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9020" windowHeight="1215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</sheets>
  <definedNames>
    <definedName name="_xlnm.Print_Area" localSheetId="1">'1.tab.'!$A$1:$F$96</definedName>
    <definedName name="_xlnm.Print_Area" localSheetId="10">'10.tab.'!$A$1:$D$37</definedName>
    <definedName name="_xlnm.Print_Area" localSheetId="12">'12.tab.'!$A$1:$F$2139</definedName>
    <definedName name="_xlnm.Print_Area" localSheetId="13">'13.tab.'!$A$1:$D$773</definedName>
    <definedName name="_xlnm.Print_Area" localSheetId="2">'2.tab.'!$A$1:$F$64</definedName>
    <definedName name="_xlnm.Print_Area" localSheetId="3">'3.tab.'!$A$1:$F$90</definedName>
    <definedName name="_xlnm.Print_Area" localSheetId="4">'4.tab.'!$A$1:$I$1017</definedName>
    <definedName name="_xlnm.Print_Area" localSheetId="5">'5.tab.'!$A$1:$I$317</definedName>
    <definedName name="_xlnm.Print_Area" localSheetId="6">'6.tab.'!$A$1:$D$325</definedName>
    <definedName name="_xlnm.Print_Area" localSheetId="7">'7.tab.'!$A$1:$F$99</definedName>
    <definedName name="_xlnm.Print_Area" localSheetId="8">'8.tab.'!$A$1:$F$218</definedName>
    <definedName name="_xlnm.Print_Area" localSheetId="9">'9.tab.'!$A$1:$F$162</definedName>
    <definedName name="_xlnm.Print_Area" localSheetId="0">'kopb.'!$A:$E</definedName>
    <definedName name="_xlnm.Print_Titles" localSheetId="1">'1.tab.'!$12:$14</definedName>
    <definedName name="_xlnm.Print_Titles" localSheetId="12">'12.tab.'!$12:$14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'8.tab.'!$12:$14</definedName>
    <definedName name="_xlnm.Print_Titles" localSheetId="9">'9.tab.'!$12:$14</definedName>
    <definedName name="Z_09517292_B97C_4555_8797_8F0E6F84F555_.wvu.FilterData" localSheetId="12" hidden="1">'12.tab.'!$A$13:$F$2143</definedName>
    <definedName name="Z_09517292_B97C_4555_8797_8F0E6F84F555_.wvu.PrintArea" localSheetId="12" hidden="1">'12.tab.'!$A$13:$F$2130</definedName>
    <definedName name="Z_09517292_B97C_4555_8797_8F0E6F84F555_.wvu.PrintTitles" localSheetId="12" hidden="1">'12.tab.'!$13:$14</definedName>
    <definedName name="Z_09517292_B97C_4555_8797_8F0E6F84F555_.wvu.Rows" localSheetId="12" hidden="1">'12.tab.'!$16:$1657,'12.tab.'!$755:$2058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'12.tab.'!$A$13:$F$2143</definedName>
    <definedName name="Z_1893421C_DBAA_4C10_AA6C_4D0F39122205_.wvu.FilterData" localSheetId="8" hidden="1">'8.tab.'!$A$12:$F$120</definedName>
    <definedName name="Z_19A7897A_3D49_48BF_BD4E_E4DF0ACCCC4B_.wvu.FilterData" localSheetId="12" hidden="1">'12.tab.'!$A$13:$F$2143</definedName>
    <definedName name="Z_19A7897A_3D49_48BF_BD4E_E4DF0ACCCC4B_.wvu.PrintArea" localSheetId="12" hidden="1">'12.tab.'!$A$13:$F$2130</definedName>
    <definedName name="Z_19A7897A_3D49_48BF_BD4E_E4DF0ACCCC4B_.wvu.PrintTitles" localSheetId="12" hidden="1">'12.tab.'!$13:$14</definedName>
    <definedName name="Z_483F8D4B_D649_4D59_A67B_5E8B6C0D2E28_.wvu.FilterData" localSheetId="8" hidden="1">'8.tab.'!$A$12:$F$120</definedName>
    <definedName name="Z_56A06D27_97E5_4D01_ADCE_F8E0A2A870EF_.wvu.FilterData" localSheetId="8" hidden="1">'8.tab.'!$A$12:$F$120</definedName>
    <definedName name="Z_640C99E1_FCCB_11D4_856D_00105A71C5B5_.wvu.PrintArea" localSheetId="6" hidden="1">'6.tab.'!$B$11:$D$87</definedName>
    <definedName name="Z_640C99E1_FCCB_11D4_856D_00105A71C5B5_.wvu.PrintTitles" localSheetId="12" hidden="1">'12.tab.'!$13:$14</definedName>
    <definedName name="Z_696A4F8A_27AC_11D7_B288_00105A71C5B5_.wvu.PrintArea" localSheetId="9" hidden="1">'9.tab.'!$A$2:$D$162</definedName>
    <definedName name="Z_696A4F8A_27AC_11D7_B288_00105A71C5B5_.wvu.PrintTitles" localSheetId="9" hidden="1">'9.tab.'!$13:$14</definedName>
    <definedName name="Z_696A4F8A_27AC_11D7_B288_00105A71C5B5_.wvu.Rows" localSheetId="9" hidden="1">'9.tab.'!$31:$53</definedName>
    <definedName name="Z_81EB1DB6_89AB_4045_90FA_EF2BA7E792F9_.wvu.FilterData" localSheetId="8" hidden="1">'8.tab.'!$A$12:$F$120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'8.tab.'!$A$12:$F$120</definedName>
    <definedName name="Z_877A1030_2452_46B0_88DF_8A068656C08E_.wvu.FilterData" localSheetId="8" hidden="1">'8.tab.'!$A$12:$F$120</definedName>
    <definedName name="Z_ABD8A783_3A6C_4629_9559_1E4E89E80131_.wvu.FilterData" localSheetId="8" hidden="1">'8.tab.'!$A$12:$F$120</definedName>
    <definedName name="Z_AF277C95_CBD9_4696_AC72_D010599E9831_.wvu.FilterData" localSheetId="8" hidden="1">'8.tab.'!$A$12:$F$120</definedName>
    <definedName name="Z_B7CBCF06_FF41_423A_9AB3_E1D1F70C6FC5_.wvu.FilterData" localSheetId="8" hidden="1">'8.tab.'!$A$12:$F$120</definedName>
    <definedName name="Z_BC5FEA1E_5696_4CF4_B8B2_A5CF94385785_.wvu.PrintArea" localSheetId="6" hidden="1">'6.tab.'!$B$11:$D$88</definedName>
    <definedName name="Z_BC5FEA1E_5696_4CF4_B8B2_A5CF94385785_.wvu.PrintTitles" localSheetId="12" hidden="1">'12.tab.'!$13:$14</definedName>
    <definedName name="Z_C5511FB8_86C5_41F3_ADCD_B10310F066F5_.wvu.FilterData" localSheetId="8" hidden="1">'8.tab.'!$A$12:$F$120</definedName>
    <definedName name="Z_DB8ECBD1_2D44_4F97_BCC9_F610BA0A3109_.wvu.FilterData" localSheetId="8" hidden="1">'8.tab.'!$A$12:$F$120</definedName>
    <definedName name="Z_DEE3A27E_689A_4E9F_A3EB_C84F1E3B413E_.wvu.FilterData" localSheetId="8" hidden="1">'8.tab.'!$A$12:$F$120</definedName>
    <definedName name="Z_F1F489B9_0F61_4F1F_A151_75EF77465344_.wvu.Cols" localSheetId="8" hidden="1">'8.tab.'!#REF!</definedName>
    <definedName name="Z_F1F489B9_0F61_4F1F_A151_75EF77465344_.wvu.FilterData" localSheetId="8" hidden="1">'8.tab.'!$A$12:$F$120</definedName>
    <definedName name="Z_F1F489B9_0F61_4F1F_A151_75EF77465344_.wvu.PrintArea" localSheetId="8" hidden="1">'8.tab.'!$A$2:$F$207</definedName>
    <definedName name="Z_F1F489B9_0F61_4F1F_A151_75EF77465344_.wvu.PrintArea" localSheetId="9" hidden="1">'9.tab.'!$A$2:$F$162</definedName>
    <definedName name="Z_F1F489B9_0F61_4F1F_A151_75EF77465344_.wvu.PrintTitles" localSheetId="8" hidden="1">'8.tab.'!$12:$14</definedName>
    <definedName name="Z_F1F489B9_0F61_4F1F_A151_75EF77465344_.wvu.PrintTitles" localSheetId="9" hidden="1">'9.tab.'!$12:$14</definedName>
  </definedNames>
  <calcPr fullCalcOnLoad="1"/>
</workbook>
</file>

<file path=xl/sharedStrings.xml><?xml version="1.0" encoding="utf-8"?>
<sst xmlns="http://schemas.openxmlformats.org/spreadsheetml/2006/main" count="7664" uniqueCount="1766">
  <si>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</si>
  <si>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</si>
  <si>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</si>
  <si>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</si>
  <si>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</si>
  <si>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</si>
  <si>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</si>
  <si>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</si>
  <si>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</si>
  <si>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</si>
  <si>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</si>
  <si>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K. Āboliņš</t>
  </si>
  <si>
    <t>Kadiša, 7094320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</si>
  <si>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</si>
  <si>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</si>
  <si>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</si>
  <si>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</si>
  <si>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21.2.9.0.</t>
  </si>
  <si>
    <t>Pārējā ārvalstu finanšu palīdzība</t>
  </si>
  <si>
    <t>21.4.0.0.</t>
  </si>
  <si>
    <t>Pārējie 21300.grupā neklasificētie budžeta iestāžu ieņēmumi par budžeta iestāžu sniegtajiem maksas pakalpojumiem un citi pašu ieņēmumi</t>
  </si>
  <si>
    <t xml:space="preserve"> </t>
  </si>
  <si>
    <t>23.1.0.0.</t>
  </si>
  <si>
    <t>Ziedojumu un dāvinājumu ieņēmumi no valūtas kursa svārstībām</t>
  </si>
  <si>
    <t>23.3.0.0.</t>
  </si>
  <si>
    <t>Procentu ieņēmumi par ziedojumu un dāvinājumu budžeta līdzekļu depozītā vai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</si>
  <si>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</si>
  <si>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</si>
  <si>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</si>
  <si>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</si>
  <si>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</si>
  <si>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</si>
  <si>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 xml:space="preserve">        Krājumi, materiāli, energoresursi, preces, biroja preces un inventārs, ko neuzskaita kodā 5001</t>
  </si>
  <si>
    <t>F21010000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</si>
  <si>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</si>
  <si>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</si>
  <si>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</si>
  <si>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</si>
  <si>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</si>
  <si>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</si>
  <si>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</si>
  <si>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</si>
  <si>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</si>
  <si>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 Procentu izdevumi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</si>
  <si>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</si>
  <si>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</si>
  <si>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</si>
  <si>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</si>
  <si>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</si>
  <si>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</si>
  <si>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</si>
  <si>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</si>
  <si>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10.Aizsardzības ministrija</t>
  </si>
  <si>
    <t xml:space="preserve"> 11.Ārlietu ministrija</t>
  </si>
  <si>
    <t xml:space="preserve"> 12.Ekonomikas ministrija</t>
  </si>
  <si>
    <t xml:space="preserve">     Atalgojums</t>
  </si>
  <si>
    <t xml:space="preserve">  Kapitālie izdevumi</t>
  </si>
  <si>
    <t>13.Finanšu ministrija</t>
  </si>
  <si>
    <t xml:space="preserve"> 14.Iekšlietu ministrija</t>
  </si>
  <si>
    <t>15. Izglītības un zinātnes ministrija</t>
  </si>
  <si>
    <t xml:space="preserve">     Sociālie pabalsti</t>
  </si>
  <si>
    <t>16. Zemkopības ministrija</t>
  </si>
  <si>
    <t>17. Satiksmes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</si>
  <si>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</si>
  <si>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</si>
  <si>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</si>
  <si>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</si>
  <si>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</si>
  <si>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</si>
  <si>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</si>
  <si>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58. Reģionālās attīstības un pašvaldību lietu ministrija</t>
  </si>
  <si>
    <t xml:space="preserve">Pārvaldnieks                           </t>
  </si>
  <si>
    <t xml:space="preserve">Pašvaldību konsolidētā budžeta izpilde  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</si>
  <si>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</si>
  <si>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</si>
  <si>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</si>
  <si>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</si>
  <si>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</si>
  <si>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</si>
  <si>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</si>
  <si>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</si>
  <si>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21.1.0.0.</t>
  </si>
  <si>
    <t>iemaksas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</si>
  <si>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</si>
  <si>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</si>
  <si>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</si>
  <si>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</si>
  <si>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</si>
  <si>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</si>
  <si>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</si>
  <si>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</si>
  <si>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(KB1+KB2+KB3)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</si>
  <si>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</si>
  <si>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</si>
  <si>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</si>
  <si>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</si>
  <si>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</si>
  <si>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</si>
  <si>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</si>
  <si>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</si>
  <si>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</si>
  <si>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</si>
  <si>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</si>
  <si>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</si>
  <si>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</si>
  <si>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</si>
  <si>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</si>
  <si>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</si>
  <si>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</si>
  <si>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</si>
  <si>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</si>
  <si>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</si>
  <si>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</si>
  <si>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Iecavas novads</t>
  </si>
  <si>
    <t>Jaunannas pagasts</t>
  </si>
  <si>
    <t>Jaunpiebalgas pagasts</t>
  </si>
  <si>
    <t xml:space="preserve">Jelgavas pilsēta </t>
  </si>
  <si>
    <t>Jūrmalas pilsēta</t>
  </si>
  <si>
    <t>Kalnciema pilsētas ar lauku teritoriju dome</t>
  </si>
  <si>
    <t>Kolkas pagasts</t>
  </si>
  <si>
    <t>Krimuldas pagasts</t>
  </si>
  <si>
    <t>Kurmenes pagasts</t>
  </si>
  <si>
    <t>Ķekavas pagasts</t>
  </si>
  <si>
    <t>Ķepovas pagasts</t>
  </si>
  <si>
    <t>Laucienes pagasts</t>
  </si>
  <si>
    <t>Lazdonas pagasts</t>
  </si>
  <si>
    <t>Lendžu pagasts</t>
  </si>
  <si>
    <t>Liepupes pagasts</t>
  </si>
  <si>
    <t>Limbažu pagasts</t>
  </si>
  <si>
    <t>Līgatnes pilsēta</t>
  </si>
  <si>
    <t>Lubānas pilsēta</t>
  </si>
  <si>
    <t>Ludzas pilsēta</t>
  </si>
  <si>
    <t>Ludzas rajona padome</t>
  </si>
  <si>
    <t>Lūznavas pagasts</t>
  </si>
  <si>
    <t>Ļaudonas pagasts</t>
  </si>
  <si>
    <t>Mazsalacas pilsēta</t>
  </si>
  <si>
    <t>Meņģeles pagasts</t>
  </si>
  <si>
    <t>Mežotnes pagasts</t>
  </si>
  <si>
    <t>Neretas pagasts</t>
  </si>
  <si>
    <t>Nīkrāces pagasts</t>
  </si>
  <si>
    <t>Otaņķu pagasts</t>
  </si>
  <si>
    <t>Pāles pagasts</t>
  </si>
  <si>
    <t>Pelču pagasts</t>
  </si>
  <si>
    <t>Pļaviņu pilsēta</t>
  </si>
  <si>
    <t>Preiļu rajona padome</t>
  </si>
  <si>
    <t>Priekules pilsēta</t>
  </si>
  <si>
    <t>Puzes pagasts</t>
  </si>
  <si>
    <t>Pūres pagasts</t>
  </si>
  <si>
    <t>Raunas pagasts</t>
  </si>
  <si>
    <t>Riebiņu novads</t>
  </si>
  <si>
    <t>Ropažu pagasts</t>
  </si>
  <si>
    <t>Saldus pilsēta</t>
  </si>
  <si>
    <t>Skrudalienas pagasts</t>
  </si>
  <si>
    <t>Skultes pagasts</t>
  </si>
  <si>
    <t>Smiltenes pilsēta</t>
  </si>
  <si>
    <t>Snēpeles pagasts</t>
  </si>
  <si>
    <t>Stendes pilsēta</t>
  </si>
  <si>
    <t>Stradu pagasts</t>
  </si>
  <si>
    <t>Svētes pagasts</t>
  </si>
  <si>
    <t>Talsu pilsēta</t>
  </si>
  <si>
    <t>Taurupes pagasts</t>
  </si>
  <si>
    <t>Tērvetes novads</t>
  </si>
  <si>
    <t>Tilžas pagasts</t>
  </si>
  <si>
    <t>Tirzas pagasts</t>
  </si>
  <si>
    <t>Turlavas pagasts</t>
  </si>
  <si>
    <t>Valmieras rajona padome</t>
  </si>
  <si>
    <t>Varakļānu pilsēta</t>
  </si>
  <si>
    <t>Vārmes pagasts</t>
  </si>
  <si>
    <t>Vecpiebalgas pagasts</t>
  </si>
  <si>
    <t>Vecumnieku pagasts</t>
  </si>
  <si>
    <t>Viļānu pilsēta</t>
  </si>
  <si>
    <t>Višķu pagasts</t>
  </si>
  <si>
    <t>3.2. Pašvaldību kapitālsabiedrībām</t>
  </si>
  <si>
    <t>Jūrmalas ūdens SIA</t>
  </si>
  <si>
    <t xml:space="preserve">    Liepājas reģiona sadzīves atkritumu apsaimniekošanas projekts 
    (Pasaules banka)</t>
  </si>
  <si>
    <t>4.Pārējie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</si>
  <si>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</si>
  <si>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</si>
  <si>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</si>
  <si>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</si>
  <si>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</si>
  <si>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</si>
  <si>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 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</si>
  <si>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</si>
  <si>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</si>
  <si>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</si>
  <si>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</si>
  <si>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</si>
  <si>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</si>
  <si>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Kalncempju pagasts</t>
  </si>
  <si>
    <t>Kārķu pagasts</t>
  </si>
  <si>
    <t>Naujenes pagasts</t>
  </si>
  <si>
    <t>Ozolnieku novads</t>
  </si>
  <si>
    <t>Rendas pagasts</t>
  </si>
  <si>
    <t>Salas pagasts (Jēkabpils rajons)</t>
  </si>
  <si>
    <t>Sedas pilsēta ar lauku teritoriju</t>
  </si>
  <si>
    <t>Slampes pagasts</t>
  </si>
  <si>
    <t>Tumes pagasts</t>
  </si>
  <si>
    <t>Ugāles pagasts</t>
  </si>
  <si>
    <t>Valdemārpils pilsēta</t>
  </si>
  <si>
    <t>Vērēmu pagasts</t>
  </si>
  <si>
    <t xml:space="preserve">     - ES fondu līdzfinansēto projektu un pasākumu īstenošana</t>
  </si>
  <si>
    <t>Ainažu pilsēta</t>
  </si>
  <si>
    <t>Alojas pilsēta ar lauku teritoriju</t>
  </si>
  <si>
    <t>Alūksnes rajona padome</t>
  </si>
  <si>
    <t>Andrupenes pagasts</t>
  </si>
  <si>
    <t>Apes pilsēta</t>
  </si>
  <si>
    <t>Audriņu pagasts</t>
  </si>
  <si>
    <t>Ābeļu pagasts</t>
  </si>
  <si>
    <t>Ādažu pagasts</t>
  </si>
  <si>
    <t>Bauskas pagasts</t>
  </si>
  <si>
    <t>Bilskas pagasts</t>
  </si>
  <si>
    <t>Birzgales pagasts</t>
  </si>
  <si>
    <t>Blomes pagasts</t>
  </si>
  <si>
    <t>Brīvzemnieku pagasts</t>
  </si>
  <si>
    <t>Burtnieku novads</t>
  </si>
  <si>
    <t>Codes pagasts</t>
  </si>
  <si>
    <t>Daugmales pagasts</t>
  </si>
  <si>
    <t>Drustu pagasts</t>
  </si>
  <si>
    <t>Dunavas pagasts</t>
  </si>
  <si>
    <t>Dundagas pagasts</t>
  </si>
  <si>
    <t>Dzelzavas pagasts</t>
  </si>
  <si>
    <t>Ezernieku pagasts</t>
  </si>
  <si>
    <t>Glūdas pagasta padome</t>
  </si>
  <si>
    <t>Ipiķu pagasts</t>
  </si>
  <si>
    <t>Jeru pagasts</t>
  </si>
  <si>
    <t>Jēkabpils pilsēta</t>
  </si>
  <si>
    <t>Kalvenes pagasts</t>
  </si>
  <si>
    <t>Kazdangas pagasts</t>
  </si>
  <si>
    <t>Kokneses pagasts</t>
  </si>
  <si>
    <t>Lapmežciema novads</t>
  </si>
  <si>
    <t>Lejasciema pagasts</t>
  </si>
  <si>
    <t>Liepas pagasts</t>
  </si>
  <si>
    <t>Lībagu pagasts</t>
  </si>
  <si>
    <t>Madlienas pagasts</t>
  </si>
  <si>
    <t>Malnavas pagasts</t>
  </si>
  <si>
    <t>Maltas pagasts</t>
  </si>
  <si>
    <t>Mētrienas pagasts</t>
  </si>
  <si>
    <t>Naukšēnu pagasts</t>
  </si>
  <si>
    <t>Nautrēnu pagasts</t>
  </si>
  <si>
    <t>Nītaures pagasts</t>
  </si>
  <si>
    <t>Olaines pagasts</t>
  </si>
  <si>
    <t>Penkules pagasts</t>
  </si>
  <si>
    <t>Rūjienas pilsēta</t>
  </si>
  <si>
    <t>Sakas novads</t>
  </si>
  <si>
    <t>Sakstagala pagasts</t>
  </si>
  <si>
    <t>Salienas pagasts</t>
  </si>
  <si>
    <t>Sēlpils pagasts</t>
  </si>
  <si>
    <t>Skrundas pilsēta</t>
  </si>
  <si>
    <t>Stružānu pagasts</t>
  </si>
  <si>
    <t>Sventes pagasts</t>
  </si>
  <si>
    <t>Taurenes pagasts</t>
  </si>
  <si>
    <t>Tukuma pilsēta</t>
  </si>
  <si>
    <t>Valmieras pagasts</t>
  </si>
  <si>
    <t>Vandzenes pagasts</t>
  </si>
  <si>
    <t>Zantes pagasts</t>
  </si>
  <si>
    <t>Zirņu pagasts</t>
  </si>
  <si>
    <t>Zvārtavas pagasts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</si>
  <si>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</si>
  <si>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</si>
  <si>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(Dānijas bezprocentu aizdevums) </t>
  </si>
  <si>
    <t>Gulbenes pilsētas dome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</si>
  <si>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</si>
  <si>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</si>
  <si>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</si>
  <si>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Aglonas pagasts</t>
  </si>
  <si>
    <t>Aiviekstes pagasts</t>
  </si>
  <si>
    <t>Aizkraukles novada dome</t>
  </si>
  <si>
    <t>Aizkraukles rajona padome</t>
  </si>
  <si>
    <t>Aizputes pagasts</t>
  </si>
  <si>
    <t>Aknīstes pilsēta ar lauku teritoriju</t>
  </si>
  <si>
    <t>Alsungas pagasts</t>
  </si>
  <si>
    <t>Ambeļu pagasts</t>
  </si>
  <si>
    <t>Ances pagasts</t>
  </si>
  <si>
    <t>Annas pagasts</t>
  </si>
  <si>
    <t>Annenieku pagasts</t>
  </si>
  <si>
    <t>Asares pagasts</t>
  </si>
  <si>
    <t>Aulejas pagasts</t>
  </si>
  <si>
    <t>Babītes pagasts</t>
  </si>
  <si>
    <t>Babītes pagasta padome</t>
  </si>
  <si>
    <t>Baldones pilsēta</t>
  </si>
  <si>
    <t>Balvu pagasts</t>
  </si>
  <si>
    <t>Balvu rajona padome</t>
  </si>
  <si>
    <t>Beļavas pagasts</t>
  </si>
  <si>
    <t>Bērzaines pagasts</t>
  </si>
  <si>
    <t>Bērzgales pagasts</t>
  </si>
  <si>
    <t>Bērzpils pagasts</t>
  </si>
  <si>
    <t>Bikstu pagasts</t>
  </si>
  <si>
    <t>Biķernieku pagasts</t>
  </si>
  <si>
    <t>Birzgales pagasta padome</t>
  </si>
  <si>
    <t>Blontu pagasts</t>
  </si>
  <si>
    <t>Braslavas pagasts</t>
  </si>
  <si>
    <t>Briežuciema pagasts</t>
  </si>
  <si>
    <t>Briģu pagasts</t>
  </si>
  <si>
    <t>Brocēnu novads</t>
  </si>
  <si>
    <t>Brunavas pagasts</t>
  </si>
  <si>
    <t>Carnikavas novads</t>
  </si>
  <si>
    <t>Ciblas novads</t>
  </si>
  <si>
    <t>Cirmas pagasts</t>
  </si>
  <si>
    <t>Dagdas pagasts</t>
  </si>
  <si>
    <t>Dagdas pilsēta</t>
  </si>
  <si>
    <t>Daudzeses pagasts</t>
  </si>
  <si>
    <t>Daugavpils rajona padome</t>
  </si>
  <si>
    <t>Daukstu pagasts</t>
  </si>
  <si>
    <t>Degoles pagasts</t>
  </si>
  <si>
    <t>Demenes pagasts</t>
  </si>
  <si>
    <t>Dobeles pilsēta</t>
  </si>
  <si>
    <t>Dobeles rajona padome</t>
  </si>
  <si>
    <t>Dobeles rajona Sociālās aprūpes centrs</t>
  </si>
  <si>
    <t>Dricānu pagasts</t>
  </si>
  <si>
    <t>Dunikas pagasts</t>
  </si>
  <si>
    <t>Dvietes pagasts</t>
  </si>
  <si>
    <t>Eglaines pagasts</t>
  </si>
  <si>
    <t>Elejas pagasts</t>
  </si>
  <si>
    <t>Elkšņu pagasts</t>
  </si>
  <si>
    <t>Embūtes pagasts</t>
  </si>
  <si>
    <t>Engures pagasts</t>
  </si>
  <si>
    <t>Engures pagasta padome</t>
  </si>
  <si>
    <t>Ezeres pagasts</t>
  </si>
  <si>
    <t>Ērgļu novads</t>
  </si>
  <si>
    <t>Galgauskas pagasts</t>
  </si>
  <si>
    <t>Garkalnes novads</t>
  </si>
  <si>
    <t>Gaujienas pagasts</t>
  </si>
  <si>
    <t>Gaviezes pagasts</t>
  </si>
  <si>
    <t>Grobiņas pagasts</t>
  </si>
  <si>
    <t>Grobiņas pilsētas dome</t>
  </si>
  <si>
    <t>Grundzāles pagasts</t>
  </si>
  <si>
    <t>Gulbenes rajona padome</t>
  </si>
  <si>
    <t>Ģibuļu pagasts</t>
  </si>
  <si>
    <t>Ģibuļu pagasta padome</t>
  </si>
  <si>
    <t>Iecavas novada dome</t>
  </si>
  <si>
    <t>Ilūkstes novads</t>
  </si>
  <si>
    <t>Ilūkstes novada dome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</si>
  <si>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</si>
  <si>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</si>
  <si>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</si>
  <si>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</si>
  <si>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</si>
  <si>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(2007.gada janvāris- jūlijs)</t>
  </si>
  <si>
    <t>Rīgā</t>
  </si>
  <si>
    <t>2007.gada 15.augusts</t>
  </si>
  <si>
    <t>Nr.1.8-12.10.2/7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</si>
  <si>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</si>
  <si>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</si>
  <si>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</si>
  <si>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</si>
  <si>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</si>
  <si>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</si>
  <si>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</si>
  <si>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</si>
  <si>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</si>
  <si>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</si>
  <si>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</si>
  <si>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</si>
  <si>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</si>
  <si>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</si>
  <si>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</si>
  <si>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</si>
  <si>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</si>
  <si>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</si>
  <si>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</si>
  <si>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</si>
  <si>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</si>
  <si>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</si>
  <si>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</si>
  <si>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</si>
  <si>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</si>
  <si>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</si>
  <si>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</si>
  <si>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</si>
  <si>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</si>
  <si>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</si>
  <si>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</si>
  <si>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</si>
  <si>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</si>
  <si>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</si>
  <si>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</si>
  <si>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</si>
  <si>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</si>
  <si>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</si>
  <si>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</si>
  <si>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</si>
  <si>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</si>
  <si>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</si>
  <si>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</si>
  <si>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</si>
  <si>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</si>
  <si>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</si>
  <si>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</si>
  <si>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</si>
  <si>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</si>
  <si>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</si>
  <si>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</si>
  <si>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</si>
  <si>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</si>
  <si>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</si>
  <si>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</si>
  <si>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</si>
  <si>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</si>
  <si>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</si>
  <si>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</si>
  <si>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</si>
  <si>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</si>
  <si>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</si>
  <si>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</si>
  <si>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</si>
  <si>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</si>
  <si>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</si>
  <si>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</si>
  <si>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</si>
  <si>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</si>
  <si>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</si>
  <si>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</si>
  <si>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</si>
  <si>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</si>
  <si>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</si>
  <si>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</si>
  <si>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</si>
  <si>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</si>
  <si>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</si>
  <si>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</si>
  <si>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</si>
  <si>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</si>
  <si>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</si>
  <si>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</si>
  <si>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</si>
  <si>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</si>
  <si>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</si>
  <si>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</si>
  <si>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</si>
  <si>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</si>
  <si>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</si>
  <si>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</si>
  <si>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</si>
  <si>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</si>
  <si>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</si>
  <si>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</si>
  <si>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</si>
  <si>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</si>
  <si>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</si>
  <si>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</si>
  <si>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</si>
  <si>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</si>
  <si>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</si>
  <si>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</si>
  <si>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</si>
  <si>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(2007.gada janvāris-jūlijs)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</si>
  <si>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</si>
  <si>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</si>
  <si>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</si>
  <si>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</si>
  <si>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</si>
  <si>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</si>
  <si>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</si>
  <si>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</si>
  <si>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</si>
  <si>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</si>
  <si>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</si>
  <si>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</si>
  <si>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</si>
  <si>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</si>
  <si>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</si>
  <si>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</si>
  <si>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</si>
  <si>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</si>
  <si>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</si>
  <si>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</si>
  <si>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</si>
  <si>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 Azartspēļu nodoklis</t>
  </si>
  <si>
    <t>5.4.2.0.</t>
  </si>
  <si>
    <t xml:space="preserve"> 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</si>
  <si>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</si>
  <si>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</si>
  <si>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</si>
  <si>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</si>
  <si>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</si>
  <si>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</si>
  <si>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</si>
  <si>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</si>
  <si>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</si>
  <si>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</si>
  <si>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</si>
  <si>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</si>
  <si>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</si>
  <si>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</si>
  <si>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</si>
  <si>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</si>
  <si>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</si>
  <si>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</si>
  <si>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</si>
  <si>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</si>
  <si>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</si>
  <si>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8.4.0.0.,8.5.0.0.</t>
  </si>
  <si>
    <t xml:space="preserve">      Procentu ieņēmumi par aizdevumiem</t>
  </si>
  <si>
    <t>8.6.0.0.</t>
  </si>
  <si>
    <t xml:space="preserve">      Procentu ieņēmumi depozītiem un kontu atlikumiem</t>
  </si>
  <si>
    <t>8.7.1.0.</t>
  </si>
  <si>
    <t>Ieņēmumi no atsavināto  finanšu instrumentu rezultāta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</si>
  <si>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</si>
  <si>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</si>
  <si>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</si>
  <si>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</si>
  <si>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</si>
  <si>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</si>
  <si>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</si>
  <si>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</si>
  <si>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</si>
  <si>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</si>
  <si>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</si>
  <si>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</si>
  <si>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</si>
  <si>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</si>
  <si>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</si>
  <si>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</si>
  <si>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</si>
  <si>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</si>
  <si>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</si>
  <si>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</si>
  <si>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</si>
  <si>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12.0.0.0.,13.0.0.0.,20.00.00.   </t>
  </si>
  <si>
    <t>1.3.4.  Pārējie nenodokļu ieņēmumi</t>
  </si>
  <si>
    <t>21.3.0.0.</t>
  </si>
  <si>
    <t xml:space="preserve">1.4.Ieņēmumi no budžeta iestāžu sniegtajiem  maksas pakalpojumiem un citi pašu ieņēmumi    </t>
  </si>
  <si>
    <t>20.0.0.0.</t>
  </si>
  <si>
    <t>1.5. Ārvalstu finanšu palīdzība</t>
  </si>
  <si>
    <t xml:space="preserve">Pārvaldnieks      </t>
  </si>
  <si>
    <t>Brine, 7094250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</si>
  <si>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</si>
  <si>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</si>
  <si>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</si>
  <si>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</si>
  <si>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</si>
  <si>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</si>
  <si>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</si>
  <si>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</si>
  <si>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</si>
  <si>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</si>
  <si>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</si>
  <si>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</si>
  <si>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</si>
  <si>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</si>
  <si>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</si>
  <si>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</si>
  <si>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</si>
  <si>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</si>
  <si>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</si>
  <si>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</si>
  <si>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</si>
  <si>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</si>
  <si>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</si>
  <si>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</si>
  <si>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</si>
  <si>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</si>
  <si>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</si>
  <si>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</si>
  <si>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</si>
  <si>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</si>
  <si>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</si>
  <si>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</si>
  <si>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</si>
  <si>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</si>
  <si>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</si>
  <si>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</si>
  <si>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</si>
  <si>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</si>
  <si>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</si>
  <si>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</si>
  <si>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</si>
  <si>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</si>
  <si>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</si>
  <si>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</si>
  <si>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</si>
  <si>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</si>
  <si>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</si>
  <si>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</si>
  <si>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</si>
  <si>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</si>
  <si>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</si>
  <si>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</si>
  <si>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</si>
  <si>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</si>
  <si>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</si>
  <si>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</si>
  <si>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</si>
  <si>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</si>
  <si>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</si>
  <si>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</si>
  <si>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</si>
  <si>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</si>
  <si>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</si>
  <si>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</si>
  <si>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</si>
  <si>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</si>
  <si>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</si>
  <si>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</si>
  <si>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</si>
  <si>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</si>
  <si>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</si>
  <si>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</si>
  <si>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</si>
  <si>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</si>
  <si>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</si>
  <si>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</si>
  <si>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</si>
  <si>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</si>
  <si>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</si>
  <si>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</si>
  <si>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</si>
  <si>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</si>
  <si>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</si>
  <si>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</si>
  <si>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</si>
  <si>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</si>
  <si>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</si>
  <si>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</si>
  <si>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</si>
  <si>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</si>
  <si>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</si>
  <si>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</si>
  <si>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</si>
  <si>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</si>
  <si>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</si>
  <si>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</si>
  <si>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</si>
  <si>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</si>
  <si>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</si>
  <si>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</si>
  <si>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</si>
  <si>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</si>
  <si>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</si>
  <si>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</si>
  <si>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</si>
  <si>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</si>
  <si>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</si>
  <si>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</si>
  <si>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</si>
  <si>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</si>
  <si>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</si>
  <si>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</si>
  <si>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</si>
  <si>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</si>
  <si>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</si>
  <si>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</si>
  <si>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</si>
  <si>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</si>
  <si>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</si>
  <si>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(2007.gada janvāris - jūlijs)</t>
  </si>
  <si>
    <t>Nr. 1.8-12.10.2/7</t>
  </si>
  <si>
    <t>4.tabula</t>
  </si>
  <si>
    <t>Klasifikā-
cijas grupa, kods</t>
  </si>
  <si>
    <t>Finansēšanas plāns pārskata periodam</t>
  </si>
  <si>
    <t>Izpilde % pret gada plānu
(5/3)</t>
  </si>
  <si>
    <t>Izpilde % pret finansē-šanas plānu pārskata periodam
(5/4)</t>
  </si>
  <si>
    <t>Finansēšanas plāns mēnesim</t>
  </si>
  <si>
    <t xml:space="preserve">Pārskata mēneša izpilde 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</si>
  <si>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</si>
  <si>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</si>
  <si>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</si>
  <si>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</si>
  <si>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</si>
  <si>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</si>
  <si>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</si>
  <si>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</si>
  <si>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</si>
  <si>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</si>
  <si>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</si>
  <si>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</si>
  <si>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</si>
  <si>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</si>
  <si>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</si>
  <si>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</si>
  <si>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</si>
  <si>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5000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</si>
  <si>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</si>
  <si>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</si>
  <si>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 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</si>
  <si>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</si>
  <si>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</si>
  <si>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</si>
  <si>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</si>
  <si>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</si>
  <si>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</si>
  <si>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</si>
  <si>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</si>
  <si>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</si>
  <si>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dotācijas*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</si>
  <si>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</si>
  <si>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</si>
  <si>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</si>
  <si>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</si>
  <si>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</si>
  <si>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</si>
  <si>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</si>
  <si>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Pārējie pabalsti 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</si>
  <si>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</si>
  <si>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</si>
  <si>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</si>
  <si>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</si>
  <si>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</si>
  <si>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</si>
  <si>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</si>
  <si>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</si>
  <si>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</si>
  <si>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</si>
  <si>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</si>
  <si>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</si>
  <si>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</si>
  <si>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</si>
  <si>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</si>
  <si>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</si>
  <si>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</si>
  <si>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</si>
  <si>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</si>
  <si>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</si>
  <si>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</si>
  <si>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</si>
  <si>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</si>
  <si>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</si>
  <si>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</si>
  <si>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</si>
  <si>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</si>
  <si>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</si>
  <si>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</si>
  <si>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</si>
  <si>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</si>
  <si>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</si>
  <si>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</si>
  <si>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</si>
  <si>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</si>
  <si>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</si>
  <si>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</si>
  <si>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</si>
  <si>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</si>
  <si>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</si>
  <si>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</si>
  <si>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</si>
  <si>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</si>
  <si>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</si>
  <si>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</si>
  <si>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</si>
  <si>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</si>
  <si>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</si>
  <si>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</si>
  <si>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</si>
  <si>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</si>
  <si>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</si>
  <si>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</si>
  <si>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</si>
  <si>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</si>
  <si>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</si>
  <si>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</si>
  <si>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</si>
  <si>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</si>
  <si>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</si>
  <si>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</si>
  <si>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</si>
  <si>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</si>
  <si>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</si>
  <si>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</si>
  <si>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</si>
  <si>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</si>
  <si>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03.  Ministru kabinets</t>
  </si>
  <si>
    <t>Ārvalstu finanšu palīdzība iestādes ieņēmumos</t>
  </si>
  <si>
    <t>04.  Korupcijas novēršanas un apkarošanas birojs</t>
  </si>
  <si>
    <t>05.  Tiesībsarga birojs</t>
  </si>
  <si>
    <t>10.  Aizsardzības ministrija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</si>
  <si>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</si>
  <si>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</si>
  <si>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</si>
  <si>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Naudas līdzekļi</t>
  </si>
  <si>
    <t xml:space="preserve">Ārvalstu finanšu palīdzība iestādes ieņēmumos naudas līdzekļu atlikumu izmaiņas palielinājums (-) vai samazinājums (+) </t>
  </si>
  <si>
    <t>11.  Ārlietu ministrija</t>
  </si>
  <si>
    <t>Transferti</t>
  </si>
  <si>
    <t>Valsts budžeta transferti</t>
  </si>
  <si>
    <t>Valsts pamatbudžeta savstarpējie transferti</t>
  </si>
  <si>
    <t>Valsts pamatbudžeta iestāžu saņemtie transferta pārskaitījumi no citas ministrijas vai centrālās iestādes valsts pamatbudžetā</t>
  </si>
  <si>
    <t>Subsīdiju un dotāciju transferti</t>
  </si>
  <si>
    <t>12.  Ekonomikas ministrija</t>
  </si>
  <si>
    <t>t.sk. ārvalstu finanšu palīdzība atmaksām valsts pamatbudžetam</t>
  </si>
  <si>
    <t>  Valsts pamatbudžeta iestāžu saņemtie transferta pārskaitījumi no citas ministrijas vai centrālās iestādes valsts pamatbudžetā</t>
  </si>
  <si>
    <t>  Valsts pamatbudžeta iestāžu saņemtie transferta pārskaitījumi no valsts pamatbudžeta dotācijas no vispārējiem ieņēmumiem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</si>
  <si>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</si>
  <si>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</si>
  <si>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</si>
  <si>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13.  Finanšu ministrija</t>
  </si>
  <si>
    <t>Dotācija no vispārējiem ieņēmumiem atmaksām valsts pamatbudžetā</t>
  </si>
  <si>
    <t>Procentu izdevumi</t>
  </si>
  <si>
    <t>t.sk. subsīdiju un dotāciju transferts</t>
  </si>
  <si>
    <t>Kārtējie maksājumi Eiropas Kopienas 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</si>
  <si>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</si>
  <si>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</si>
  <si>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</si>
  <si>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</si>
  <si>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</si>
  <si>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</si>
  <si>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Maksas pakalpojumi un citu pašu ieņēmumu naudas līdzekļu atlikumu izmaiņas palielinājums (-) vai samazinājums (+)</t>
  </si>
  <si>
    <t xml:space="preserve"> x</t>
  </si>
  <si>
    <t>14.  Iekšlietu ministrija</t>
  </si>
  <si>
    <t>15.  Izglītības un zinātnes ministrija</t>
  </si>
  <si>
    <t>Valsts pamatbudžeta iestāžu saņemtie transferta pārskaitījumi no valsts pamatbudžeta dotācijas no vispārējiem ieņēmumiem</t>
  </si>
  <si>
    <t>Valsts pamatbudžeta iestāžu saņemtie transferta pārskaitījumi no valsts pamatbudžeta ārvalstu finanšu palīdzības līdzekļiem</t>
  </si>
  <si>
    <t>     Valsts budžeta uzturēšanas izdevumu transferti</t>
  </si>
  <si>
    <t xml:space="preserve">       Valsts budžeta uzturēšanas izdevumu transferti no valsts pamatbudžeta uz valsts pamatbudžetu</t>
  </si>
  <si>
    <t xml:space="preserve">         Valsts budžeta uzturēšanas izdevumu transferti no valsts pamatbudžeta dotācijas no vispārējiem ieņēmumiem uz valsts pamatbudžetu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</si>
  <si>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</si>
  <si>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</si>
  <si>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</si>
  <si>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</si>
  <si>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</si>
  <si>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</si>
  <si>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</t>
  </si>
  <si>
    <t>17.  Satiksmes ministrija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</si>
  <si>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</si>
  <si>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</si>
  <si>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</si>
  <si>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</si>
  <si>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</si>
  <si>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</si>
  <si>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</si>
  <si>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</si>
  <si>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</si>
  <si>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</si>
  <si>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</si>
  <si>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</si>
  <si>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</si>
  <si>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</si>
  <si>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</si>
  <si>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</si>
  <si>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</si>
  <si>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</si>
  <si>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58.  Reģionālās attīstības un pašvaldību lietu ministrija</t>
  </si>
  <si>
    <t>Kārtējo izdevumu atmaksa valsts pamatbudžetam</t>
  </si>
  <si>
    <t>62.  Mērķdotācijas pašvaldībām</t>
  </si>
  <si>
    <t>64.  Dotācija pašvaldībām</t>
  </si>
  <si>
    <t>66. Ar Ministru kabineta lēmumu sadalāmais finansējums</t>
  </si>
  <si>
    <t>Informatīvi: konsolidējamās pozīcijas</t>
  </si>
  <si>
    <t>Ārvalstu finanšu palīdzība atmaksām valsts pamatbudžetam</t>
  </si>
  <si>
    <t>Izdevumi</t>
  </si>
  <si>
    <t>Kapitālo izdevumu transferti, mērķdotācijas</t>
  </si>
  <si>
    <t>* Subsīdiju un dotāciju budžeta izpilde konsolidēta par subsīdiju un dotāciju transfertu Ls 1 842 969</t>
  </si>
  <si>
    <t>** Valsts kasei atmaksātie aizņēmumi Ls 1 839 254, dzēstie studiju un studējošo kredīti komercbankām Ls 92 398</t>
  </si>
  <si>
    <t>*** Budžeta izpilde konsolidēta par savstarpējiem valsts pamatbudžeta aizdevumiem un aizņēmumiem Ls 1 835 301</t>
  </si>
  <si>
    <t>Krūmiņa, 7094384</t>
  </si>
  <si>
    <t>Valsts speciālā budžeta ieņēmumu un izdevumu atšifrējums pa programmām un apakšprogrammām</t>
  </si>
  <si>
    <t>Nr.1.8.-12.10.2/7</t>
  </si>
  <si>
    <t>5.tabula</t>
  </si>
  <si>
    <t xml:space="preserve"> (latos)</t>
  </si>
  <si>
    <t>Klasifikā-cijas grupa, kods</t>
  </si>
  <si>
    <t>Izpilde % pret gada plānu 
   (5/3)</t>
  </si>
  <si>
    <t>Izpilde % pret finansē-šanas plānu pārskata periodam           (5/4)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</si>
  <si>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</si>
  <si>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</si>
  <si>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</si>
  <si>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</si>
  <si>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</si>
  <si>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</si>
  <si>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</si>
  <si>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</si>
  <si>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Subsīdijas un dotācijas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</si>
  <si>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</si>
  <si>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</si>
  <si>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</si>
  <si>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</si>
  <si>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</si>
  <si>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</si>
  <si>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Pamatkapitāla veidošana</t>
  </si>
  <si>
    <t>18.Labklājības ministrija</t>
  </si>
  <si>
    <t>04.00.00. Sociālā apdrošināšana</t>
  </si>
  <si>
    <t>Nodokļu ieņēmumi</t>
  </si>
  <si>
    <t>02000</t>
  </si>
  <si>
    <t>Sociālās apdrošināšanas iemaksas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</si>
  <si>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</si>
  <si>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</si>
  <si>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</si>
  <si>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</si>
  <si>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</si>
  <si>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</si>
  <si>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</si>
  <si>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</si>
  <si>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</si>
  <si>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</si>
  <si>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</si>
  <si>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</si>
  <si>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</si>
  <si>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</si>
  <si>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</si>
  <si>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</si>
  <si>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</si>
  <si>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</si>
  <si>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</si>
  <si>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</si>
  <si>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</si>
  <si>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</si>
  <si>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>Nenodokļu ieņēmumi</t>
  </si>
  <si>
    <t xml:space="preserve">    Valsts sociālās apdrošināšanas speciālā budžeta ieņēmumi no (-uz) depozīta (-u)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</si>
  <si>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</si>
  <si>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</si>
  <si>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</si>
  <si>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</si>
  <si>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</si>
  <si>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</si>
  <si>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</si>
  <si>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</si>
  <si>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</si>
  <si>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</si>
  <si>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</si>
  <si>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</si>
  <si>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</si>
  <si>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</si>
  <si>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</si>
  <si>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</si>
  <si>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</si>
  <si>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</si>
  <si>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 Pārējie iepriekš neklasificētie ieņēmumi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</si>
  <si>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</si>
  <si>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</si>
  <si>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</si>
  <si>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</si>
  <si>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</si>
  <si>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</si>
  <si>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</si>
  <si>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</si>
  <si>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</si>
  <si>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</si>
  <si>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</si>
  <si>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</si>
  <si>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</si>
  <si>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</si>
  <si>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</si>
  <si>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</si>
  <si>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</si>
  <si>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</si>
  <si>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</si>
  <si>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</si>
  <si>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</si>
  <si>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</si>
  <si>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</si>
  <si>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</si>
  <si>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</si>
  <si>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>Ilzenes pagasts</t>
  </si>
  <si>
    <t>Ilzeskalna pagasts</t>
  </si>
  <si>
    <t>Inčukalna novads</t>
  </si>
  <si>
    <t>Indrānu pagasts</t>
  </si>
  <si>
    <t>Isnaudas pagasts</t>
  </si>
  <si>
    <t>Istras pagasts</t>
  </si>
  <si>
    <t>Izvaltas pagasts</t>
  </si>
  <si>
    <t>Īslīces pagasts</t>
  </si>
  <si>
    <t>Īvandes pagasts</t>
  </si>
  <si>
    <t>Jaunalūksnes pagasts</t>
  </si>
  <si>
    <t>Jaunauces pagasts</t>
  </si>
  <si>
    <t>Jaunbērzes pagasts</t>
  </si>
  <si>
    <t>Jaungulbenes pagasts</t>
  </si>
  <si>
    <t>Jaunjelgavas pilsēta ar lauku teritoriju</t>
  </si>
  <si>
    <t>Jaunjelgavas pilsētas ar lauku teritoriju dome</t>
  </si>
  <si>
    <t>Jaunpils pagasts</t>
  </si>
  <si>
    <t>Jaunsātu pagasts</t>
  </si>
  <si>
    <t>Jaunsvirlaukas pagasts</t>
  </si>
  <si>
    <t>Jersikas pagasts</t>
  </si>
  <si>
    <t>Jēkabpils pilsētas dome</t>
  </si>
  <si>
    <t>Jēkabpils rajona padome</t>
  </si>
  <si>
    <t>Jumpravas pagasts</t>
  </si>
  <si>
    <t>Jumpravas pagasta dome</t>
  </si>
  <si>
    <t>Jūrkalnes pagasts</t>
  </si>
  <si>
    <t>Kabiles pagasts</t>
  </si>
  <si>
    <t>Kalsnavas pagasts</t>
  </si>
  <si>
    <t>Kalupes pagasts</t>
  </si>
  <si>
    <t>Kalētu pagasts</t>
  </si>
  <si>
    <t>Kalkūnes pagasta padome</t>
  </si>
  <si>
    <t>Kandavas novada dome</t>
  </si>
  <si>
    <t>Kantinieku pagasts</t>
  </si>
  <si>
    <t>Kastuļinas pagasts</t>
  </si>
  <si>
    <t>Kauguru pagasts</t>
  </si>
  <si>
    <t>Kārsavas pagasts</t>
  </si>
  <si>
    <t>Klintaines pagasts</t>
  </si>
  <si>
    <t>Kocēnu pagasts</t>
  </si>
  <si>
    <t>Kocēnu pagasta padome</t>
  </si>
  <si>
    <t>Kokneses pagasta padome</t>
  </si>
  <si>
    <t>Kubuļu pagasts</t>
  </si>
  <si>
    <t>Kuldīgas rajona padome</t>
  </si>
  <si>
    <t>Kurmāles pagasts</t>
  </si>
  <si>
    <t>Ķeipenes pagasts</t>
  </si>
  <si>
    <t>Ķoņu pagasts</t>
  </si>
  <si>
    <t>Laidzes pagasts</t>
  </si>
  <si>
    <t>Lazdukalna pagasts</t>
  </si>
  <si>
    <t>Lažas pagasts</t>
  </si>
  <si>
    <t>Leimaņu pagasts</t>
  </si>
  <si>
    <t>Lestenes pagasts</t>
  </si>
  <si>
    <t>Lēdmanes pagasts</t>
  </si>
  <si>
    <t>Lēdurgas pagasts</t>
  </si>
  <si>
    <t>Lielplatones pagasts</t>
  </si>
  <si>
    <t>Liepas pagasta padome</t>
  </si>
  <si>
    <t>Liepājas pilsētas dome</t>
  </si>
  <si>
    <t>Liepājas rajona padome</t>
  </si>
  <si>
    <t>Liepnas pagasts</t>
  </si>
  <si>
    <t>Limbažu pilsēta</t>
  </si>
  <si>
    <t>Limbažu pilsētas dome</t>
  </si>
  <si>
    <t>Limbažu rajona padome</t>
  </si>
  <si>
    <t>Litenes pagasts</t>
  </si>
  <si>
    <t>Lizuma pagasts</t>
  </si>
  <si>
    <t>Lizuma pagasta padome</t>
  </si>
  <si>
    <t>Līksnas pagasts</t>
  </si>
  <si>
    <t>Malienas pagasts</t>
  </si>
  <si>
    <t>Mazzalves pagasts</t>
  </si>
  <si>
    <t>Maļinovas pagasts</t>
  </si>
  <si>
    <t>Mākoņkalna pagasts</t>
  </si>
  <si>
    <t>Mālpils pagasts</t>
  </si>
  <si>
    <t>Mālupes pagasts</t>
  </si>
  <si>
    <t>Mārcienas pagasts</t>
  </si>
  <si>
    <t>Mārcienas pagasta padome</t>
  </si>
  <si>
    <t>Mārsnēnu pagasts</t>
  </si>
  <si>
    <t>Mārupes pagasts</t>
  </si>
  <si>
    <t>Medumu pagasts</t>
  </si>
  <si>
    <t>Medzes pagasts</t>
  </si>
  <si>
    <t>Medņevas pagasts</t>
  </si>
  <si>
    <t>Mežāres pagasts</t>
  </si>
  <si>
    <t>Murmastienes pagasts</t>
  </si>
  <si>
    <t>Nagļu pagasts</t>
  </si>
  <si>
    <t>Naudītes pagasts</t>
  </si>
  <si>
    <t>Nirzas pagasts</t>
  </si>
  <si>
    <t>Nīcas pagasta padome</t>
  </si>
  <si>
    <t>Novadnieku pagasts</t>
  </si>
  <si>
    <t>Ņukšu pagasts</t>
  </si>
  <si>
    <t>Ogres novada dome</t>
  </si>
  <si>
    <t>Olaines pilsēta</t>
  </si>
  <si>
    <t>Ošupes pagasts</t>
  </si>
  <si>
    <t>Padures pagasts</t>
  </si>
  <si>
    <t>Palsmanes pagasts</t>
  </si>
  <si>
    <t>Pampāļu pagasts</t>
  </si>
  <si>
    <t>Pāvilostas pilsēta</t>
  </si>
  <si>
    <t>Pededzes pagasts</t>
  </si>
  <si>
    <t>Pelēču pagasts</t>
  </si>
  <si>
    <t>Pildas pagasts</t>
  </si>
  <si>
    <t>Piltenes pilsēta</t>
  </si>
  <si>
    <t>Plāņu pagasts</t>
  </si>
  <si>
    <t>Priekuļu pagasta padome</t>
  </si>
  <si>
    <t>Pureņu pagasts</t>
  </si>
  <si>
    <t>Pušas pagasts</t>
  </si>
  <si>
    <t>Puzes pagasta padome</t>
  </si>
  <si>
    <t>Pūres pagasta padome</t>
  </si>
  <si>
    <t>Rankas pagasts</t>
  </si>
  <si>
    <t>Rēzeknes rajona padome</t>
  </si>
  <si>
    <t>Rikavas pagasts</t>
  </si>
  <si>
    <t>Rīgas rajona padome</t>
  </si>
  <si>
    <t>Robežnieku pagasts</t>
  </si>
  <si>
    <t>Ropažu novads</t>
  </si>
  <si>
    <t>Ropažu novada dome</t>
  </si>
  <si>
    <t>Rubas pagasts</t>
  </si>
  <si>
    <t>Rubenes pagasts</t>
  </si>
  <si>
    <t>Rucavas pagasts</t>
  </si>
  <si>
    <t>Rudbāržu pagasts</t>
  </si>
  <si>
    <t>Rugāju pagasts</t>
  </si>
  <si>
    <t>Rundāles pagasts</t>
  </si>
  <si>
    <t>Sabiles novads</t>
  </si>
  <si>
    <t>Salas pagasts (Rīgas rajons)</t>
  </si>
  <si>
    <t>Salaspils novads</t>
  </si>
  <si>
    <t>Saldus pagasts</t>
  </si>
  <si>
    <t>Saldus rajona padome</t>
  </si>
  <si>
    <t>Sarkaņu pagasts</t>
  </si>
  <si>
    <t>Saunas pagasts</t>
  </si>
  <si>
    <t>Seces pagasts</t>
  </si>
  <si>
    <t>Sesavas pagasts</t>
  </si>
  <si>
    <t>Sējas novads</t>
  </si>
  <si>
    <t>Sidrabenes pagasts</t>
  </si>
  <si>
    <t>Skaistas pagasts</t>
  </si>
  <si>
    <t>Skaistkalnes pagasts</t>
  </si>
  <si>
    <t>Skaņkalnes pagasts</t>
  </si>
  <si>
    <t>Skrīveru pagasts</t>
  </si>
  <si>
    <t>Skujenes pagasts</t>
  </si>
  <si>
    <t>Stalbes pagasts</t>
  </si>
  <si>
    <t>Stelpes pagasts</t>
  </si>
  <si>
    <t>Stopiņu novads</t>
  </si>
  <si>
    <t>Straupes pagasts</t>
  </si>
  <si>
    <t>Strazdes pagasts</t>
  </si>
  <si>
    <t>Strenču pilsētas dome</t>
  </si>
  <si>
    <t>Suntažu pagasts</t>
  </si>
  <si>
    <t>Suntažu pagasta padome</t>
  </si>
  <si>
    <t>Susāju pagasts</t>
  </si>
  <si>
    <t>Sutru pagasts</t>
  </si>
  <si>
    <t>Svariņu pagasts</t>
  </si>
  <si>
    <t>Šķaunes pagasts</t>
  </si>
  <si>
    <t>Šķeltovas pagasts</t>
  </si>
  <si>
    <t>Šķēdes pagasts</t>
  </si>
  <si>
    <t>Šķilbēnu pagasts</t>
  </si>
  <si>
    <t>Talsu pilsētas dome</t>
  </si>
  <si>
    <t>Talsu rajona padome</t>
  </si>
  <si>
    <t>Trapenes pagasts</t>
  </si>
  <si>
    <t>Trikātas pagasts</t>
  </si>
  <si>
    <t>Trikātas pagasta padome</t>
  </si>
  <si>
    <t>Tukuma pilsētas dome</t>
  </si>
  <si>
    <t>Tukuma rajona padome</t>
  </si>
  <si>
    <t>Ukru pagasts</t>
  </si>
  <si>
    <t>Umurgas pagasts</t>
  </si>
  <si>
    <t>Usmas pagasts</t>
  </si>
  <si>
    <t>Ūdrīšu pagasts</t>
  </si>
  <si>
    <t>Vaboles pagasts</t>
  </si>
  <si>
    <t>Vadakstes pagasts</t>
  </si>
  <si>
    <t>Vaives pagasts</t>
  </si>
  <si>
    <t>Valgundes novads</t>
  </si>
  <si>
    <t>Valkas pilsētas dome</t>
  </si>
  <si>
    <t>Valkas rajona padome</t>
  </si>
  <si>
    <t>Valles pagasts</t>
  </si>
  <si>
    <t>Valles pagasta padome</t>
  </si>
  <si>
    <t>Vangažu pilsēta</t>
  </si>
  <si>
    <t>Variņu pagasts</t>
  </si>
  <si>
    <t>Vānes pagasts</t>
  </si>
  <si>
    <t>Vārkavas novads</t>
  </si>
  <si>
    <t>Vārves pagasts</t>
  </si>
  <si>
    <t>Veclaicenes pagasts</t>
  </si>
  <si>
    <t>Vecsaules pagasts</t>
  </si>
  <si>
    <t>Vectilžas pagasts</t>
  </si>
  <si>
    <t>Veselavas pagasts</t>
  </si>
  <si>
    <t>Vestienas pagasts</t>
  </si>
  <si>
    <t>Vērgales pagasts</t>
  </si>
  <si>
    <t>Vidrižu pagasts</t>
  </si>
  <si>
    <t>Viesturu pagasts</t>
  </si>
  <si>
    <t>Viesatu pagasts</t>
  </si>
  <si>
    <t>Viesītes pilsēta ar lauku teritoriju</t>
  </si>
  <si>
    <t>Vijciema pagasts</t>
  </si>
  <si>
    <t>Vilces pagasts</t>
  </si>
  <si>
    <t>Viļakas pilsēta</t>
  </si>
  <si>
    <t>Viļānu pilsētas dome</t>
  </si>
  <si>
    <t>Viļķenes pagasts</t>
  </si>
  <si>
    <t>Virbu pagasta padome</t>
  </si>
  <si>
    <t>Vircavas pagasts</t>
  </si>
  <si>
    <t>Virgas pagasts</t>
  </si>
  <si>
    <t>Vīksnas pagasts</t>
  </si>
  <si>
    <t>Vītiņu pagasts</t>
  </si>
  <si>
    <t>Zaļenieku pagasts</t>
  </si>
  <si>
    <t>Zaņas pagasts</t>
  </si>
  <si>
    <t>Zasas pagasts</t>
  </si>
  <si>
    <t>Zaubes pagasts</t>
  </si>
  <si>
    <t>Zentenes pagasts</t>
  </si>
  <si>
    <t>Ziemeru pagasts</t>
  </si>
  <si>
    <t>Ziemeru pagasta padome</t>
  </si>
  <si>
    <t>Zilupes novads</t>
  </si>
  <si>
    <t>Ziru pagasts</t>
  </si>
  <si>
    <t>Zlēku pagasts</t>
  </si>
  <si>
    <t>Zosēnu pagasts</t>
  </si>
  <si>
    <t>Zvirgzdenes pagasts</t>
  </si>
  <si>
    <t>Žīguru pagasts</t>
  </si>
  <si>
    <t>3.2. No pašvaldību kapitālsabiedrībām</t>
  </si>
  <si>
    <t xml:space="preserve">     - VAS "Latvijas gāze" debitoru parādu atmaksa</t>
  </si>
  <si>
    <t>Jūrmalas siltums SIA</t>
  </si>
  <si>
    <t>Saldus siltums SIA</t>
  </si>
  <si>
    <t xml:space="preserve">Rīgas pilsētas SIA "Avota nami" </t>
  </si>
  <si>
    <t>SIA "Wesemann"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</si>
  <si>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</si>
  <si>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</si>
  <si>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
       (Pasaules banka)</t>
  </si>
  <si>
    <t xml:space="preserve">     - Pārējās pašvaldību kapitālsabiedrību aizdevumu atmaksas</t>
  </si>
  <si>
    <t>Aizkraukles siltums SIA</t>
  </si>
  <si>
    <t>Auces komunālie pakalpojumi SIA</t>
  </si>
  <si>
    <t>Bauskas siltums SIA</t>
  </si>
  <si>
    <t>Brocēnu siltums SIA</t>
  </si>
  <si>
    <t>Dobeles enerģija SIA</t>
  </si>
  <si>
    <t>Iecavas siltums SIA</t>
  </si>
  <si>
    <t>Jēkabpils ūdens SIA</t>
  </si>
  <si>
    <t>Madonas siltums SIA</t>
  </si>
  <si>
    <t>Maltas dzīvokļu-komunālās saim. uzņēmums SIA</t>
  </si>
  <si>
    <t>Olaines ūdens un siltums A/S</t>
  </si>
  <si>
    <t>Pļaviņu komunālie pakalpojumi SIA</t>
  </si>
  <si>
    <t>Salaspils siltums SIA</t>
  </si>
  <si>
    <t>Tukuma ūdens SIA</t>
  </si>
  <si>
    <t>Tukuma siltums SIA</t>
  </si>
  <si>
    <t>Ūdeka SIA</t>
  </si>
  <si>
    <t>Ventspils labiekārtošanas kombināts SIA</t>
  </si>
  <si>
    <t>4. No pārējiem</t>
  </si>
  <si>
    <t xml:space="preserve">     - TRt08  Valsts nozīmes datu pārraides tīkla (VNDP) izveide</t>
  </si>
  <si>
    <t xml:space="preserve">     - Enerģētikas  projekts Rīgas gāzei (Dānijas bezprocentu aizdevums)</t>
  </si>
  <si>
    <t xml:space="preserve">     - Rehabilitācijas projekti (Pasaules Banka)</t>
  </si>
  <si>
    <t>Doma SIA</t>
  </si>
  <si>
    <t>Grindeks A/S</t>
  </si>
  <si>
    <t>Latvijas Nafta</t>
  </si>
  <si>
    <t>Pārtikas un veterinārais dienests</t>
  </si>
  <si>
    <t xml:space="preserve">      - Lauku attīstības projekts (Pasaules Banka)</t>
  </si>
  <si>
    <t xml:space="preserve">     Baltic Trust bank</t>
  </si>
  <si>
    <t xml:space="preserve">     Latvijas Hipotēku un zemes banka</t>
  </si>
  <si>
    <t xml:space="preserve">     Parex banka</t>
  </si>
  <si>
    <t xml:space="preserve">      - PB/Valsts kases pārņemtais aizdevums Tehniskajai vienībai</t>
  </si>
  <si>
    <t xml:space="preserve">      - Pārējās aizdevumu atmaksas</t>
  </si>
  <si>
    <t xml:space="preserve">    Ozols KKS</t>
  </si>
  <si>
    <t xml:space="preserve">    Unibankas sliktie kredīti</t>
  </si>
  <si>
    <t xml:space="preserve">    Ventspils zivju konservu kombināts VU</t>
  </si>
  <si>
    <t>Bērziņa, 7094334</t>
  </si>
  <si>
    <t>mīnus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</si>
  <si>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</si>
  <si>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</si>
  <si>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</si>
  <si>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</si>
  <si>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</si>
  <si>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</si>
  <si>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</si>
  <si>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gada beigām Ls</t>
  </si>
  <si>
    <t>ārpus Valsts kases ņemto aizņēmumu faktiski veiktās atmaksas pārskata periodā Ls</t>
  </si>
  <si>
    <t xml:space="preserve">Pārvaldnieks                                                          </t>
  </si>
  <si>
    <t>Parfenkova, 7094248</t>
  </si>
  <si>
    <t>Pašvaldību pamatbudžeta ieņēmumi un izdevumi</t>
  </si>
  <si>
    <t>Nr.1.8-12.10.2./7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</si>
  <si>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</si>
  <si>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</si>
  <si>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</si>
  <si>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</si>
  <si>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</si>
  <si>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</si>
  <si>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</si>
  <si>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</si>
  <si>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</si>
  <si>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</si>
  <si>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</si>
  <si>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</si>
  <si>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</si>
  <si>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</si>
  <si>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</si>
  <si>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</si>
  <si>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</si>
  <si>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</si>
  <si>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</si>
  <si>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</si>
  <si>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</si>
  <si>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</si>
  <si>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</si>
  <si>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</si>
  <si>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</si>
  <si>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</si>
  <si>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</si>
  <si>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</si>
  <si>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</si>
  <si>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</si>
  <si>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</si>
  <si>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</si>
  <si>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</si>
  <si>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</si>
  <si>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</si>
  <si>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</si>
  <si>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</si>
  <si>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</si>
  <si>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</si>
  <si>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</si>
  <si>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</si>
  <si>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</si>
  <si>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</si>
  <si>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</si>
  <si>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</si>
  <si>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</si>
  <si>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</si>
  <si>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</si>
  <si>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</si>
  <si>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</si>
  <si>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</si>
  <si>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</si>
  <si>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</si>
  <si>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</si>
  <si>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</si>
  <si>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</si>
  <si>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</si>
  <si>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</si>
  <si>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</si>
  <si>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</si>
  <si>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</si>
  <si>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</si>
  <si>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</si>
  <si>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</si>
  <si>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</si>
  <si>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</si>
  <si>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</si>
  <si>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</si>
  <si>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</si>
  <si>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</si>
  <si>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</si>
  <si>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</si>
  <si>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</si>
  <si>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</si>
  <si>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</si>
  <si>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</si>
  <si>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</si>
  <si>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</si>
  <si>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</si>
  <si>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</si>
  <si>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</si>
  <si>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</si>
  <si>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</si>
  <si>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</si>
  <si>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</si>
  <si>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</si>
  <si>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</si>
  <si>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</si>
  <si>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</si>
  <si>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</si>
  <si>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</si>
  <si>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</si>
  <si>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</si>
  <si>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</si>
  <si>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</si>
  <si>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</si>
  <si>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</si>
  <si>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</si>
  <si>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</si>
  <si>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</si>
  <si>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</si>
  <si>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</si>
  <si>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</si>
  <si>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</si>
  <si>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</si>
  <si>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</si>
  <si>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</si>
  <si>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</si>
  <si>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</si>
  <si>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</si>
  <si>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</si>
  <si>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</si>
  <si>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</si>
  <si>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</si>
  <si>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</si>
  <si>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</si>
  <si>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</si>
  <si>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</si>
  <si>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</si>
  <si>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</si>
  <si>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</si>
  <si>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</si>
  <si>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</si>
  <si>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</si>
  <si>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</si>
  <si>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</si>
  <si>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</si>
  <si>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</si>
  <si>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</si>
  <si>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</si>
  <si>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</si>
  <si>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</si>
  <si>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</si>
  <si>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</si>
  <si>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</si>
  <si>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</si>
  <si>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</si>
  <si>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</si>
  <si>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</si>
  <si>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</si>
  <si>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</si>
  <si>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</si>
  <si>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</si>
  <si>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</si>
  <si>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</si>
  <si>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</si>
  <si>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</si>
  <si>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</si>
  <si>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</si>
  <si>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</si>
  <si>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</si>
  <si>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</si>
  <si>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</si>
  <si>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</si>
  <si>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</si>
  <si>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</si>
  <si>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</si>
  <si>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</si>
  <si>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</si>
  <si>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</si>
  <si>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</si>
  <si>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</si>
  <si>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</si>
  <si>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</si>
  <si>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</si>
  <si>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</si>
  <si>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</si>
  <si>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</si>
  <si>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</si>
  <si>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</si>
  <si>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</si>
  <si>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</si>
  <si>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</si>
  <si>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</si>
  <si>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</si>
  <si>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</si>
  <si>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</si>
  <si>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</si>
  <si>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</si>
  <si>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</si>
  <si>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</si>
  <si>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</si>
  <si>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</si>
  <si>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</si>
  <si>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</si>
  <si>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</si>
  <si>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</si>
  <si>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</si>
  <si>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</si>
  <si>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</si>
  <si>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</si>
  <si>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</si>
  <si>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</si>
  <si>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</si>
  <si>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</si>
  <si>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</si>
  <si>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</si>
  <si>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</si>
  <si>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</si>
  <si>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</si>
  <si>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</si>
  <si>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</si>
  <si>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</si>
  <si>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</si>
  <si>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</si>
  <si>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</si>
  <si>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</si>
  <si>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</si>
  <si>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</si>
  <si>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</si>
  <si>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</si>
  <si>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</si>
  <si>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</si>
  <si>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</si>
  <si>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</si>
  <si>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</si>
  <si>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</si>
  <si>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</si>
  <si>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</si>
  <si>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</si>
  <si>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</si>
  <si>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</si>
  <si>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</si>
  <si>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</si>
  <si>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</si>
  <si>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</si>
  <si>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</si>
  <si>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</si>
  <si>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</si>
  <si>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</si>
  <si>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</si>
  <si>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</si>
  <si>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</si>
  <si>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</si>
  <si>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</si>
  <si>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</si>
  <si>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</si>
  <si>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</si>
  <si>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</si>
  <si>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</si>
  <si>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</si>
  <si>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</si>
  <si>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</si>
  <si>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</si>
  <si>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</si>
  <si>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</si>
  <si>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</si>
  <si>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</si>
  <si>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</si>
  <si>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</si>
  <si>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</si>
  <si>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</si>
  <si>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</si>
  <si>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</si>
  <si>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</si>
  <si>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</si>
  <si>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</si>
  <si>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</si>
  <si>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</si>
  <si>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</si>
  <si>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</si>
  <si>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</si>
  <si>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</si>
  <si>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</si>
  <si>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</si>
  <si>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</si>
  <si>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</si>
  <si>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</si>
  <si>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</si>
  <si>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</si>
  <si>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</si>
  <si>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</si>
  <si>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F50010000</t>
  </si>
  <si>
    <t>Iedzīvotāju ienākuma nodokļa atlikums uz gada sākumu, Ls</t>
  </si>
  <si>
    <t>Iedzīvotāju ienākuma nodokļa atlikums uz perioda beigām, Ls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</si>
  <si>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</si>
  <si>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</si>
  <si>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</si>
  <si>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</si>
  <si>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</si>
  <si>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</si>
  <si>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</si>
  <si>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Nr.1.8.-12.10.2./7</t>
  </si>
  <si>
    <t>9.tabula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</si>
  <si>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</si>
  <si>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</si>
  <si>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</si>
  <si>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</si>
  <si>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</si>
  <si>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</si>
  <si>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</si>
  <si>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</si>
  <si>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</si>
  <si>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</si>
  <si>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</si>
  <si>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</si>
  <si>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</si>
  <si>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</si>
  <si>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</si>
  <si>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</si>
  <si>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</si>
  <si>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</si>
  <si>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</si>
  <si>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</si>
  <si>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</si>
  <si>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</si>
  <si>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</si>
  <si>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</si>
  <si>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</si>
  <si>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</si>
  <si>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</si>
  <si>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</si>
  <si>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</si>
  <si>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</si>
  <si>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</si>
  <si>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</si>
  <si>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</si>
  <si>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</si>
  <si>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</si>
  <si>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</si>
  <si>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</si>
  <si>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</si>
  <si>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</si>
  <si>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</si>
  <si>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</si>
  <si>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</si>
  <si>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</si>
  <si>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</si>
  <si>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</si>
  <si>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</si>
  <si>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</si>
  <si>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</si>
  <si>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</si>
  <si>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</si>
  <si>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</si>
  <si>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</si>
  <si>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</si>
  <si>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</si>
  <si>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</si>
  <si>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</si>
  <si>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</si>
  <si>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 xml:space="preserve">Valsts kases kontu atlikumi kredītiestādēs </t>
  </si>
  <si>
    <t>(2007.gada jūlijs)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</si>
  <si>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</si>
  <si>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</si>
  <si>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</si>
  <si>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</si>
  <si>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</si>
  <si>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</si>
  <si>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</si>
  <si>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</si>
  <si>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</si>
  <si>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</si>
  <si>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</si>
  <si>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</si>
  <si>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</si>
  <si>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</si>
  <si>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</si>
  <si>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</si>
  <si>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</si>
  <si>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Brine 70942580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</si>
  <si>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</si>
  <si>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</si>
  <si>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</si>
  <si>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</si>
  <si>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</si>
  <si>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</si>
  <si>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</si>
  <si>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</si>
  <si>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</si>
  <si>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</si>
  <si>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</si>
  <si>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</si>
  <si>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</si>
  <si>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</si>
  <si>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</si>
  <si>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</si>
  <si>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</si>
  <si>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</si>
  <si>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</si>
  <si>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</si>
  <si>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>Ārvalstu finanšu palīdzības naudas līdzekļu atlikumu izmaiņas palielinājums (-) vai samazinājums (+)</t>
  </si>
  <si>
    <t>12. Ekonomikas ministrija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</si>
  <si>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</si>
  <si>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</si>
  <si>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</si>
  <si>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</si>
  <si>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</si>
  <si>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</si>
  <si>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>15. Izglītības un zinātnes 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</si>
  <si>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</si>
  <si>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</si>
  <si>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</si>
  <si>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</si>
  <si>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</si>
  <si>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>21. Vides  ministrija</t>
  </si>
  <si>
    <t>22. Kultūras  ministrija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</si>
  <si>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</si>
  <si>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</si>
  <si>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</si>
  <si>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</si>
  <si>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</si>
  <si>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 xml:space="preserve">18. Labklājības ministrija </t>
  </si>
  <si>
    <t xml:space="preserve">19. Tieslietu ministrija </t>
  </si>
  <si>
    <t xml:space="preserve">21. Vides ministrija </t>
  </si>
  <si>
    <t>24. Valsts kontrole</t>
  </si>
  <si>
    <t>28. Augstākā tiesa</t>
  </si>
  <si>
    <t>29. Veselības ministrija</t>
  </si>
  <si>
    <t>36. Bērnu un ģimenes lietu  ministrija</t>
  </si>
  <si>
    <t>Kohēzijas fonds - kopā (investīcijas)</t>
  </si>
  <si>
    <t>Attiecināmās izmaksas</t>
  </si>
  <si>
    <t>Neattiecināmās izmaksas</t>
  </si>
  <si>
    <t xml:space="preserve">13. Finanšu ministrija </t>
  </si>
  <si>
    <t xml:space="preserve">17. Satiksmes ministrija </t>
  </si>
  <si>
    <t>Eiropas Reģionālās attīstības fonds (ERAF) - kopā (investīcijas)</t>
  </si>
  <si>
    <t xml:space="preserve">  Mērķdotācijas pašvaldību budžetiem</t>
  </si>
  <si>
    <t xml:space="preserve">    Mērķdotācijas pašvaldību budžetiem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</si>
  <si>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</si>
  <si>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</si>
  <si>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 xml:space="preserve">              Atmaksa valsts pamatbudžetā par veiktajiem kapitālajiem izdevumiem</t>
  </si>
  <si>
    <t>21. Vides ministrija</t>
  </si>
  <si>
    <t>57. Īpašu uzdevumu ministra elektroniskās pārvaldes lietās sekretariāts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</si>
  <si>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</si>
  <si>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</si>
  <si>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</si>
  <si>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</si>
  <si>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Kapitālo izdevumu transferti,mērķdotācijas</t>
  </si>
  <si>
    <t xml:space="preserve">            Atmaksa valsts pamatbudžetā par veiktajiem kapitālajiem  izdevumiem</t>
  </si>
  <si>
    <t>29.Veselības ministrija</t>
  </si>
  <si>
    <t>45.Īpašu uzdevumu ministra sabiedrības integrācijas lietās sekretariāts</t>
  </si>
  <si>
    <t>58.Reģionālās attīstības un pašvaldību ministra sabiedrības integrācijas lietās sekretariāts</t>
  </si>
  <si>
    <t>Eiropas Lauksaimniecības virzības un garantiju fonda (ELVGF) Virzības daļa - kopā (investīcijas)</t>
  </si>
  <si>
    <t>16.Zemkopības ministrija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</si>
  <si>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</si>
  <si>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</si>
  <si>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</si>
  <si>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</si>
  <si>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</si>
  <si>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</si>
  <si>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</si>
  <si>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 xml:space="preserve">      Atmaksa valsts pamatbudžetā par veiktajiem kapitālajiem izdevumiem</t>
  </si>
  <si>
    <t>58.Reģionālās attīstības un pašvaldību lietu ministrija</t>
  </si>
  <si>
    <t>Citas Eiropas Kopienas programmas - kopā (investīcijas)</t>
  </si>
  <si>
    <t>10. Aizsardzības ministrija</t>
  </si>
  <si>
    <t>19.Tieslietu ministrija</t>
  </si>
  <si>
    <t>21.Vides ministrija</t>
  </si>
  <si>
    <t>36.Bērnu un ģimenes lietu ministrija</t>
  </si>
  <si>
    <t>57.Īpašu uzdevumu ministra elektroniskās pārvaldes lietās sekretariāts</t>
  </si>
  <si>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</si>
  <si>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</si>
  <si>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</si>
  <si>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</si>
  <si>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ministrija </t>
  </si>
  <si>
    <t>58. Reģionālās attīstības un pašvaldību lietu  ministrija</t>
  </si>
  <si>
    <t>Eiropas Savienības Solidaritātes fonds - kopā (investīcijas)</t>
  </si>
  <si>
    <t>NATO drošības investīciju programma - kopā</t>
  </si>
  <si>
    <t>10.Aizsardzības ministrija</t>
  </si>
  <si>
    <t>Investīcijas (izņemot ārvalstu finanšu palīdzības programmu projektus) - kopā</t>
  </si>
  <si>
    <t>15.Izglītības un zinātnes ministrija</t>
  </si>
  <si>
    <t>22.Kultūras ministrija</t>
  </si>
  <si>
    <t>62.Mērķdotācijas pašvaldībām</t>
  </si>
  <si>
    <t>Pārējās saistības - kopā</t>
  </si>
  <si>
    <t>02.Saeima</t>
  </si>
  <si>
    <t>03.Ministru kabinets</t>
  </si>
  <si>
    <t>04.Korupcijas novēršanas un apkarošanas birojs</t>
  </si>
  <si>
    <t>05.Tiesībsarga birojs</t>
  </si>
  <si>
    <t>11.Ārlietu ministrija</t>
  </si>
  <si>
    <t>12.Ekonomikas ministrija</t>
  </si>
  <si>
    <t xml:space="preserve">    Kārtējie maksājumi Eiropas Kopienas budžetā </t>
  </si>
  <si>
    <t>14.Iekšlietu ministrija</t>
  </si>
  <si>
    <t>17.Satiksmes ministrija</t>
  </si>
  <si>
    <t>24.Valsts kontrole</t>
  </si>
  <si>
    <t>28.Augstākā tiesa</t>
  </si>
  <si>
    <t>35.Centrālā vēlēšanu komisija</t>
  </si>
  <si>
    <t>58.Reģionālās attīstības un pašvaldību lietu ministrija ministrija</t>
  </si>
  <si>
    <t>Speciālais budžets kopsavilkums</t>
  </si>
  <si>
    <t>Ieņēmumi - kopā</t>
  </si>
  <si>
    <t xml:space="preserve">    Naudas līdzekļi</t>
  </si>
  <si>
    <t>Investīcijas (izņemot ārvalstu finanšu palīdzības  programmu projektus) - kopā</t>
  </si>
  <si>
    <t xml:space="preserve">18.Labklājības ministrija </t>
  </si>
  <si>
    <t>Atmaksa valsts pamatbudžetā par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</si>
  <si>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</si>
  <si>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</si>
  <si>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t>Laicāne, 7094257</t>
  </si>
  <si>
    <t xml:space="preserve">Valsts budžeta aizdevumi un aizdevumu atmaksas </t>
  </si>
  <si>
    <t>(2007.gada janvāris -jūlijs)</t>
  </si>
  <si>
    <t>13.tabula</t>
  </si>
  <si>
    <t xml:space="preserve">           (latos)</t>
  </si>
  <si>
    <t>Aizdevumi
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</si>
  <si>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</si>
  <si>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</si>
  <si>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</si>
  <si>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</si>
  <si>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</si>
  <si>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</si>
  <si>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</si>
  <si>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</si>
  <si>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>Staiceles pilsēta ar lauku teritoriju</t>
  </si>
  <si>
    <t xml:space="preserve">      - ES fondu līdzfinansēto projektu un pasākumu īstenošana</t>
  </si>
  <si>
    <t>Aizkraukles novads</t>
  </si>
  <si>
    <t>Amatas novads</t>
  </si>
  <si>
    <t>Andzeļu pagasts</t>
  </si>
  <si>
    <t>Balgales pagasts</t>
  </si>
  <si>
    <t>Balvu pilsēta</t>
  </si>
  <si>
    <t>Cēsu pilsēta</t>
  </si>
  <si>
    <t>Dignājas pagasts</t>
  </si>
  <si>
    <t>Dunalkas pagasts</t>
  </si>
  <si>
    <t>Durbes novads</t>
  </si>
  <si>
    <t>Irlavas pagasts</t>
  </si>
  <si>
    <t>Iršu pagasts</t>
  </si>
  <si>
    <t>Īles pagasts</t>
  </si>
  <si>
    <t>Jelgavas pilsēta</t>
  </si>
  <si>
    <t>Kandavas novads</t>
  </si>
  <si>
    <t>Krāslavas novads</t>
  </si>
  <si>
    <t>Kuldīgas pilsēta</t>
  </si>
  <si>
    <t>Ķeguma novads</t>
  </si>
  <si>
    <t>Lielvārdes novads</t>
  </si>
  <si>
    <t>Liepājas pilsēta</t>
  </si>
  <si>
    <t>Līvānu novads</t>
  </si>
  <si>
    <t>Lutriņu pagasts</t>
  </si>
  <si>
    <t>Madonas pilsēta</t>
  </si>
  <si>
    <t>Madonas rajona padome</t>
  </si>
  <si>
    <t>Mazozolu pagasts</t>
  </si>
  <si>
    <t>Mērsraga pagasts</t>
  </si>
  <si>
    <t>Ogres novads</t>
  </si>
  <si>
    <t>Pilskalnes pagasts</t>
  </si>
  <si>
    <t>Popes pagasts</t>
  </si>
  <si>
    <t>Preiļu novads</t>
  </si>
  <si>
    <t>Priekuļu pagasts</t>
  </si>
  <si>
    <t>Ramatas pagasts</t>
  </si>
  <si>
    <t>Rēzeknes pilsēta</t>
  </si>
  <si>
    <t>Rīgas pilsēta</t>
  </si>
  <si>
    <t>Rojas pagasts</t>
  </si>
  <si>
    <t>Salacgrīvas pilsēta ar lauku teritoriju</t>
  </si>
  <si>
    <t>Saulkrastu pilsēta</t>
  </si>
  <si>
    <t>Siguldas novads</t>
  </si>
  <si>
    <t>Smārdes pagasts</t>
  </si>
  <si>
    <t>Staiceles pilsēta</t>
  </si>
  <si>
    <t>Strenču pilsēta</t>
  </si>
  <si>
    <t>Užavas pagasts</t>
  </si>
  <si>
    <t>Valkas pilsēta</t>
  </si>
  <si>
    <t>Valmieras pilsēta</t>
  </si>
  <si>
    <t>Vecpils pagasts</t>
  </si>
  <si>
    <t>Virbu pagasts</t>
  </si>
  <si>
    <t xml:space="preserve">      - Pārējie aizdevumi pašvaldībām</t>
  </si>
  <si>
    <t>Allažu pagasts</t>
  </si>
  <si>
    <t>Alūksnes pilsēta</t>
  </si>
  <si>
    <t>Aronas pagasts</t>
  </si>
  <si>
    <t>Auces pilsēta</t>
  </si>
  <si>
    <t>Ādažu novads</t>
  </si>
  <si>
    <t>Baltinavas pagasts</t>
  </si>
  <si>
    <t>Bauskas pilsēta</t>
  </si>
  <si>
    <t>Bārbeles pagasts</t>
  </si>
  <si>
    <t>Bārtas pagasts</t>
  </si>
  <si>
    <t>Bebru pagasts</t>
  </si>
  <si>
    <t>Bēnes pagasts</t>
  </si>
  <si>
    <t>Bunkas pagasts</t>
  </si>
  <si>
    <t>Cesvaines pilsēta</t>
  </si>
  <si>
    <t>Cīravas pagasts</t>
  </si>
  <si>
    <t>Daugavpils pilsēta</t>
  </si>
  <si>
    <t>Gaigalavas pagasts</t>
  </si>
  <si>
    <t>Gailīšu pagasts</t>
  </si>
  <si>
    <t>Gailīšu pagasta padome</t>
  </si>
  <si>
    <t>Gaiķu pagasts</t>
  </si>
  <si>
    <t>Glūdas pagasts</t>
  </si>
  <si>
    <t>Grobiņas pilsēta</t>
  </si>
  <si>
    <t>Gudenieku pagasts</t>
  </si>
  <si>
    <t>Gulbenes pilsēta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</si>
</sst>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Ls&quot;;\-###,0&quot;.&quot;00\ &quot;Ls&quot;"/>
    <numFmt numFmtId="181" formatCode="###,0&quot;.&quot;00\ &quot;Ls&quot;;[Red]\-###,0&quot;.&quot;00\ &quot;Ls&quot;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188" formatCode="00000"/>
    <numFmt numFmtId="189" formatCode="###0"/>
    <numFmt numFmtId="190" formatCode="0&quot;.&quot;000"/>
    <numFmt numFmtId="191" formatCode="00&quot;.&quot;000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&quot;Ls&quot;\ ###,0&quot;.&quot;00;\-&quot;Ls&quot;\ ###,0&quot;.&quot;00"/>
    <numFmt numFmtId="197" formatCode="&quot;Ls&quot;\ ###,0&quot;.&quot;00;[Red]\-&quot;Ls&quot;\ ###,0&quot;.&quot;00"/>
    <numFmt numFmtId="198" formatCode="_-&quot;Ls&quot;\ * ###,0&quot;.&quot;00_-;\-&quot;Ls&quot;\ * ###,0&quot;.&quot;00_-;_-&quot;Ls&quot;\ * &quot;-&quot;??_-;_-@_-"/>
    <numFmt numFmtId="199" formatCode="_-* ###,0&quot;.&quot;00_-;\-* ###,0&quot;.&quot;00_-;_-* &quot;-&quot;??_-;_-@_-"/>
    <numFmt numFmtId="200" formatCode="&quot;Ls&quot;#,##0;\-&quot;Ls&quot;#,##0"/>
    <numFmt numFmtId="201" formatCode="&quot;Ls&quot;#,##0;[Red]\-&quot;Ls&quot;#,##0"/>
    <numFmt numFmtId="202" formatCode="&quot;Ls&quot;###,0&quot;.&quot;00;\-&quot;Ls&quot;###,0&quot;.&quot;00"/>
    <numFmt numFmtId="203" formatCode="&quot;Ls&quot;###,0&quot;.&quot;00;[Red]\-&quot;Ls&quot;###,0&quot;.&quot;00"/>
    <numFmt numFmtId="204" formatCode="_-&quot;Ls&quot;* #,##0_-;\-&quot;Ls&quot;* #,##0_-;_-&quot;Ls&quot;* &quot;-&quot;_-;_-@_-"/>
    <numFmt numFmtId="205" formatCode="_-&quot;Ls&quot;* ###,0&quot;.&quot;00_-;\-&quot;Ls&quot;* ###,0&quot;.&quot;00_-;_-&quot;Ls&quot;* &quot;-&quot;??_-;_-@_-"/>
    <numFmt numFmtId="206" formatCode="#&quot;.&quot;##0"/>
    <numFmt numFmtId="207" formatCode="#,##0.0"/>
    <numFmt numFmtId="208" formatCode="0.000"/>
    <numFmt numFmtId="209" formatCode="0.0"/>
    <numFmt numFmtId="210" formatCode="0&quot;.&quot;00"/>
    <numFmt numFmtId="211" formatCode="##,##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.000"/>
  </numFmts>
  <fonts count="39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left" vertical="center" indent="1"/>
    </xf>
    <xf numFmtId="184" fontId="7" fillId="4" borderId="0" applyBorder="0" applyProtection="0">
      <alignment/>
    </xf>
  </cellStyleXfs>
  <cellXfs count="790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7" applyFont="1" applyBorder="1">
      <alignment/>
      <protection/>
    </xf>
    <xf numFmtId="0" fontId="8" fillId="0" borderId="0" xfId="27" applyFont="1" applyFill="1" applyBorder="1">
      <alignment/>
      <protection/>
    </xf>
    <xf numFmtId="0" fontId="8" fillId="0" borderId="2" xfId="0" applyFont="1" applyBorder="1" applyAlignment="1">
      <alignment/>
    </xf>
    <xf numFmtId="0" fontId="8" fillId="0" borderId="2" xfId="27" applyFont="1" applyFill="1" applyBorder="1">
      <alignment/>
      <protection/>
    </xf>
    <xf numFmtId="0" fontId="8" fillId="0" borderId="2" xfId="27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8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8" fillId="0" borderId="0" xfId="0" applyFont="1" applyAlignment="1">
      <alignment/>
    </xf>
    <xf numFmtId="0" fontId="8" fillId="0" borderId="0" xfId="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4" fillId="0" borderId="3" xfId="0" applyNumberFormat="1" applyFont="1" applyBorder="1" applyAlignment="1">
      <alignment horizontal="right"/>
    </xf>
    <xf numFmtId="186" fontId="15" fillId="0" borderId="3" xfId="0" applyNumberFormat="1" applyFont="1" applyBorder="1" applyAlignment="1">
      <alignment wrapText="1"/>
    </xf>
    <xf numFmtId="186" fontId="15" fillId="0" borderId="3" xfId="0" applyNumberFormat="1" applyFont="1" applyBorder="1" applyAlignment="1">
      <alignment/>
    </xf>
    <xf numFmtId="186" fontId="17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6" fillId="0" borderId="0" xfId="2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4" fillId="0" borderId="0" xfId="27" applyFont="1" applyAlignment="1">
      <alignment horizontal="left"/>
      <protection/>
    </xf>
    <xf numFmtId="0" fontId="14" fillId="0" borderId="0" xfId="27" applyFont="1" applyFill="1" applyAlignment="1">
      <alignment horizontal="left"/>
      <protection/>
    </xf>
    <xf numFmtId="0" fontId="19" fillId="0" borderId="0" xfId="0" applyFont="1" applyAlignment="1">
      <alignment/>
    </xf>
    <xf numFmtId="0" fontId="14" fillId="0" borderId="0" xfId="25" applyFont="1" applyBorder="1" applyAlignment="1">
      <alignment horizontal="left"/>
      <protection/>
    </xf>
    <xf numFmtId="0" fontId="14" fillId="0" borderId="0" xfId="25" applyFont="1" applyAlignment="1">
      <alignment horizontal="left"/>
      <protection/>
    </xf>
    <xf numFmtId="3" fontId="14" fillId="0" borderId="0" xfId="25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7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3" fontId="21" fillId="0" borderId="0" xfId="0" applyNumberFormat="1" applyFont="1" applyAlignment="1">
      <alignment/>
    </xf>
    <xf numFmtId="0" fontId="16" fillId="0" borderId="3" xfId="0" applyFont="1" applyBorder="1" applyAlignment="1">
      <alignment horizontal="left" wrapText="1"/>
    </xf>
    <xf numFmtId="3" fontId="16" fillId="0" borderId="3" xfId="0" applyNumberFormat="1" applyFont="1" applyBorder="1" applyAlignment="1">
      <alignment horizontal="center"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21" fillId="0" borderId="0" xfId="0" applyNumberFormat="1" applyFont="1" applyFill="1" applyAlignment="1">
      <alignment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wrapText="1"/>
    </xf>
    <xf numFmtId="0" fontId="8" fillId="0" borderId="0" xfId="0" applyFont="1" applyFill="1" applyAlignment="1">
      <alignment/>
    </xf>
    <xf numFmtId="209" fontId="16" fillId="0" borderId="0" xfId="29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27" applyFont="1" applyFill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0" xfId="25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3" fontId="8" fillId="0" borderId="0" xfId="25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27" applyFont="1" applyBorder="1" applyAlignment="1">
      <alignment horizontal="centerContinuous"/>
      <protection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/>
    </xf>
    <xf numFmtId="207" fontId="9" fillId="0" borderId="5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207" fontId="9" fillId="0" borderId="3" xfId="0" applyNumberFormat="1" applyFont="1" applyBorder="1" applyAlignment="1">
      <alignment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/>
    </xf>
    <xf numFmtId="207" fontId="9" fillId="0" borderId="3" xfId="0" applyNumberFormat="1" applyFont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187" fontId="8" fillId="0" borderId="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8" fillId="0" borderId="3" xfId="0" applyFont="1" applyBorder="1" applyAlignment="1">
      <alignment wrapText="1"/>
    </xf>
    <xf numFmtId="0" fontId="8" fillId="5" borderId="3" xfId="0" applyFont="1" applyFill="1" applyBorder="1" applyAlignment="1">
      <alignment/>
    </xf>
    <xf numFmtId="207" fontId="8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207" fontId="8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3" fontId="16" fillId="0" borderId="3" xfId="0" applyNumberFormat="1" applyFont="1" applyBorder="1" applyAlignment="1">
      <alignment/>
    </xf>
    <xf numFmtId="207" fontId="16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3" fontId="23" fillId="5" borderId="3" xfId="21" applyNumberFormat="1" applyFont="1" applyFill="1" applyBorder="1" applyAlignment="1">
      <alignment/>
    </xf>
    <xf numFmtId="207" fontId="23" fillId="5" borderId="3" xfId="21" applyNumberFormat="1" applyFont="1" applyFill="1" applyBorder="1" applyAlignment="1">
      <alignment/>
    </xf>
    <xf numFmtId="3" fontId="8" fillId="0" borderId="6" xfId="0" applyNumberFormat="1" applyFont="1" applyBorder="1" applyAlignment="1">
      <alignment/>
    </xf>
    <xf numFmtId="187" fontId="9" fillId="0" borderId="6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4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8" fillId="0" borderId="0" xfId="27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27" applyFont="1" applyFill="1" applyAlignment="1">
      <alignment horizontal="center"/>
      <protection/>
    </xf>
    <xf numFmtId="0" fontId="8" fillId="0" borderId="0" xfId="27" applyFont="1" applyBorder="1" applyAlignment="1">
      <alignment horizontal="right"/>
      <protection/>
    </xf>
    <xf numFmtId="0" fontId="11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3" fontId="23" fillId="0" borderId="3" xfId="15" applyNumberFormat="1" applyFont="1" applyBorder="1" applyAlignment="1">
      <alignment horizontal="right" wrapText="1"/>
      <protection/>
    </xf>
    <xf numFmtId="207" fontId="23" fillId="0" borderId="3" xfId="15" applyNumberFormat="1" applyFont="1" applyBorder="1" applyAlignment="1">
      <alignment horizontal="right" wrapText="1"/>
      <protection/>
    </xf>
    <xf numFmtId="3" fontId="23" fillId="0" borderId="0" xfId="15" applyNumberFormat="1" applyFont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0" fontId="9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207" fontId="26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3" fontId="26" fillId="0" borderId="0" xfId="15" applyNumberFormat="1" applyFont="1" applyFill="1" applyBorder="1" applyAlignment="1">
      <alignment horizontal="right" wrapText="1"/>
      <protection/>
    </xf>
    <xf numFmtId="0" fontId="8" fillId="0" borderId="3" xfId="0" applyFont="1" applyFill="1" applyBorder="1" applyAlignment="1">
      <alignment horizontal="left" wrapText="1"/>
    </xf>
    <xf numFmtId="3" fontId="23" fillId="0" borderId="3" xfId="15" applyNumberFormat="1" applyFont="1" applyFill="1" applyBorder="1" applyAlignment="1">
      <alignment horizontal="right" wrapText="1"/>
      <protection/>
    </xf>
    <xf numFmtId="207" fontId="23" fillId="0" borderId="3" xfId="15" applyNumberFormat="1" applyFont="1" applyFill="1" applyBorder="1" applyAlignment="1">
      <alignment horizontal="right" wrapText="1"/>
      <protection/>
    </xf>
    <xf numFmtId="3" fontId="23" fillId="0" borderId="0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right" wrapText="1"/>
      <protection/>
    </xf>
    <xf numFmtId="207" fontId="8" fillId="0" borderId="3" xfId="15" applyNumberFormat="1" applyFont="1" applyFill="1" applyBorder="1" applyAlignment="1">
      <alignment horizontal="right" wrapText="1"/>
      <protection/>
    </xf>
    <xf numFmtId="3" fontId="8" fillId="0" borderId="0" xfId="15" applyNumberFormat="1" applyFont="1" applyFill="1" applyBorder="1" applyAlignment="1">
      <alignment horizontal="right" wrapText="1"/>
      <protection/>
    </xf>
    <xf numFmtId="14" fontId="8" fillId="0" borderId="3" xfId="0" applyNumberFormat="1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/>
    </xf>
    <xf numFmtId="207" fontId="8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8" fillId="0" borderId="8" xfId="0" applyFont="1" applyFill="1" applyBorder="1" applyAlignment="1">
      <alignment horizontal="center"/>
    </xf>
    <xf numFmtId="3" fontId="8" fillId="0" borderId="9" xfId="0" applyNumberFormat="1" applyFont="1" applyBorder="1" applyAlignment="1">
      <alignment/>
    </xf>
    <xf numFmtId="207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207" fontId="9" fillId="0" borderId="9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26" fillId="0" borderId="3" xfId="22" applyNumberFormat="1" applyFont="1" applyFill="1" applyBorder="1" applyAlignment="1">
      <alignment horizontal="right" wrapText="1"/>
      <protection/>
    </xf>
    <xf numFmtId="207" fontId="26" fillId="0" borderId="3" xfId="22" applyNumberFormat="1" applyFont="1" applyFill="1" applyBorder="1" applyAlignment="1">
      <alignment horizontal="right" wrapText="1"/>
      <protection/>
    </xf>
    <xf numFmtId="3" fontId="26" fillId="0" borderId="0" xfId="22" applyNumberFormat="1" applyFont="1" applyFill="1" applyBorder="1" applyAlignment="1">
      <alignment horizontal="right" wrapText="1"/>
      <protection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0" xfId="27" applyFont="1" applyFill="1">
      <alignment/>
      <protection/>
    </xf>
    <xf numFmtId="0" fontId="8" fillId="0" borderId="0" xfId="27" applyFont="1" applyFill="1" applyAlignment="1">
      <alignment horizontal="right"/>
      <protection/>
    </xf>
    <xf numFmtId="0" fontId="14" fillId="0" borderId="0" xfId="0" applyFont="1" applyFill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209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8" xfId="0" applyFont="1" applyFill="1" applyBorder="1" applyAlignment="1">
      <alignment wrapText="1"/>
    </xf>
    <xf numFmtId="209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0" fontId="16" fillId="0" borderId="3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indent="1"/>
    </xf>
    <xf numFmtId="0" fontId="16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 indent="2"/>
    </xf>
    <xf numFmtId="0" fontId="16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29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8" fillId="0" borderId="0" xfId="27" applyFont="1" applyFill="1" applyAlignment="1">
      <alignment horizontal="center"/>
      <protection/>
    </xf>
    <xf numFmtId="0" fontId="24" fillId="0" borderId="0" xfId="0" applyFont="1" applyFill="1" applyAlignment="1">
      <alignment/>
    </xf>
    <xf numFmtId="0" fontId="24" fillId="0" borderId="5" xfId="0" applyFont="1" applyFill="1" applyBorder="1" applyAlignment="1">
      <alignment horizontal="center"/>
    </xf>
    <xf numFmtId="0" fontId="24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10" fontId="8" fillId="0" borderId="3" xfId="29" applyNumberFormat="1" applyFont="1" applyFill="1" applyBorder="1" applyAlignment="1">
      <alignment horizontal="right"/>
    </xf>
    <xf numFmtId="191" fontId="8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indent="2"/>
    </xf>
    <xf numFmtId="0" fontId="8" fillId="0" borderId="3" xfId="27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3"/>
    </xf>
    <xf numFmtId="3" fontId="8" fillId="0" borderId="3" xfId="27" applyNumberFormat="1" applyFont="1" applyFill="1" applyBorder="1" applyAlignment="1">
      <alignment horizontal="right"/>
      <protection/>
    </xf>
    <xf numFmtId="0" fontId="8" fillId="0" borderId="0" xfId="25" applyFont="1" applyFill="1" applyAlignment="1">
      <alignment horizontal="left"/>
      <protection/>
    </xf>
    <xf numFmtId="3" fontId="8" fillId="0" borderId="0" xfId="25" applyNumberFormat="1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4"/>
    </xf>
    <xf numFmtId="0" fontId="16" fillId="0" borderId="3" xfId="0" applyFont="1" applyFill="1" applyBorder="1" applyAlignment="1">
      <alignment horizontal="left"/>
    </xf>
    <xf numFmtId="3" fontId="16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wrapText="1" indent="4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indent="5"/>
    </xf>
    <xf numFmtId="0" fontId="8" fillId="0" borderId="0" xfId="0" applyFont="1" applyFill="1" applyAlignment="1">
      <alignment horizontal="left" indent="2"/>
    </xf>
    <xf numFmtId="0" fontId="8" fillId="0" borderId="8" xfId="0" applyFont="1" applyFill="1" applyBorder="1" applyAlignment="1">
      <alignment/>
    </xf>
    <xf numFmtId="0" fontId="8" fillId="0" borderId="3" xfId="28" applyFont="1" applyFill="1" applyBorder="1" applyAlignment="1">
      <alignment horizontal="left" vertical="top" wrapText="1" indent="3"/>
      <protection/>
    </xf>
    <xf numFmtId="3" fontId="8" fillId="0" borderId="9" xfId="0" applyNumberFormat="1" applyFont="1" applyFill="1" applyBorder="1" applyAlignment="1">
      <alignment horizontal="right" wrapText="1"/>
    </xf>
    <xf numFmtId="0" fontId="8" fillId="0" borderId="3" xfId="15" applyFont="1" applyFill="1" applyBorder="1" applyAlignment="1">
      <alignment horizontal="left" vertical="top" wrapText="1" indent="4"/>
      <protection/>
    </xf>
    <xf numFmtId="0" fontId="8" fillId="0" borderId="3" xfId="15" applyFont="1" applyFill="1" applyBorder="1" applyAlignment="1">
      <alignment horizontal="left" vertical="top" wrapText="1" indent="5"/>
      <protection/>
    </xf>
    <xf numFmtId="0" fontId="8" fillId="0" borderId="3" xfId="0" applyFont="1" applyFill="1" applyBorder="1" applyAlignment="1">
      <alignment horizontal="left" wrapText="1" indent="5"/>
    </xf>
    <xf numFmtId="0" fontId="8" fillId="0" borderId="3" xfId="15" applyFont="1" applyFill="1" applyBorder="1" applyAlignment="1">
      <alignment horizontal="left" vertical="top" wrapText="1" indent="2"/>
      <protection/>
    </xf>
    <xf numFmtId="0" fontId="8" fillId="0" borderId="3" xfId="15" applyFont="1" applyFill="1" applyBorder="1" applyAlignment="1">
      <alignment horizontal="left" vertical="top" wrapText="1" indent="3"/>
      <protection/>
    </xf>
    <xf numFmtId="0" fontId="20" fillId="0" borderId="3" xfId="0" applyFont="1" applyFill="1" applyBorder="1" applyAlignment="1">
      <alignment/>
    </xf>
    <xf numFmtId="0" fontId="20" fillId="0" borderId="3" xfId="0" applyFont="1" applyFill="1" applyBorder="1" applyAlignment="1">
      <alignment horizontal="left" indent="3"/>
    </xf>
    <xf numFmtId="3" fontId="20" fillId="0" borderId="3" xfId="0" applyNumberFormat="1" applyFont="1" applyFill="1" applyBorder="1" applyAlignment="1">
      <alignment horizontal="right" wrapText="1"/>
    </xf>
    <xf numFmtId="3" fontId="20" fillId="0" borderId="3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3" xfId="0" applyFont="1" applyFill="1" applyBorder="1" applyAlignment="1">
      <alignment horizontal="left" wrapText="1" indent="3"/>
    </xf>
    <xf numFmtId="0" fontId="20" fillId="0" borderId="3" xfId="0" applyFont="1" applyFill="1" applyBorder="1" applyAlignment="1">
      <alignment horizontal="left" indent="2"/>
    </xf>
    <xf numFmtId="0" fontId="20" fillId="0" borderId="3" xfId="0" applyFont="1" applyFill="1" applyBorder="1" applyAlignment="1">
      <alignment horizontal="left" wrapText="1" indent="4"/>
    </xf>
    <xf numFmtId="0" fontId="20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wrapText="1" indent="2"/>
    </xf>
    <xf numFmtId="0" fontId="20" fillId="0" borderId="3" xfId="0" applyFont="1" applyFill="1" applyBorder="1" applyAlignment="1">
      <alignment horizontal="left" wrapText="1" indent="1"/>
    </xf>
    <xf numFmtId="0" fontId="16" fillId="0" borderId="3" xfId="0" applyFont="1" applyFill="1" applyBorder="1" applyAlignment="1">
      <alignment/>
    </xf>
    <xf numFmtId="209" fontId="16" fillId="0" borderId="3" xfId="0" applyNumberFormat="1" applyFont="1" applyFill="1" applyBorder="1" applyAlignment="1">
      <alignment horizontal="right"/>
    </xf>
    <xf numFmtId="0" fontId="27" fillId="0" borderId="3" xfId="0" applyFont="1" applyFill="1" applyBorder="1" applyAlignment="1">
      <alignment horizontal="left"/>
    </xf>
    <xf numFmtId="3" fontId="27" fillId="0" borderId="3" xfId="0" applyNumberFormat="1" applyFont="1" applyFill="1" applyBorder="1" applyAlignment="1">
      <alignment horizontal="right"/>
    </xf>
    <xf numFmtId="209" fontId="27" fillId="0" borderId="3" xfId="0" applyNumberFormat="1" applyFont="1" applyFill="1" applyBorder="1" applyAlignment="1">
      <alignment horizontal="right"/>
    </xf>
    <xf numFmtId="3" fontId="16" fillId="0" borderId="3" xfId="0" applyNumberFormat="1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/>
    </xf>
    <xf numFmtId="0" fontId="28" fillId="0" borderId="3" xfId="0" applyFont="1" applyFill="1" applyBorder="1" applyAlignment="1">
      <alignment horizontal="left" wrapText="1" indent="2"/>
    </xf>
    <xf numFmtId="3" fontId="28" fillId="0" borderId="3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16" fillId="0" borderId="3" xfId="0" applyFont="1" applyFill="1" applyBorder="1" applyAlignment="1">
      <alignment wrapText="1"/>
    </xf>
    <xf numFmtId="0" fontId="16" fillId="0" borderId="3" xfId="15" applyFont="1" applyFill="1" applyBorder="1" applyAlignment="1">
      <alignment horizontal="left" vertical="top" wrapText="1" indent="1"/>
      <protection/>
    </xf>
    <xf numFmtId="3" fontId="16" fillId="0" borderId="3" xfId="15" applyNumberFormat="1" applyFont="1" applyFill="1" applyBorder="1" applyAlignment="1">
      <alignment horizontal="right"/>
      <protection/>
    </xf>
    <xf numFmtId="0" fontId="16" fillId="0" borderId="3" xfId="0" applyFont="1" applyFill="1" applyBorder="1" applyAlignment="1">
      <alignment horizontal="left" wrapText="1" indent="1"/>
    </xf>
    <xf numFmtId="3" fontId="16" fillId="0" borderId="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8" fillId="0" borderId="0" xfId="27" applyFont="1" applyFill="1" applyBorder="1" applyAlignment="1">
      <alignment horizontal="center"/>
      <protection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7" applyFont="1" applyFill="1" applyAlignment="1">
      <alignment/>
      <protection/>
    </xf>
    <xf numFmtId="0" fontId="8" fillId="0" borderId="0" xfId="27" applyFont="1" applyFill="1" applyBorder="1" applyAlignment="1">
      <alignment horizontal="right"/>
      <protection/>
    </xf>
    <xf numFmtId="4" fontId="8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wrapText="1"/>
    </xf>
    <xf numFmtId="207" fontId="9" fillId="0" borderId="3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8" fillId="0" borderId="0" xfId="27" applyFont="1" applyBorder="1" applyAlignment="1">
      <alignment horizontal="center"/>
      <protection/>
    </xf>
    <xf numFmtId="0" fontId="13" fillId="0" borderId="0" xfId="0" applyFont="1" applyAlignment="1">
      <alignment horizont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8" fillId="0" borderId="3" xfId="0" applyFont="1" applyFill="1" applyBorder="1" applyAlignment="1">
      <alignment vertical="top"/>
    </xf>
    <xf numFmtId="207" fontId="8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27" fillId="0" borderId="3" xfId="0" applyFont="1" applyFill="1" applyBorder="1" applyAlignment="1">
      <alignment horizontal="right"/>
    </xf>
    <xf numFmtId="0" fontId="8" fillId="0" borderId="3" xfId="15" applyFont="1" applyFill="1" applyBorder="1" applyAlignment="1">
      <alignment vertical="top" wrapText="1"/>
      <protection/>
    </xf>
    <xf numFmtId="3" fontId="8" fillId="0" borderId="3" xfId="0" applyNumberFormat="1" applyFont="1" applyFill="1" applyBorder="1" applyAlignment="1">
      <alignment wrapText="1"/>
    </xf>
    <xf numFmtId="3" fontId="16" fillId="0" borderId="3" xfId="0" applyNumberFormat="1" applyFont="1" applyFill="1" applyBorder="1" applyAlignment="1">
      <alignment horizontal="right"/>
    </xf>
    <xf numFmtId="0" fontId="9" fillId="0" borderId="3" xfId="28" applyFont="1" applyFill="1" applyBorder="1" applyAlignment="1">
      <alignment horizontal="center" vertical="top" wrapText="1"/>
      <protection/>
    </xf>
    <xf numFmtId="0" fontId="9" fillId="0" borderId="3" xfId="15" applyFont="1" applyFill="1" applyBorder="1" applyAlignment="1">
      <alignment vertical="top" wrapText="1"/>
      <protection/>
    </xf>
    <xf numFmtId="0" fontId="9" fillId="0" borderId="3" xfId="28" applyFont="1" applyFill="1" applyBorder="1" applyAlignment="1">
      <alignment vertical="top" wrapText="1"/>
      <protection/>
    </xf>
    <xf numFmtId="49" fontId="9" fillId="0" borderId="3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26" fillId="0" borderId="3" xfId="26" applyFont="1" applyFill="1" applyBorder="1" applyAlignment="1">
      <alignment horizontal="left" vertical="top" wrapText="1"/>
      <protection/>
    </xf>
    <xf numFmtId="49" fontId="8" fillId="0" borderId="3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right"/>
    </xf>
    <xf numFmtId="187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left" indent="1"/>
    </xf>
    <xf numFmtId="1" fontId="8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23" fillId="0" borderId="3" xfId="26" applyFont="1" applyFill="1" applyBorder="1" applyAlignment="1">
      <alignment horizontal="left" vertical="top" wrapText="1"/>
      <protection/>
    </xf>
    <xf numFmtId="0" fontId="8" fillId="0" borderId="3" xfId="0" applyFont="1" applyFill="1" applyBorder="1" applyAlignment="1">
      <alignment horizontal="left" indent="1"/>
    </xf>
    <xf numFmtId="49" fontId="16" fillId="0" borderId="3" xfId="0" applyNumberFormat="1" applyFont="1" applyFill="1" applyBorder="1" applyAlignment="1">
      <alignment horizontal="right"/>
    </xf>
    <xf numFmtId="0" fontId="16" fillId="0" borderId="3" xfId="15" applyFont="1" applyFill="1" applyBorder="1" applyAlignment="1">
      <alignment vertical="top" wrapText="1"/>
      <protection/>
    </xf>
    <xf numFmtId="207" fontId="16" fillId="0" borderId="3" xfId="0" applyNumberFormat="1" applyFont="1" applyFill="1" applyBorder="1" applyAlignment="1">
      <alignment horizontal="right"/>
    </xf>
    <xf numFmtId="0" fontId="8" fillId="0" borderId="3" xfId="15" applyFont="1" applyFill="1" applyBorder="1" applyAlignment="1">
      <alignment horizontal="left" vertical="top" wrapText="1"/>
      <protection/>
    </xf>
    <xf numFmtId="1" fontId="8" fillId="0" borderId="3" xfId="0" applyNumberFormat="1" applyFont="1" applyFill="1" applyBorder="1" applyAlignment="1">
      <alignment horizontal="left"/>
    </xf>
    <xf numFmtId="1" fontId="16" fillId="0" borderId="3" xfId="0" applyNumberFormat="1" applyFont="1" applyFill="1" applyBorder="1" applyAlignment="1">
      <alignment horizontal="right"/>
    </xf>
    <xf numFmtId="0" fontId="8" fillId="0" borderId="3" xfId="28" applyFont="1" applyFill="1" applyBorder="1" applyAlignment="1">
      <alignment vertical="top" wrapText="1"/>
      <protection/>
    </xf>
    <xf numFmtId="49" fontId="9" fillId="0" borderId="3" xfId="15" applyNumberFormat="1" applyFont="1" applyFill="1" applyBorder="1" applyAlignment="1">
      <alignment vertical="top" wrapText="1"/>
      <protection/>
    </xf>
    <xf numFmtId="49" fontId="8" fillId="0" borderId="3" xfId="15" applyNumberFormat="1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horizontal="right"/>
    </xf>
    <xf numFmtId="0" fontId="9" fillId="0" borderId="3" xfId="15" applyFont="1" applyFill="1" applyBorder="1" applyAlignment="1">
      <alignment vertical="top" wrapText="1"/>
      <protection/>
    </xf>
    <xf numFmtId="49" fontId="8" fillId="0" borderId="3" xfId="0" applyNumberFormat="1" applyFont="1" applyFill="1" applyBorder="1" applyAlignment="1">
      <alignment horizontal="right"/>
    </xf>
    <xf numFmtId="187" fontId="9" fillId="0" borderId="3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left" indent="1"/>
    </xf>
    <xf numFmtId="187" fontId="9" fillId="0" borderId="3" xfId="0" applyNumberFormat="1" applyFont="1" applyFill="1" applyBorder="1" applyAlignment="1">
      <alignment horizontal="right"/>
    </xf>
    <xf numFmtId="187" fontId="16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indent="1"/>
    </xf>
    <xf numFmtId="3" fontId="8" fillId="0" borderId="3" xfId="0" applyNumberFormat="1" applyFont="1" applyFill="1" applyBorder="1" applyAlignment="1">
      <alignment horizontal="left" indent="1"/>
    </xf>
    <xf numFmtId="0" fontId="8" fillId="0" borderId="0" xfId="15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0" xfId="15" applyFont="1" applyFill="1" applyAlignment="1">
      <alignment wrapText="1"/>
      <protection/>
    </xf>
    <xf numFmtId="0" fontId="31" fillId="0" borderId="0" xfId="15" applyFont="1" applyFill="1">
      <alignment/>
      <protection/>
    </xf>
    <xf numFmtId="0" fontId="13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84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wrapText="1"/>
    </xf>
    <xf numFmtId="18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wrapText="1"/>
    </xf>
    <xf numFmtId="207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207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wrapText="1"/>
    </xf>
    <xf numFmtId="49" fontId="9" fillId="0" borderId="3" xfId="0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justify"/>
    </xf>
    <xf numFmtId="3" fontId="8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3" fontId="8" fillId="0" borderId="0" xfId="0" applyNumberFormat="1" applyFont="1" applyFill="1" applyAlignment="1">
      <alignment wrapText="1"/>
    </xf>
    <xf numFmtId="0" fontId="8" fillId="0" borderId="2" xfId="0" applyFont="1" applyBorder="1" applyAlignment="1">
      <alignment horizontal="left"/>
    </xf>
    <xf numFmtId="3" fontId="8" fillId="0" borderId="2" xfId="27" applyNumberFormat="1" applyFont="1" applyFill="1" applyBorder="1">
      <alignment/>
      <protection/>
    </xf>
    <xf numFmtId="3" fontId="8" fillId="0" borderId="2" xfId="27" applyNumberFormat="1" applyFont="1" applyBorder="1">
      <alignment/>
      <protection/>
    </xf>
    <xf numFmtId="210" fontId="8" fillId="0" borderId="2" xfId="27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3" fontId="24" fillId="0" borderId="3" xfId="0" applyNumberFormat="1" applyFont="1" applyBorder="1" applyAlignment="1">
      <alignment/>
    </xf>
    <xf numFmtId="207" fontId="24" fillId="0" borderId="3" xfId="0" applyNumberFormat="1" applyFont="1" applyBorder="1" applyAlignment="1">
      <alignment/>
    </xf>
    <xf numFmtId="0" fontId="32" fillId="0" borderId="0" xfId="0" applyFont="1" applyAlignment="1">
      <alignment/>
    </xf>
    <xf numFmtId="0" fontId="8" fillId="0" borderId="3" xfId="0" applyFont="1" applyBorder="1" applyAlignment="1">
      <alignment horizontal="left" indent="1"/>
    </xf>
    <xf numFmtId="3" fontId="10" fillId="0" borderId="3" xfId="0" applyNumberFormat="1" applyFont="1" applyBorder="1" applyAlignment="1">
      <alignment/>
    </xf>
    <xf numFmtId="207" fontId="10" fillId="0" borderId="3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16" fillId="0" borderId="3" xfId="0" applyFont="1" applyBorder="1" applyAlignment="1">
      <alignment horizontal="right" wrapText="1"/>
    </xf>
    <xf numFmtId="3" fontId="18" fillId="0" borderId="3" xfId="0" applyNumberFormat="1" applyFont="1" applyBorder="1" applyAlignment="1">
      <alignment/>
    </xf>
    <xf numFmtId="207" fontId="18" fillId="0" borderId="3" xfId="0" applyNumberFormat="1" applyFont="1" applyBorder="1" applyAlignment="1">
      <alignment/>
    </xf>
    <xf numFmtId="3" fontId="18" fillId="0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left" wrapText="1" indent="1"/>
    </xf>
    <xf numFmtId="3" fontId="10" fillId="0" borderId="3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32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3" fontId="10" fillId="0" borderId="6" xfId="0" applyNumberFormat="1" applyFont="1" applyBorder="1" applyAlignment="1">
      <alignment/>
    </xf>
    <xf numFmtId="210" fontId="10" fillId="0" borderId="6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210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 horizontal="center"/>
    </xf>
    <xf numFmtId="210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210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210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33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2" xfId="0" applyFont="1" applyBorder="1" applyAlignment="1">
      <alignment wrapText="1"/>
    </xf>
    <xf numFmtId="0" fontId="32" fillId="0" borderId="11" xfId="0" applyFont="1" applyBorder="1" applyAlignment="1">
      <alignment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8" fillId="0" borderId="4" xfId="27" applyFont="1" applyFill="1" applyBorder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207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 indent="1"/>
    </xf>
    <xf numFmtId="0" fontId="10" fillId="0" borderId="6" xfId="0" applyFont="1" applyFill="1" applyBorder="1" applyAlignment="1">
      <alignment wrapText="1"/>
    </xf>
    <xf numFmtId="3" fontId="8" fillId="0" borderId="3" xfId="0" applyNumberFormat="1" applyFont="1" applyFill="1" applyBorder="1" applyAlignment="1">
      <alignment horizontal="right" vertical="center"/>
    </xf>
    <xf numFmtId="207" fontId="8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left" vertical="center" wrapText="1" indent="2"/>
    </xf>
    <xf numFmtId="3" fontId="16" fillId="0" borderId="3" xfId="0" applyNumberFormat="1" applyFont="1" applyFill="1" applyBorder="1" applyAlignment="1">
      <alignment horizontal="right" vertical="center"/>
    </xf>
    <xf numFmtId="207" fontId="16" fillId="0" borderId="3" xfId="0" applyNumberFormat="1" applyFont="1" applyFill="1" applyBorder="1" applyAlignment="1">
      <alignment horizontal="right" vertical="center"/>
    </xf>
    <xf numFmtId="0" fontId="16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 indent="2"/>
    </xf>
    <xf numFmtId="49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inden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11" fillId="0" borderId="0" xfId="0" applyNumberFormat="1" applyFont="1" applyAlignment="1">
      <alignment horizontal="left" vertical="center" wrapText="1"/>
    </xf>
    <xf numFmtId="3" fontId="1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 vertical="top" wrapText="1"/>
    </xf>
    <xf numFmtId="3" fontId="9" fillId="0" borderId="3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3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207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185" fontId="8" fillId="0" borderId="0" xfId="0" applyNumberFormat="1" applyFont="1" applyFill="1" applyAlignment="1">
      <alignment/>
    </xf>
    <xf numFmtId="1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3" fontId="9" fillId="0" borderId="5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right"/>
    </xf>
    <xf numFmtId="0" fontId="8" fillId="0" borderId="5" xfId="0" applyFont="1" applyFill="1" applyBorder="1" applyAlignment="1">
      <alignment horizontal="center" vertical="center" wrapText="1"/>
    </xf>
    <xf numFmtId="207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5" fillId="0" borderId="13" xfId="0" applyFont="1" applyFill="1" applyBorder="1" applyAlignment="1">
      <alignment horizontal="center"/>
    </xf>
    <xf numFmtId="3" fontId="35" fillId="0" borderId="13" xfId="0" applyNumberFormat="1" applyFont="1" applyFill="1" applyBorder="1" applyAlignment="1">
      <alignment horizontal="right"/>
    </xf>
    <xf numFmtId="4" fontId="35" fillId="0" borderId="13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207" fontId="11" fillId="0" borderId="3" xfId="0" applyNumberFormat="1" applyFont="1" applyFill="1" applyBorder="1" applyAlignment="1">
      <alignment horizontal="center" vertical="center" wrapText="1"/>
    </xf>
    <xf numFmtId="3" fontId="9" fillId="0" borderId="3" xfId="15" applyNumberFormat="1" applyFont="1" applyFill="1" applyBorder="1" applyAlignment="1">
      <alignment horizontal="right" wrapText="1"/>
      <protection/>
    </xf>
    <xf numFmtId="207" fontId="9" fillId="0" borderId="3" xfId="15" applyNumberFormat="1" applyFont="1" applyFill="1" applyBorder="1" applyAlignment="1">
      <alignment horizontal="right" wrapText="1"/>
      <protection/>
    </xf>
    <xf numFmtId="0" fontId="9" fillId="0" borderId="3" xfId="0" applyFont="1" applyFill="1" applyBorder="1" applyAlignment="1">
      <alignment horizontal="left" wrapText="1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3" xfId="0" applyFont="1" applyFill="1" applyBorder="1" applyAlignment="1">
      <alignment horizontal="left" indent="4"/>
    </xf>
    <xf numFmtId="0" fontId="9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207" fontId="0" fillId="0" borderId="3" xfId="0" applyNumberFormat="1" applyFont="1" applyFill="1" applyBorder="1" applyAlignment="1">
      <alignment horizontal="right"/>
    </xf>
    <xf numFmtId="207" fontId="8" fillId="0" borderId="3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207" fontId="8" fillId="0" borderId="3" xfId="0" applyNumberFormat="1" applyFont="1" applyFill="1" applyBorder="1" applyAlignment="1">
      <alignment horizontal="right" wrapText="1"/>
    </xf>
    <xf numFmtId="0" fontId="36" fillId="0" borderId="5" xfId="0" applyFont="1" applyFill="1" applyBorder="1" applyAlignment="1">
      <alignment horizontal="center"/>
    </xf>
    <xf numFmtId="3" fontId="24" fillId="0" borderId="3" xfId="0" applyNumberFormat="1" applyFont="1" applyFill="1" applyBorder="1" applyAlignment="1">
      <alignment horizontal="right"/>
    </xf>
    <xf numFmtId="207" fontId="24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3"/>
    </xf>
    <xf numFmtId="3" fontId="8" fillId="0" borderId="3" xfId="0" applyNumberFormat="1" applyFont="1" applyFill="1" applyBorder="1" applyAlignment="1">
      <alignment horizontal="right" wrapText="1"/>
    </xf>
    <xf numFmtId="207" fontId="8" fillId="0" borderId="3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wrapText="1"/>
    </xf>
    <xf numFmtId="0" fontId="24" fillId="0" borderId="5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5" fillId="0" borderId="3" xfId="0" applyFont="1" applyFill="1" applyBorder="1" applyAlignment="1">
      <alignment horizontal="left"/>
    </xf>
    <xf numFmtId="207" fontId="9" fillId="0" borderId="3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207" fontId="8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7" fillId="0" borderId="13" xfId="0" applyFont="1" applyFill="1" applyBorder="1" applyAlignment="1">
      <alignment horizontal="left" vertical="top" wrapText="1"/>
    </xf>
    <xf numFmtId="207" fontId="27" fillId="0" borderId="3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 indent="1"/>
    </xf>
    <xf numFmtId="3" fontId="12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wrapText="1"/>
    </xf>
    <xf numFmtId="3" fontId="9" fillId="0" borderId="14" xfId="24" applyNumberFormat="1" applyFont="1" applyFill="1" applyBorder="1" applyAlignment="1">
      <alignment horizontal="left" wrapText="1"/>
      <protection/>
    </xf>
    <xf numFmtId="3" fontId="9" fillId="0" borderId="14" xfId="24" applyNumberFormat="1" applyFont="1" applyFill="1" applyBorder="1">
      <alignment/>
      <protection/>
    </xf>
    <xf numFmtId="3" fontId="27" fillId="0" borderId="14" xfId="24" applyNumberFormat="1" applyFont="1" applyFill="1" applyBorder="1">
      <alignment/>
      <protection/>
    </xf>
    <xf numFmtId="3" fontId="9" fillId="0" borderId="16" xfId="24" applyNumberFormat="1" applyFont="1" applyFill="1" applyBorder="1" applyAlignment="1">
      <alignment wrapText="1"/>
      <protection/>
    </xf>
    <xf numFmtId="3" fontId="9" fillId="0" borderId="16" xfId="24" applyNumberFormat="1" applyFont="1" applyFill="1" applyBorder="1">
      <alignment/>
      <protection/>
    </xf>
    <xf numFmtId="3" fontId="8" fillId="0" borderId="17" xfId="24" applyNumberFormat="1" applyFont="1" applyFill="1" applyBorder="1" applyAlignment="1">
      <alignment/>
      <protection/>
    </xf>
    <xf numFmtId="3" fontId="8" fillId="0" borderId="17" xfId="24" applyNumberFormat="1" applyFont="1" applyFill="1" applyBorder="1">
      <alignment/>
      <protection/>
    </xf>
    <xf numFmtId="3" fontId="9" fillId="0" borderId="14" xfId="24" applyNumberFormat="1" applyFont="1" applyFill="1" applyBorder="1" applyAlignment="1">
      <alignment horizontal="justify" wrapText="1"/>
      <protection/>
    </xf>
    <xf numFmtId="3" fontId="9" fillId="0" borderId="14" xfId="24" applyNumberFormat="1" applyFont="1" applyFill="1" applyBorder="1" applyAlignment="1">
      <alignment horizontal="justify" vertical="center" wrapText="1"/>
      <protection/>
    </xf>
    <xf numFmtId="3" fontId="8" fillId="0" borderId="16" xfId="24" applyNumberFormat="1" applyFont="1" applyFill="1" applyBorder="1" applyAlignment="1">
      <alignment/>
      <protection/>
    </xf>
    <xf numFmtId="3" fontId="8" fillId="0" borderId="16" xfId="24" applyNumberFormat="1" applyFont="1" applyFill="1" applyBorder="1">
      <alignment/>
      <protection/>
    </xf>
    <xf numFmtId="3" fontId="8" fillId="0" borderId="18" xfId="23" applyNumberFormat="1" applyFont="1" applyFill="1" applyBorder="1" applyAlignment="1">
      <alignment horizontal="left" wrapText="1" indent="1"/>
      <protection/>
    </xf>
    <xf numFmtId="3" fontId="8" fillId="0" borderId="16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>
      <alignment/>
      <protection/>
    </xf>
    <xf numFmtId="3" fontId="8" fillId="0" borderId="18" xfId="24" applyNumberFormat="1" applyFont="1" applyFill="1" applyBorder="1" applyAlignment="1">
      <alignment horizontal="right"/>
      <protection/>
    </xf>
    <xf numFmtId="3" fontId="8" fillId="0" borderId="17" xfId="23" applyNumberFormat="1" applyFont="1" applyFill="1" applyBorder="1" applyAlignment="1">
      <alignment wrapText="1"/>
      <protection/>
    </xf>
    <xf numFmtId="3" fontId="9" fillId="0" borderId="14" xfId="23" applyNumberFormat="1" applyFont="1" applyFill="1" applyBorder="1" applyAlignment="1">
      <alignment vertical="center"/>
      <protection/>
    </xf>
    <xf numFmtId="3" fontId="8" fillId="0" borderId="19" xfId="24" applyNumberFormat="1" applyFont="1" applyFill="1" applyBorder="1" applyAlignment="1">
      <alignment horizontal="left" indent="1"/>
      <protection/>
    </xf>
    <xf numFmtId="3" fontId="8" fillId="0" borderId="20" xfId="24" applyNumberFormat="1" applyFont="1" applyFill="1" applyBorder="1" applyAlignment="1">
      <alignment horizontal="right"/>
      <protection/>
    </xf>
    <xf numFmtId="3" fontId="8" fillId="0" borderId="20" xfId="24" applyNumberFormat="1" applyFont="1" applyFill="1" applyBorder="1">
      <alignment/>
      <protection/>
    </xf>
    <xf numFmtId="3" fontId="8" fillId="0" borderId="21" xfId="24" applyNumberFormat="1" applyFont="1" applyFill="1" applyBorder="1" applyAlignment="1">
      <alignment wrapText="1"/>
      <protection/>
    </xf>
    <xf numFmtId="3" fontId="8" fillId="0" borderId="22" xfId="24" applyNumberFormat="1" applyFont="1" applyFill="1" applyBorder="1" applyAlignment="1">
      <alignment horizontal="right"/>
      <protection/>
    </xf>
    <xf numFmtId="3" fontId="8" fillId="0" borderId="22" xfId="24" applyNumberFormat="1" applyFont="1" applyFill="1" applyBorder="1">
      <alignment/>
      <protection/>
    </xf>
    <xf numFmtId="3" fontId="27" fillId="0" borderId="14" xfId="24" applyNumberFormat="1" applyFont="1" applyFill="1" applyBorder="1" applyAlignment="1">
      <alignment horizontal="right"/>
      <protection/>
    </xf>
    <xf numFmtId="3" fontId="9" fillId="0" borderId="14" xfId="24" applyNumberFormat="1" applyFont="1" applyFill="1" applyBorder="1" applyAlignment="1">
      <alignment vertical="center" wrapText="1"/>
      <protection/>
    </xf>
    <xf numFmtId="3" fontId="8" fillId="0" borderId="18" xfId="24" applyNumberFormat="1" applyFont="1" applyFill="1" applyBorder="1" applyAlignment="1">
      <alignment horizontal="right" wrapText="1"/>
      <protection/>
    </xf>
    <xf numFmtId="3" fontId="8" fillId="0" borderId="22" xfId="24" applyNumberFormat="1" applyFont="1" applyFill="1" applyBorder="1" applyAlignment="1">
      <alignment horizontal="right" wrapText="1"/>
      <protection/>
    </xf>
    <xf numFmtId="3" fontId="9" fillId="0" borderId="18" xfId="24" applyNumberFormat="1" applyFont="1" applyFill="1" applyBorder="1" applyAlignment="1">
      <alignment wrapText="1"/>
      <protection/>
    </xf>
    <xf numFmtId="3" fontId="8" fillId="0" borderId="18" xfId="24" applyNumberFormat="1" applyFont="1" applyFill="1" applyBorder="1" applyAlignment="1">
      <alignment wrapText="1"/>
      <protection/>
    </xf>
    <xf numFmtId="3" fontId="8" fillId="0" borderId="22" xfId="24" applyNumberFormat="1" applyFont="1" applyFill="1" applyBorder="1" applyAlignment="1">
      <alignment wrapText="1"/>
      <protection/>
    </xf>
    <xf numFmtId="3" fontId="9" fillId="0" borderId="23" xfId="24" applyNumberFormat="1" applyFont="1" applyFill="1" applyBorder="1" applyAlignment="1">
      <alignment vertical="center" wrapText="1"/>
      <protection/>
    </xf>
    <xf numFmtId="3" fontId="9" fillId="0" borderId="23" xfId="24" applyNumberFormat="1" applyFont="1" applyFill="1" applyBorder="1">
      <alignment/>
      <protection/>
    </xf>
    <xf numFmtId="3" fontId="8" fillId="0" borderId="20" xfId="24" applyNumberFormat="1" applyFont="1" applyFill="1" applyBorder="1" applyAlignment="1">
      <alignment wrapText="1"/>
      <protection/>
    </xf>
    <xf numFmtId="3" fontId="8" fillId="0" borderId="16" xfId="24" applyNumberFormat="1" applyFont="1" applyFill="1" applyBorder="1" applyAlignment="1">
      <alignment horizontal="left" wrapText="1" indent="1"/>
      <protection/>
    </xf>
    <xf numFmtId="3" fontId="8" fillId="0" borderId="18" xfId="24" applyNumberFormat="1" applyFont="1" applyFill="1" applyBorder="1" applyAlignment="1">
      <alignment horizontal="left" wrapText="1" indent="1"/>
      <protection/>
    </xf>
    <xf numFmtId="4" fontId="8" fillId="0" borderId="16" xfId="24" applyNumberFormat="1" applyFont="1" applyFill="1" applyBorder="1" applyAlignment="1">
      <alignment horizontal="left" indent="1"/>
      <protection/>
    </xf>
    <xf numFmtId="3" fontId="8" fillId="0" borderId="17" xfId="24" applyNumberFormat="1" applyFont="1" applyFill="1" applyBorder="1" applyAlignment="1">
      <alignment horizontal="right"/>
      <protection/>
    </xf>
    <xf numFmtId="3" fontId="8" fillId="0" borderId="16" xfId="24" applyNumberFormat="1" applyFont="1" applyFill="1" applyBorder="1" applyAlignment="1">
      <alignment horizontal="left" indent="1"/>
      <protection/>
    </xf>
    <xf numFmtId="3" fontId="8" fillId="0" borderId="18" xfId="24" applyNumberFormat="1" applyFont="1" applyFill="1" applyBorder="1" applyAlignment="1">
      <alignment horizontal="left" indent="1"/>
      <protection/>
    </xf>
    <xf numFmtId="4" fontId="8" fillId="0" borderId="18" xfId="24" applyNumberFormat="1" applyFont="1" applyFill="1" applyBorder="1" applyAlignment="1">
      <alignment horizontal="left" indent="1"/>
      <protection/>
    </xf>
    <xf numFmtId="3" fontId="8" fillId="0" borderId="18" xfId="24" applyNumberFormat="1" applyFont="1" applyFill="1" applyBorder="1" applyAlignment="1">
      <alignment horizontal="left" wrapText="1"/>
      <protection/>
    </xf>
    <xf numFmtId="3" fontId="8" fillId="0" borderId="24" xfId="24" applyNumberFormat="1" applyFont="1" applyFill="1" applyBorder="1" applyAlignment="1">
      <alignment horizontal="right"/>
      <protection/>
    </xf>
    <xf numFmtId="3" fontId="8" fillId="0" borderId="24" xfId="24" applyNumberFormat="1" applyFont="1" applyFill="1" applyBorder="1">
      <alignment/>
      <protection/>
    </xf>
    <xf numFmtId="3" fontId="9" fillId="0" borderId="14" xfId="24" applyNumberFormat="1" applyFont="1" applyFill="1" applyBorder="1" applyAlignment="1">
      <alignment horizontal="left" vertical="center" wrapText="1"/>
      <protection/>
    </xf>
    <xf numFmtId="3" fontId="8" fillId="0" borderId="16" xfId="24" applyNumberFormat="1" applyFont="1" applyFill="1" applyBorder="1" applyAlignment="1">
      <alignment wrapText="1"/>
      <protection/>
    </xf>
    <xf numFmtId="3" fontId="8" fillId="0" borderId="17" xfId="24" applyNumberFormat="1" applyFont="1" applyFill="1" applyBorder="1" applyAlignment="1">
      <alignment wrapText="1"/>
      <protection/>
    </xf>
    <xf numFmtId="3" fontId="8" fillId="0" borderId="17" xfId="24" applyNumberFormat="1" applyFont="1" applyFill="1" applyBorder="1" applyAlignment="1">
      <alignment horizontal="left" wrapText="1" indent="1"/>
      <protection/>
    </xf>
    <xf numFmtId="49" fontId="8" fillId="0" borderId="18" xfId="24" applyNumberFormat="1" applyFont="1" applyFill="1" applyBorder="1" applyAlignment="1">
      <alignment horizontal="left" wrapText="1" indent="1"/>
      <protection/>
    </xf>
    <xf numFmtId="0" fontId="8" fillId="0" borderId="18" xfId="24" applyNumberFormat="1" applyFont="1" applyFill="1" applyBorder="1" applyAlignment="1">
      <alignment horizontal="left" wrapText="1" indent="1"/>
      <protection/>
    </xf>
    <xf numFmtId="0" fontId="8" fillId="0" borderId="18" xfId="24" applyNumberFormat="1" applyFont="1" applyFill="1" applyBorder="1" applyAlignment="1">
      <alignment wrapText="1"/>
      <protection/>
    </xf>
    <xf numFmtId="0" fontId="8" fillId="0" borderId="22" xfId="24" applyNumberFormat="1" applyFont="1" applyFill="1" applyBorder="1" applyAlignment="1">
      <alignment wrapText="1"/>
      <protection/>
    </xf>
    <xf numFmtId="3" fontId="10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4" applyFont="1" applyFill="1" applyBorder="1">
      <alignment/>
      <protection/>
    </xf>
    <xf numFmtId="3" fontId="8" fillId="0" borderId="0" xfId="24" applyNumberFormat="1" applyFont="1" applyFill="1" applyBorder="1">
      <alignment/>
      <protection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6" fillId="0" borderId="6" xfId="0" applyFont="1" applyFill="1" applyBorder="1" applyAlignment="1">
      <alignment horizontal="left" wrapText="1" indent="1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top" wrapText="1"/>
    </xf>
    <xf numFmtId="22" fontId="8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 wrapText="1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stdData" xfId="30"/>
    <cellStyle name="SAPBEXstdItem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O44"/>
  <sheetViews>
    <sheetView tabSelected="1" zoomScaleSheetLayoutView="100" workbookViewId="0" topLeftCell="A1">
      <selection activeCell="A7" sqref="A7:E7"/>
    </sheetView>
  </sheetViews>
  <sheetFormatPr defaultColWidth="9.140625" defaultRowHeight="12.75"/>
  <cols>
    <col min="1" max="1" width="50.00390625" style="26" customWidth="1"/>
    <col min="2" max="5" width="14.7109375" style="26" customWidth="1"/>
    <col min="6" max="16384" width="9.140625" style="26" customWidth="1"/>
  </cols>
  <sheetData>
    <row r="1" spans="1:43" ht="12.75">
      <c r="A1" s="774" t="s">
        <v>333</v>
      </c>
      <c r="B1" s="774"/>
      <c r="C1" s="774"/>
      <c r="D1" s="774"/>
      <c r="E1" s="774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775" t="s">
        <v>334</v>
      </c>
      <c r="B2" s="775"/>
      <c r="C2" s="775"/>
      <c r="D2" s="775"/>
      <c r="E2" s="7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776" t="s">
        <v>335</v>
      </c>
      <c r="B4" s="776"/>
      <c r="C4" s="776"/>
      <c r="D4" s="776"/>
      <c r="E4" s="776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777" t="s">
        <v>336</v>
      </c>
      <c r="B6" s="777"/>
      <c r="C6" s="777"/>
      <c r="D6" s="777"/>
      <c r="E6" s="777"/>
    </row>
    <row r="7" spans="1:5" s="13" customFormat="1" ht="17.25" customHeight="1">
      <c r="A7" s="771" t="s">
        <v>337</v>
      </c>
      <c r="B7" s="771"/>
      <c r="C7" s="771"/>
      <c r="D7" s="771"/>
      <c r="E7" s="771"/>
    </row>
    <row r="8" spans="1:5" s="13" customFormat="1" ht="17.25" customHeight="1">
      <c r="A8" s="772" t="s">
        <v>338</v>
      </c>
      <c r="B8" s="772"/>
      <c r="C8" s="772"/>
      <c r="D8" s="772"/>
      <c r="E8" s="772"/>
    </row>
    <row r="9" spans="1:5" s="15" customFormat="1" ht="12.75">
      <c r="A9" s="773" t="s">
        <v>339</v>
      </c>
      <c r="B9" s="773"/>
      <c r="C9" s="773"/>
      <c r="D9" s="773"/>
      <c r="E9" s="773"/>
    </row>
    <row r="10" spans="1:5" s="15" customFormat="1" ht="12.75">
      <c r="A10" s="19" t="s">
        <v>340</v>
      </c>
      <c r="B10" s="20"/>
      <c r="C10" s="16"/>
      <c r="D10" s="14"/>
      <c r="E10" s="17" t="s">
        <v>341</v>
      </c>
    </row>
    <row r="11" spans="1:5" s="21" customFormat="1" ht="17.25" customHeight="1">
      <c r="A11" s="23"/>
      <c r="E11" s="22" t="s">
        <v>342</v>
      </c>
    </row>
    <row r="12" spans="1:5" ht="38.25">
      <c r="A12" s="24" t="s">
        <v>343</v>
      </c>
      <c r="B12" s="25" t="s">
        <v>344</v>
      </c>
      <c r="C12" s="25" t="s">
        <v>345</v>
      </c>
      <c r="D12" s="25" t="s">
        <v>346</v>
      </c>
      <c r="E12" s="25" t="s">
        <v>347</v>
      </c>
    </row>
    <row r="13" spans="1:5" ht="19.5" customHeight="1">
      <c r="A13" s="28" t="s">
        <v>348</v>
      </c>
      <c r="B13" s="29">
        <v>2409708</v>
      </c>
      <c r="C13" s="29">
        <v>789014</v>
      </c>
      <c r="D13" s="29">
        <v>3198722</v>
      </c>
      <c r="E13" s="29">
        <v>485274</v>
      </c>
    </row>
    <row r="14" spans="1:5" ht="19.5" customHeight="1">
      <c r="A14" s="31" t="s">
        <v>349</v>
      </c>
      <c r="B14" s="32" t="s">
        <v>350</v>
      </c>
      <c r="C14" s="32" t="s">
        <v>350</v>
      </c>
      <c r="D14" s="33">
        <v>-261847</v>
      </c>
      <c r="E14" s="33">
        <v>-29908</v>
      </c>
    </row>
    <row r="15" spans="1:5" ht="19.5" customHeight="1">
      <c r="A15" s="34" t="s">
        <v>351</v>
      </c>
      <c r="B15" s="29">
        <v>2409708</v>
      </c>
      <c r="C15" s="29">
        <v>789014</v>
      </c>
      <c r="D15" s="29">
        <v>2936875</v>
      </c>
      <c r="E15" s="29">
        <v>455366</v>
      </c>
    </row>
    <row r="16" spans="1:5" ht="19.5" customHeight="1">
      <c r="A16" s="28" t="s">
        <v>352</v>
      </c>
      <c r="B16" s="29">
        <v>2204448</v>
      </c>
      <c r="C16" s="29">
        <v>705319</v>
      </c>
      <c r="D16" s="29">
        <v>2909767</v>
      </c>
      <c r="E16" s="29">
        <v>447707</v>
      </c>
    </row>
    <row r="17" spans="1:5" ht="19.5" customHeight="1">
      <c r="A17" s="31" t="s">
        <v>349</v>
      </c>
      <c r="B17" s="32" t="s">
        <v>350</v>
      </c>
      <c r="C17" s="32" t="s">
        <v>350</v>
      </c>
      <c r="D17" s="33">
        <v>-262542</v>
      </c>
      <c r="E17" s="33">
        <v>-28350</v>
      </c>
    </row>
    <row r="18" spans="1:5" ht="19.5" customHeight="1">
      <c r="A18" s="34" t="s">
        <v>353</v>
      </c>
      <c r="B18" s="29">
        <v>2204448</v>
      </c>
      <c r="C18" s="29">
        <v>705319</v>
      </c>
      <c r="D18" s="29">
        <v>2647225</v>
      </c>
      <c r="E18" s="29">
        <v>419357</v>
      </c>
    </row>
    <row r="19" spans="1:5" ht="19.5" customHeight="1">
      <c r="A19" s="34" t="s">
        <v>354</v>
      </c>
      <c r="B19" s="29">
        <v>205260</v>
      </c>
      <c r="C19" s="29">
        <v>83695</v>
      </c>
      <c r="D19" s="29">
        <v>289650</v>
      </c>
      <c r="E19" s="29">
        <v>36009</v>
      </c>
    </row>
    <row r="20" spans="1:5" ht="19.5" customHeight="1">
      <c r="A20" s="29" t="s">
        <v>355</v>
      </c>
      <c r="B20" s="36">
        <v>-205260</v>
      </c>
      <c r="C20" s="36">
        <v>-83695</v>
      </c>
      <c r="D20" s="36">
        <v>-289650</v>
      </c>
      <c r="E20" s="36">
        <v>-36009</v>
      </c>
    </row>
    <row r="21" spans="1:5" s="39" customFormat="1" ht="19.5" customHeight="1">
      <c r="A21" s="29" t="s">
        <v>356</v>
      </c>
      <c r="B21" s="36">
        <v>-137434</v>
      </c>
      <c r="C21" s="36">
        <v>-131234</v>
      </c>
      <c r="D21" s="36">
        <v>-268669</v>
      </c>
      <c r="E21" s="36">
        <v>-20107</v>
      </c>
    </row>
    <row r="22" spans="1:5" s="21" customFormat="1" ht="19.5" customHeight="1">
      <c r="A22" s="31" t="s">
        <v>349</v>
      </c>
      <c r="B22" s="40" t="s">
        <v>350</v>
      </c>
      <c r="C22" s="40" t="s">
        <v>350</v>
      </c>
      <c r="D22" s="40">
        <v>0</v>
      </c>
      <c r="E22" s="40">
        <v>0</v>
      </c>
    </row>
    <row r="23" spans="1:5" s="21" customFormat="1" ht="30" customHeight="1">
      <c r="A23" s="41" t="s">
        <v>357</v>
      </c>
      <c r="B23" s="36">
        <v>0</v>
      </c>
      <c r="C23" s="36">
        <v>-48</v>
      </c>
      <c r="D23" s="36">
        <v>-48</v>
      </c>
      <c r="E23" s="36">
        <v>0</v>
      </c>
    </row>
    <row r="24" spans="1:5" s="21" customFormat="1" ht="19.5" customHeight="1">
      <c r="A24" s="42" t="s">
        <v>358</v>
      </c>
      <c r="B24" s="36">
        <v>-33648</v>
      </c>
      <c r="C24" s="36">
        <v>0</v>
      </c>
      <c r="D24" s="36">
        <v>-33648</v>
      </c>
      <c r="E24" s="36">
        <v>-16117</v>
      </c>
    </row>
    <row r="25" spans="1:5" s="21" customFormat="1" ht="19.5" customHeight="1">
      <c r="A25" s="42" t="s">
        <v>359</v>
      </c>
      <c r="B25" s="36">
        <v>-7403</v>
      </c>
      <c r="C25" s="36">
        <v>54071</v>
      </c>
      <c r="D25" s="36">
        <v>16597</v>
      </c>
      <c r="E25" s="36">
        <v>823</v>
      </c>
    </row>
    <row r="26" spans="1:5" s="21" customFormat="1" ht="19.5" customHeight="1">
      <c r="A26" s="43" t="s">
        <v>349</v>
      </c>
      <c r="B26" s="40" t="s">
        <v>350</v>
      </c>
      <c r="C26" s="40" t="s">
        <v>350</v>
      </c>
      <c r="D26" s="40">
        <v>-30071</v>
      </c>
      <c r="E26" s="40">
        <v>-6740</v>
      </c>
    </row>
    <row r="27" spans="1:5" s="21" customFormat="1" ht="19.5" customHeight="1">
      <c r="A27" s="42" t="s">
        <v>360</v>
      </c>
      <c r="B27" s="36">
        <v>-27176</v>
      </c>
      <c r="C27" s="36">
        <v>-796</v>
      </c>
      <c r="D27" s="36">
        <v>1404</v>
      </c>
      <c r="E27" s="36">
        <v>430</v>
      </c>
    </row>
    <row r="28" spans="1:5" s="21" customFormat="1" ht="19.5" customHeight="1">
      <c r="A28" s="43" t="s">
        <v>349</v>
      </c>
      <c r="B28" s="40" t="s">
        <v>350</v>
      </c>
      <c r="C28" s="40" t="s">
        <v>350</v>
      </c>
      <c r="D28" s="40">
        <v>29376</v>
      </c>
      <c r="E28" s="40">
        <v>8298</v>
      </c>
    </row>
    <row r="29" spans="1:5" s="13" customFormat="1" ht="19.5" customHeight="1">
      <c r="A29" s="42" t="s">
        <v>361</v>
      </c>
      <c r="B29" s="36">
        <v>401</v>
      </c>
      <c r="C29" s="36">
        <v>-5687</v>
      </c>
      <c r="D29" s="36">
        <v>-5287</v>
      </c>
      <c r="E29" s="36">
        <v>-1038</v>
      </c>
    </row>
    <row r="30" spans="1:5" s="21" customFormat="1" ht="19.5" customHeight="1">
      <c r="A30" s="42" t="s">
        <v>362</v>
      </c>
      <c r="B30" s="36">
        <v>0</v>
      </c>
      <c r="C30" s="36">
        <v>0</v>
      </c>
      <c r="D30" s="36">
        <v>0</v>
      </c>
      <c r="E30" s="36">
        <v>0</v>
      </c>
    </row>
    <row r="31" spans="1:5" s="46" customFormat="1" ht="12.75">
      <c r="A31" s="11"/>
      <c r="B31" s="47"/>
      <c r="C31" s="48"/>
      <c r="D31" s="48"/>
      <c r="E31" s="49"/>
    </row>
    <row r="32" spans="1:5" s="46" customFormat="1" ht="12.75">
      <c r="A32" s="11"/>
      <c r="B32" s="47"/>
      <c r="C32" s="48"/>
      <c r="D32" s="48"/>
      <c r="E32" s="49"/>
    </row>
    <row r="33" spans="1:2" s="46" customFormat="1" ht="12.75">
      <c r="A33" s="21"/>
      <c r="B33" s="23"/>
    </row>
    <row r="34" spans="1:5" s="50" customFormat="1" ht="15.75">
      <c r="A34" s="13" t="s">
        <v>363</v>
      </c>
      <c r="B34" s="51"/>
      <c r="E34" s="52" t="s">
        <v>364</v>
      </c>
    </row>
    <row r="35" spans="1:5" s="46" customFormat="1" ht="12.75">
      <c r="A35" s="21"/>
      <c r="B35" s="23"/>
      <c r="E35" s="53"/>
    </row>
    <row r="36" spans="1:5" s="46" customFormat="1" ht="12.75">
      <c r="A36" s="21"/>
      <c r="B36" s="23"/>
      <c r="E36" s="53"/>
    </row>
    <row r="37" spans="1:5" s="46" customFormat="1" ht="12.75">
      <c r="A37" s="21"/>
      <c r="B37" s="23"/>
      <c r="E37" s="53"/>
    </row>
    <row r="38" spans="1:2" s="46" customFormat="1" ht="12.75">
      <c r="A38" s="21"/>
      <c r="B38" s="23"/>
    </row>
    <row r="39" spans="1:2" s="46" customFormat="1" ht="12.75">
      <c r="A39" s="21"/>
      <c r="B39" s="23"/>
    </row>
    <row r="40" spans="1:2" s="46" customFormat="1" ht="12.75">
      <c r="A40" s="21"/>
      <c r="B40" s="23"/>
    </row>
    <row r="41" spans="1:93" s="59" customFormat="1" ht="15">
      <c r="A41" s="55" t="s">
        <v>365</v>
      </c>
      <c r="B41" s="54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5" s="62" customFormat="1" ht="12.75" customHeight="1">
      <c r="A42" s="26"/>
      <c r="B42" s="60"/>
      <c r="C42" s="60"/>
      <c r="D42" s="60"/>
      <c r="E42" s="61"/>
    </row>
    <row r="43" ht="12.75">
      <c r="C43" s="61"/>
    </row>
    <row r="44" ht="12.75">
      <c r="C44" s="6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3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65"/>
  <sheetViews>
    <sheetView showGridLines="0" zoomScaleSheetLayoutView="100" workbookViewId="0" topLeftCell="A1">
      <selection activeCell="A7" sqref="A7:F7"/>
    </sheetView>
  </sheetViews>
  <sheetFormatPr defaultColWidth="9.140625" defaultRowHeight="12.75"/>
  <cols>
    <col min="1" max="1" width="11.140625" style="612" customWidth="1"/>
    <col min="2" max="2" width="51.57421875" style="221" customWidth="1"/>
    <col min="3" max="3" width="11.00390625" style="221" customWidth="1"/>
    <col min="4" max="4" width="10.8515625" style="221" customWidth="1"/>
    <col min="5" max="5" width="10.140625" style="346" customWidth="1"/>
    <col min="6" max="6" width="10.57421875" style="221" customWidth="1"/>
    <col min="7" max="16384" width="9.140625" style="340" customWidth="1"/>
  </cols>
  <sheetData>
    <row r="1" spans="1:6" ht="15">
      <c r="A1" s="774" t="s">
        <v>333</v>
      </c>
      <c r="B1" s="774"/>
      <c r="C1" s="774"/>
      <c r="D1" s="774"/>
      <c r="E1" s="774"/>
      <c r="F1" s="774"/>
    </row>
    <row r="2" spans="1:30" s="540" customFormat="1" ht="12.75" customHeight="1">
      <c r="A2" s="115" t="s">
        <v>334</v>
      </c>
      <c r="B2" s="115"/>
      <c r="C2" s="115"/>
      <c r="D2" s="115"/>
      <c r="E2" s="115"/>
      <c r="F2" s="115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</row>
    <row r="3" spans="1:30" s="540" customFormat="1" ht="3" customHeight="1">
      <c r="A3" s="541"/>
      <c r="B3" s="542"/>
      <c r="C3" s="542"/>
      <c r="D3" s="541"/>
      <c r="E3" s="541"/>
      <c r="F3" s="543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</row>
    <row r="4" spans="1:30" s="540" customFormat="1" ht="13.5" customHeight="1">
      <c r="A4" s="785" t="s">
        <v>366</v>
      </c>
      <c r="B4" s="785"/>
      <c r="C4" s="785"/>
      <c r="D4" s="785"/>
      <c r="E4" s="785"/>
      <c r="F4" s="785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</row>
    <row r="5" spans="1:30" s="540" customFormat="1" ht="12.75">
      <c r="A5" s="105"/>
      <c r="B5" s="172"/>
      <c r="C5" s="172"/>
      <c r="D5" s="172"/>
      <c r="E5" s="172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1:30" s="540" customFormat="1" ht="17.25" customHeight="1">
      <c r="A6" s="117" t="s">
        <v>336</v>
      </c>
      <c r="B6" s="117"/>
      <c r="C6" s="117"/>
      <c r="D6" s="117"/>
      <c r="E6" s="117"/>
      <c r="F6" s="11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</row>
    <row r="7" spans="1:30" s="540" customFormat="1" ht="17.25" customHeight="1">
      <c r="A7" s="784" t="s">
        <v>1479</v>
      </c>
      <c r="B7" s="784"/>
      <c r="C7" s="784"/>
      <c r="D7" s="784"/>
      <c r="E7" s="784"/>
      <c r="F7" s="784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</row>
    <row r="8" spans="1:30" s="540" customFormat="1" ht="17.25" customHeight="1">
      <c r="A8" s="369" t="s">
        <v>646</v>
      </c>
      <c r="B8" s="369"/>
      <c r="C8" s="369"/>
      <c r="D8" s="369"/>
      <c r="E8" s="369"/>
      <c r="F8" s="369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s="540" customFormat="1" ht="12.75">
      <c r="A9" s="273" t="s">
        <v>339</v>
      </c>
      <c r="B9" s="273"/>
      <c r="C9" s="273"/>
      <c r="D9" s="273"/>
      <c r="E9" s="273"/>
      <c r="F9" s="273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1:30" s="540" customFormat="1" ht="17.25" customHeight="1">
      <c r="A10" s="354" t="s">
        <v>340</v>
      </c>
      <c r="B10" s="174"/>
      <c r="C10" s="177"/>
      <c r="D10" s="353"/>
      <c r="F10" s="243" t="s">
        <v>1480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</row>
    <row r="11" spans="2:30" s="540" customFormat="1" ht="12.75">
      <c r="B11" s="544"/>
      <c r="C11" s="545"/>
      <c r="D11" s="546"/>
      <c r="F11" s="547" t="s">
        <v>1481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</row>
    <row r="12" ht="15.75">
      <c r="F12" s="233" t="s">
        <v>369</v>
      </c>
    </row>
    <row r="13" spans="1:6" ht="51" customHeight="1">
      <c r="A13" s="358" t="s">
        <v>1199</v>
      </c>
      <c r="B13" s="358" t="s">
        <v>370</v>
      </c>
      <c r="C13" s="573" t="s">
        <v>74</v>
      </c>
      <c r="D13" s="573" t="s">
        <v>372</v>
      </c>
      <c r="E13" s="553" t="s">
        <v>1200</v>
      </c>
      <c r="F13" s="553" t="s">
        <v>347</v>
      </c>
    </row>
    <row r="14" spans="1:6" ht="15">
      <c r="A14" s="573" t="s">
        <v>1482</v>
      </c>
      <c r="B14" s="573" t="s">
        <v>1483</v>
      </c>
      <c r="C14" s="613" t="s">
        <v>1484</v>
      </c>
      <c r="D14" s="613" t="s">
        <v>1485</v>
      </c>
      <c r="E14" s="554">
        <v>5</v>
      </c>
      <c r="F14" s="554">
        <v>6</v>
      </c>
    </row>
    <row r="15" spans="1:6" s="101" customFormat="1" ht="12.75">
      <c r="A15" s="578"/>
      <c r="B15" s="585" t="s">
        <v>1537</v>
      </c>
      <c r="C15" s="556">
        <v>174497483</v>
      </c>
      <c r="D15" s="556">
        <v>89700351</v>
      </c>
      <c r="E15" s="557">
        <v>51.404954076042465</v>
      </c>
      <c r="F15" s="556">
        <v>12198891</v>
      </c>
    </row>
    <row r="16" spans="1:6" s="101" customFormat="1" ht="12.75">
      <c r="A16" s="578"/>
      <c r="B16" s="585" t="s">
        <v>1486</v>
      </c>
      <c r="C16" s="614">
        <v>171387284</v>
      </c>
      <c r="D16" s="614">
        <v>87673938</v>
      </c>
      <c r="E16" s="557">
        <v>51.15545094932481</v>
      </c>
      <c r="F16" s="614">
        <v>11979307</v>
      </c>
    </row>
    <row r="17" spans="1:6" s="101" customFormat="1" ht="15.75" customHeight="1">
      <c r="A17" s="786" t="s">
        <v>1487</v>
      </c>
      <c r="B17" s="786"/>
      <c r="C17" s="556">
        <v>49219952</v>
      </c>
      <c r="D17" s="556">
        <v>17596904</v>
      </c>
      <c r="E17" s="557">
        <v>35.751566763007006</v>
      </c>
      <c r="F17" s="556">
        <v>1779398</v>
      </c>
    </row>
    <row r="18" spans="1:6" s="101" customFormat="1" ht="25.5">
      <c r="A18" s="573" t="s">
        <v>1246</v>
      </c>
      <c r="B18" s="558" t="s">
        <v>1488</v>
      </c>
      <c r="C18" s="560">
        <v>0</v>
      </c>
      <c r="D18" s="560">
        <v>113</v>
      </c>
      <c r="E18" s="561">
        <v>0</v>
      </c>
      <c r="F18" s="560">
        <v>32</v>
      </c>
    </row>
    <row r="19" spans="1:6" s="101" customFormat="1" ht="25.5">
      <c r="A19" s="573" t="s">
        <v>1489</v>
      </c>
      <c r="B19" s="558" t="s">
        <v>1490</v>
      </c>
      <c r="C19" s="560">
        <v>283370</v>
      </c>
      <c r="D19" s="560">
        <v>45498</v>
      </c>
      <c r="E19" s="561">
        <v>16.056039806613263</v>
      </c>
      <c r="F19" s="560">
        <v>12055</v>
      </c>
    </row>
    <row r="20" spans="1:6" s="101" customFormat="1" ht="12.75">
      <c r="A20" s="615" t="s">
        <v>1491</v>
      </c>
      <c r="B20" s="616" t="s">
        <v>1492</v>
      </c>
      <c r="C20" s="560">
        <v>46147117</v>
      </c>
      <c r="D20" s="560">
        <v>14759338</v>
      </c>
      <c r="E20" s="561">
        <v>31.98322876811568</v>
      </c>
      <c r="F20" s="560">
        <v>1713672</v>
      </c>
    </row>
    <row r="21" spans="1:6" s="101" customFormat="1" ht="25.5" hidden="1">
      <c r="A21" s="578" t="s">
        <v>1493</v>
      </c>
      <c r="B21" s="558" t="s">
        <v>1494</v>
      </c>
      <c r="C21" s="560">
        <v>0</v>
      </c>
      <c r="D21" s="560">
        <v>0</v>
      </c>
      <c r="E21" s="561">
        <v>0</v>
      </c>
      <c r="F21" s="560">
        <v>0</v>
      </c>
    </row>
    <row r="22" spans="1:6" s="260" customFormat="1" ht="12.75">
      <c r="A22" s="554" t="s">
        <v>1393</v>
      </c>
      <c r="B22" s="567" t="s">
        <v>1495</v>
      </c>
      <c r="C22" s="560">
        <v>2789465</v>
      </c>
      <c r="D22" s="560">
        <v>2791955</v>
      </c>
      <c r="E22" s="561">
        <v>100.0892644288421</v>
      </c>
      <c r="F22" s="560">
        <v>53639</v>
      </c>
    </row>
    <row r="23" spans="1:6" s="101" customFormat="1" ht="25.5" hidden="1">
      <c r="A23" s="578" t="s">
        <v>521</v>
      </c>
      <c r="B23" s="558" t="s">
        <v>1496</v>
      </c>
      <c r="C23" s="560"/>
      <c r="D23" s="560"/>
      <c r="E23" s="561" t="e">
        <v>#DIV/0!</v>
      </c>
      <c r="F23" s="560">
        <v>0</v>
      </c>
    </row>
    <row r="24" spans="1:6" s="101" customFormat="1" ht="38.25" hidden="1">
      <c r="A24" s="578" t="s">
        <v>1410</v>
      </c>
      <c r="B24" s="571" t="s">
        <v>1411</v>
      </c>
      <c r="C24" s="560"/>
      <c r="D24" s="560"/>
      <c r="E24" s="561" t="e">
        <v>#DIV/0!</v>
      </c>
      <c r="F24" s="560">
        <v>0</v>
      </c>
    </row>
    <row r="25" spans="1:6" s="101" customFormat="1" ht="12.75" hidden="1">
      <c r="A25" s="578" t="s">
        <v>1412</v>
      </c>
      <c r="B25" s="571" t="s">
        <v>1413</v>
      </c>
      <c r="C25" s="560"/>
      <c r="D25" s="560"/>
      <c r="E25" s="561" t="e">
        <v>#DIV/0!</v>
      </c>
      <c r="F25" s="560">
        <v>0</v>
      </c>
    </row>
    <row r="26" spans="1:6" s="101" customFormat="1" ht="25.5" hidden="1">
      <c r="A26" s="578" t="s">
        <v>1414</v>
      </c>
      <c r="B26" s="571" t="s">
        <v>1415</v>
      </c>
      <c r="C26" s="560"/>
      <c r="D26" s="560"/>
      <c r="E26" s="561" t="e">
        <v>#DIV/0!</v>
      </c>
      <c r="F26" s="560">
        <v>0</v>
      </c>
    </row>
    <row r="27" spans="1:6" s="101" customFormat="1" ht="12.75">
      <c r="A27" s="786" t="s">
        <v>1497</v>
      </c>
      <c r="B27" s="786"/>
      <c r="C27" s="556">
        <v>2528366</v>
      </c>
      <c r="D27" s="556">
        <v>1809596</v>
      </c>
      <c r="E27" s="557">
        <v>71.57175820272856</v>
      </c>
      <c r="F27" s="556">
        <v>-109680</v>
      </c>
    </row>
    <row r="28" spans="1:6" s="101" customFormat="1" ht="12.75">
      <c r="A28" s="578" t="s">
        <v>1498</v>
      </c>
      <c r="B28" s="558" t="s">
        <v>1499</v>
      </c>
      <c r="C28" s="560">
        <v>2308069</v>
      </c>
      <c r="D28" s="560">
        <v>1565110</v>
      </c>
      <c r="E28" s="561">
        <v>67.81036442151425</v>
      </c>
      <c r="F28" s="560">
        <v>321366</v>
      </c>
    </row>
    <row r="29" spans="1:6" s="101" customFormat="1" ht="25.5">
      <c r="A29" s="578" t="s">
        <v>1493</v>
      </c>
      <c r="B29" s="558" t="s">
        <v>1494</v>
      </c>
      <c r="C29" s="560">
        <v>43369</v>
      </c>
      <c r="D29" s="560">
        <v>60372</v>
      </c>
      <c r="E29" s="561">
        <v>139.2054232285734</v>
      </c>
      <c r="F29" s="560">
        <v>-487110</v>
      </c>
    </row>
    <row r="30" spans="1:6" s="260" customFormat="1" ht="12.75">
      <c r="A30" s="554" t="s">
        <v>1393</v>
      </c>
      <c r="B30" s="567" t="s">
        <v>1495</v>
      </c>
      <c r="C30" s="560">
        <v>176928</v>
      </c>
      <c r="D30" s="560">
        <v>184114</v>
      </c>
      <c r="E30" s="561">
        <v>104.06153915717127</v>
      </c>
      <c r="F30" s="560">
        <v>56064</v>
      </c>
    </row>
    <row r="31" spans="1:6" s="101" customFormat="1" ht="25.5" hidden="1">
      <c r="A31" s="578" t="s">
        <v>521</v>
      </c>
      <c r="B31" s="558" t="s">
        <v>1496</v>
      </c>
      <c r="C31" s="560"/>
      <c r="D31" s="560"/>
      <c r="E31" s="561" t="e">
        <v>#DIV/0!</v>
      </c>
      <c r="F31" s="560">
        <v>0</v>
      </c>
    </row>
    <row r="32" spans="1:6" s="101" customFormat="1" ht="38.25" hidden="1">
      <c r="A32" s="578" t="s">
        <v>1410</v>
      </c>
      <c r="B32" s="571" t="s">
        <v>1411</v>
      </c>
      <c r="C32" s="560"/>
      <c r="D32" s="560"/>
      <c r="E32" s="561" t="e">
        <v>#DIV/0!</v>
      </c>
      <c r="F32" s="560">
        <v>0</v>
      </c>
    </row>
    <row r="33" spans="1:6" s="101" customFormat="1" ht="12.75" hidden="1">
      <c r="A33" s="578" t="s">
        <v>1412</v>
      </c>
      <c r="B33" s="571" t="s">
        <v>1413</v>
      </c>
      <c r="C33" s="560"/>
      <c r="D33" s="560"/>
      <c r="E33" s="561" t="e">
        <v>#DIV/0!</v>
      </c>
      <c r="F33" s="560">
        <v>0</v>
      </c>
    </row>
    <row r="34" spans="1:6" s="101" customFormat="1" ht="25.5" hidden="1">
      <c r="A34" s="578" t="s">
        <v>1414</v>
      </c>
      <c r="B34" s="571" t="s">
        <v>1415</v>
      </c>
      <c r="C34" s="560"/>
      <c r="D34" s="560"/>
      <c r="E34" s="561" t="e">
        <v>#DIV/0!</v>
      </c>
      <c r="F34" s="560">
        <v>0</v>
      </c>
    </row>
    <row r="35" spans="1:6" s="101" customFormat="1" ht="15.75" customHeight="1">
      <c r="A35" s="786" t="s">
        <v>1500</v>
      </c>
      <c r="B35" s="786"/>
      <c r="C35" s="556">
        <v>93631317</v>
      </c>
      <c r="D35" s="556">
        <v>54650406</v>
      </c>
      <c r="E35" s="557">
        <v>58.36765705218052</v>
      </c>
      <c r="F35" s="556">
        <v>8725548</v>
      </c>
    </row>
    <row r="36" spans="1:6" s="101" customFormat="1" ht="12.75">
      <c r="A36" s="573" t="s">
        <v>1277</v>
      </c>
      <c r="B36" s="581" t="s">
        <v>773</v>
      </c>
      <c r="C36" s="560">
        <v>65957486</v>
      </c>
      <c r="D36" s="560">
        <v>38552914</v>
      </c>
      <c r="E36" s="561">
        <v>58.45115746224773</v>
      </c>
      <c r="F36" s="560">
        <v>5472499</v>
      </c>
    </row>
    <row r="37" spans="1:6" s="101" customFormat="1" ht="63" customHeight="1" hidden="1">
      <c r="A37" s="578" t="s">
        <v>1287</v>
      </c>
      <c r="B37" s="571" t="s">
        <v>1501</v>
      </c>
      <c r="C37" s="560">
        <v>0</v>
      </c>
      <c r="D37" s="560">
        <v>0</v>
      </c>
      <c r="E37" s="561" t="e">
        <v>#DIV/0!</v>
      </c>
      <c r="F37" s="560">
        <v>0</v>
      </c>
    </row>
    <row r="38" spans="1:6" s="101" customFormat="1" ht="63.75">
      <c r="A38" s="578" t="s">
        <v>1319</v>
      </c>
      <c r="B38" s="571" t="s">
        <v>1320</v>
      </c>
      <c r="C38" s="560">
        <v>93688</v>
      </c>
      <c r="D38" s="560">
        <v>85854</v>
      </c>
      <c r="E38" s="561">
        <v>91.63820339851422</v>
      </c>
      <c r="F38" s="560">
        <v>1633</v>
      </c>
    </row>
    <row r="39" spans="1:6" s="101" customFormat="1" ht="25.5">
      <c r="A39" s="573" t="s">
        <v>1333</v>
      </c>
      <c r="B39" s="468" t="s">
        <v>1502</v>
      </c>
      <c r="C39" s="560">
        <v>141880</v>
      </c>
      <c r="D39" s="560">
        <v>93094</v>
      </c>
      <c r="E39" s="561">
        <v>65.61460389061179</v>
      </c>
      <c r="F39" s="560">
        <v>-11130</v>
      </c>
    </row>
    <row r="40" spans="1:6" s="101" customFormat="1" ht="12.75">
      <c r="A40" s="573" t="s">
        <v>1503</v>
      </c>
      <c r="B40" s="571" t="s">
        <v>1504</v>
      </c>
      <c r="C40" s="560">
        <v>56944065</v>
      </c>
      <c r="D40" s="560">
        <v>33167044</v>
      </c>
      <c r="E40" s="561">
        <v>58.24495318344414</v>
      </c>
      <c r="F40" s="560">
        <v>4738150</v>
      </c>
    </row>
    <row r="41" spans="1:6" s="101" customFormat="1" ht="25.5">
      <c r="A41" s="573" t="s">
        <v>1505</v>
      </c>
      <c r="B41" s="571" t="s">
        <v>1506</v>
      </c>
      <c r="C41" s="560">
        <v>8777853</v>
      </c>
      <c r="D41" s="560">
        <v>5206922</v>
      </c>
      <c r="E41" s="561">
        <v>59.318856216890396</v>
      </c>
      <c r="F41" s="560">
        <v>743846</v>
      </c>
    </row>
    <row r="42" spans="1:6" s="101" customFormat="1" ht="12.75">
      <c r="A42" s="573" t="s">
        <v>1347</v>
      </c>
      <c r="B42" s="617" t="s">
        <v>1348</v>
      </c>
      <c r="C42" s="560">
        <v>26402241</v>
      </c>
      <c r="D42" s="560">
        <v>15313232</v>
      </c>
      <c r="E42" s="561">
        <v>57.99974327936784</v>
      </c>
      <c r="F42" s="560">
        <v>2627831</v>
      </c>
    </row>
    <row r="43" spans="1:6" s="101" customFormat="1" ht="12.75" hidden="1">
      <c r="A43" s="573" t="s">
        <v>1349</v>
      </c>
      <c r="B43" s="571" t="s">
        <v>1507</v>
      </c>
      <c r="C43" s="560"/>
      <c r="D43" s="560"/>
      <c r="E43" s="561" t="e">
        <v>#DIV/0!</v>
      </c>
      <c r="F43" s="560">
        <v>0</v>
      </c>
    </row>
    <row r="44" spans="1:6" s="101" customFormat="1" ht="12.75" hidden="1">
      <c r="A44" s="578" t="s">
        <v>1358</v>
      </c>
      <c r="B44" s="571" t="s">
        <v>1359</v>
      </c>
      <c r="C44" s="560"/>
      <c r="D44" s="560"/>
      <c r="E44" s="561" t="e">
        <v>#DIV/0!</v>
      </c>
      <c r="F44" s="560">
        <v>0</v>
      </c>
    </row>
    <row r="45" spans="1:6" s="101" customFormat="1" ht="12.75" hidden="1">
      <c r="A45" s="578" t="s">
        <v>1370</v>
      </c>
      <c r="B45" s="571" t="s">
        <v>1371</v>
      </c>
      <c r="C45" s="560"/>
      <c r="D45" s="560"/>
      <c r="E45" s="561" t="e">
        <v>#DIV/0!</v>
      </c>
      <c r="F45" s="560">
        <v>0</v>
      </c>
    </row>
    <row r="46" spans="1:6" s="101" customFormat="1" ht="12.75" hidden="1">
      <c r="A46" s="578" t="s">
        <v>1388</v>
      </c>
      <c r="B46" s="571" t="s">
        <v>1508</v>
      </c>
      <c r="C46" s="560"/>
      <c r="D46" s="560"/>
      <c r="E46" s="561" t="e">
        <v>#DIV/0!</v>
      </c>
      <c r="F46" s="560">
        <v>0</v>
      </c>
    </row>
    <row r="47" spans="1:6" s="101" customFormat="1" ht="12.75">
      <c r="A47" s="578" t="s">
        <v>1393</v>
      </c>
      <c r="B47" s="581" t="s">
        <v>1509</v>
      </c>
      <c r="C47" s="560">
        <v>1271590</v>
      </c>
      <c r="D47" s="560">
        <v>784260</v>
      </c>
      <c r="E47" s="561">
        <v>61.67554007187851</v>
      </c>
      <c r="F47" s="560">
        <v>625218</v>
      </c>
    </row>
    <row r="48" spans="1:6" s="101" customFormat="1" ht="12.75" hidden="1">
      <c r="A48" s="578" t="s">
        <v>81</v>
      </c>
      <c r="B48" s="571" t="s">
        <v>1510</v>
      </c>
      <c r="C48" s="560"/>
      <c r="D48" s="560"/>
      <c r="E48" s="561" t="e">
        <v>#DIV/0!</v>
      </c>
      <c r="F48" s="560">
        <v>0</v>
      </c>
    </row>
    <row r="49" spans="1:6" s="101" customFormat="1" ht="25.5" hidden="1">
      <c r="A49" s="573" t="s">
        <v>521</v>
      </c>
      <c r="B49" s="571" t="s">
        <v>1496</v>
      </c>
      <c r="C49" s="560"/>
      <c r="D49" s="560"/>
      <c r="E49" s="561" t="e">
        <v>#DIV/0!</v>
      </c>
      <c r="F49" s="560">
        <v>0</v>
      </c>
    </row>
    <row r="50" spans="1:6" s="101" customFormat="1" ht="38.25" hidden="1">
      <c r="A50" s="578" t="s">
        <v>1410</v>
      </c>
      <c r="B50" s="571" t="s">
        <v>1411</v>
      </c>
      <c r="C50" s="560"/>
      <c r="D50" s="560"/>
      <c r="E50" s="561" t="e">
        <v>#DIV/0!</v>
      </c>
      <c r="F50" s="560">
        <v>0</v>
      </c>
    </row>
    <row r="51" spans="1:6" s="101" customFormat="1" ht="12.75" hidden="1">
      <c r="A51" s="578" t="s">
        <v>1412</v>
      </c>
      <c r="B51" s="571" t="s">
        <v>1413</v>
      </c>
      <c r="C51" s="560"/>
      <c r="D51" s="560"/>
      <c r="E51" s="561" t="e">
        <v>#DIV/0!</v>
      </c>
      <c r="F51" s="560">
        <v>0</v>
      </c>
    </row>
    <row r="52" spans="1:6" s="101" customFormat="1" ht="25.5" hidden="1">
      <c r="A52" s="578" t="s">
        <v>1414</v>
      </c>
      <c r="B52" s="571" t="s">
        <v>1415</v>
      </c>
      <c r="C52" s="560"/>
      <c r="D52" s="560"/>
      <c r="E52" s="561" t="e">
        <v>#DIV/0!</v>
      </c>
      <c r="F52" s="560">
        <v>0</v>
      </c>
    </row>
    <row r="53" spans="1:6" s="101" customFormat="1" ht="17.25" customHeight="1" hidden="1">
      <c r="A53" s="573" t="s">
        <v>1511</v>
      </c>
      <c r="B53" s="618" t="s">
        <v>746</v>
      </c>
      <c r="C53" s="560"/>
      <c r="D53" s="560"/>
      <c r="E53" s="561" t="e">
        <v>#DIV/0!</v>
      </c>
      <c r="F53" s="560">
        <v>0</v>
      </c>
    </row>
    <row r="54" spans="1:6" s="101" customFormat="1" ht="15.75" customHeight="1">
      <c r="A54" s="786" t="s">
        <v>1512</v>
      </c>
      <c r="B54" s="786"/>
      <c r="C54" s="556">
        <v>26007649</v>
      </c>
      <c r="D54" s="556">
        <v>13617032</v>
      </c>
      <c r="E54" s="557">
        <v>52.35779673895168</v>
      </c>
      <c r="F54" s="556">
        <v>1584041</v>
      </c>
    </row>
    <row r="55" spans="1:6" s="101" customFormat="1" ht="12.75">
      <c r="A55" s="573" t="s">
        <v>1277</v>
      </c>
      <c r="B55" s="581" t="s">
        <v>1513</v>
      </c>
      <c r="C55" s="560">
        <v>275710</v>
      </c>
      <c r="D55" s="560">
        <v>324492</v>
      </c>
      <c r="E55" s="561">
        <v>117.69322839215117</v>
      </c>
      <c r="F55" s="560">
        <v>23885</v>
      </c>
    </row>
    <row r="56" spans="1:6" s="101" customFormat="1" ht="38.25">
      <c r="A56" s="578" t="s">
        <v>1287</v>
      </c>
      <c r="B56" s="571" t="s">
        <v>1501</v>
      </c>
      <c r="C56" s="560">
        <v>76440</v>
      </c>
      <c r="D56" s="560">
        <v>32219</v>
      </c>
      <c r="E56" s="561">
        <v>42.1493982208268</v>
      </c>
      <c r="F56" s="560">
        <v>1650</v>
      </c>
    </row>
    <row r="57" spans="1:6" s="101" customFormat="1" ht="63.75">
      <c r="A57" s="578" t="s">
        <v>1319</v>
      </c>
      <c r="B57" s="571" t="s">
        <v>1320</v>
      </c>
      <c r="C57" s="560">
        <v>77955</v>
      </c>
      <c r="D57" s="560">
        <v>52683</v>
      </c>
      <c r="E57" s="561">
        <v>67.58129690205888</v>
      </c>
      <c r="F57" s="560">
        <v>0</v>
      </c>
    </row>
    <row r="58" spans="1:6" s="101" customFormat="1" ht="25.5">
      <c r="A58" s="578" t="s">
        <v>1333</v>
      </c>
      <c r="B58" s="558" t="s">
        <v>1514</v>
      </c>
      <c r="C58" s="560">
        <v>45474</v>
      </c>
      <c r="D58" s="560">
        <v>196272</v>
      </c>
      <c r="E58" s="561">
        <v>431.61366934951843</v>
      </c>
      <c r="F58" s="560">
        <v>28162</v>
      </c>
    </row>
    <row r="59" spans="1:6" s="101" customFormat="1" ht="25.5">
      <c r="A59" s="573" t="s">
        <v>1493</v>
      </c>
      <c r="B59" s="571" t="s">
        <v>1515</v>
      </c>
      <c r="C59" s="560">
        <v>75841</v>
      </c>
      <c r="D59" s="560">
        <v>43318</v>
      </c>
      <c r="E59" s="561">
        <v>57.116862910562894</v>
      </c>
      <c r="F59" s="560">
        <v>-5927</v>
      </c>
    </row>
    <row r="60" spans="1:6" s="101" customFormat="1" ht="12.75">
      <c r="A60" s="573" t="s">
        <v>1347</v>
      </c>
      <c r="B60" s="617" t="s">
        <v>1516</v>
      </c>
      <c r="C60" s="560">
        <v>58755</v>
      </c>
      <c r="D60" s="560">
        <v>45583</v>
      </c>
      <c r="E60" s="561">
        <v>77.58148242702748</v>
      </c>
      <c r="F60" s="560">
        <v>1638</v>
      </c>
    </row>
    <row r="61" spans="1:6" s="101" customFormat="1" ht="12.75" hidden="1">
      <c r="A61" s="573" t="s">
        <v>1349</v>
      </c>
      <c r="B61" s="571" t="s">
        <v>1507</v>
      </c>
      <c r="C61" s="560"/>
      <c r="D61" s="560"/>
      <c r="E61" s="561" t="e">
        <v>#DIV/0!</v>
      </c>
      <c r="F61" s="560">
        <v>0</v>
      </c>
    </row>
    <row r="62" spans="1:6" s="101" customFormat="1" ht="12.75" hidden="1">
      <c r="A62" s="578" t="s">
        <v>1358</v>
      </c>
      <c r="B62" s="571" t="s">
        <v>1359</v>
      </c>
      <c r="C62" s="560"/>
      <c r="D62" s="560"/>
      <c r="E62" s="561" t="e">
        <v>#DIV/0!</v>
      </c>
      <c r="F62" s="560">
        <v>0</v>
      </c>
    </row>
    <row r="63" spans="1:6" s="101" customFormat="1" ht="12.75" hidden="1">
      <c r="A63" s="578" t="s">
        <v>1370</v>
      </c>
      <c r="B63" s="571" t="s">
        <v>1371</v>
      </c>
      <c r="C63" s="560"/>
      <c r="D63" s="560"/>
      <c r="E63" s="561" t="e">
        <v>#DIV/0!</v>
      </c>
      <c r="F63" s="560">
        <v>0</v>
      </c>
    </row>
    <row r="64" spans="1:6" s="101" customFormat="1" ht="12.75" hidden="1">
      <c r="A64" s="578" t="s">
        <v>1388</v>
      </c>
      <c r="B64" s="571" t="s">
        <v>1508</v>
      </c>
      <c r="C64" s="560"/>
      <c r="D64" s="560"/>
      <c r="E64" s="561" t="e">
        <v>#DIV/0!</v>
      </c>
      <c r="F64" s="560">
        <v>0</v>
      </c>
    </row>
    <row r="65" spans="1:6" s="101" customFormat="1" ht="12.75">
      <c r="A65" s="578" t="s">
        <v>1393</v>
      </c>
      <c r="B65" s="581" t="s">
        <v>1517</v>
      </c>
      <c r="C65" s="560">
        <v>25673184</v>
      </c>
      <c r="D65" s="560">
        <v>13246957</v>
      </c>
      <c r="E65" s="561">
        <v>51.59841880150121</v>
      </c>
      <c r="F65" s="560">
        <v>1558518</v>
      </c>
    </row>
    <row r="66" spans="1:6" s="101" customFormat="1" ht="12.75" hidden="1">
      <c r="A66" s="578" t="s">
        <v>81</v>
      </c>
      <c r="B66" s="571" t="s">
        <v>1395</v>
      </c>
      <c r="C66" s="560"/>
      <c r="D66" s="560"/>
      <c r="E66" s="561" t="e">
        <v>#DIV/0!</v>
      </c>
      <c r="F66" s="560">
        <v>0</v>
      </c>
    </row>
    <row r="67" spans="1:6" s="101" customFormat="1" ht="25.5" hidden="1">
      <c r="A67" s="578" t="s">
        <v>521</v>
      </c>
      <c r="B67" s="571" t="s">
        <v>1496</v>
      </c>
      <c r="C67" s="560"/>
      <c r="D67" s="560"/>
      <c r="E67" s="561" t="e">
        <v>#DIV/0!</v>
      </c>
      <c r="F67" s="560">
        <v>0</v>
      </c>
    </row>
    <row r="68" spans="1:6" s="101" customFormat="1" ht="30.75" customHeight="1" hidden="1">
      <c r="A68" s="578" t="s">
        <v>1410</v>
      </c>
      <c r="B68" s="571" t="s">
        <v>1411</v>
      </c>
      <c r="C68" s="560"/>
      <c r="D68" s="560"/>
      <c r="E68" s="561" t="e">
        <v>#DIV/0!</v>
      </c>
      <c r="F68" s="560">
        <v>0</v>
      </c>
    </row>
    <row r="69" spans="1:6" s="101" customFormat="1" ht="12.75" hidden="1">
      <c r="A69" s="578" t="s">
        <v>1412</v>
      </c>
      <c r="B69" s="571" t="s">
        <v>1413</v>
      </c>
      <c r="C69" s="560"/>
      <c r="D69" s="560"/>
      <c r="E69" s="561" t="e">
        <v>#DIV/0!</v>
      </c>
      <c r="F69" s="560">
        <v>0</v>
      </c>
    </row>
    <row r="70" spans="1:6" s="101" customFormat="1" ht="25.5" hidden="1">
      <c r="A70" s="578" t="s">
        <v>1414</v>
      </c>
      <c r="B70" s="571" t="s">
        <v>1415</v>
      </c>
      <c r="C70" s="560"/>
      <c r="D70" s="560"/>
      <c r="E70" s="561" t="e">
        <v>#DIV/0!</v>
      </c>
      <c r="F70" s="560">
        <v>0</v>
      </c>
    </row>
    <row r="71" spans="1:6" s="101" customFormat="1" ht="12.75" hidden="1">
      <c r="A71" s="573" t="s">
        <v>1511</v>
      </c>
      <c r="B71" s="618" t="s">
        <v>746</v>
      </c>
      <c r="C71" s="560"/>
      <c r="D71" s="560"/>
      <c r="E71" s="561" t="e">
        <v>#DIV/0!</v>
      </c>
      <c r="F71" s="560">
        <v>0</v>
      </c>
    </row>
    <row r="72" spans="1:6" s="260" customFormat="1" ht="12.75">
      <c r="A72" s="584" t="s">
        <v>1518</v>
      </c>
      <c r="B72" s="584" t="s">
        <v>1519</v>
      </c>
      <c r="C72" s="556">
        <v>3110199</v>
      </c>
      <c r="D72" s="556">
        <v>2026413</v>
      </c>
      <c r="E72" s="557">
        <v>65.15380527098105</v>
      </c>
      <c r="F72" s="556">
        <v>219584</v>
      </c>
    </row>
    <row r="73" spans="1:6" s="260" customFormat="1" ht="17.25" customHeight="1">
      <c r="A73" s="578" t="s">
        <v>22</v>
      </c>
      <c r="B73" s="558" t="s">
        <v>23</v>
      </c>
      <c r="C73" s="560">
        <v>2300</v>
      </c>
      <c r="D73" s="560">
        <v>3834</v>
      </c>
      <c r="E73" s="561">
        <v>166.69565217391303</v>
      </c>
      <c r="F73" s="560">
        <v>1507</v>
      </c>
    </row>
    <row r="74" spans="1:6" s="260" customFormat="1" ht="19.5" customHeight="1">
      <c r="A74" s="578" t="s">
        <v>26</v>
      </c>
      <c r="B74" s="558" t="s">
        <v>1520</v>
      </c>
      <c r="C74" s="560">
        <v>2784044</v>
      </c>
      <c r="D74" s="560">
        <v>1816727</v>
      </c>
      <c r="E74" s="561">
        <v>65.25496723471325</v>
      </c>
      <c r="F74" s="560">
        <v>166311</v>
      </c>
    </row>
    <row r="75" spans="1:6" s="260" customFormat="1" ht="12.75">
      <c r="A75" s="578" t="s">
        <v>28</v>
      </c>
      <c r="B75" s="558" t="s">
        <v>1521</v>
      </c>
      <c r="C75" s="560">
        <v>323855</v>
      </c>
      <c r="D75" s="560">
        <v>205852</v>
      </c>
      <c r="E75" s="561">
        <v>63.5630143119606</v>
      </c>
      <c r="F75" s="560">
        <v>51766</v>
      </c>
    </row>
    <row r="76" spans="1:6" s="101" customFormat="1" ht="12.75">
      <c r="A76" s="578"/>
      <c r="B76" s="585" t="s">
        <v>1522</v>
      </c>
      <c r="C76" s="556">
        <v>189595023</v>
      </c>
      <c r="D76" s="556">
        <v>64579416</v>
      </c>
      <c r="E76" s="557">
        <v>34.06176753911942</v>
      </c>
      <c r="F76" s="556">
        <v>13467823</v>
      </c>
    </row>
    <row r="77" spans="1:6" s="101" customFormat="1" ht="12.75">
      <c r="A77" s="573" t="s">
        <v>723</v>
      </c>
      <c r="B77" s="567" t="s">
        <v>724</v>
      </c>
      <c r="C77" s="560">
        <v>35745448</v>
      </c>
      <c r="D77" s="560">
        <v>14244413</v>
      </c>
      <c r="E77" s="561">
        <v>39.849585882935365</v>
      </c>
      <c r="F77" s="560">
        <v>2117382</v>
      </c>
    </row>
    <row r="78" spans="1:6" s="101" customFormat="1" ht="12.75">
      <c r="A78" s="573" t="s">
        <v>725</v>
      </c>
      <c r="B78" s="567" t="s">
        <v>726</v>
      </c>
      <c r="C78" s="560">
        <v>52974</v>
      </c>
      <c r="D78" s="560">
        <v>18248</v>
      </c>
      <c r="E78" s="561">
        <v>34.44708725034923</v>
      </c>
      <c r="F78" s="560">
        <v>12324</v>
      </c>
    </row>
    <row r="79" spans="1:6" s="101" customFormat="1" ht="12.75">
      <c r="A79" s="573" t="s">
        <v>727</v>
      </c>
      <c r="B79" s="567" t="s">
        <v>728</v>
      </c>
      <c r="C79" s="560">
        <v>1255337</v>
      </c>
      <c r="D79" s="560">
        <v>178015</v>
      </c>
      <c r="E79" s="561">
        <v>14.180654278492549</v>
      </c>
      <c r="F79" s="560">
        <v>36092</v>
      </c>
    </row>
    <row r="80" spans="1:6" s="101" customFormat="1" ht="12.75">
      <c r="A80" s="573" t="s">
        <v>729</v>
      </c>
      <c r="B80" s="567" t="s">
        <v>730</v>
      </c>
      <c r="C80" s="560">
        <v>81016226</v>
      </c>
      <c r="D80" s="560">
        <v>30381783</v>
      </c>
      <c r="E80" s="561">
        <v>37.50086186438752</v>
      </c>
      <c r="F80" s="560">
        <v>5725984</v>
      </c>
    </row>
    <row r="81" spans="1:6" s="101" customFormat="1" ht="12.75">
      <c r="A81" s="573" t="s">
        <v>731</v>
      </c>
      <c r="B81" s="567" t="s">
        <v>732</v>
      </c>
      <c r="C81" s="560">
        <v>4627559</v>
      </c>
      <c r="D81" s="560">
        <v>1948543</v>
      </c>
      <c r="E81" s="561">
        <v>42.1073615701064</v>
      </c>
      <c r="F81" s="560">
        <v>288350</v>
      </c>
    </row>
    <row r="82" spans="1:6" s="101" customFormat="1" ht="12.75">
      <c r="A82" s="573" t="s">
        <v>733</v>
      </c>
      <c r="B82" s="567" t="s">
        <v>1417</v>
      </c>
      <c r="C82" s="560">
        <v>33856400</v>
      </c>
      <c r="D82" s="560">
        <v>8784631</v>
      </c>
      <c r="E82" s="561">
        <v>25.946736806039628</v>
      </c>
      <c r="F82" s="560">
        <v>2447664</v>
      </c>
    </row>
    <row r="83" spans="1:6" s="101" customFormat="1" ht="12.75">
      <c r="A83" s="573" t="s">
        <v>735</v>
      </c>
      <c r="B83" s="567" t="s">
        <v>736</v>
      </c>
      <c r="C83" s="560">
        <v>858470</v>
      </c>
      <c r="D83" s="560">
        <v>361432</v>
      </c>
      <c r="E83" s="561">
        <v>42.10187892413247</v>
      </c>
      <c r="F83" s="560">
        <v>23781</v>
      </c>
    </row>
    <row r="84" spans="1:6" s="101" customFormat="1" ht="12.75">
      <c r="A84" s="573" t="s">
        <v>737</v>
      </c>
      <c r="B84" s="567" t="s">
        <v>1418</v>
      </c>
      <c r="C84" s="560">
        <v>13878304</v>
      </c>
      <c r="D84" s="560">
        <v>5049929</v>
      </c>
      <c r="E84" s="561">
        <v>36.3872199369606</v>
      </c>
      <c r="F84" s="560">
        <v>1892787</v>
      </c>
    </row>
    <row r="85" spans="1:6" s="101" customFormat="1" ht="12.75">
      <c r="A85" s="573" t="s">
        <v>739</v>
      </c>
      <c r="B85" s="567" t="s">
        <v>740</v>
      </c>
      <c r="C85" s="560">
        <v>16364104</v>
      </c>
      <c r="D85" s="560">
        <v>3291274</v>
      </c>
      <c r="E85" s="561">
        <v>20.11276633294435</v>
      </c>
      <c r="F85" s="560">
        <v>882027</v>
      </c>
    </row>
    <row r="86" spans="1:6" s="101" customFormat="1" ht="12.75">
      <c r="A86" s="573" t="s">
        <v>741</v>
      </c>
      <c r="B86" s="567" t="s">
        <v>742</v>
      </c>
      <c r="C86" s="560">
        <v>1940201</v>
      </c>
      <c r="D86" s="560">
        <v>321148</v>
      </c>
      <c r="E86" s="561">
        <v>16.552305663176135</v>
      </c>
      <c r="F86" s="560">
        <v>41432</v>
      </c>
    </row>
    <row r="87" spans="1:6" s="101" customFormat="1" ht="12.75">
      <c r="A87" s="578"/>
      <c r="B87" s="585" t="s">
        <v>1523</v>
      </c>
      <c r="C87" s="556">
        <v>189595023</v>
      </c>
      <c r="D87" s="556">
        <v>64579416</v>
      </c>
      <c r="E87" s="557">
        <v>34.06176753911942</v>
      </c>
      <c r="F87" s="556">
        <v>13467823</v>
      </c>
    </row>
    <row r="88" spans="1:6" s="97" customFormat="1" ht="12.75" customHeight="1">
      <c r="A88" s="259" t="s">
        <v>662</v>
      </c>
      <c r="B88" s="259" t="s">
        <v>663</v>
      </c>
      <c r="C88" s="619">
        <v>104582981</v>
      </c>
      <c r="D88" s="619">
        <v>45549319</v>
      </c>
      <c r="E88" s="557">
        <v>43.5532804328842</v>
      </c>
      <c r="F88" s="556">
        <v>8373299</v>
      </c>
    </row>
    <row r="89" spans="1:6" s="370" customFormat="1" ht="12.75" customHeight="1">
      <c r="A89" s="192" t="s">
        <v>664</v>
      </c>
      <c r="B89" s="192" t="s">
        <v>665</v>
      </c>
      <c r="C89" s="619">
        <v>61274554</v>
      </c>
      <c r="D89" s="619">
        <v>22833323</v>
      </c>
      <c r="E89" s="557">
        <v>37.26395625825363</v>
      </c>
      <c r="F89" s="556">
        <v>5054325</v>
      </c>
    </row>
    <row r="90" spans="1:6" s="101" customFormat="1" ht="12.75">
      <c r="A90" s="620">
        <v>1000</v>
      </c>
      <c r="B90" s="575" t="s">
        <v>751</v>
      </c>
      <c r="C90" s="560">
        <v>9298888</v>
      </c>
      <c r="D90" s="560">
        <v>3677105</v>
      </c>
      <c r="E90" s="561">
        <v>39.54349165190504</v>
      </c>
      <c r="F90" s="560">
        <v>719233</v>
      </c>
    </row>
    <row r="91" spans="1:6" s="101" customFormat="1" ht="12.75">
      <c r="A91" s="578" t="s">
        <v>1420</v>
      </c>
      <c r="B91" s="577" t="s">
        <v>752</v>
      </c>
      <c r="C91" s="560">
        <v>7090744</v>
      </c>
      <c r="D91" s="560">
        <v>2883282</v>
      </c>
      <c r="E91" s="561">
        <v>40.662615939878805</v>
      </c>
      <c r="F91" s="560">
        <v>534324</v>
      </c>
    </row>
    <row r="92" spans="1:6" s="101" customFormat="1" ht="25.5">
      <c r="A92" s="578" t="s">
        <v>1421</v>
      </c>
      <c r="B92" s="558" t="s">
        <v>1422</v>
      </c>
      <c r="C92" s="560">
        <v>2208144</v>
      </c>
      <c r="D92" s="560">
        <v>793823</v>
      </c>
      <c r="E92" s="561">
        <v>35.94978407205327</v>
      </c>
      <c r="F92" s="560">
        <v>184909</v>
      </c>
    </row>
    <row r="93" spans="1:6" s="101" customFormat="1" ht="12.75">
      <c r="A93" s="620">
        <v>2000</v>
      </c>
      <c r="B93" s="581" t="s">
        <v>753</v>
      </c>
      <c r="C93" s="560">
        <v>51975666</v>
      </c>
      <c r="D93" s="560">
        <v>19156218</v>
      </c>
      <c r="E93" s="561">
        <v>36.85612801960056</v>
      </c>
      <c r="F93" s="560">
        <v>4335092</v>
      </c>
    </row>
    <row r="94" spans="1:6" s="101" customFormat="1" ht="12.75">
      <c r="A94" s="578">
        <v>2100</v>
      </c>
      <c r="B94" s="577" t="s">
        <v>1423</v>
      </c>
      <c r="C94" s="560">
        <v>288025</v>
      </c>
      <c r="D94" s="560">
        <v>128903</v>
      </c>
      <c r="E94" s="561">
        <v>44.75410120649249</v>
      </c>
      <c r="F94" s="560">
        <v>4758</v>
      </c>
    </row>
    <row r="95" spans="1:6" s="101" customFormat="1" ht="12.75">
      <c r="A95" s="578">
        <v>2200</v>
      </c>
      <c r="B95" s="577" t="s">
        <v>1424</v>
      </c>
      <c r="C95" s="560">
        <v>47217478</v>
      </c>
      <c r="D95" s="560">
        <v>17108431</v>
      </c>
      <c r="E95" s="561">
        <v>36.23325879455061</v>
      </c>
      <c r="F95" s="560">
        <v>4028496</v>
      </c>
    </row>
    <row r="96" spans="1:6" s="101" customFormat="1" ht="25.5">
      <c r="A96" s="578">
        <v>2300</v>
      </c>
      <c r="B96" s="558" t="s">
        <v>1524</v>
      </c>
      <c r="C96" s="560">
        <v>3688753</v>
      </c>
      <c r="D96" s="560">
        <v>1419012</v>
      </c>
      <c r="E96" s="561">
        <v>38.46860985270632</v>
      </c>
      <c r="F96" s="560">
        <v>226797</v>
      </c>
    </row>
    <row r="97" spans="1:6" s="101" customFormat="1" ht="12.75">
      <c r="A97" s="578">
        <v>2400</v>
      </c>
      <c r="B97" s="558" t="s">
        <v>1426</v>
      </c>
      <c r="C97" s="560">
        <v>47371</v>
      </c>
      <c r="D97" s="560">
        <v>16481</v>
      </c>
      <c r="E97" s="561">
        <v>34.791328027696274</v>
      </c>
      <c r="F97" s="560">
        <v>2957</v>
      </c>
    </row>
    <row r="98" spans="1:6" s="101" customFormat="1" ht="12.75">
      <c r="A98" s="578">
        <v>2500</v>
      </c>
      <c r="B98" s="558" t="s">
        <v>1525</v>
      </c>
      <c r="C98" s="560">
        <v>734039</v>
      </c>
      <c r="D98" s="560">
        <v>483391</v>
      </c>
      <c r="E98" s="561">
        <v>65.85358543619617</v>
      </c>
      <c r="F98" s="560">
        <v>72084</v>
      </c>
    </row>
    <row r="99" spans="1:6" s="101" customFormat="1" ht="51" hidden="1">
      <c r="A99" s="578">
        <v>2600</v>
      </c>
      <c r="B99" s="558" t="s">
        <v>1428</v>
      </c>
      <c r="C99" s="560">
        <v>0</v>
      </c>
      <c r="D99" s="560">
        <v>0</v>
      </c>
      <c r="E99" s="561" t="e">
        <v>#DIV/0!</v>
      </c>
      <c r="F99" s="560">
        <v>0</v>
      </c>
    </row>
    <row r="100" spans="1:6" s="101" customFormat="1" ht="25.5" hidden="1">
      <c r="A100" s="578">
        <v>2700</v>
      </c>
      <c r="B100" s="558" t="s">
        <v>1429</v>
      </c>
      <c r="C100" s="560">
        <v>0</v>
      </c>
      <c r="D100" s="560">
        <v>0</v>
      </c>
      <c r="E100" s="561" t="e">
        <v>#DIV/0!</v>
      </c>
      <c r="F100" s="560">
        <v>0</v>
      </c>
    </row>
    <row r="101" spans="1:6" s="370" customFormat="1" ht="12.75">
      <c r="A101" s="380" t="s">
        <v>677</v>
      </c>
      <c r="B101" s="248" t="s">
        <v>678</v>
      </c>
      <c r="C101" s="619">
        <v>92157</v>
      </c>
      <c r="D101" s="619">
        <v>61614</v>
      </c>
      <c r="E101" s="557">
        <v>66.85764510563494</v>
      </c>
      <c r="F101" s="556">
        <v>15721</v>
      </c>
    </row>
    <row r="102" spans="1:6" s="101" customFormat="1" ht="12.75">
      <c r="A102" s="620">
        <v>4000</v>
      </c>
      <c r="B102" s="581" t="s">
        <v>786</v>
      </c>
      <c r="C102" s="560">
        <v>92157</v>
      </c>
      <c r="D102" s="560">
        <v>61614</v>
      </c>
      <c r="E102" s="561">
        <v>66.85764510563494</v>
      </c>
      <c r="F102" s="560">
        <v>15721</v>
      </c>
    </row>
    <row r="103" spans="1:6" s="101" customFormat="1" ht="25.5" hidden="1">
      <c r="A103" s="578">
        <v>4100</v>
      </c>
      <c r="B103" s="581" t="s">
        <v>1430</v>
      </c>
      <c r="C103" s="560">
        <v>0</v>
      </c>
      <c r="D103" s="560">
        <v>0</v>
      </c>
      <c r="E103" s="561">
        <v>0</v>
      </c>
      <c r="F103" s="560">
        <v>0</v>
      </c>
    </row>
    <row r="104" spans="1:6" s="101" customFormat="1" ht="12.75">
      <c r="A104" s="578">
        <v>4200</v>
      </c>
      <c r="B104" s="581" t="s">
        <v>1431</v>
      </c>
      <c r="C104" s="560">
        <v>4794</v>
      </c>
      <c r="D104" s="560">
        <v>2517</v>
      </c>
      <c r="E104" s="561">
        <v>52.503128911138916</v>
      </c>
      <c r="F104" s="560">
        <v>447</v>
      </c>
    </row>
    <row r="105" spans="1:6" s="101" customFormat="1" ht="12.75">
      <c r="A105" s="578">
        <v>4300</v>
      </c>
      <c r="B105" s="581" t="s">
        <v>1432</v>
      </c>
      <c r="C105" s="560">
        <v>87363</v>
      </c>
      <c r="D105" s="560">
        <v>59097</v>
      </c>
      <c r="E105" s="561">
        <v>67.6453418495244</v>
      </c>
      <c r="F105" s="560">
        <v>15274</v>
      </c>
    </row>
    <row r="106" spans="1:6" s="101" customFormat="1" ht="12.75">
      <c r="A106" s="578">
        <v>4320</v>
      </c>
      <c r="B106" s="558" t="s">
        <v>1434</v>
      </c>
      <c r="C106" s="560">
        <v>76163</v>
      </c>
      <c r="D106" s="560">
        <v>52210</v>
      </c>
      <c r="E106" s="561">
        <v>68.55034596851489</v>
      </c>
      <c r="F106" s="560">
        <v>15274</v>
      </c>
    </row>
    <row r="107" spans="1:6" s="101" customFormat="1" ht="25.5">
      <c r="A107" s="578">
        <v>4340</v>
      </c>
      <c r="B107" s="558" t="s">
        <v>1436</v>
      </c>
      <c r="C107" s="560">
        <v>11200</v>
      </c>
      <c r="D107" s="560">
        <v>6887</v>
      </c>
      <c r="E107" s="561">
        <v>61.49107142857143</v>
      </c>
      <c r="F107" s="560">
        <v>0</v>
      </c>
    </row>
    <row r="108" spans="1:6" s="370" customFormat="1" ht="12.75">
      <c r="A108" s="382" t="s">
        <v>683</v>
      </c>
      <c r="B108" s="248" t="s">
        <v>684</v>
      </c>
      <c r="C108" s="619">
        <v>12364878</v>
      </c>
      <c r="D108" s="619">
        <v>5614881</v>
      </c>
      <c r="E108" s="557">
        <v>45.40991831864415</v>
      </c>
      <c r="F108" s="556">
        <v>714880</v>
      </c>
    </row>
    <row r="109" spans="1:6" s="101" customFormat="1" ht="12.75">
      <c r="A109" s="620">
        <v>3000</v>
      </c>
      <c r="B109" s="581" t="s">
        <v>766</v>
      </c>
      <c r="C109" s="560">
        <v>12066015</v>
      </c>
      <c r="D109" s="560">
        <v>5518541</v>
      </c>
      <c r="E109" s="561">
        <v>45.7362352027575</v>
      </c>
      <c r="F109" s="560">
        <v>701728</v>
      </c>
    </row>
    <row r="110" spans="1:6" s="101" customFormat="1" ht="12.75" hidden="1">
      <c r="A110" s="578">
        <v>3100</v>
      </c>
      <c r="B110" s="577" t="s">
        <v>1437</v>
      </c>
      <c r="C110" s="560">
        <v>0</v>
      </c>
      <c r="D110" s="560">
        <v>0</v>
      </c>
      <c r="E110" s="561" t="e">
        <v>#DIV/0!</v>
      </c>
      <c r="F110" s="560">
        <v>0</v>
      </c>
    </row>
    <row r="111" spans="1:6" s="101" customFormat="1" ht="38.25">
      <c r="A111" s="578">
        <v>3200</v>
      </c>
      <c r="B111" s="558" t="s">
        <v>1438</v>
      </c>
      <c r="C111" s="560">
        <v>6375571</v>
      </c>
      <c r="D111" s="560">
        <v>2531536</v>
      </c>
      <c r="E111" s="561">
        <v>39.706812142786895</v>
      </c>
      <c r="F111" s="560">
        <v>282127</v>
      </c>
    </row>
    <row r="112" spans="1:6" s="101" customFormat="1" ht="25.5">
      <c r="A112" s="578">
        <v>3300</v>
      </c>
      <c r="B112" s="558" t="s">
        <v>1439</v>
      </c>
      <c r="C112" s="560">
        <v>5690422</v>
      </c>
      <c r="D112" s="560">
        <v>2986998</v>
      </c>
      <c r="E112" s="561">
        <v>52.49167812158747</v>
      </c>
      <c r="F112" s="560">
        <v>419594</v>
      </c>
    </row>
    <row r="113" spans="1:6" s="101" customFormat="1" ht="12.75">
      <c r="A113" s="578">
        <v>3400</v>
      </c>
      <c r="B113" s="558" t="s">
        <v>776</v>
      </c>
      <c r="C113" s="560">
        <v>22</v>
      </c>
      <c r="D113" s="560">
        <v>7</v>
      </c>
      <c r="E113" s="561">
        <v>31.818181818181817</v>
      </c>
      <c r="F113" s="560">
        <v>7</v>
      </c>
    </row>
    <row r="114" spans="1:6" s="101" customFormat="1" ht="12.75" hidden="1">
      <c r="A114" s="578">
        <v>3900</v>
      </c>
      <c r="B114" s="558" t="s">
        <v>1440</v>
      </c>
      <c r="C114" s="560">
        <v>0</v>
      </c>
      <c r="D114" s="560">
        <v>0</v>
      </c>
      <c r="E114" s="561" t="e">
        <v>#DIV/0!</v>
      </c>
      <c r="F114" s="560">
        <v>0</v>
      </c>
    </row>
    <row r="115" spans="1:6" s="101" customFormat="1" ht="12.75">
      <c r="A115" s="620">
        <v>6000</v>
      </c>
      <c r="B115" s="581" t="s">
        <v>1441</v>
      </c>
      <c r="C115" s="560">
        <v>298863</v>
      </c>
      <c r="D115" s="560">
        <v>96340</v>
      </c>
      <c r="E115" s="561">
        <v>32.23550590069698</v>
      </c>
      <c r="F115" s="560">
        <v>13152</v>
      </c>
    </row>
    <row r="116" spans="1:6" s="101" customFormat="1" ht="12.75">
      <c r="A116" s="578">
        <v>6200</v>
      </c>
      <c r="B116" s="558" t="s">
        <v>1526</v>
      </c>
      <c r="C116" s="560">
        <v>288890</v>
      </c>
      <c r="D116" s="560">
        <v>88313</v>
      </c>
      <c r="E116" s="561">
        <v>30.569767039357544</v>
      </c>
      <c r="F116" s="560">
        <v>7891</v>
      </c>
    </row>
    <row r="117" spans="1:6" s="101" customFormat="1" ht="12.75">
      <c r="A117" s="578">
        <v>6400</v>
      </c>
      <c r="B117" s="558" t="s">
        <v>1443</v>
      </c>
      <c r="C117" s="560">
        <v>9973</v>
      </c>
      <c r="D117" s="560">
        <v>8027</v>
      </c>
      <c r="E117" s="561">
        <v>80.48731575253184</v>
      </c>
      <c r="F117" s="560">
        <v>5261</v>
      </c>
    </row>
    <row r="118" spans="1:6" s="370" customFormat="1" ht="25.5">
      <c r="A118" s="380" t="s">
        <v>694</v>
      </c>
      <c r="B118" s="157" t="s">
        <v>695</v>
      </c>
      <c r="C118" s="619">
        <v>1310</v>
      </c>
      <c r="D118" s="619">
        <v>931</v>
      </c>
      <c r="E118" s="557">
        <v>71.06870229007633</v>
      </c>
      <c r="F118" s="556">
        <v>0</v>
      </c>
    </row>
    <row r="119" spans="1:6" s="260" customFormat="1" ht="12.75">
      <c r="A119" s="576">
        <v>7700</v>
      </c>
      <c r="B119" s="558" t="s">
        <v>1444</v>
      </c>
      <c r="C119" s="560">
        <v>1310</v>
      </c>
      <c r="D119" s="560">
        <v>931</v>
      </c>
      <c r="E119" s="561">
        <v>71.06870229007633</v>
      </c>
      <c r="F119" s="560">
        <v>0</v>
      </c>
    </row>
    <row r="120" spans="1:6" s="370" customFormat="1" ht="12.75">
      <c r="A120" s="380" t="s">
        <v>698</v>
      </c>
      <c r="B120" s="248" t="s">
        <v>699</v>
      </c>
      <c r="C120" s="619">
        <v>30850082</v>
      </c>
      <c r="D120" s="619">
        <v>17038570</v>
      </c>
      <c r="E120" s="557">
        <v>55.230225968281054</v>
      </c>
      <c r="F120" s="556">
        <v>2588373</v>
      </c>
    </row>
    <row r="121" spans="1:6" s="101" customFormat="1" ht="12.75">
      <c r="A121" s="578">
        <v>7200</v>
      </c>
      <c r="B121" s="558" t="s">
        <v>1527</v>
      </c>
      <c r="C121" s="560">
        <v>30850082</v>
      </c>
      <c r="D121" s="560">
        <v>17038570</v>
      </c>
      <c r="E121" s="561">
        <v>55.230225968281054</v>
      </c>
      <c r="F121" s="560">
        <v>2588373</v>
      </c>
    </row>
    <row r="122" spans="1:6" s="101" customFormat="1" ht="25.5">
      <c r="A122" s="579">
        <v>7210</v>
      </c>
      <c r="B122" s="558" t="s">
        <v>1446</v>
      </c>
      <c r="C122" s="560">
        <v>112992</v>
      </c>
      <c r="D122" s="560">
        <v>63139</v>
      </c>
      <c r="E122" s="561">
        <v>55.87917728688757</v>
      </c>
      <c r="F122" s="560">
        <v>41</v>
      </c>
    </row>
    <row r="123" spans="1:6" s="101" customFormat="1" ht="25.5">
      <c r="A123" s="579">
        <v>7220</v>
      </c>
      <c r="B123" s="558" t="s">
        <v>1528</v>
      </c>
      <c r="C123" s="560">
        <v>243556</v>
      </c>
      <c r="D123" s="560">
        <v>161340</v>
      </c>
      <c r="E123" s="561">
        <v>66.243492256401</v>
      </c>
      <c r="F123" s="560">
        <v>1927</v>
      </c>
    </row>
    <row r="124" spans="1:6" s="101" customFormat="1" ht="12.75">
      <c r="A124" s="579">
        <v>7230</v>
      </c>
      <c r="B124" s="558" t="s">
        <v>1529</v>
      </c>
      <c r="C124" s="560">
        <v>30443902</v>
      </c>
      <c r="D124" s="560">
        <v>16768362</v>
      </c>
      <c r="E124" s="561">
        <v>55.07954269462567</v>
      </c>
      <c r="F124" s="560">
        <v>2575147</v>
      </c>
    </row>
    <row r="125" spans="1:6" s="101" customFormat="1" ht="25.5">
      <c r="A125" s="579">
        <v>7250</v>
      </c>
      <c r="B125" s="558" t="s">
        <v>1530</v>
      </c>
      <c r="C125" s="560">
        <v>49632</v>
      </c>
      <c r="D125" s="560">
        <v>45729</v>
      </c>
      <c r="E125" s="561">
        <v>92.13612185686654</v>
      </c>
      <c r="F125" s="560">
        <v>11258</v>
      </c>
    </row>
    <row r="126" spans="1:6" s="97" customFormat="1" ht="12.75" customHeight="1">
      <c r="A126" s="259" t="s">
        <v>703</v>
      </c>
      <c r="B126" s="248" t="s">
        <v>704</v>
      </c>
      <c r="C126" s="556">
        <v>85011042</v>
      </c>
      <c r="D126" s="556">
        <v>19029132</v>
      </c>
      <c r="E126" s="557">
        <v>22.384306264590897</v>
      </c>
      <c r="F126" s="556">
        <v>5094307</v>
      </c>
    </row>
    <row r="127" spans="1:6" s="370" customFormat="1" ht="12.75" customHeight="1">
      <c r="A127" s="192" t="s">
        <v>705</v>
      </c>
      <c r="B127" s="248" t="s">
        <v>706</v>
      </c>
      <c r="C127" s="556">
        <v>84939123</v>
      </c>
      <c r="D127" s="556">
        <v>18974193</v>
      </c>
      <c r="E127" s="557">
        <v>22.338578890201163</v>
      </c>
      <c r="F127" s="556">
        <v>5077511</v>
      </c>
    </row>
    <row r="128" spans="1:6" s="101" customFormat="1" ht="12.75">
      <c r="A128" s="578">
        <v>5100</v>
      </c>
      <c r="B128" s="571" t="s">
        <v>1451</v>
      </c>
      <c r="C128" s="560">
        <v>3905223</v>
      </c>
      <c r="D128" s="560">
        <v>370659</v>
      </c>
      <c r="E128" s="561">
        <v>9.491365793963622</v>
      </c>
      <c r="F128" s="560">
        <v>-164935</v>
      </c>
    </row>
    <row r="129" spans="1:6" s="101" customFormat="1" ht="12.75">
      <c r="A129" s="578">
        <v>5200</v>
      </c>
      <c r="B129" s="571" t="s">
        <v>1452</v>
      </c>
      <c r="C129" s="560">
        <v>79018393</v>
      </c>
      <c r="D129" s="560">
        <v>18286870</v>
      </c>
      <c r="E129" s="561">
        <v>23.142548596248975</v>
      </c>
      <c r="F129" s="560">
        <v>5184337</v>
      </c>
    </row>
    <row r="130" spans="1:6" s="101" customFormat="1" ht="38.25">
      <c r="A130" s="578">
        <v>5800</v>
      </c>
      <c r="B130" s="571" t="s">
        <v>1453</v>
      </c>
      <c r="C130" s="560">
        <v>2015507</v>
      </c>
      <c r="D130" s="560">
        <v>316664</v>
      </c>
      <c r="E130" s="561">
        <v>15.711381801204363</v>
      </c>
      <c r="F130" s="560">
        <v>58109</v>
      </c>
    </row>
    <row r="131" spans="1:6" s="101" customFormat="1" ht="12.75">
      <c r="A131" s="621" t="s">
        <v>710</v>
      </c>
      <c r="B131" s="585" t="s">
        <v>838</v>
      </c>
      <c r="C131" s="556">
        <v>71919</v>
      </c>
      <c r="D131" s="556">
        <v>54939</v>
      </c>
      <c r="E131" s="557">
        <v>76.39010553539399</v>
      </c>
      <c r="F131" s="556">
        <v>16796</v>
      </c>
    </row>
    <row r="132" spans="1:6" s="101" customFormat="1" ht="25.5">
      <c r="A132" s="578">
        <v>9200</v>
      </c>
      <c r="B132" s="558" t="s">
        <v>1455</v>
      </c>
      <c r="C132" s="560">
        <v>24991</v>
      </c>
      <c r="D132" s="560">
        <v>35757</v>
      </c>
      <c r="E132" s="561">
        <v>143.07950862310432</v>
      </c>
      <c r="F132" s="560">
        <v>-404</v>
      </c>
    </row>
    <row r="133" spans="1:6" s="101" customFormat="1" ht="25.5">
      <c r="A133" s="578">
        <v>9400</v>
      </c>
      <c r="B133" s="558" t="s">
        <v>1531</v>
      </c>
      <c r="C133" s="560">
        <v>46928</v>
      </c>
      <c r="D133" s="560">
        <v>19182</v>
      </c>
      <c r="E133" s="561">
        <v>40.875383566314355</v>
      </c>
      <c r="F133" s="560">
        <v>17200</v>
      </c>
    </row>
    <row r="134" spans="1:6" s="101" customFormat="1" ht="25.5" hidden="1">
      <c r="A134" s="579">
        <v>9410</v>
      </c>
      <c r="B134" s="558" t="s">
        <v>1532</v>
      </c>
      <c r="C134" s="560">
        <v>0</v>
      </c>
      <c r="D134" s="560">
        <v>0</v>
      </c>
      <c r="E134" s="561" t="e">
        <v>#DIV/0!</v>
      </c>
      <c r="F134" s="560">
        <v>0</v>
      </c>
    </row>
    <row r="135" spans="1:6" s="101" customFormat="1" ht="38.25" hidden="1">
      <c r="A135" s="579">
        <v>9420</v>
      </c>
      <c r="B135" s="558" t="s">
        <v>1533</v>
      </c>
      <c r="C135" s="560">
        <v>0</v>
      </c>
      <c r="D135" s="560">
        <v>0</v>
      </c>
      <c r="E135" s="561" t="e">
        <v>#DIV/0!</v>
      </c>
      <c r="F135" s="560">
        <v>0</v>
      </c>
    </row>
    <row r="136" spans="1:6" s="101" customFormat="1" ht="38.25">
      <c r="A136" s="579">
        <v>9430</v>
      </c>
      <c r="B136" s="558" t="s">
        <v>1534</v>
      </c>
      <c r="C136" s="560">
        <v>41255</v>
      </c>
      <c r="D136" s="560">
        <v>19182</v>
      </c>
      <c r="E136" s="561">
        <v>46.49618228093564</v>
      </c>
      <c r="F136" s="560">
        <v>17200</v>
      </c>
    </row>
    <row r="137" spans="1:6" s="101" customFormat="1" ht="12.75">
      <c r="A137" s="421" t="s">
        <v>1461</v>
      </c>
      <c r="B137" s="585" t="s">
        <v>108</v>
      </c>
      <c r="C137" s="556">
        <v>1000</v>
      </c>
      <c r="D137" s="556">
        <v>965</v>
      </c>
      <c r="E137" s="557">
        <v>96.5</v>
      </c>
      <c r="F137" s="556">
        <v>217</v>
      </c>
    </row>
    <row r="138" spans="1:6" s="101" customFormat="1" ht="12.75">
      <c r="A138" s="578"/>
      <c r="B138" s="584" t="s">
        <v>1538</v>
      </c>
      <c r="C138" s="556">
        <v>-15097540</v>
      </c>
      <c r="D138" s="556">
        <v>25120935</v>
      </c>
      <c r="E138" s="557">
        <v>-166.39091534117478</v>
      </c>
      <c r="F138" s="556">
        <v>-1268932</v>
      </c>
    </row>
    <row r="139" spans="1:6" s="101" customFormat="1" ht="12.75">
      <c r="A139" s="572"/>
      <c r="B139" s="585" t="s">
        <v>1535</v>
      </c>
      <c r="C139" s="556">
        <v>15097540</v>
      </c>
      <c r="D139" s="556">
        <v>-25120935</v>
      </c>
      <c r="E139" s="557">
        <v>-166.39091534117478</v>
      </c>
      <c r="F139" s="556">
        <v>1268932</v>
      </c>
    </row>
    <row r="140" spans="1:6" s="260" customFormat="1" ht="12.75">
      <c r="A140" s="621" t="s">
        <v>714</v>
      </c>
      <c r="B140" s="585" t="s">
        <v>1536</v>
      </c>
      <c r="C140" s="556">
        <v>16902987</v>
      </c>
      <c r="D140" s="556">
        <v>-23344492</v>
      </c>
      <c r="E140" s="557">
        <v>-138.1086786613514</v>
      </c>
      <c r="F140" s="556">
        <v>1165026</v>
      </c>
    </row>
    <row r="141" spans="1:6" s="101" customFormat="1" ht="12.75">
      <c r="A141" s="578" t="s">
        <v>33</v>
      </c>
      <c r="B141" s="558" t="s">
        <v>769</v>
      </c>
      <c r="C141" s="560">
        <v>9528283</v>
      </c>
      <c r="D141" s="560">
        <v>-2588677</v>
      </c>
      <c r="E141" s="561">
        <v>-27.16834711983261</v>
      </c>
      <c r="F141" s="560">
        <v>-422182</v>
      </c>
    </row>
    <row r="142" spans="1:6" s="101" customFormat="1" ht="12.75">
      <c r="A142" s="578" t="s">
        <v>1464</v>
      </c>
      <c r="B142" s="558" t="s">
        <v>1465</v>
      </c>
      <c r="C142" s="560">
        <v>7372741</v>
      </c>
      <c r="D142" s="560">
        <v>-19811688</v>
      </c>
      <c r="E142" s="561">
        <v>-268.71536651023007</v>
      </c>
      <c r="F142" s="560">
        <v>970602</v>
      </c>
    </row>
    <row r="143" spans="1:6" s="101" customFormat="1" ht="12.75">
      <c r="A143" s="578" t="s">
        <v>1466</v>
      </c>
      <c r="B143" s="558" t="s">
        <v>1467</v>
      </c>
      <c r="C143" s="560">
        <v>1963</v>
      </c>
      <c r="D143" s="560">
        <v>-944127</v>
      </c>
      <c r="E143" s="561">
        <v>-48096.12837493632</v>
      </c>
      <c r="F143" s="560">
        <v>616606</v>
      </c>
    </row>
    <row r="144" spans="1:6" s="101" customFormat="1" ht="25.5">
      <c r="A144" s="621" t="s">
        <v>1468</v>
      </c>
      <c r="B144" s="585" t="s">
        <v>357</v>
      </c>
      <c r="C144" s="556">
        <v>0</v>
      </c>
      <c r="D144" s="556">
        <v>-18000</v>
      </c>
      <c r="E144" s="561">
        <v>0</v>
      </c>
      <c r="F144" s="556">
        <v>0</v>
      </c>
    </row>
    <row r="145" spans="1:6" s="101" customFormat="1" ht="12.75" hidden="1">
      <c r="A145" s="621" t="s">
        <v>1469</v>
      </c>
      <c r="B145" s="585" t="s">
        <v>358</v>
      </c>
      <c r="C145" s="556">
        <v>0</v>
      </c>
      <c r="D145" s="560">
        <v>0</v>
      </c>
      <c r="E145" s="561">
        <v>0</v>
      </c>
      <c r="F145" s="560">
        <v>0</v>
      </c>
    </row>
    <row r="146" spans="1:6" s="101" customFormat="1" ht="12.75">
      <c r="A146" s="621" t="s">
        <v>720</v>
      </c>
      <c r="B146" s="584" t="s">
        <v>359</v>
      </c>
      <c r="C146" s="556">
        <v>-69632</v>
      </c>
      <c r="D146" s="556">
        <v>-50911</v>
      </c>
      <c r="E146" s="557">
        <v>73.11437270220588</v>
      </c>
      <c r="F146" s="556">
        <v>-1643</v>
      </c>
    </row>
    <row r="147" spans="1:6" s="101" customFormat="1" ht="12.75">
      <c r="A147" s="621" t="s">
        <v>718</v>
      </c>
      <c r="B147" s="584" t="s">
        <v>360</v>
      </c>
      <c r="C147" s="556">
        <v>-1515492</v>
      </c>
      <c r="D147" s="556">
        <v>-920982</v>
      </c>
      <c r="E147" s="557">
        <v>60.7711555059347</v>
      </c>
      <c r="F147" s="556">
        <v>105860</v>
      </c>
    </row>
    <row r="148" spans="1:6" s="101" customFormat="1" ht="12.75">
      <c r="A148" s="621" t="s">
        <v>1470</v>
      </c>
      <c r="B148" s="584" t="s">
        <v>361</v>
      </c>
      <c r="C148" s="556">
        <v>-220323</v>
      </c>
      <c r="D148" s="556">
        <v>-786550</v>
      </c>
      <c r="E148" s="557">
        <v>356.99858843606887</v>
      </c>
      <c r="F148" s="556">
        <v>-311</v>
      </c>
    </row>
    <row r="149" spans="2:6" s="101" customFormat="1" ht="17.25" customHeight="1">
      <c r="B149" s="623"/>
      <c r="C149" s="624"/>
      <c r="D149" s="624"/>
      <c r="E149" s="625"/>
      <c r="F149" s="624"/>
    </row>
    <row r="150" spans="2:6" s="101" customFormat="1" ht="12.75" hidden="1">
      <c r="B150" s="623"/>
      <c r="C150" s="624"/>
      <c r="D150" s="624"/>
      <c r="E150" s="625"/>
      <c r="F150" s="624"/>
    </row>
    <row r="151" spans="2:6" s="101" customFormat="1" ht="12.75" hidden="1">
      <c r="B151" s="623"/>
      <c r="C151" s="624"/>
      <c r="D151" s="624"/>
      <c r="E151" s="625"/>
      <c r="F151" s="624"/>
    </row>
    <row r="152" spans="2:6" s="101" customFormat="1" ht="12.75" hidden="1">
      <c r="B152" s="623"/>
      <c r="C152" s="624"/>
      <c r="D152" s="624"/>
      <c r="E152" s="625"/>
      <c r="F152" s="624"/>
    </row>
    <row r="153" spans="1:6" s="101" customFormat="1" ht="12.75" hidden="1">
      <c r="A153" s="626"/>
      <c r="B153" s="623"/>
      <c r="C153" s="624"/>
      <c r="D153" s="624"/>
      <c r="E153" s="625"/>
      <c r="F153" s="624"/>
    </row>
    <row r="154" spans="1:6" s="101" customFormat="1" ht="12.75" hidden="1">
      <c r="A154" s="626"/>
      <c r="B154" s="623"/>
      <c r="C154" s="624"/>
      <c r="D154" s="624"/>
      <c r="E154" s="625"/>
      <c r="F154" s="624"/>
    </row>
    <row r="155" spans="1:6" s="101" customFormat="1" ht="12.75">
      <c r="A155" s="626"/>
      <c r="B155" s="623"/>
      <c r="C155" s="624"/>
      <c r="D155" s="624"/>
      <c r="E155" s="625"/>
      <c r="F155" s="624"/>
    </row>
    <row r="156" spans="1:6" s="101" customFormat="1" ht="12.75">
      <c r="A156" s="626"/>
      <c r="B156" s="623"/>
      <c r="C156" s="624"/>
      <c r="D156" s="624"/>
      <c r="E156" s="625"/>
      <c r="F156" s="624"/>
    </row>
    <row r="157" spans="1:6" s="101" customFormat="1" ht="15">
      <c r="A157" s="338" t="s">
        <v>644</v>
      </c>
      <c r="B157" s="169"/>
      <c r="C157" s="336"/>
      <c r="D157" s="336"/>
      <c r="E157" s="169"/>
      <c r="F157" s="339" t="s">
        <v>364</v>
      </c>
    </row>
    <row r="158" spans="1:6" s="221" customFormat="1" ht="15.75">
      <c r="A158" s="338"/>
      <c r="B158" s="169"/>
      <c r="C158" s="336"/>
      <c r="D158" s="336"/>
      <c r="E158" s="169"/>
      <c r="F158" s="339"/>
    </row>
    <row r="159" spans="1:6" ht="15.75" customHeight="1">
      <c r="A159" s="338"/>
      <c r="B159" s="169"/>
      <c r="C159" s="336"/>
      <c r="D159" s="336"/>
      <c r="E159" s="169"/>
      <c r="F159" s="339"/>
    </row>
    <row r="160" spans="1:6" s="169" customFormat="1" ht="15">
      <c r="A160" s="338"/>
      <c r="B160" s="336"/>
      <c r="C160" s="336"/>
      <c r="D160" s="336"/>
      <c r="E160" s="627"/>
      <c r="F160" s="628"/>
    </row>
    <row r="161" spans="1:6" s="169" customFormat="1" ht="12.75">
      <c r="A161" s="174" t="s">
        <v>842</v>
      </c>
      <c r="B161" s="545"/>
      <c r="C161" s="545"/>
      <c r="D161" s="545"/>
      <c r="E161" s="546"/>
      <c r="F161" s="545"/>
    </row>
    <row r="162" spans="1:6" s="169" customFormat="1" ht="15.75">
      <c r="A162" s="629"/>
      <c r="B162" s="630"/>
      <c r="C162" s="224"/>
      <c r="D162" s="631"/>
      <c r="E162" s="631"/>
      <c r="F162" s="224"/>
    </row>
    <row r="163" spans="1:2" ht="15.75">
      <c r="A163" s="787"/>
      <c r="B163" s="787"/>
    </row>
    <row r="164" spans="1:2" ht="15.75">
      <c r="A164" s="221"/>
      <c r="B164" s="227"/>
    </row>
    <row r="165" ht="15.75">
      <c r="A165" s="221"/>
    </row>
  </sheetData>
  <mergeCells count="12">
    <mergeCell ref="A17:B17"/>
    <mergeCell ref="A163:B163"/>
    <mergeCell ref="A35:B35"/>
    <mergeCell ref="A54:B54"/>
    <mergeCell ref="A27:B27"/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39" right="0.26" top="0.5905511811023623" bottom="0.71" header="0.3937007874015748" footer="0.2755905511811024"/>
  <pageSetup firstPageNumber="44" useFirstPageNumber="1" horizontalDpi="600" verticalDpi="600" orientation="portrait" paperSize="9" scale="8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39"/>
  <dimension ref="A1:BD37"/>
  <sheetViews>
    <sheetView zoomScaleSheetLayoutView="100" workbookViewId="0" topLeftCell="A1">
      <selection activeCell="M26" sqref="M26"/>
    </sheetView>
  </sheetViews>
  <sheetFormatPr defaultColWidth="9.140625" defaultRowHeight="12.75"/>
  <cols>
    <col min="1" max="1" width="33.28125" style="101" customWidth="1"/>
    <col min="2" max="2" width="14.28125" style="101" customWidth="1"/>
    <col min="3" max="3" width="14.421875" style="101" customWidth="1"/>
    <col min="4" max="4" width="13.140625" style="101" customWidth="1"/>
    <col min="5" max="5" width="32.7109375" style="101" hidden="1" customWidth="1"/>
    <col min="6" max="6" width="15.8515625" style="101" hidden="1" customWidth="1"/>
    <col min="7" max="7" width="16.28125" style="101" hidden="1" customWidth="1"/>
    <col min="8" max="8" width="13.28125" style="101" hidden="1" customWidth="1"/>
    <col min="9" max="9" width="9.140625" style="101" customWidth="1"/>
    <col min="10" max="10" width="10.00390625" style="101" customWidth="1"/>
    <col min="11" max="11" width="10.00390625" style="101" bestFit="1" customWidth="1"/>
    <col min="12" max="12" width="10.421875" style="101" customWidth="1"/>
    <col min="13" max="14" width="9.140625" style="101" customWidth="1"/>
    <col min="15" max="15" width="10.140625" style="101" customWidth="1"/>
    <col min="16" max="16" width="9.7109375" style="101" customWidth="1"/>
    <col min="17" max="17" width="10.140625" style="101" customWidth="1"/>
    <col min="18" max="16384" width="9.140625" style="101" customWidth="1"/>
  </cols>
  <sheetData>
    <row r="1" spans="1:55" s="344" customFormat="1" ht="12.75">
      <c r="A1" s="240" t="s">
        <v>333</v>
      </c>
      <c r="B1" s="240"/>
      <c r="C1" s="240"/>
      <c r="D1" s="240"/>
      <c r="E1" s="240"/>
      <c r="F1" s="240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</row>
    <row r="2" spans="1:55" s="344" customFormat="1" ht="15" customHeight="1">
      <c r="A2" s="115" t="s">
        <v>334</v>
      </c>
      <c r="B2" s="115"/>
      <c r="C2" s="115"/>
      <c r="D2" s="115"/>
      <c r="E2" s="115"/>
      <c r="F2" s="11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</row>
    <row r="3" spans="1:55" s="344" customFormat="1" ht="3.75" customHeight="1">
      <c r="A3" s="236"/>
      <c r="B3" s="7"/>
      <c r="C3" s="7"/>
      <c r="D3" s="7"/>
      <c r="E3" s="236"/>
      <c r="F3" s="236"/>
      <c r="G3" s="5"/>
      <c r="H3" s="5"/>
      <c r="I3" s="5"/>
      <c r="J3" s="5"/>
      <c r="K3" s="5"/>
      <c r="L3" s="5"/>
      <c r="M3" s="5"/>
      <c r="N3" s="5"/>
      <c r="O3" s="5"/>
      <c r="P3" s="5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</row>
    <row r="4" spans="1:17" s="343" customFormat="1" ht="12.75">
      <c r="A4" s="241" t="s">
        <v>366</v>
      </c>
      <c r="B4" s="241"/>
      <c r="C4" s="241"/>
      <c r="D4" s="241"/>
      <c r="E4" s="241"/>
      <c r="F4" s="241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6" s="343" customFormat="1" ht="12.75">
      <c r="A5" s="105"/>
      <c r="B5" s="172"/>
      <c r="C5" s="172"/>
      <c r="D5" s="172"/>
      <c r="E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7" s="221" customFormat="1" ht="17.25" customHeight="1">
      <c r="A6" s="117" t="s">
        <v>336</v>
      </c>
      <c r="B6" s="117"/>
      <c r="C6" s="117"/>
      <c r="D6" s="117"/>
      <c r="E6" s="117"/>
      <c r="F6" s="117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s="221" customFormat="1" ht="17.25" customHeight="1">
      <c r="A7" s="149" t="s">
        <v>1539</v>
      </c>
      <c r="B7" s="149"/>
      <c r="C7" s="149"/>
      <c r="D7" s="149"/>
      <c r="E7" s="149"/>
      <c r="F7" s="149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221" customFormat="1" ht="15" customHeight="1">
      <c r="A8" s="369" t="s">
        <v>1540</v>
      </c>
      <c r="B8" s="369"/>
      <c r="C8" s="369"/>
      <c r="D8" s="369"/>
      <c r="E8" s="369"/>
      <c r="F8" s="369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353" customFormat="1" ht="12.75">
      <c r="A9" s="273" t="s">
        <v>339</v>
      </c>
      <c r="B9" s="273"/>
      <c r="C9" s="273"/>
      <c r="D9" s="273"/>
      <c r="E9" s="273"/>
      <c r="F9" s="273"/>
      <c r="G9" s="177"/>
      <c r="H9" s="177"/>
      <c r="I9" s="177"/>
      <c r="J9" s="177"/>
      <c r="K9" s="177"/>
      <c r="L9" s="177"/>
      <c r="M9" s="177"/>
      <c r="N9" s="5"/>
      <c r="O9" s="352"/>
    </row>
    <row r="10" spans="1:15" s="353" customFormat="1" ht="12.75">
      <c r="A10" s="354" t="s">
        <v>340</v>
      </c>
      <c r="B10" s="174"/>
      <c r="C10" s="173"/>
      <c r="D10" s="243" t="s">
        <v>844</v>
      </c>
      <c r="F10" s="174"/>
      <c r="G10" s="173"/>
      <c r="H10" s="243"/>
      <c r="I10" s="243"/>
      <c r="J10" s="242"/>
      <c r="K10" s="173"/>
      <c r="N10" s="5"/>
      <c r="O10" s="352"/>
    </row>
    <row r="11" spans="2:4" ht="12.75">
      <c r="B11" s="632"/>
      <c r="D11" s="233" t="s">
        <v>1541</v>
      </c>
    </row>
    <row r="12" spans="4:8" ht="12.75">
      <c r="D12" s="233" t="s">
        <v>369</v>
      </c>
      <c r="H12" s="429" t="s">
        <v>1542</v>
      </c>
    </row>
    <row r="13" spans="1:8" s="634" customFormat="1" ht="57" customHeight="1">
      <c r="A13" s="633" t="s">
        <v>343</v>
      </c>
      <c r="B13" s="180" t="s">
        <v>1543</v>
      </c>
      <c r="C13" s="180" t="s">
        <v>1544</v>
      </c>
      <c r="D13" s="180" t="s">
        <v>1545</v>
      </c>
      <c r="E13" s="633" t="s">
        <v>343</v>
      </c>
      <c r="F13" s="180" t="s">
        <v>1546</v>
      </c>
      <c r="G13" s="180" t="s">
        <v>1544</v>
      </c>
      <c r="H13" s="180" t="s">
        <v>1545</v>
      </c>
    </row>
    <row r="14" spans="1:8" s="636" customFormat="1" ht="11.25" customHeight="1">
      <c r="A14" s="635">
        <v>1</v>
      </c>
      <c r="B14" s="635">
        <v>2</v>
      </c>
      <c r="C14" s="576">
        <v>3</v>
      </c>
      <c r="D14" s="576">
        <v>4</v>
      </c>
      <c r="E14" s="635">
        <v>1</v>
      </c>
      <c r="F14" s="635">
        <v>2</v>
      </c>
      <c r="G14" s="576">
        <v>3</v>
      </c>
      <c r="H14" s="576">
        <v>4</v>
      </c>
    </row>
    <row r="15" spans="1:11" s="260" customFormat="1" ht="12.75">
      <c r="A15" s="637" t="s">
        <v>1547</v>
      </c>
      <c r="B15" s="638">
        <v>91613192</v>
      </c>
      <c r="C15" s="638">
        <v>271266228</v>
      </c>
      <c r="D15" s="638">
        <v>179653036</v>
      </c>
      <c r="E15" s="637" t="s">
        <v>1547</v>
      </c>
      <c r="F15" s="638" t="e">
        <f>F16+F25</f>
        <v>#REF!</v>
      </c>
      <c r="G15" s="638" t="e">
        <f>G16+G25</f>
        <v>#REF!</v>
      </c>
      <c r="H15" s="638" t="e">
        <f>G15-F15</f>
        <v>#REF!</v>
      </c>
      <c r="K15" s="263"/>
    </row>
    <row r="16" spans="1:8" s="260" customFormat="1" ht="12.75">
      <c r="A16" s="257" t="s">
        <v>1548</v>
      </c>
      <c r="B16" s="467">
        <v>91613192</v>
      </c>
      <c r="C16" s="467">
        <v>269978728</v>
      </c>
      <c r="D16" s="467">
        <v>178365536</v>
      </c>
      <c r="E16" s="257" t="s">
        <v>1548</v>
      </c>
      <c r="F16" s="467">
        <f>F17+F21</f>
        <v>49761</v>
      </c>
      <c r="G16" s="467">
        <f>G17+G21</f>
        <v>248056</v>
      </c>
      <c r="H16" s="467">
        <f>G16-F16</f>
        <v>198295</v>
      </c>
    </row>
    <row r="17" spans="1:8" s="260" customFormat="1" ht="12.75" customHeight="1">
      <c r="A17" s="259" t="s">
        <v>1549</v>
      </c>
      <c r="B17" s="467">
        <v>21665498</v>
      </c>
      <c r="C17" s="467">
        <v>19615885</v>
      </c>
      <c r="D17" s="467">
        <v>-2049613</v>
      </c>
      <c r="E17" s="259" t="s">
        <v>1549</v>
      </c>
      <c r="F17" s="467">
        <f>SUM(F18:F19)</f>
        <v>18063</v>
      </c>
      <c r="G17" s="467">
        <f>SUM(G18:G19)</f>
        <v>16616</v>
      </c>
      <c r="H17" s="467">
        <f>G17-F17</f>
        <v>-1447</v>
      </c>
    </row>
    <row r="18" spans="1:14" ht="12.75" customHeight="1">
      <c r="A18" s="253" t="s">
        <v>1550</v>
      </c>
      <c r="B18" s="195">
        <v>18063082</v>
      </c>
      <c r="C18" s="195">
        <v>16616090</v>
      </c>
      <c r="D18" s="195">
        <v>-1446992</v>
      </c>
      <c r="E18" s="253" t="s">
        <v>1551</v>
      </c>
      <c r="F18" s="195">
        <f>ROUND(B18/1000,0)</f>
        <v>18063</v>
      </c>
      <c r="G18" s="195">
        <f>ROUND(C18/1000,0)</f>
        <v>16616</v>
      </c>
      <c r="H18" s="195">
        <f>G18-F18</f>
        <v>-1447</v>
      </c>
      <c r="J18" s="260"/>
      <c r="K18" s="260"/>
      <c r="L18" s="260"/>
      <c r="M18" s="260"/>
      <c r="N18" s="260"/>
    </row>
    <row r="19" spans="1:14" ht="12.75" customHeight="1">
      <c r="A19" s="253" t="s">
        <v>1552</v>
      </c>
      <c r="B19" s="195">
        <v>3602416</v>
      </c>
      <c r="C19" s="195">
        <v>2999795</v>
      </c>
      <c r="D19" s="195">
        <v>-602621</v>
      </c>
      <c r="E19" s="253"/>
      <c r="F19" s="195"/>
      <c r="G19" s="195"/>
      <c r="H19" s="195"/>
      <c r="J19" s="260"/>
      <c r="K19" s="260"/>
      <c r="L19" s="260"/>
      <c r="M19" s="260"/>
      <c r="N19" s="260"/>
    </row>
    <row r="20" spans="1:14" ht="12.75" customHeight="1">
      <c r="A20" s="253"/>
      <c r="B20" s="195"/>
      <c r="C20" s="195"/>
      <c r="D20" s="195"/>
      <c r="E20" s="253"/>
      <c r="F20" s="195"/>
      <c r="G20" s="195"/>
      <c r="H20" s="195"/>
      <c r="K20" s="260"/>
      <c r="L20" s="260"/>
      <c r="M20" s="260"/>
      <c r="N20" s="260"/>
    </row>
    <row r="21" spans="1:8" s="260" customFormat="1" ht="12.75" customHeight="1">
      <c r="A21" s="259" t="s">
        <v>1553</v>
      </c>
      <c r="B21" s="467">
        <v>69947694</v>
      </c>
      <c r="C21" s="467">
        <v>250362843</v>
      </c>
      <c r="D21" s="467">
        <v>180415149</v>
      </c>
      <c r="E21" s="259" t="s">
        <v>1553</v>
      </c>
      <c r="F21" s="467">
        <f>SUM(F22:F23)</f>
        <v>31698</v>
      </c>
      <c r="G21" s="467">
        <f>SUM(G22:G23)</f>
        <v>231440</v>
      </c>
      <c r="H21" s="467">
        <f>G21-F21</f>
        <v>199742</v>
      </c>
    </row>
    <row r="22" spans="1:14" ht="12.75" customHeight="1">
      <c r="A22" s="253" t="s">
        <v>1550</v>
      </c>
      <c r="B22" s="195">
        <v>31698152</v>
      </c>
      <c r="C22" s="195">
        <v>231440411</v>
      </c>
      <c r="D22" s="195">
        <v>199742259</v>
      </c>
      <c r="E22" s="253" t="s">
        <v>1551</v>
      </c>
      <c r="F22" s="195">
        <f>ROUND(B22/1000,0)</f>
        <v>31698</v>
      </c>
      <c r="G22" s="195">
        <f>ROUND(C22/1000,0)</f>
        <v>231440</v>
      </c>
      <c r="H22" s="195">
        <f>G22-F22</f>
        <v>199742</v>
      </c>
      <c r="K22" s="260"/>
      <c r="L22" s="260"/>
      <c r="M22" s="260"/>
      <c r="N22" s="260"/>
    </row>
    <row r="23" spans="1:14" ht="12.75" customHeight="1">
      <c r="A23" s="253" t="s">
        <v>1552</v>
      </c>
      <c r="B23" s="195">
        <v>38249542</v>
      </c>
      <c r="C23" s="195">
        <v>18922432</v>
      </c>
      <c r="D23" s="195">
        <v>-19327110</v>
      </c>
      <c r="E23" s="253"/>
      <c r="F23" s="195"/>
      <c r="G23" s="195"/>
      <c r="H23" s="195"/>
      <c r="K23" s="260"/>
      <c r="L23" s="260"/>
      <c r="M23" s="260"/>
      <c r="N23" s="260"/>
    </row>
    <row r="24" spans="1:14" ht="12.75" customHeight="1">
      <c r="A24" s="253"/>
      <c r="B24" s="195"/>
      <c r="C24" s="195"/>
      <c r="D24" s="195"/>
      <c r="E24" s="253"/>
      <c r="F24" s="195"/>
      <c r="G24" s="195"/>
      <c r="H24" s="195"/>
      <c r="K24" s="260"/>
      <c r="L24" s="260"/>
      <c r="M24" s="260"/>
      <c r="N24" s="260"/>
    </row>
    <row r="25" spans="1:8" s="260" customFormat="1" ht="12.75">
      <c r="A25" s="257" t="s">
        <v>1554</v>
      </c>
      <c r="B25" s="467">
        <v>0</v>
      </c>
      <c r="C25" s="467">
        <v>1287500</v>
      </c>
      <c r="D25" s="467">
        <v>1287500</v>
      </c>
      <c r="E25" s="257" t="s">
        <v>1555</v>
      </c>
      <c r="F25" s="467" t="e">
        <f>F26</f>
        <v>#REF!</v>
      </c>
      <c r="G25" s="467" t="e">
        <f>G26</f>
        <v>#REF!</v>
      </c>
      <c r="H25" s="467" t="e">
        <f>G25-F25</f>
        <v>#REF!</v>
      </c>
    </row>
    <row r="26" spans="1:8" s="260" customFormat="1" ht="12.75" customHeight="1">
      <c r="A26" s="259" t="s">
        <v>1556</v>
      </c>
      <c r="B26" s="467">
        <v>0</v>
      </c>
      <c r="C26" s="467">
        <v>0</v>
      </c>
      <c r="D26" s="467">
        <v>0</v>
      </c>
      <c r="E26" s="259" t="s">
        <v>1556</v>
      </c>
      <c r="F26" s="467" t="e">
        <f>SUM(#REF!)</f>
        <v>#REF!</v>
      </c>
      <c r="G26" s="467" t="e">
        <f>SUM(#REF!)</f>
        <v>#REF!</v>
      </c>
      <c r="H26" s="467" t="e">
        <f>G26-F26</f>
        <v>#REF!</v>
      </c>
    </row>
    <row r="27" spans="1:8" s="260" customFormat="1" ht="12.75" customHeight="1">
      <c r="A27" s="259" t="s">
        <v>1557</v>
      </c>
      <c r="B27" s="467">
        <v>0</v>
      </c>
      <c r="C27" s="467">
        <v>1287500</v>
      </c>
      <c r="D27" s="467">
        <v>1287500</v>
      </c>
      <c r="E27" s="259" t="s">
        <v>1553</v>
      </c>
      <c r="F27" s="467" t="e">
        <f>SUM(#REF!)</f>
        <v>#REF!</v>
      </c>
      <c r="G27" s="467" t="e">
        <f>SUM(#REF!)</f>
        <v>#REF!</v>
      </c>
      <c r="H27" s="467" t="e">
        <f>G27-F27</f>
        <v>#REF!</v>
      </c>
    </row>
    <row r="28" spans="1:8" ht="12.75">
      <c r="A28" s="105"/>
      <c r="B28" s="439"/>
      <c r="C28" s="439"/>
      <c r="D28" s="439"/>
      <c r="E28" s="105"/>
      <c r="F28" s="439"/>
      <c r="G28" s="439"/>
      <c r="H28" s="439"/>
    </row>
    <row r="30" spans="1:56" s="642" customFormat="1" ht="12.75" customHeight="1">
      <c r="A30" s="639" t="s">
        <v>644</v>
      </c>
      <c r="B30" s="640"/>
      <c r="C30" s="439"/>
      <c r="D30" s="641" t="s">
        <v>11</v>
      </c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/>
    </row>
    <row r="37" ht="12.75">
      <c r="A37" s="335" t="s">
        <v>1558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2"/>
  <sheetViews>
    <sheetView zoomScaleSheetLayoutView="120" workbookViewId="0" topLeftCell="A1">
      <selection activeCell="D13" sqref="D13"/>
    </sheetView>
  </sheetViews>
  <sheetFormatPr defaultColWidth="9.140625" defaultRowHeight="12.75"/>
  <cols>
    <col min="1" max="1" width="41.7109375" style="101" customWidth="1"/>
    <col min="2" max="2" width="13.28125" style="101" customWidth="1"/>
    <col min="3" max="3" width="10.8515625" style="101" bestFit="1" customWidth="1"/>
    <col min="4" max="4" width="9.140625" style="101" customWidth="1"/>
    <col min="5" max="5" width="11.57421875" style="101" customWidth="1"/>
    <col min="6" max="16384" width="9.140625" style="344" customWidth="1"/>
  </cols>
  <sheetData>
    <row r="1" spans="1:55" ht="12.75">
      <c r="A1" s="240" t="s">
        <v>333</v>
      </c>
      <c r="B1" s="240"/>
      <c r="C1" s="240"/>
      <c r="D1" s="240"/>
      <c r="E1" s="240"/>
      <c r="F1" s="231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</row>
    <row r="2" spans="1:55" ht="15" customHeight="1">
      <c r="A2" s="115" t="s">
        <v>334</v>
      </c>
      <c r="B2" s="115"/>
      <c r="C2" s="115"/>
      <c r="D2" s="115"/>
      <c r="E2" s="11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</row>
    <row r="3" spans="1:55" ht="3.75" customHeight="1">
      <c r="A3" s="236"/>
      <c r="B3" s="7"/>
      <c r="C3" s="7"/>
      <c r="D3" s="7"/>
      <c r="E3" s="236"/>
      <c r="F3" s="105"/>
      <c r="G3" s="5"/>
      <c r="H3" s="5"/>
      <c r="I3" s="5"/>
      <c r="J3" s="5"/>
      <c r="K3" s="5"/>
      <c r="L3" s="5"/>
      <c r="M3" s="5"/>
      <c r="N3" s="5"/>
      <c r="O3" s="5"/>
      <c r="P3" s="5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</row>
    <row r="4" spans="1:17" s="343" customFormat="1" ht="12.75">
      <c r="A4" s="241" t="s">
        <v>366</v>
      </c>
      <c r="B4" s="241"/>
      <c r="C4" s="241"/>
      <c r="D4" s="241"/>
      <c r="E4" s="241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</row>
    <row r="5" spans="1:16" s="343" customFormat="1" ht="12.75">
      <c r="A5" s="105"/>
      <c r="B5" s="172"/>
      <c r="C5" s="172"/>
      <c r="D5" s="172"/>
      <c r="E5" s="172"/>
      <c r="G5" s="172"/>
      <c r="H5" s="172"/>
      <c r="I5" s="172"/>
      <c r="J5" s="172"/>
      <c r="K5" s="172"/>
      <c r="L5" s="172"/>
      <c r="M5" s="172"/>
      <c r="N5" s="172"/>
      <c r="O5" s="172"/>
      <c r="P5" s="172"/>
    </row>
    <row r="6" spans="1:17" s="221" customFormat="1" ht="17.25" customHeight="1">
      <c r="A6" s="117" t="s">
        <v>336</v>
      </c>
      <c r="B6" s="117"/>
      <c r="C6" s="117"/>
      <c r="D6" s="117"/>
      <c r="E6" s="117"/>
      <c r="F6" s="104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</row>
    <row r="7" spans="1:17" s="221" customFormat="1" ht="17.25" customHeight="1">
      <c r="A7" s="149" t="s">
        <v>1559</v>
      </c>
      <c r="B7" s="149"/>
      <c r="C7" s="149"/>
      <c r="D7" s="149"/>
      <c r="E7" s="149"/>
      <c r="F7" s="238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</row>
    <row r="8" spans="1:17" s="221" customFormat="1" ht="17.25" customHeight="1">
      <c r="A8" s="788" t="s">
        <v>646</v>
      </c>
      <c r="B8" s="788"/>
      <c r="C8" s="788"/>
      <c r="D8" s="788"/>
      <c r="E8" s="788"/>
      <c r="F8" s="239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</row>
    <row r="9" spans="1:15" s="353" customFormat="1" ht="12.75">
      <c r="A9" s="273" t="s">
        <v>339</v>
      </c>
      <c r="B9" s="273"/>
      <c r="C9" s="273"/>
      <c r="D9" s="273"/>
      <c r="E9" s="273"/>
      <c r="F9" s="177"/>
      <c r="G9" s="177"/>
      <c r="H9" s="177"/>
      <c r="I9" s="177"/>
      <c r="J9" s="177"/>
      <c r="K9" s="177"/>
      <c r="L9" s="177"/>
      <c r="M9" s="177"/>
      <c r="N9" s="5"/>
      <c r="O9" s="352"/>
    </row>
    <row r="10" spans="1:8" s="97" customFormat="1" ht="12.75">
      <c r="A10" s="354" t="s">
        <v>340</v>
      </c>
      <c r="B10" s="173"/>
      <c r="C10" s="173"/>
      <c r="D10" s="174"/>
      <c r="E10" s="243" t="s">
        <v>341</v>
      </c>
      <c r="F10" s="177"/>
      <c r="G10" s="353"/>
      <c r="H10" s="228"/>
    </row>
    <row r="11" ht="12.75">
      <c r="E11" s="232" t="s">
        <v>1560</v>
      </c>
    </row>
    <row r="12" spans="1:5" ht="10.5" customHeight="1">
      <c r="A12" s="478"/>
      <c r="B12" s="478"/>
      <c r="C12" s="478"/>
      <c r="D12" s="478"/>
      <c r="E12" s="643" t="s">
        <v>369</v>
      </c>
    </row>
    <row r="13" spans="1:5" s="97" customFormat="1" ht="51">
      <c r="A13" s="180" t="s">
        <v>343</v>
      </c>
      <c r="B13" s="180" t="s">
        <v>371</v>
      </c>
      <c r="C13" s="180" t="s">
        <v>372</v>
      </c>
      <c r="D13" s="180" t="s">
        <v>1561</v>
      </c>
      <c r="E13" s="180" t="s">
        <v>374</v>
      </c>
    </row>
    <row r="14" spans="1:5" s="97" customFormat="1" ht="12.75">
      <c r="A14" s="644">
        <v>1</v>
      </c>
      <c r="B14" s="180">
        <v>2</v>
      </c>
      <c r="C14" s="180">
        <v>3</v>
      </c>
      <c r="D14" s="180">
        <v>4</v>
      </c>
      <c r="E14" s="154">
        <v>5</v>
      </c>
    </row>
    <row r="15" spans="1:5" s="97" customFormat="1" ht="17.25" customHeight="1">
      <c r="A15" s="157" t="s">
        <v>1562</v>
      </c>
      <c r="B15" s="249">
        <v>231120632</v>
      </c>
      <c r="C15" s="467">
        <v>92337375</v>
      </c>
      <c r="D15" s="364">
        <v>39.95202600519022</v>
      </c>
      <c r="E15" s="249">
        <v>17037886</v>
      </c>
    </row>
    <row r="16" spans="1:5" s="97" customFormat="1" ht="17.25" customHeight="1">
      <c r="A16" s="157" t="s">
        <v>1563</v>
      </c>
      <c r="B16" s="249">
        <v>419161</v>
      </c>
      <c r="C16" s="249">
        <v>346979</v>
      </c>
      <c r="D16" s="364">
        <v>82.77940934390365</v>
      </c>
      <c r="E16" s="249">
        <v>48079</v>
      </c>
    </row>
    <row r="17" spans="1:5" s="97" customFormat="1" ht="17.25" customHeight="1">
      <c r="A17" s="294" t="s">
        <v>1564</v>
      </c>
      <c r="B17" s="203">
        <v>419161</v>
      </c>
      <c r="C17" s="195">
        <v>346979</v>
      </c>
      <c r="D17" s="372">
        <v>82.77940934390365</v>
      </c>
      <c r="E17" s="203">
        <v>48079</v>
      </c>
    </row>
    <row r="18" spans="1:5" s="97" customFormat="1" ht="17.25" customHeight="1">
      <c r="A18" s="157" t="s">
        <v>1565</v>
      </c>
      <c r="B18" s="249">
        <v>19504467</v>
      </c>
      <c r="C18" s="249">
        <v>11741798</v>
      </c>
      <c r="D18" s="364">
        <v>60.200558159318064</v>
      </c>
      <c r="E18" s="249">
        <v>1704783</v>
      </c>
    </row>
    <row r="19" spans="1:5" s="97" customFormat="1" ht="17.25" customHeight="1">
      <c r="A19" s="294" t="s">
        <v>1566</v>
      </c>
      <c r="B19" s="203">
        <v>19504467</v>
      </c>
      <c r="C19" s="195">
        <v>11741798</v>
      </c>
      <c r="D19" s="372">
        <v>60.200558159318064</v>
      </c>
      <c r="E19" s="203">
        <v>1704783</v>
      </c>
    </row>
    <row r="20" spans="1:5" s="97" customFormat="1" ht="17.25" customHeight="1">
      <c r="A20" s="157" t="s">
        <v>1567</v>
      </c>
      <c r="B20" s="280">
        <v>3000000</v>
      </c>
      <c r="C20" s="467">
        <v>1740939</v>
      </c>
      <c r="D20" s="645">
        <v>58.031299999999995</v>
      </c>
      <c r="E20" s="249">
        <v>230619</v>
      </c>
    </row>
    <row r="21" spans="1:5" s="97" customFormat="1" ht="17.25" customHeight="1">
      <c r="A21" s="157" t="s">
        <v>1568</v>
      </c>
      <c r="B21" s="249">
        <v>254044260</v>
      </c>
      <c r="C21" s="249">
        <v>106167091</v>
      </c>
      <c r="D21" s="364">
        <v>41.790785196248876</v>
      </c>
      <c r="E21" s="249">
        <v>19021367</v>
      </c>
    </row>
    <row r="22" spans="1:5" s="97" customFormat="1" ht="12" customHeight="1">
      <c r="A22" s="646"/>
      <c r="B22" s="450"/>
      <c r="C22" s="105"/>
      <c r="D22" s="105"/>
      <c r="E22" s="105"/>
    </row>
    <row r="23" spans="1:5" s="97" customFormat="1" ht="12" customHeight="1">
      <c r="A23" s="646"/>
      <c r="B23" s="450"/>
      <c r="C23" s="105"/>
      <c r="D23" s="105"/>
      <c r="E23" s="105"/>
    </row>
    <row r="24" spans="1:5" s="97" customFormat="1" ht="12" customHeight="1">
      <c r="A24" s="646"/>
      <c r="B24" s="450"/>
      <c r="C24" s="105"/>
      <c r="D24" s="105"/>
      <c r="E24" s="105"/>
    </row>
    <row r="25" spans="1:5" s="97" customFormat="1" ht="12" customHeight="1">
      <c r="A25" s="103" t="s">
        <v>1569</v>
      </c>
      <c r="B25" s="450"/>
      <c r="C25" s="105"/>
      <c r="D25" s="105"/>
      <c r="E25" s="232" t="s">
        <v>364</v>
      </c>
    </row>
    <row r="26" spans="1:9" s="97" customFormat="1" ht="12" customHeight="1">
      <c r="A26" s="103"/>
      <c r="B26" s="101"/>
      <c r="C26" s="228"/>
      <c r="E26" s="233"/>
      <c r="F26" s="228"/>
      <c r="G26" s="228"/>
      <c r="I26" s="477"/>
    </row>
    <row r="27" spans="1:8" s="97" customFormat="1" ht="12.75">
      <c r="A27" s="103"/>
      <c r="B27" s="231"/>
      <c r="C27" s="228"/>
      <c r="E27" s="233"/>
      <c r="F27" s="228"/>
      <c r="G27" s="228"/>
      <c r="H27" s="233"/>
    </row>
    <row r="28" spans="1:8" s="97" customFormat="1" ht="12.75">
      <c r="A28" s="103"/>
      <c r="B28" s="231"/>
      <c r="C28" s="228"/>
      <c r="E28" s="233"/>
      <c r="F28" s="228"/>
      <c r="G28" s="228"/>
      <c r="H28" s="233"/>
    </row>
    <row r="29" s="101" customFormat="1" ht="12.75">
      <c r="A29" s="335" t="s">
        <v>526</v>
      </c>
    </row>
    <row r="30" spans="1:5" s="97" customFormat="1" ht="12.75">
      <c r="A30" s="101"/>
      <c r="B30" s="101"/>
      <c r="C30" s="101"/>
      <c r="D30" s="101"/>
      <c r="E30" s="101"/>
    </row>
    <row r="31" spans="1:5" s="97" customFormat="1" ht="12.75">
      <c r="A31" s="101"/>
      <c r="B31" s="101"/>
      <c r="C31" s="101"/>
      <c r="D31" s="101"/>
      <c r="E31" s="101"/>
    </row>
    <row r="32" spans="1:5" s="97" customFormat="1" ht="12.75">
      <c r="A32" s="101"/>
      <c r="B32" s="101"/>
      <c r="C32" s="101"/>
      <c r="D32" s="101"/>
      <c r="E32" s="10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64"/>
  <dimension ref="A1:DN2139"/>
  <sheetViews>
    <sheetView zoomScaleSheetLayoutView="100" workbookViewId="0" topLeftCell="A1">
      <selection activeCell="I26" sqref="I26"/>
    </sheetView>
  </sheetViews>
  <sheetFormatPr defaultColWidth="9.140625" defaultRowHeight="17.25" customHeight="1"/>
  <cols>
    <col min="1" max="1" width="47.7109375" style="540" customWidth="1"/>
    <col min="2" max="2" width="13.7109375" style="545" customWidth="1"/>
    <col min="3" max="3" width="11.28125" style="545" customWidth="1"/>
    <col min="4" max="4" width="11.57421875" style="545" customWidth="1"/>
    <col min="5" max="5" width="8.7109375" style="546" customWidth="1"/>
    <col min="6" max="6" width="10.57421875" style="545" customWidth="1"/>
    <col min="7" max="16384" width="11.421875" style="540" customWidth="1"/>
  </cols>
  <sheetData>
    <row r="1" spans="1:6" ht="17.25" customHeight="1">
      <c r="A1" s="240" t="s">
        <v>333</v>
      </c>
      <c r="B1" s="240"/>
      <c r="C1" s="240"/>
      <c r="D1" s="240"/>
      <c r="E1" s="240"/>
      <c r="F1" s="240"/>
    </row>
    <row r="2" spans="1:6" ht="12.75" customHeight="1">
      <c r="A2" s="115" t="s">
        <v>334</v>
      </c>
      <c r="B2" s="115"/>
      <c r="C2" s="115"/>
      <c r="D2" s="115"/>
      <c r="E2" s="115"/>
      <c r="F2" s="115"/>
    </row>
    <row r="3" spans="1:6" ht="3" customHeight="1">
      <c r="A3" s="236"/>
      <c r="B3" s="7"/>
      <c r="C3" s="7"/>
      <c r="D3" s="7"/>
      <c r="E3" s="236"/>
      <c r="F3" s="236"/>
    </row>
    <row r="4" spans="1:6" ht="17.25" customHeight="1">
      <c r="A4" s="241" t="s">
        <v>366</v>
      </c>
      <c r="B4" s="241"/>
      <c r="C4" s="241"/>
      <c r="D4" s="241"/>
      <c r="E4" s="241"/>
      <c r="F4" s="241"/>
    </row>
    <row r="5" spans="1:6" ht="8.25" customHeight="1">
      <c r="A5" s="105"/>
      <c r="B5" s="172"/>
      <c r="C5" s="172"/>
      <c r="D5" s="172"/>
      <c r="E5" s="172"/>
      <c r="F5" s="172"/>
    </row>
    <row r="6" spans="1:6" ht="17.25" customHeight="1">
      <c r="A6" s="117" t="s">
        <v>336</v>
      </c>
      <c r="B6" s="117"/>
      <c r="C6" s="117"/>
      <c r="D6" s="117"/>
      <c r="E6" s="117"/>
      <c r="F6" s="117"/>
    </row>
    <row r="7" spans="1:6" ht="29.25" customHeight="1">
      <c r="A7" s="789" t="s">
        <v>1570</v>
      </c>
      <c r="B7" s="784"/>
      <c r="C7" s="784"/>
      <c r="D7" s="784"/>
      <c r="E7" s="784"/>
      <c r="F7" s="784"/>
    </row>
    <row r="8" spans="1:6" ht="17.25" customHeight="1">
      <c r="A8" s="369" t="s">
        <v>646</v>
      </c>
      <c r="B8" s="369"/>
      <c r="C8" s="369"/>
      <c r="D8" s="369"/>
      <c r="E8" s="369"/>
      <c r="F8" s="369"/>
    </row>
    <row r="9" spans="1:6" ht="12.75">
      <c r="A9" s="273" t="s">
        <v>339</v>
      </c>
      <c r="B9" s="273"/>
      <c r="C9" s="273"/>
      <c r="D9" s="273"/>
      <c r="E9" s="273"/>
      <c r="F9" s="273"/>
    </row>
    <row r="10" spans="1:6" ht="17.25" customHeight="1">
      <c r="A10" s="354" t="s">
        <v>340</v>
      </c>
      <c r="B10" s="174"/>
      <c r="C10" s="173"/>
      <c r="D10" s="177"/>
      <c r="E10" s="353"/>
      <c r="F10" s="243" t="s">
        <v>844</v>
      </c>
    </row>
    <row r="11" spans="2:6" ht="12.75">
      <c r="B11" s="544"/>
      <c r="F11" s="547" t="s">
        <v>1571</v>
      </c>
    </row>
    <row r="12" spans="1:6" ht="12.75" customHeight="1">
      <c r="A12" s="647"/>
      <c r="B12" s="648"/>
      <c r="C12" s="648"/>
      <c r="D12" s="648"/>
      <c r="E12" s="649"/>
      <c r="F12" s="650" t="s">
        <v>369</v>
      </c>
    </row>
    <row r="13" spans="1:6" ht="58.5" customHeight="1">
      <c r="A13" s="245" t="s">
        <v>343</v>
      </c>
      <c r="B13" s="245" t="s">
        <v>371</v>
      </c>
      <c r="C13" s="245" t="s">
        <v>1572</v>
      </c>
      <c r="D13" s="245" t="s">
        <v>372</v>
      </c>
      <c r="E13" s="359" t="s">
        <v>1573</v>
      </c>
      <c r="F13" s="245" t="s">
        <v>374</v>
      </c>
    </row>
    <row r="14" spans="1:6" s="101" customFormat="1" ht="12.75">
      <c r="A14" s="361">
        <v>1</v>
      </c>
      <c r="B14" s="653">
        <v>2</v>
      </c>
      <c r="C14" s="653">
        <v>3</v>
      </c>
      <c r="D14" s="653">
        <v>4</v>
      </c>
      <c r="E14" s="653">
        <v>5</v>
      </c>
      <c r="F14" s="653">
        <v>6</v>
      </c>
    </row>
    <row r="15" spans="1:6" s="101" customFormat="1" ht="14.25">
      <c r="A15" s="654" t="s">
        <v>1574</v>
      </c>
      <c r="B15" s="653"/>
      <c r="C15" s="653"/>
      <c r="D15" s="653"/>
      <c r="E15" s="655"/>
      <c r="F15" s="653"/>
    </row>
    <row r="16" spans="1:6" s="101" customFormat="1" ht="12.75">
      <c r="A16" s="187" t="s">
        <v>1575</v>
      </c>
      <c r="B16" s="656">
        <v>993037991</v>
      </c>
      <c r="C16" s="656">
        <v>571093378</v>
      </c>
      <c r="D16" s="656">
        <v>504975984</v>
      </c>
      <c r="E16" s="657">
        <v>50.851627891042085</v>
      </c>
      <c r="F16" s="280">
        <v>55296685</v>
      </c>
    </row>
    <row r="17" spans="1:6" s="101" customFormat="1" ht="25.5">
      <c r="A17" s="658" t="s">
        <v>758</v>
      </c>
      <c r="B17" s="280">
        <v>13599825</v>
      </c>
      <c r="C17" s="280">
        <v>149122</v>
      </c>
      <c r="D17" s="280">
        <v>101069</v>
      </c>
      <c r="E17" s="645">
        <v>0.743163974536437</v>
      </c>
      <c r="F17" s="280">
        <v>16575</v>
      </c>
    </row>
    <row r="18" spans="1:6" s="101" customFormat="1" ht="12.75">
      <c r="A18" s="659" t="s">
        <v>762</v>
      </c>
      <c r="B18" s="280">
        <v>202619103</v>
      </c>
      <c r="C18" s="280">
        <v>124499975</v>
      </c>
      <c r="D18" s="280">
        <v>58430634</v>
      </c>
      <c r="E18" s="645">
        <v>28.837672822981553</v>
      </c>
      <c r="F18" s="280">
        <v>8527227</v>
      </c>
    </row>
    <row r="19" spans="1:6" s="101" customFormat="1" ht="12.75">
      <c r="A19" s="659" t="s">
        <v>746</v>
      </c>
      <c r="B19" s="280">
        <v>776819063</v>
      </c>
      <c r="C19" s="280">
        <v>446444281</v>
      </c>
      <c r="D19" s="280">
        <v>446444281</v>
      </c>
      <c r="E19" s="645">
        <v>57.470819430701845</v>
      </c>
      <c r="F19" s="280">
        <v>46752883</v>
      </c>
    </row>
    <row r="20" spans="1:6" s="101" customFormat="1" ht="25.5">
      <c r="A20" s="317" t="s">
        <v>747</v>
      </c>
      <c r="B20" s="280">
        <v>776819063</v>
      </c>
      <c r="C20" s="280">
        <v>446444281</v>
      </c>
      <c r="D20" s="280">
        <v>446444281</v>
      </c>
      <c r="E20" s="645">
        <v>57.470819430701845</v>
      </c>
      <c r="F20" s="280">
        <v>46752883</v>
      </c>
    </row>
    <row r="21" spans="1:6" s="101" customFormat="1" ht="12.75">
      <c r="A21" s="192" t="s">
        <v>748</v>
      </c>
      <c r="B21" s="280">
        <v>1003518942</v>
      </c>
      <c r="C21" s="280">
        <v>571847126</v>
      </c>
      <c r="D21" s="280">
        <v>399164463</v>
      </c>
      <c r="E21" s="645">
        <v>39.776475190839</v>
      </c>
      <c r="F21" s="280">
        <v>57347133</v>
      </c>
    </row>
    <row r="22" spans="1:6" s="101" customFormat="1" ht="12.75">
      <c r="A22" s="660" t="s">
        <v>749</v>
      </c>
      <c r="B22" s="280">
        <v>727680388</v>
      </c>
      <c r="C22" s="280">
        <v>417982537</v>
      </c>
      <c r="D22" s="280">
        <v>314931364</v>
      </c>
      <c r="E22" s="645">
        <v>43.278803330893126</v>
      </c>
      <c r="F22" s="280">
        <v>35842253</v>
      </c>
    </row>
    <row r="23" spans="1:6" s="101" customFormat="1" ht="12.75">
      <c r="A23" s="293" t="s">
        <v>750</v>
      </c>
      <c r="B23" s="280">
        <v>124014636</v>
      </c>
      <c r="C23" s="280">
        <v>52355386</v>
      </c>
      <c r="D23" s="280">
        <v>35725059</v>
      </c>
      <c r="E23" s="645">
        <v>28.807131280859462</v>
      </c>
      <c r="F23" s="280">
        <v>4196911</v>
      </c>
    </row>
    <row r="24" spans="1:6" s="101" customFormat="1" ht="12.75">
      <c r="A24" s="661" t="s">
        <v>751</v>
      </c>
      <c r="B24" s="280">
        <v>20123542</v>
      </c>
      <c r="C24" s="280">
        <v>12474522</v>
      </c>
      <c r="D24" s="280">
        <v>9854871</v>
      </c>
      <c r="E24" s="645">
        <v>48.97185097931567</v>
      </c>
      <c r="F24" s="280">
        <v>1590988</v>
      </c>
    </row>
    <row r="25" spans="1:6" s="101" customFormat="1" ht="12.75">
      <c r="A25" s="662" t="s">
        <v>752</v>
      </c>
      <c r="B25" s="280">
        <v>16209422</v>
      </c>
      <c r="C25" s="280">
        <v>10031422</v>
      </c>
      <c r="D25" s="280">
        <v>7908997</v>
      </c>
      <c r="E25" s="645">
        <v>48.79259112385377</v>
      </c>
      <c r="F25" s="280">
        <v>1254438</v>
      </c>
    </row>
    <row r="26" spans="1:6" s="101" customFormat="1" ht="12.75">
      <c r="A26" s="661" t="s">
        <v>753</v>
      </c>
      <c r="B26" s="280">
        <v>103891094</v>
      </c>
      <c r="C26" s="280">
        <v>39880864</v>
      </c>
      <c r="D26" s="280">
        <v>25870188</v>
      </c>
      <c r="E26" s="645">
        <v>24.901256694823136</v>
      </c>
      <c r="F26" s="280">
        <v>2605923</v>
      </c>
    </row>
    <row r="27" spans="1:6" s="101" customFormat="1" ht="12.75">
      <c r="A27" s="293" t="s">
        <v>786</v>
      </c>
      <c r="B27" s="280">
        <v>62709697</v>
      </c>
      <c r="C27" s="280">
        <v>35728854</v>
      </c>
      <c r="D27" s="280">
        <v>32899589</v>
      </c>
      <c r="E27" s="645">
        <v>52.463319987018906</v>
      </c>
      <c r="F27" s="280">
        <v>2550455</v>
      </c>
    </row>
    <row r="28" spans="1:6" s="101" customFormat="1" ht="12.75">
      <c r="A28" s="293" t="s">
        <v>754</v>
      </c>
      <c r="B28" s="280">
        <v>347710053</v>
      </c>
      <c r="C28" s="280">
        <v>209497807</v>
      </c>
      <c r="D28" s="280">
        <v>165034270</v>
      </c>
      <c r="E28" s="645">
        <v>47.46318623120166</v>
      </c>
      <c r="F28" s="280">
        <v>19654107</v>
      </c>
    </row>
    <row r="29" spans="1:6" s="101" customFormat="1" ht="12.75">
      <c r="A29" s="661" t="s">
        <v>766</v>
      </c>
      <c r="B29" s="280">
        <v>345334095</v>
      </c>
      <c r="C29" s="280">
        <v>207624115</v>
      </c>
      <c r="D29" s="280">
        <v>163434581</v>
      </c>
      <c r="E29" s="645">
        <v>47.32651173640993</v>
      </c>
      <c r="F29" s="280">
        <v>19460028</v>
      </c>
    </row>
    <row r="30" spans="1:6" s="101" customFormat="1" ht="12.75">
      <c r="A30" s="661" t="s">
        <v>755</v>
      </c>
      <c r="B30" s="280">
        <v>2375958</v>
      </c>
      <c r="C30" s="280">
        <v>1873692</v>
      </c>
      <c r="D30" s="280">
        <v>1599689</v>
      </c>
      <c r="E30" s="645">
        <v>67.32816825886653</v>
      </c>
      <c r="F30" s="280">
        <v>194079</v>
      </c>
    </row>
    <row r="31" spans="1:6" s="101" customFormat="1" ht="25.5">
      <c r="A31" s="317" t="s">
        <v>759</v>
      </c>
      <c r="B31" s="280">
        <v>149242428</v>
      </c>
      <c r="C31" s="280">
        <v>98329648</v>
      </c>
      <c r="D31" s="280">
        <v>71876924</v>
      </c>
      <c r="E31" s="645">
        <v>48.16118644223612</v>
      </c>
      <c r="F31" s="280">
        <v>8056818</v>
      </c>
    </row>
    <row r="32" spans="1:6" s="101" customFormat="1" ht="12.75">
      <c r="A32" s="663" t="s">
        <v>788</v>
      </c>
      <c r="B32" s="280">
        <v>136776344</v>
      </c>
      <c r="C32" s="280">
        <v>91631366</v>
      </c>
      <c r="D32" s="280">
        <v>65820298</v>
      </c>
      <c r="E32" s="645">
        <v>48.12257447091874</v>
      </c>
      <c r="F32" s="280">
        <v>7778741</v>
      </c>
    </row>
    <row r="33" spans="1:6" s="101" customFormat="1" ht="12.75">
      <c r="A33" s="663" t="s">
        <v>760</v>
      </c>
      <c r="B33" s="280">
        <v>12466084</v>
      </c>
      <c r="C33" s="280">
        <v>6698282</v>
      </c>
      <c r="D33" s="280">
        <v>6056626</v>
      </c>
      <c r="E33" s="645">
        <v>48.584832253657204</v>
      </c>
      <c r="F33" s="280">
        <v>278077</v>
      </c>
    </row>
    <row r="34" spans="1:6" s="101" customFormat="1" ht="12.75">
      <c r="A34" s="293" t="s">
        <v>699</v>
      </c>
      <c r="B34" s="280">
        <v>44003574</v>
      </c>
      <c r="C34" s="280">
        <v>22070842</v>
      </c>
      <c r="D34" s="280">
        <v>9395522</v>
      </c>
      <c r="E34" s="645">
        <v>21.351724748539745</v>
      </c>
      <c r="F34" s="280">
        <v>1383962</v>
      </c>
    </row>
    <row r="35" spans="1:6" s="101" customFormat="1" ht="12.75">
      <c r="A35" s="661" t="s">
        <v>781</v>
      </c>
      <c r="B35" s="280">
        <v>40916156</v>
      </c>
      <c r="C35" s="280">
        <v>412953</v>
      </c>
      <c r="D35" s="280">
        <v>232899</v>
      </c>
      <c r="E35" s="645">
        <v>0.569210362772104</v>
      </c>
      <c r="F35" s="280">
        <v>14654</v>
      </c>
    </row>
    <row r="36" spans="1:6" s="101" customFormat="1" ht="12.75">
      <c r="A36" s="661" t="s">
        <v>792</v>
      </c>
      <c r="B36" s="280">
        <v>3087418</v>
      </c>
      <c r="C36" s="280">
        <v>21657889</v>
      </c>
      <c r="D36" s="280">
        <v>9162623</v>
      </c>
      <c r="E36" s="645">
        <v>296.77299931528546</v>
      </c>
      <c r="F36" s="280">
        <v>1369308</v>
      </c>
    </row>
    <row r="37" spans="1:6" s="101" customFormat="1" ht="12.75">
      <c r="A37" s="659" t="s">
        <v>704</v>
      </c>
      <c r="B37" s="280">
        <v>275838554</v>
      </c>
      <c r="C37" s="280">
        <v>153864589</v>
      </c>
      <c r="D37" s="280">
        <v>84233099</v>
      </c>
      <c r="E37" s="645">
        <v>30.537101423465263</v>
      </c>
      <c r="F37" s="280">
        <v>21504880</v>
      </c>
    </row>
    <row r="38" spans="1:6" s="101" customFormat="1" ht="12.75">
      <c r="A38" s="293" t="s">
        <v>756</v>
      </c>
      <c r="B38" s="280">
        <v>254966364</v>
      </c>
      <c r="C38" s="280">
        <v>132992399</v>
      </c>
      <c r="D38" s="280">
        <v>69057580</v>
      </c>
      <c r="E38" s="645">
        <v>27.084976589304148</v>
      </c>
      <c r="F38" s="280">
        <v>19850446</v>
      </c>
    </row>
    <row r="39" spans="1:6" s="101" customFormat="1" ht="12.75">
      <c r="A39" s="659" t="s">
        <v>1576</v>
      </c>
      <c r="B39" s="280">
        <v>20872190</v>
      </c>
      <c r="C39" s="280">
        <v>20872190</v>
      </c>
      <c r="D39" s="280">
        <v>15175519</v>
      </c>
      <c r="E39" s="645">
        <v>72.70688413625977</v>
      </c>
      <c r="F39" s="280">
        <v>1654434</v>
      </c>
    </row>
    <row r="40" spans="1:6" s="101" customFormat="1" ht="12.75">
      <c r="A40" s="661" t="s">
        <v>814</v>
      </c>
      <c r="B40" s="280">
        <v>20872190</v>
      </c>
      <c r="C40" s="280">
        <v>20872190</v>
      </c>
      <c r="D40" s="280">
        <v>15175519</v>
      </c>
      <c r="E40" s="645">
        <v>72.70688413625977</v>
      </c>
      <c r="F40" s="280">
        <v>1654434</v>
      </c>
    </row>
    <row r="41" spans="1:6" s="101" customFormat="1" ht="12.75">
      <c r="A41" s="659" t="s">
        <v>354</v>
      </c>
      <c r="B41" s="280">
        <v>-10480951</v>
      </c>
      <c r="C41" s="280">
        <v>-753748</v>
      </c>
      <c r="D41" s="280">
        <v>105811521</v>
      </c>
      <c r="E41" s="645" t="s">
        <v>350</v>
      </c>
      <c r="F41" s="280">
        <v>-2050448</v>
      </c>
    </row>
    <row r="42" spans="1:6" s="101" customFormat="1" ht="12.75">
      <c r="A42" s="659" t="s">
        <v>355</v>
      </c>
      <c r="B42" s="280">
        <v>10480951</v>
      </c>
      <c r="C42" s="645" t="s">
        <v>350</v>
      </c>
      <c r="D42" s="645" t="s">
        <v>350</v>
      </c>
      <c r="E42" s="645" t="s">
        <v>350</v>
      </c>
      <c r="F42" s="645" t="s">
        <v>350</v>
      </c>
    </row>
    <row r="43" spans="1:6" s="101" customFormat="1" ht="12.75">
      <c r="A43" s="293" t="s">
        <v>359</v>
      </c>
      <c r="B43" s="280">
        <v>-3331240</v>
      </c>
      <c r="C43" s="645" t="s">
        <v>350</v>
      </c>
      <c r="D43" s="645" t="s">
        <v>350</v>
      </c>
      <c r="E43" s="645" t="s">
        <v>350</v>
      </c>
      <c r="F43" s="280" t="s">
        <v>350</v>
      </c>
    </row>
    <row r="44" spans="1:6" s="101" customFormat="1" ht="12.75">
      <c r="A44" s="293" t="s">
        <v>360</v>
      </c>
      <c r="B44" s="280">
        <v>2559930</v>
      </c>
      <c r="C44" s="645" t="s">
        <v>350</v>
      </c>
      <c r="D44" s="645" t="s">
        <v>350</v>
      </c>
      <c r="E44" s="645" t="s">
        <v>350</v>
      </c>
      <c r="F44" s="280" t="s">
        <v>350</v>
      </c>
    </row>
    <row r="45" spans="1:6" s="101" customFormat="1" ht="12.75">
      <c r="A45" s="293" t="s">
        <v>769</v>
      </c>
      <c r="B45" s="280">
        <v>11252261</v>
      </c>
      <c r="C45" s="645" t="s">
        <v>350</v>
      </c>
      <c r="D45" s="645" t="s">
        <v>350</v>
      </c>
      <c r="E45" s="645" t="s">
        <v>350</v>
      </c>
      <c r="F45" s="280" t="s">
        <v>350</v>
      </c>
    </row>
    <row r="46" spans="1:6" s="101" customFormat="1" ht="38.25">
      <c r="A46" s="664" t="s">
        <v>715</v>
      </c>
      <c r="B46" s="280">
        <v>12250</v>
      </c>
      <c r="C46" s="645" t="s">
        <v>350</v>
      </c>
      <c r="D46" s="645" t="s">
        <v>350</v>
      </c>
      <c r="E46" s="645" t="s">
        <v>350</v>
      </c>
      <c r="F46" s="280" t="s">
        <v>350</v>
      </c>
    </row>
    <row r="47" spans="1:6" s="101" customFormat="1" ht="38.25">
      <c r="A47" s="664" t="s">
        <v>1577</v>
      </c>
      <c r="B47" s="280">
        <v>11240011</v>
      </c>
      <c r="C47" s="645" t="s">
        <v>350</v>
      </c>
      <c r="D47" s="645" t="s">
        <v>350</v>
      </c>
      <c r="E47" s="645" t="s">
        <v>350</v>
      </c>
      <c r="F47" s="280" t="s">
        <v>350</v>
      </c>
    </row>
    <row r="48" spans="1:6" ht="16.5" customHeight="1">
      <c r="A48" s="665"/>
      <c r="B48" s="666"/>
      <c r="C48" s="666"/>
      <c r="D48" s="666"/>
      <c r="E48" s="667"/>
      <c r="F48" s="281"/>
    </row>
    <row r="49" spans="1:6" s="669" customFormat="1" ht="12.75">
      <c r="A49" s="192" t="s">
        <v>1578</v>
      </c>
      <c r="B49" s="378"/>
      <c r="C49" s="378"/>
      <c r="D49" s="378"/>
      <c r="E49" s="668"/>
      <c r="F49" s="281"/>
    </row>
    <row r="50" spans="1:6" s="669" customFormat="1" ht="12.75">
      <c r="A50" s="199" t="s">
        <v>1575</v>
      </c>
      <c r="B50" s="281">
        <v>1236042</v>
      </c>
      <c r="C50" s="281">
        <v>1077866</v>
      </c>
      <c r="D50" s="281">
        <v>611417</v>
      </c>
      <c r="E50" s="670">
        <v>49.46571394823153</v>
      </c>
      <c r="F50" s="281">
        <v>0</v>
      </c>
    </row>
    <row r="51" spans="1:6" s="669" customFormat="1" ht="12.75">
      <c r="A51" s="266" t="s">
        <v>762</v>
      </c>
      <c r="B51" s="281">
        <v>758530</v>
      </c>
      <c r="C51" s="281">
        <v>758530</v>
      </c>
      <c r="D51" s="281">
        <v>292081</v>
      </c>
      <c r="E51" s="670">
        <v>38.506189603575336</v>
      </c>
      <c r="F51" s="281">
        <v>0</v>
      </c>
    </row>
    <row r="52" spans="1:6" s="669" customFormat="1" ht="12.75">
      <c r="A52" s="266" t="s">
        <v>746</v>
      </c>
      <c r="B52" s="281">
        <v>477512</v>
      </c>
      <c r="C52" s="281">
        <v>319336</v>
      </c>
      <c r="D52" s="281">
        <v>319336</v>
      </c>
      <c r="E52" s="670">
        <v>66.87496858717687</v>
      </c>
      <c r="F52" s="281">
        <v>0</v>
      </c>
    </row>
    <row r="53" spans="1:6" s="669" customFormat="1" ht="25.5">
      <c r="A53" s="268" t="s">
        <v>747</v>
      </c>
      <c r="B53" s="281">
        <v>477512</v>
      </c>
      <c r="C53" s="281">
        <v>319336</v>
      </c>
      <c r="D53" s="281">
        <v>319336</v>
      </c>
      <c r="E53" s="670">
        <v>66.87496858717687</v>
      </c>
      <c r="F53" s="281">
        <v>0</v>
      </c>
    </row>
    <row r="54" spans="1:6" s="669" customFormat="1" ht="12.75">
      <c r="A54" s="193" t="s">
        <v>748</v>
      </c>
      <c r="B54" s="281">
        <v>1355732</v>
      </c>
      <c r="C54" s="281">
        <v>1310044</v>
      </c>
      <c r="D54" s="281">
        <v>536583</v>
      </c>
      <c r="E54" s="670">
        <v>39.578840065735704</v>
      </c>
      <c r="F54" s="281">
        <v>24267</v>
      </c>
    </row>
    <row r="55" spans="1:6" s="669" customFormat="1" ht="12.75">
      <c r="A55" s="266" t="s">
        <v>749</v>
      </c>
      <c r="B55" s="281">
        <v>1040393</v>
      </c>
      <c r="C55" s="281">
        <v>1082003</v>
      </c>
      <c r="D55" s="281">
        <v>520685</v>
      </c>
      <c r="E55" s="670">
        <v>50.046953410874536</v>
      </c>
      <c r="F55" s="281">
        <v>19270</v>
      </c>
    </row>
    <row r="56" spans="1:6" s="669" customFormat="1" ht="12.75">
      <c r="A56" s="282" t="s">
        <v>750</v>
      </c>
      <c r="B56" s="281">
        <v>299129</v>
      </c>
      <c r="C56" s="281">
        <v>340739</v>
      </c>
      <c r="D56" s="281">
        <v>152737</v>
      </c>
      <c r="E56" s="670">
        <v>51.06057921498751</v>
      </c>
      <c r="F56" s="281">
        <v>19270</v>
      </c>
    </row>
    <row r="57" spans="1:6" s="669" customFormat="1" ht="12.75">
      <c r="A57" s="284" t="s">
        <v>751</v>
      </c>
      <c r="B57" s="281">
        <v>19879</v>
      </c>
      <c r="C57" s="281">
        <v>19879</v>
      </c>
      <c r="D57" s="281">
        <v>0</v>
      </c>
      <c r="E57" s="670">
        <v>0</v>
      </c>
      <c r="F57" s="281">
        <v>0</v>
      </c>
    </row>
    <row r="58" spans="1:6" s="669" customFormat="1" ht="12.75">
      <c r="A58" s="288" t="s">
        <v>752</v>
      </c>
      <c r="B58" s="281">
        <v>16049</v>
      </c>
      <c r="C58" s="281">
        <v>16049</v>
      </c>
      <c r="D58" s="281">
        <v>0</v>
      </c>
      <c r="E58" s="670">
        <v>0</v>
      </c>
      <c r="F58" s="281">
        <v>0</v>
      </c>
    </row>
    <row r="59" spans="1:6" s="669" customFormat="1" ht="12.75">
      <c r="A59" s="284" t="s">
        <v>753</v>
      </c>
      <c r="B59" s="281">
        <v>279250</v>
      </c>
      <c r="C59" s="281">
        <v>320860</v>
      </c>
      <c r="D59" s="281">
        <v>152737</v>
      </c>
      <c r="E59" s="670">
        <v>54.69543419874664</v>
      </c>
      <c r="F59" s="281">
        <v>19270</v>
      </c>
    </row>
    <row r="60" spans="1:6" s="669" customFormat="1" ht="12.75">
      <c r="A60" s="282" t="s">
        <v>754</v>
      </c>
      <c r="B60" s="281">
        <v>406031</v>
      </c>
      <c r="C60" s="281">
        <v>406031</v>
      </c>
      <c r="D60" s="281">
        <v>211640</v>
      </c>
      <c r="E60" s="670">
        <v>52.12409889885256</v>
      </c>
      <c r="F60" s="281">
        <v>0</v>
      </c>
    </row>
    <row r="61" spans="1:6" s="669" customFormat="1" ht="12.75">
      <c r="A61" s="284" t="s">
        <v>766</v>
      </c>
      <c r="B61" s="281">
        <v>406031</v>
      </c>
      <c r="C61" s="281">
        <v>406031</v>
      </c>
      <c r="D61" s="281">
        <v>211640</v>
      </c>
      <c r="E61" s="670">
        <v>52.12409889885256</v>
      </c>
      <c r="F61" s="281">
        <v>0</v>
      </c>
    </row>
    <row r="62" spans="1:6" s="669" customFormat="1" ht="12.75">
      <c r="A62" s="282" t="s">
        <v>699</v>
      </c>
      <c r="B62" s="281">
        <v>335233</v>
      </c>
      <c r="C62" s="281">
        <v>335233</v>
      </c>
      <c r="D62" s="281">
        <v>156308</v>
      </c>
      <c r="E62" s="670">
        <v>46.62667458155969</v>
      </c>
      <c r="F62" s="281">
        <v>0</v>
      </c>
    </row>
    <row r="63" spans="1:6" s="669" customFormat="1" ht="12.75">
      <c r="A63" s="284" t="s">
        <v>781</v>
      </c>
      <c r="B63" s="281">
        <v>335233</v>
      </c>
      <c r="C63" s="281">
        <v>335233</v>
      </c>
      <c r="D63" s="281">
        <v>156308</v>
      </c>
      <c r="E63" s="670">
        <v>46.62667458155969</v>
      </c>
      <c r="F63" s="281">
        <v>0</v>
      </c>
    </row>
    <row r="64" spans="1:6" s="671" customFormat="1" ht="12.75">
      <c r="A64" s="266" t="s">
        <v>704</v>
      </c>
      <c r="B64" s="281">
        <v>315339</v>
      </c>
      <c r="C64" s="281">
        <v>228041</v>
      </c>
      <c r="D64" s="281">
        <v>15898</v>
      </c>
      <c r="E64" s="670">
        <v>5.0415584497953</v>
      </c>
      <c r="F64" s="281">
        <v>4997</v>
      </c>
    </row>
    <row r="65" spans="1:6" s="671" customFormat="1" ht="12.75">
      <c r="A65" s="282" t="s">
        <v>756</v>
      </c>
      <c r="B65" s="281">
        <v>315339</v>
      </c>
      <c r="C65" s="281">
        <v>228041</v>
      </c>
      <c r="D65" s="281">
        <v>15898</v>
      </c>
      <c r="E65" s="670">
        <v>5.0415584497953</v>
      </c>
      <c r="F65" s="281">
        <v>4997</v>
      </c>
    </row>
    <row r="66" spans="1:6" s="671" customFormat="1" ht="12.75">
      <c r="A66" s="266" t="s">
        <v>354</v>
      </c>
      <c r="B66" s="281">
        <v>-119690</v>
      </c>
      <c r="C66" s="281">
        <v>-232178</v>
      </c>
      <c r="D66" s="281">
        <v>74834</v>
      </c>
      <c r="E66" s="670" t="s">
        <v>350</v>
      </c>
      <c r="F66" s="281">
        <v>-24267</v>
      </c>
    </row>
    <row r="67" spans="1:6" s="671" customFormat="1" ht="12.75">
      <c r="A67" s="266" t="s">
        <v>355</v>
      </c>
      <c r="B67" s="281">
        <v>119690</v>
      </c>
      <c r="C67" s="281" t="s">
        <v>350</v>
      </c>
      <c r="D67" s="281" t="s">
        <v>350</v>
      </c>
      <c r="E67" s="670" t="s">
        <v>350</v>
      </c>
      <c r="F67" s="281" t="s">
        <v>350</v>
      </c>
    </row>
    <row r="68" spans="1:6" s="669" customFormat="1" ht="12.75">
      <c r="A68" s="282" t="s">
        <v>769</v>
      </c>
      <c r="B68" s="281">
        <v>119690</v>
      </c>
      <c r="C68" s="281" t="s">
        <v>350</v>
      </c>
      <c r="D68" s="281" t="s">
        <v>350</v>
      </c>
      <c r="E68" s="670"/>
      <c r="F68" s="281" t="s">
        <v>350</v>
      </c>
    </row>
    <row r="69" spans="1:6" s="669" customFormat="1" ht="27" customHeight="1">
      <c r="A69" s="292" t="s">
        <v>1579</v>
      </c>
      <c r="B69" s="281">
        <v>119690</v>
      </c>
      <c r="C69" s="281" t="s">
        <v>350</v>
      </c>
      <c r="D69" s="281" t="s">
        <v>350</v>
      </c>
      <c r="E69" s="670" t="s">
        <v>350</v>
      </c>
      <c r="F69" s="281" t="s">
        <v>350</v>
      </c>
    </row>
    <row r="70" spans="1:6" s="669" customFormat="1" ht="12.75">
      <c r="A70" s="292"/>
      <c r="B70" s="281"/>
      <c r="C70" s="281"/>
      <c r="D70" s="281"/>
      <c r="E70" s="670"/>
      <c r="F70" s="281"/>
    </row>
    <row r="71" spans="1:6" s="669" customFormat="1" ht="12.75">
      <c r="A71" s="277" t="s">
        <v>1580</v>
      </c>
      <c r="B71" s="281"/>
      <c r="C71" s="281"/>
      <c r="D71" s="281"/>
      <c r="E71" s="670"/>
      <c r="F71" s="281"/>
    </row>
    <row r="72" spans="1:6" s="669" customFormat="1" ht="12.75">
      <c r="A72" s="192" t="s">
        <v>1578</v>
      </c>
      <c r="B72" s="281"/>
      <c r="C72" s="281"/>
      <c r="D72" s="281"/>
      <c r="E72" s="670"/>
      <c r="F72" s="281"/>
    </row>
    <row r="73" spans="1:6" s="669" customFormat="1" ht="12.75">
      <c r="A73" s="199" t="s">
        <v>1575</v>
      </c>
      <c r="B73" s="281">
        <v>328811</v>
      </c>
      <c r="C73" s="281">
        <v>170635</v>
      </c>
      <c r="D73" s="281">
        <v>165135</v>
      </c>
      <c r="E73" s="670">
        <v>50.221859974270934</v>
      </c>
      <c r="F73" s="281">
        <v>0</v>
      </c>
    </row>
    <row r="74" spans="1:6" s="669" customFormat="1" ht="12.75">
      <c r="A74" s="266" t="s">
        <v>762</v>
      </c>
      <c r="B74" s="281">
        <v>5500</v>
      </c>
      <c r="C74" s="281">
        <v>5500</v>
      </c>
      <c r="D74" s="281">
        <v>0</v>
      </c>
      <c r="E74" s="670">
        <v>0</v>
      </c>
      <c r="F74" s="281">
        <v>0</v>
      </c>
    </row>
    <row r="75" spans="1:6" s="669" customFormat="1" ht="12.75">
      <c r="A75" s="266" t="s">
        <v>746</v>
      </c>
      <c r="B75" s="281">
        <v>323311</v>
      </c>
      <c r="C75" s="281">
        <v>165135</v>
      </c>
      <c r="D75" s="281">
        <v>165135</v>
      </c>
      <c r="E75" s="670">
        <v>51.07620835665969</v>
      </c>
      <c r="F75" s="281">
        <v>0</v>
      </c>
    </row>
    <row r="76" spans="1:6" s="669" customFormat="1" ht="25.5">
      <c r="A76" s="268" t="s">
        <v>747</v>
      </c>
      <c r="B76" s="281">
        <v>323311</v>
      </c>
      <c r="C76" s="281">
        <v>165135</v>
      </c>
      <c r="D76" s="281">
        <v>165135</v>
      </c>
      <c r="E76" s="670">
        <v>51.07620835665969</v>
      </c>
      <c r="F76" s="281">
        <v>0</v>
      </c>
    </row>
    <row r="77" spans="1:6" s="669" customFormat="1" ht="12.75">
      <c r="A77" s="193" t="s">
        <v>748</v>
      </c>
      <c r="B77" s="281">
        <v>436313</v>
      </c>
      <c r="C77" s="281">
        <v>278137</v>
      </c>
      <c r="D77" s="281">
        <v>9737</v>
      </c>
      <c r="E77" s="670">
        <v>2.23165479827555</v>
      </c>
      <c r="F77" s="281">
        <v>2327</v>
      </c>
    </row>
    <row r="78" spans="1:6" s="669" customFormat="1" ht="12.75">
      <c r="A78" s="266" t="s">
        <v>749</v>
      </c>
      <c r="B78" s="281">
        <v>195283</v>
      </c>
      <c r="C78" s="281">
        <v>113002</v>
      </c>
      <c r="D78" s="281">
        <v>0</v>
      </c>
      <c r="E78" s="670">
        <v>0</v>
      </c>
      <c r="F78" s="281">
        <v>0</v>
      </c>
    </row>
    <row r="79" spans="1:6" s="669" customFormat="1" ht="12.75">
      <c r="A79" s="282" t="s">
        <v>750</v>
      </c>
      <c r="B79" s="281">
        <v>82281</v>
      </c>
      <c r="C79" s="281">
        <v>0</v>
      </c>
      <c r="D79" s="281">
        <v>0</v>
      </c>
      <c r="E79" s="670">
        <v>0</v>
      </c>
      <c r="F79" s="281">
        <v>0</v>
      </c>
    </row>
    <row r="80" spans="1:6" s="669" customFormat="1" ht="12.75">
      <c r="A80" s="284" t="s">
        <v>753</v>
      </c>
      <c r="B80" s="281">
        <v>82281</v>
      </c>
      <c r="C80" s="281">
        <v>0</v>
      </c>
      <c r="D80" s="281">
        <v>0</v>
      </c>
      <c r="E80" s="670">
        <v>0</v>
      </c>
      <c r="F80" s="281">
        <v>0</v>
      </c>
    </row>
    <row r="81" spans="1:6" s="669" customFormat="1" ht="12.75">
      <c r="A81" s="282" t="s">
        <v>754</v>
      </c>
      <c r="B81" s="281">
        <v>113002</v>
      </c>
      <c r="C81" s="281">
        <v>113002</v>
      </c>
      <c r="D81" s="281">
        <v>0</v>
      </c>
      <c r="E81" s="670">
        <v>0</v>
      </c>
      <c r="F81" s="281">
        <v>0</v>
      </c>
    </row>
    <row r="82" spans="1:6" s="669" customFormat="1" ht="12.75">
      <c r="A82" s="284" t="s">
        <v>766</v>
      </c>
      <c r="B82" s="281">
        <v>113002</v>
      </c>
      <c r="C82" s="281">
        <v>113002</v>
      </c>
      <c r="D82" s="281">
        <v>0</v>
      </c>
      <c r="E82" s="670">
        <v>0</v>
      </c>
      <c r="F82" s="281">
        <v>0</v>
      </c>
    </row>
    <row r="83" spans="1:6" s="669" customFormat="1" ht="12.75">
      <c r="A83" s="266" t="s">
        <v>704</v>
      </c>
      <c r="B83" s="281">
        <v>241030</v>
      </c>
      <c r="C83" s="281">
        <v>165135</v>
      </c>
      <c r="D83" s="281">
        <v>9737</v>
      </c>
      <c r="E83" s="670">
        <v>4.039746089698378</v>
      </c>
      <c r="F83" s="281">
        <v>2327</v>
      </c>
    </row>
    <row r="84" spans="1:6" s="669" customFormat="1" ht="12.75">
      <c r="A84" s="282" t="s">
        <v>756</v>
      </c>
      <c r="B84" s="281">
        <v>241030</v>
      </c>
      <c r="C84" s="281">
        <v>165135</v>
      </c>
      <c r="D84" s="281">
        <v>9737</v>
      </c>
      <c r="E84" s="670">
        <v>4.039746089698378</v>
      </c>
      <c r="F84" s="281">
        <v>2327</v>
      </c>
    </row>
    <row r="85" spans="1:6" s="669" customFormat="1" ht="12.75">
      <c r="A85" s="266" t="s">
        <v>354</v>
      </c>
      <c r="B85" s="281">
        <v>-107502</v>
      </c>
      <c r="C85" s="281">
        <v>-107502</v>
      </c>
      <c r="D85" s="281">
        <v>155398</v>
      </c>
      <c r="E85" s="670" t="s">
        <v>350</v>
      </c>
      <c r="F85" s="281">
        <v>-2327</v>
      </c>
    </row>
    <row r="86" spans="1:6" s="669" customFormat="1" ht="12.75">
      <c r="A86" s="266" t="s">
        <v>355</v>
      </c>
      <c r="B86" s="281">
        <v>107502</v>
      </c>
      <c r="C86" s="281" t="s">
        <v>350</v>
      </c>
      <c r="D86" s="281" t="s">
        <v>350</v>
      </c>
      <c r="E86" s="670" t="s">
        <v>350</v>
      </c>
      <c r="F86" s="281" t="s">
        <v>350</v>
      </c>
    </row>
    <row r="87" spans="1:6" s="669" customFormat="1" ht="12.75">
      <c r="A87" s="282" t="s">
        <v>769</v>
      </c>
      <c r="B87" s="281">
        <v>107502</v>
      </c>
      <c r="C87" s="281" t="s">
        <v>350</v>
      </c>
      <c r="D87" s="281" t="s">
        <v>350</v>
      </c>
      <c r="E87" s="670" t="s">
        <v>350</v>
      </c>
      <c r="F87" s="281" t="s">
        <v>350</v>
      </c>
    </row>
    <row r="88" spans="1:6" s="669" customFormat="1" ht="25.5" customHeight="1">
      <c r="A88" s="292" t="s">
        <v>1579</v>
      </c>
      <c r="B88" s="281">
        <v>107502</v>
      </c>
      <c r="C88" s="281" t="s">
        <v>350</v>
      </c>
      <c r="D88" s="281" t="s">
        <v>350</v>
      </c>
      <c r="E88" s="670" t="s">
        <v>350</v>
      </c>
      <c r="F88" s="281" t="s">
        <v>350</v>
      </c>
    </row>
    <row r="89" spans="1:6" s="669" customFormat="1" ht="12.75">
      <c r="A89" s="258"/>
      <c r="B89" s="281"/>
      <c r="C89" s="281"/>
      <c r="D89" s="281"/>
      <c r="E89" s="670"/>
      <c r="F89" s="281"/>
    </row>
    <row r="90" spans="1:6" s="669" customFormat="1" ht="12.75">
      <c r="A90" s="277" t="s">
        <v>1581</v>
      </c>
      <c r="B90" s="281"/>
      <c r="C90" s="281"/>
      <c r="D90" s="281"/>
      <c r="E90" s="670"/>
      <c r="F90" s="281"/>
    </row>
    <row r="91" spans="1:6" s="669" customFormat="1" ht="12.75">
      <c r="A91" s="192" t="s">
        <v>1578</v>
      </c>
      <c r="B91" s="281"/>
      <c r="C91" s="281"/>
      <c r="D91" s="281"/>
      <c r="E91" s="670"/>
      <c r="F91" s="281"/>
    </row>
    <row r="92" spans="1:6" s="669" customFormat="1" ht="12.75">
      <c r="A92" s="199" t="s">
        <v>1575</v>
      </c>
      <c r="B92" s="281">
        <v>836950</v>
      </c>
      <c r="C92" s="281">
        <v>836950</v>
      </c>
      <c r="D92" s="281">
        <v>372671</v>
      </c>
      <c r="E92" s="670">
        <v>44.52727164107772</v>
      </c>
      <c r="F92" s="281">
        <v>0</v>
      </c>
    </row>
    <row r="93" spans="1:6" s="669" customFormat="1" ht="13.5" customHeight="1">
      <c r="A93" s="266" t="s">
        <v>762</v>
      </c>
      <c r="B93" s="281">
        <v>753030</v>
      </c>
      <c r="C93" s="281">
        <v>753030</v>
      </c>
      <c r="D93" s="281">
        <v>288751</v>
      </c>
      <c r="E93" s="670">
        <v>38.34521864998738</v>
      </c>
      <c r="F93" s="281">
        <v>0</v>
      </c>
    </row>
    <row r="94" spans="1:6" s="669" customFormat="1" ht="12.75">
      <c r="A94" s="266" t="s">
        <v>746</v>
      </c>
      <c r="B94" s="281">
        <v>83920</v>
      </c>
      <c r="C94" s="281">
        <v>83920</v>
      </c>
      <c r="D94" s="281">
        <v>83920</v>
      </c>
      <c r="E94" s="670">
        <v>100</v>
      </c>
      <c r="F94" s="281">
        <v>0</v>
      </c>
    </row>
    <row r="95" spans="1:6" s="669" customFormat="1" ht="25.5">
      <c r="A95" s="268" t="s">
        <v>747</v>
      </c>
      <c r="B95" s="281">
        <v>83920</v>
      </c>
      <c r="C95" s="281">
        <v>83920</v>
      </c>
      <c r="D95" s="281">
        <v>83920</v>
      </c>
      <c r="E95" s="670">
        <v>100</v>
      </c>
      <c r="F95" s="281">
        <v>0</v>
      </c>
    </row>
    <row r="96" spans="1:6" s="669" customFormat="1" ht="12.75">
      <c r="A96" s="193" t="s">
        <v>748</v>
      </c>
      <c r="B96" s="281">
        <v>836950</v>
      </c>
      <c r="C96" s="281">
        <v>836950</v>
      </c>
      <c r="D96" s="281">
        <v>314126</v>
      </c>
      <c r="E96" s="670">
        <v>37.53223012127368</v>
      </c>
      <c r="F96" s="281">
        <v>0</v>
      </c>
    </row>
    <row r="97" spans="1:6" s="669" customFormat="1" ht="12.75">
      <c r="A97" s="266" t="s">
        <v>749</v>
      </c>
      <c r="B97" s="281">
        <v>836950</v>
      </c>
      <c r="C97" s="281">
        <v>836950</v>
      </c>
      <c r="D97" s="281">
        <v>314126</v>
      </c>
      <c r="E97" s="670">
        <v>37.53223012127368</v>
      </c>
      <c r="F97" s="281">
        <v>0</v>
      </c>
    </row>
    <row r="98" spans="1:6" s="669" customFormat="1" ht="12.75">
      <c r="A98" s="282" t="s">
        <v>754</v>
      </c>
      <c r="B98" s="281">
        <v>222748</v>
      </c>
      <c r="C98" s="281">
        <v>222748</v>
      </c>
      <c r="D98" s="281">
        <v>153659</v>
      </c>
      <c r="E98" s="670">
        <v>68.98333542837646</v>
      </c>
      <c r="F98" s="281">
        <v>0</v>
      </c>
    </row>
    <row r="99" spans="1:6" s="669" customFormat="1" ht="12.75">
      <c r="A99" s="284" t="s">
        <v>766</v>
      </c>
      <c r="B99" s="281">
        <v>222748</v>
      </c>
      <c r="C99" s="281">
        <v>222748</v>
      </c>
      <c r="D99" s="281">
        <v>153659</v>
      </c>
      <c r="E99" s="670">
        <v>68.98333542837646</v>
      </c>
      <c r="F99" s="281">
        <v>0</v>
      </c>
    </row>
    <row r="100" spans="1:6" s="669" customFormat="1" ht="12.75">
      <c r="A100" s="282" t="s">
        <v>699</v>
      </c>
      <c r="B100" s="281">
        <v>614202</v>
      </c>
      <c r="C100" s="281">
        <v>614202</v>
      </c>
      <c r="D100" s="281">
        <v>160467</v>
      </c>
      <c r="E100" s="670">
        <v>26.126095323688297</v>
      </c>
      <c r="F100" s="281">
        <v>0</v>
      </c>
    </row>
    <row r="101" spans="1:6" s="669" customFormat="1" ht="12.75">
      <c r="A101" s="291" t="s">
        <v>1582</v>
      </c>
      <c r="B101" s="281">
        <v>278969</v>
      </c>
      <c r="C101" s="281">
        <v>278969</v>
      </c>
      <c r="D101" s="281">
        <v>4159</v>
      </c>
      <c r="E101" s="670">
        <v>1.490846653212364</v>
      </c>
      <c r="F101" s="281">
        <v>0</v>
      </c>
    </row>
    <row r="102" spans="1:6" s="669" customFormat="1" ht="27" customHeight="1">
      <c r="A102" s="291" t="s">
        <v>1583</v>
      </c>
      <c r="B102" s="281">
        <v>278969</v>
      </c>
      <c r="C102" s="281">
        <v>278969</v>
      </c>
      <c r="D102" s="281">
        <v>4159</v>
      </c>
      <c r="E102" s="670">
        <v>1.490846653212364</v>
      </c>
      <c r="F102" s="281">
        <v>0</v>
      </c>
    </row>
    <row r="103" spans="1:6" s="669" customFormat="1" ht="38.25">
      <c r="A103" s="291" t="s">
        <v>1584</v>
      </c>
      <c r="B103" s="281">
        <v>52481</v>
      </c>
      <c r="C103" s="281">
        <v>52481</v>
      </c>
      <c r="D103" s="281">
        <v>4159</v>
      </c>
      <c r="E103" s="670">
        <v>7.924772774909014</v>
      </c>
      <c r="F103" s="281">
        <v>0</v>
      </c>
    </row>
    <row r="104" spans="1:6" s="669" customFormat="1" ht="38.25">
      <c r="A104" s="291" t="s">
        <v>1585</v>
      </c>
      <c r="B104" s="281">
        <v>226488</v>
      </c>
      <c r="C104" s="281">
        <v>226488</v>
      </c>
      <c r="D104" s="281">
        <v>0</v>
      </c>
      <c r="E104" s="670">
        <v>0</v>
      </c>
      <c r="F104" s="281">
        <v>0</v>
      </c>
    </row>
    <row r="105" spans="1:6" s="669" customFormat="1" ht="12.75">
      <c r="A105" s="261" t="s">
        <v>1586</v>
      </c>
      <c r="B105" s="281">
        <v>335233</v>
      </c>
      <c r="C105" s="281">
        <v>335233</v>
      </c>
      <c r="D105" s="281">
        <v>156308</v>
      </c>
      <c r="E105" s="670">
        <v>46.62667458155969</v>
      </c>
      <c r="F105" s="281">
        <v>0</v>
      </c>
    </row>
    <row r="106" spans="1:6" s="669" customFormat="1" ht="12.75">
      <c r="A106" s="266"/>
      <c r="B106" s="281"/>
      <c r="C106" s="281"/>
      <c r="D106" s="281"/>
      <c r="E106" s="670"/>
      <c r="F106" s="281"/>
    </row>
    <row r="107" spans="1:6" s="669" customFormat="1" ht="12.75">
      <c r="A107" s="277" t="s">
        <v>1587</v>
      </c>
      <c r="B107" s="281"/>
      <c r="C107" s="281"/>
      <c r="D107" s="281"/>
      <c r="E107" s="670"/>
      <c r="F107" s="281"/>
    </row>
    <row r="108" spans="1:6" s="669" customFormat="1" ht="12.75">
      <c r="A108" s="192" t="s">
        <v>1578</v>
      </c>
      <c r="B108" s="281"/>
      <c r="C108" s="281"/>
      <c r="D108" s="281"/>
      <c r="E108" s="670"/>
      <c r="F108" s="281"/>
    </row>
    <row r="109" spans="1:6" s="669" customFormat="1" ht="12.75">
      <c r="A109" s="199" t="s">
        <v>1575</v>
      </c>
      <c r="B109" s="281">
        <v>256384</v>
      </c>
      <c r="C109" s="281">
        <v>244981</v>
      </c>
      <c r="D109" s="281">
        <v>-9996</v>
      </c>
      <c r="E109" s="670">
        <v>-3.8988392411382926</v>
      </c>
      <c r="F109" s="281">
        <v>0</v>
      </c>
    </row>
    <row r="110" spans="1:6" s="669" customFormat="1" ht="12.75">
      <c r="A110" s="266" t="s">
        <v>762</v>
      </c>
      <c r="B110" s="281">
        <v>0</v>
      </c>
      <c r="C110" s="281">
        <v>0</v>
      </c>
      <c r="D110" s="281">
        <v>-9996</v>
      </c>
      <c r="E110" s="670"/>
      <c r="F110" s="281">
        <v>0</v>
      </c>
    </row>
    <row r="111" spans="1:6" s="669" customFormat="1" ht="12.75">
      <c r="A111" s="266" t="s">
        <v>772</v>
      </c>
      <c r="B111" s="281">
        <v>256384</v>
      </c>
      <c r="C111" s="281">
        <v>244981</v>
      </c>
      <c r="D111" s="281">
        <v>0</v>
      </c>
      <c r="E111" s="670">
        <v>0</v>
      </c>
      <c r="F111" s="281">
        <v>0</v>
      </c>
    </row>
    <row r="112" spans="1:6" s="669" customFormat="1" ht="12.75">
      <c r="A112" s="266" t="s">
        <v>1588</v>
      </c>
      <c r="B112" s="281">
        <v>256384</v>
      </c>
      <c r="C112" s="281">
        <v>244981</v>
      </c>
      <c r="D112" s="281">
        <v>0</v>
      </c>
      <c r="E112" s="670">
        <v>0</v>
      </c>
      <c r="F112" s="281">
        <v>0</v>
      </c>
    </row>
    <row r="113" spans="1:6" s="669" customFormat="1" ht="12.75">
      <c r="A113" s="266" t="s">
        <v>1589</v>
      </c>
      <c r="B113" s="281">
        <v>256384</v>
      </c>
      <c r="C113" s="281">
        <v>244981</v>
      </c>
      <c r="D113" s="281">
        <v>0</v>
      </c>
      <c r="E113" s="670">
        <v>0</v>
      </c>
      <c r="F113" s="281">
        <v>0</v>
      </c>
    </row>
    <row r="114" spans="1:6" s="669" customFormat="1" ht="38.25">
      <c r="A114" s="291" t="s">
        <v>1590</v>
      </c>
      <c r="B114" s="281">
        <v>256384</v>
      </c>
      <c r="C114" s="281">
        <v>244981</v>
      </c>
      <c r="D114" s="281">
        <v>0</v>
      </c>
      <c r="E114" s="670">
        <v>0</v>
      </c>
      <c r="F114" s="281">
        <v>0</v>
      </c>
    </row>
    <row r="115" spans="1:6" s="669" customFormat="1" ht="38.25">
      <c r="A115" s="291" t="s">
        <v>1591</v>
      </c>
      <c r="B115" s="281">
        <v>52481</v>
      </c>
      <c r="C115" s="281">
        <v>50080</v>
      </c>
      <c r="D115" s="281">
        <v>0</v>
      </c>
      <c r="E115" s="670">
        <v>0</v>
      </c>
      <c r="F115" s="281">
        <v>0</v>
      </c>
    </row>
    <row r="116" spans="1:6" s="669" customFormat="1" ht="38.25">
      <c r="A116" s="291" t="s">
        <v>1592</v>
      </c>
      <c r="B116" s="281">
        <v>203903</v>
      </c>
      <c r="C116" s="281">
        <v>194901</v>
      </c>
      <c r="D116" s="281">
        <v>0</v>
      </c>
      <c r="E116" s="670">
        <v>0</v>
      </c>
      <c r="F116" s="281">
        <v>0</v>
      </c>
    </row>
    <row r="117" spans="1:6" s="669" customFormat="1" ht="12.75">
      <c r="A117" s="193" t="s">
        <v>748</v>
      </c>
      <c r="B117" s="281">
        <v>256384</v>
      </c>
      <c r="C117" s="281">
        <v>368872</v>
      </c>
      <c r="D117" s="281">
        <v>134074</v>
      </c>
      <c r="E117" s="670">
        <v>52.294214927608586</v>
      </c>
      <c r="F117" s="281">
        <v>19169</v>
      </c>
    </row>
    <row r="118" spans="1:6" s="669" customFormat="1" ht="12.75">
      <c r="A118" s="266" t="s">
        <v>749</v>
      </c>
      <c r="B118" s="281">
        <v>196864</v>
      </c>
      <c r="C118" s="281">
        <v>320755</v>
      </c>
      <c r="D118" s="281">
        <v>134074</v>
      </c>
      <c r="E118" s="670">
        <v>68.10488459037711</v>
      </c>
      <c r="F118" s="281">
        <v>19169</v>
      </c>
    </row>
    <row r="119" spans="1:6" s="669" customFormat="1" ht="12.75">
      <c r="A119" s="282" t="s">
        <v>750</v>
      </c>
      <c r="B119" s="281">
        <v>196864</v>
      </c>
      <c r="C119" s="281">
        <v>320755</v>
      </c>
      <c r="D119" s="281">
        <v>134074</v>
      </c>
      <c r="E119" s="670">
        <v>68.10488459037711</v>
      </c>
      <c r="F119" s="281">
        <v>19169</v>
      </c>
    </row>
    <row r="120" spans="1:6" s="669" customFormat="1" ht="12.75">
      <c r="A120" s="284" t="s">
        <v>751</v>
      </c>
      <c r="B120" s="281">
        <v>19879</v>
      </c>
      <c r="C120" s="281">
        <v>19879</v>
      </c>
      <c r="D120" s="281">
        <v>0</v>
      </c>
      <c r="E120" s="670">
        <v>0</v>
      </c>
      <c r="F120" s="281">
        <v>0</v>
      </c>
    </row>
    <row r="121" spans="1:6" s="669" customFormat="1" ht="12.75">
      <c r="A121" s="288" t="s">
        <v>752</v>
      </c>
      <c r="B121" s="281">
        <v>16049</v>
      </c>
      <c r="C121" s="281">
        <v>16049</v>
      </c>
      <c r="D121" s="281">
        <v>0</v>
      </c>
      <c r="E121" s="670">
        <v>0</v>
      </c>
      <c r="F121" s="281">
        <v>0</v>
      </c>
    </row>
    <row r="122" spans="1:6" s="669" customFormat="1" ht="12.75">
      <c r="A122" s="284" t="s">
        <v>753</v>
      </c>
      <c r="B122" s="281">
        <v>176985</v>
      </c>
      <c r="C122" s="281">
        <v>300876</v>
      </c>
      <c r="D122" s="281">
        <v>134074</v>
      </c>
      <c r="E122" s="670">
        <v>75.75444246687573</v>
      </c>
      <c r="F122" s="281">
        <v>19169</v>
      </c>
    </row>
    <row r="123" spans="1:6" s="669" customFormat="1" ht="12.75">
      <c r="A123" s="266" t="s">
        <v>704</v>
      </c>
      <c r="B123" s="281">
        <v>59520</v>
      </c>
      <c r="C123" s="281">
        <v>48117</v>
      </c>
      <c r="D123" s="281">
        <v>0</v>
      </c>
      <c r="E123" s="670">
        <v>0</v>
      </c>
      <c r="F123" s="281">
        <v>0</v>
      </c>
    </row>
    <row r="124" spans="1:6" s="669" customFormat="1" ht="12.75">
      <c r="A124" s="282" t="s">
        <v>756</v>
      </c>
      <c r="B124" s="281">
        <v>59520</v>
      </c>
      <c r="C124" s="281">
        <v>48117</v>
      </c>
      <c r="D124" s="281">
        <v>0</v>
      </c>
      <c r="E124" s="670">
        <v>0</v>
      </c>
      <c r="F124" s="281">
        <v>0</v>
      </c>
    </row>
    <row r="125" spans="1:6" s="669" customFormat="1" ht="12.75">
      <c r="A125" s="266"/>
      <c r="B125" s="281"/>
      <c r="C125" s="281"/>
      <c r="D125" s="281"/>
      <c r="E125" s="670"/>
      <c r="F125" s="281"/>
    </row>
    <row r="126" spans="1:6" s="669" customFormat="1" ht="12.75">
      <c r="A126" s="277" t="s">
        <v>1593</v>
      </c>
      <c r="B126" s="281"/>
      <c r="C126" s="281"/>
      <c r="D126" s="281"/>
      <c r="E126" s="670"/>
      <c r="F126" s="281"/>
    </row>
    <row r="127" spans="1:6" s="669" customFormat="1" ht="12.75">
      <c r="A127" s="192" t="s">
        <v>1578</v>
      </c>
      <c r="B127" s="281"/>
      <c r="C127" s="281"/>
      <c r="D127" s="281"/>
      <c r="E127" s="670"/>
      <c r="F127" s="281"/>
    </row>
    <row r="128" spans="1:6" s="669" customFormat="1" ht="12.75">
      <c r="A128" s="199" t="s">
        <v>1575</v>
      </c>
      <c r="B128" s="281">
        <v>70281</v>
      </c>
      <c r="C128" s="281">
        <v>70281</v>
      </c>
      <c r="D128" s="281">
        <v>70281</v>
      </c>
      <c r="E128" s="670">
        <v>100</v>
      </c>
      <c r="F128" s="281">
        <v>0</v>
      </c>
    </row>
    <row r="129" spans="1:6" s="669" customFormat="1" ht="12.75">
      <c r="A129" s="266" t="s">
        <v>758</v>
      </c>
      <c r="B129" s="281">
        <v>0</v>
      </c>
      <c r="C129" s="281">
        <v>0</v>
      </c>
      <c r="D129" s="281">
        <v>0</v>
      </c>
      <c r="E129" s="670" t="s">
        <v>350</v>
      </c>
      <c r="F129" s="281">
        <v>0</v>
      </c>
    </row>
    <row r="130" spans="1:6" s="669" customFormat="1" ht="12.75">
      <c r="A130" s="266" t="s">
        <v>746</v>
      </c>
      <c r="B130" s="281">
        <v>70281</v>
      </c>
      <c r="C130" s="281">
        <v>70281</v>
      </c>
      <c r="D130" s="281">
        <v>70281</v>
      </c>
      <c r="E130" s="670">
        <v>100</v>
      </c>
      <c r="F130" s="281">
        <v>0</v>
      </c>
    </row>
    <row r="131" spans="1:6" s="669" customFormat="1" ht="30" customHeight="1">
      <c r="A131" s="268" t="s">
        <v>747</v>
      </c>
      <c r="B131" s="281">
        <v>70281</v>
      </c>
      <c r="C131" s="281">
        <v>70281</v>
      </c>
      <c r="D131" s="281">
        <v>70281</v>
      </c>
      <c r="E131" s="670">
        <v>100</v>
      </c>
      <c r="F131" s="281">
        <v>0</v>
      </c>
    </row>
    <row r="132" spans="1:6" s="669" customFormat="1" ht="12.75">
      <c r="A132" s="193" t="s">
        <v>748</v>
      </c>
      <c r="B132" s="281">
        <v>70281</v>
      </c>
      <c r="C132" s="281">
        <v>70281</v>
      </c>
      <c r="D132" s="281">
        <v>57981</v>
      </c>
      <c r="E132" s="670">
        <v>82.49882614077774</v>
      </c>
      <c r="F132" s="281">
        <v>0</v>
      </c>
    </row>
    <row r="133" spans="1:6" s="669" customFormat="1" ht="12.75">
      <c r="A133" s="266" t="s">
        <v>749</v>
      </c>
      <c r="B133" s="281">
        <v>70281</v>
      </c>
      <c r="C133" s="281">
        <v>70281</v>
      </c>
      <c r="D133" s="281">
        <v>57981</v>
      </c>
      <c r="E133" s="670">
        <v>82.49882614077774</v>
      </c>
      <c r="F133" s="281">
        <v>0</v>
      </c>
    </row>
    <row r="134" spans="1:6" s="669" customFormat="1" ht="12.75">
      <c r="A134" s="282" t="s">
        <v>754</v>
      </c>
      <c r="B134" s="281">
        <v>70281</v>
      </c>
      <c r="C134" s="281">
        <v>70281</v>
      </c>
      <c r="D134" s="281">
        <v>57981</v>
      </c>
      <c r="E134" s="670">
        <v>82.49882614077774</v>
      </c>
      <c r="F134" s="281">
        <v>0</v>
      </c>
    </row>
    <row r="135" spans="1:6" s="669" customFormat="1" ht="12.75">
      <c r="A135" s="284" t="s">
        <v>766</v>
      </c>
      <c r="B135" s="281">
        <v>70281</v>
      </c>
      <c r="C135" s="281">
        <v>70281</v>
      </c>
      <c r="D135" s="281">
        <v>57981</v>
      </c>
      <c r="E135" s="670">
        <v>82.49882614077774</v>
      </c>
      <c r="F135" s="281">
        <v>0</v>
      </c>
    </row>
    <row r="136" spans="1:6" s="669" customFormat="1" ht="12.75">
      <c r="A136" s="266"/>
      <c r="B136" s="281"/>
      <c r="C136" s="281"/>
      <c r="D136" s="281"/>
      <c r="E136" s="670"/>
      <c r="F136" s="281"/>
    </row>
    <row r="137" spans="1:6" s="669" customFormat="1" ht="12.75">
      <c r="A137" s="277" t="s">
        <v>1594</v>
      </c>
      <c r="B137" s="281"/>
      <c r="C137" s="281"/>
      <c r="D137" s="281"/>
      <c r="E137" s="670"/>
      <c r="F137" s="281"/>
    </row>
    <row r="138" spans="1:6" s="669" customFormat="1" ht="12.75">
      <c r="A138" s="192" t="s">
        <v>1578</v>
      </c>
      <c r="B138" s="281"/>
      <c r="C138" s="281"/>
      <c r="D138" s="281"/>
      <c r="E138" s="670"/>
      <c r="F138" s="281"/>
    </row>
    <row r="139" spans="1:6" s="669" customFormat="1" ht="12.75">
      <c r="A139" s="199" t="s">
        <v>1575</v>
      </c>
      <c r="B139" s="281">
        <v>22585</v>
      </c>
      <c r="C139" s="281">
        <v>22585</v>
      </c>
      <c r="D139" s="281">
        <v>13326</v>
      </c>
      <c r="E139" s="670">
        <v>59.00376355988488</v>
      </c>
      <c r="F139" s="281">
        <v>0</v>
      </c>
    </row>
    <row r="140" spans="1:6" s="669" customFormat="1" ht="12.75">
      <c r="A140" s="266" t="s">
        <v>762</v>
      </c>
      <c r="B140" s="281">
        <v>0</v>
      </c>
      <c r="C140" s="281">
        <v>0</v>
      </c>
      <c r="D140" s="281">
        <v>13326</v>
      </c>
      <c r="E140" s="670"/>
      <c r="F140" s="281">
        <v>0</v>
      </c>
    </row>
    <row r="141" spans="1:6" s="669" customFormat="1" ht="12.75">
      <c r="A141" s="266" t="s">
        <v>772</v>
      </c>
      <c r="B141" s="281">
        <v>22585</v>
      </c>
      <c r="C141" s="281">
        <v>22585</v>
      </c>
      <c r="D141" s="281">
        <v>0</v>
      </c>
      <c r="E141" s="670">
        <v>0</v>
      </c>
      <c r="F141" s="281">
        <v>0</v>
      </c>
    </row>
    <row r="142" spans="1:6" s="669" customFormat="1" ht="12.75">
      <c r="A142" s="266" t="s">
        <v>1588</v>
      </c>
      <c r="B142" s="281">
        <v>22585</v>
      </c>
      <c r="C142" s="281">
        <v>22585</v>
      </c>
      <c r="D142" s="281">
        <v>0</v>
      </c>
      <c r="E142" s="670">
        <v>0</v>
      </c>
      <c r="F142" s="281">
        <v>0</v>
      </c>
    </row>
    <row r="143" spans="1:6" s="669" customFormat="1" ht="12.75">
      <c r="A143" s="266" t="s">
        <v>1589</v>
      </c>
      <c r="B143" s="281">
        <v>22585</v>
      </c>
      <c r="C143" s="281">
        <v>22585</v>
      </c>
      <c r="D143" s="281">
        <v>0</v>
      </c>
      <c r="E143" s="670">
        <v>0</v>
      </c>
      <c r="F143" s="281">
        <v>0</v>
      </c>
    </row>
    <row r="144" spans="1:6" s="669" customFormat="1" ht="38.25">
      <c r="A144" s="291" t="s">
        <v>1592</v>
      </c>
      <c r="B144" s="281">
        <v>22585</v>
      </c>
      <c r="C144" s="281">
        <v>22585</v>
      </c>
      <c r="D144" s="281">
        <v>0</v>
      </c>
      <c r="E144" s="670">
        <v>0</v>
      </c>
      <c r="F144" s="281">
        <v>0</v>
      </c>
    </row>
    <row r="145" spans="1:6" s="669" customFormat="1" ht="12.75">
      <c r="A145" s="193" t="s">
        <v>748</v>
      </c>
      <c r="B145" s="281">
        <v>34773</v>
      </c>
      <c r="C145" s="281">
        <v>34773</v>
      </c>
      <c r="D145" s="281">
        <v>24824</v>
      </c>
      <c r="E145" s="670">
        <v>71.38872113421333</v>
      </c>
      <c r="F145" s="281">
        <v>2771</v>
      </c>
    </row>
    <row r="146" spans="1:6" s="669" customFormat="1" ht="12.75">
      <c r="A146" s="266" t="s">
        <v>749</v>
      </c>
      <c r="B146" s="281">
        <v>19984</v>
      </c>
      <c r="C146" s="281">
        <v>19984</v>
      </c>
      <c r="D146" s="281">
        <v>18663</v>
      </c>
      <c r="E146" s="670">
        <v>93.38971176941553</v>
      </c>
      <c r="F146" s="281">
        <v>101</v>
      </c>
    </row>
    <row r="147" spans="1:6" s="669" customFormat="1" ht="12.75">
      <c r="A147" s="282" t="s">
        <v>750</v>
      </c>
      <c r="B147" s="281">
        <v>19984</v>
      </c>
      <c r="C147" s="281">
        <v>19984</v>
      </c>
      <c r="D147" s="281">
        <v>18663</v>
      </c>
      <c r="E147" s="670">
        <v>93.38971176941553</v>
      </c>
      <c r="F147" s="281">
        <v>101</v>
      </c>
    </row>
    <row r="148" spans="1:6" s="669" customFormat="1" ht="12.75">
      <c r="A148" s="284" t="s">
        <v>753</v>
      </c>
      <c r="B148" s="281">
        <v>19984</v>
      </c>
      <c r="C148" s="281">
        <v>19984</v>
      </c>
      <c r="D148" s="281">
        <v>18663</v>
      </c>
      <c r="E148" s="670">
        <v>93.38971176941553</v>
      </c>
      <c r="F148" s="281">
        <v>101</v>
      </c>
    </row>
    <row r="149" spans="1:6" s="669" customFormat="1" ht="12.75">
      <c r="A149" s="266" t="s">
        <v>704</v>
      </c>
      <c r="B149" s="281">
        <v>14789</v>
      </c>
      <c r="C149" s="281">
        <v>14789</v>
      </c>
      <c r="D149" s="281">
        <v>6161</v>
      </c>
      <c r="E149" s="670">
        <v>41.65934140239367</v>
      </c>
      <c r="F149" s="281">
        <v>2670</v>
      </c>
    </row>
    <row r="150" spans="1:6" s="669" customFormat="1" ht="12.75">
      <c r="A150" s="282" t="s">
        <v>756</v>
      </c>
      <c r="B150" s="281">
        <v>14789</v>
      </c>
      <c r="C150" s="281">
        <v>14789</v>
      </c>
      <c r="D150" s="281">
        <v>6161</v>
      </c>
      <c r="E150" s="670">
        <v>41.65934140239367</v>
      </c>
      <c r="F150" s="281">
        <v>2670</v>
      </c>
    </row>
    <row r="151" spans="1:6" s="669" customFormat="1" ht="12.75">
      <c r="A151" s="266" t="s">
        <v>354</v>
      </c>
      <c r="B151" s="281">
        <v>-12188</v>
      </c>
      <c r="C151" s="281">
        <v>-12188</v>
      </c>
      <c r="D151" s="281">
        <v>0</v>
      </c>
      <c r="E151" s="670" t="s">
        <v>350</v>
      </c>
      <c r="F151" s="281">
        <v>0</v>
      </c>
    </row>
    <row r="152" spans="1:6" s="669" customFormat="1" ht="12.75">
      <c r="A152" s="266" t="s">
        <v>355</v>
      </c>
      <c r="B152" s="281">
        <v>12188</v>
      </c>
      <c r="C152" s="281">
        <v>12189</v>
      </c>
      <c r="D152" s="281" t="s">
        <v>350</v>
      </c>
      <c r="E152" s="670" t="s">
        <v>350</v>
      </c>
      <c r="F152" s="281" t="s">
        <v>350</v>
      </c>
    </row>
    <row r="153" spans="1:6" s="669" customFormat="1" ht="12.75">
      <c r="A153" s="282" t="s">
        <v>769</v>
      </c>
      <c r="B153" s="281">
        <v>12188</v>
      </c>
      <c r="C153" s="281">
        <v>12189</v>
      </c>
      <c r="D153" s="281" t="s">
        <v>350</v>
      </c>
      <c r="E153" s="670" t="s">
        <v>350</v>
      </c>
      <c r="F153" s="281" t="s">
        <v>350</v>
      </c>
    </row>
    <row r="154" spans="1:6" s="669" customFormat="1" ht="27" customHeight="1">
      <c r="A154" s="292" t="s">
        <v>1579</v>
      </c>
      <c r="B154" s="281">
        <v>12188</v>
      </c>
      <c r="C154" s="281">
        <v>12189</v>
      </c>
      <c r="D154" s="281" t="s">
        <v>350</v>
      </c>
      <c r="E154" s="670" t="s">
        <v>350</v>
      </c>
      <c r="F154" s="281" t="s">
        <v>350</v>
      </c>
    </row>
    <row r="155" spans="1:6" s="669" customFormat="1" ht="12.75">
      <c r="A155" s="258"/>
      <c r="B155" s="281"/>
      <c r="C155" s="203"/>
      <c r="D155" s="203"/>
      <c r="E155" s="372"/>
      <c r="F155" s="281"/>
    </row>
    <row r="156" spans="1:6" s="674" customFormat="1" ht="12.75" customHeight="1">
      <c r="A156" s="187" t="s">
        <v>1595</v>
      </c>
      <c r="B156" s="672"/>
      <c r="C156" s="672"/>
      <c r="D156" s="672"/>
      <c r="E156" s="673"/>
      <c r="F156" s="281"/>
    </row>
    <row r="157" spans="1:6" s="674" customFormat="1" ht="12.75" customHeight="1">
      <c r="A157" s="199" t="s">
        <v>1575</v>
      </c>
      <c r="B157" s="281">
        <v>57352080</v>
      </c>
      <c r="C157" s="281">
        <v>43238846</v>
      </c>
      <c r="D157" s="281">
        <v>8217655</v>
      </c>
      <c r="E157" s="670">
        <v>14.328434121308241</v>
      </c>
      <c r="F157" s="281">
        <v>1392156</v>
      </c>
    </row>
    <row r="158" spans="1:6" s="674" customFormat="1" ht="12.75" customHeight="1">
      <c r="A158" s="266" t="s">
        <v>762</v>
      </c>
      <c r="B158" s="281">
        <v>49227003</v>
      </c>
      <c r="C158" s="281">
        <v>37277172</v>
      </c>
      <c r="D158" s="281">
        <v>2255981</v>
      </c>
      <c r="E158" s="670">
        <v>4.582811998528531</v>
      </c>
      <c r="F158" s="281">
        <v>417257</v>
      </c>
    </row>
    <row r="159" spans="1:6" s="674" customFormat="1" ht="12.75" customHeight="1">
      <c r="A159" s="266" t="s">
        <v>746</v>
      </c>
      <c r="B159" s="281">
        <v>8125077</v>
      </c>
      <c r="C159" s="281">
        <v>5961674</v>
      </c>
      <c r="D159" s="281">
        <v>5961674</v>
      </c>
      <c r="E159" s="670">
        <v>73.37375387334791</v>
      </c>
      <c r="F159" s="281">
        <v>974899</v>
      </c>
    </row>
    <row r="160" spans="1:6" s="674" customFormat="1" ht="25.5">
      <c r="A160" s="268" t="s">
        <v>747</v>
      </c>
      <c r="B160" s="281">
        <v>8125077</v>
      </c>
      <c r="C160" s="281">
        <v>5961674</v>
      </c>
      <c r="D160" s="281">
        <v>5961674</v>
      </c>
      <c r="E160" s="670">
        <v>73.37375387334791</v>
      </c>
      <c r="F160" s="281">
        <v>974899</v>
      </c>
    </row>
    <row r="161" spans="1:6" s="674" customFormat="1" ht="12.75" customHeight="1">
      <c r="A161" s="193" t="s">
        <v>748</v>
      </c>
      <c r="B161" s="281">
        <v>57650971</v>
      </c>
      <c r="C161" s="281">
        <v>43102346</v>
      </c>
      <c r="D161" s="281">
        <v>26296938</v>
      </c>
      <c r="E161" s="670">
        <v>45.61404178257466</v>
      </c>
      <c r="F161" s="281">
        <v>4517452</v>
      </c>
    </row>
    <row r="162" spans="1:6" s="674" customFormat="1" ht="12.75" customHeight="1">
      <c r="A162" s="266" t="s">
        <v>749</v>
      </c>
      <c r="B162" s="281">
        <v>10990659</v>
      </c>
      <c r="C162" s="281">
        <v>7034960</v>
      </c>
      <c r="D162" s="281">
        <v>3250134</v>
      </c>
      <c r="E162" s="670">
        <v>29.571784549042963</v>
      </c>
      <c r="F162" s="281">
        <v>564309</v>
      </c>
    </row>
    <row r="163" spans="1:6" s="674" customFormat="1" ht="12.75" customHeight="1">
      <c r="A163" s="282" t="s">
        <v>750</v>
      </c>
      <c r="B163" s="281">
        <v>9414111</v>
      </c>
      <c r="C163" s="281">
        <v>6051027</v>
      </c>
      <c r="D163" s="281">
        <v>2466363</v>
      </c>
      <c r="E163" s="670">
        <v>26.198575733810657</v>
      </c>
      <c r="F163" s="281">
        <v>410095</v>
      </c>
    </row>
    <row r="164" spans="1:6" s="674" customFormat="1" ht="12.75" customHeight="1">
      <c r="A164" s="199" t="s">
        <v>1596</v>
      </c>
      <c r="B164" s="281">
        <v>298502</v>
      </c>
      <c r="C164" s="281">
        <v>172148</v>
      </c>
      <c r="D164" s="281">
        <v>130132</v>
      </c>
      <c r="E164" s="670">
        <v>43.59501778882554</v>
      </c>
      <c r="F164" s="281">
        <v>17057</v>
      </c>
    </row>
    <row r="165" spans="1:6" s="674" customFormat="1" ht="12.75" customHeight="1">
      <c r="A165" s="288" t="s">
        <v>752</v>
      </c>
      <c r="B165" s="281">
        <v>245074</v>
      </c>
      <c r="C165" s="281">
        <v>138781</v>
      </c>
      <c r="D165" s="281">
        <v>105786</v>
      </c>
      <c r="E165" s="670">
        <v>43.16492161551205</v>
      </c>
      <c r="F165" s="281">
        <v>12684</v>
      </c>
    </row>
    <row r="166" spans="1:6" s="674" customFormat="1" ht="12.75" customHeight="1">
      <c r="A166" s="284" t="s">
        <v>753</v>
      </c>
      <c r="B166" s="281">
        <v>9115609</v>
      </c>
      <c r="C166" s="281">
        <v>5878879</v>
      </c>
      <c r="D166" s="281">
        <v>2336231</v>
      </c>
      <c r="E166" s="670">
        <v>25.628907514571985</v>
      </c>
      <c r="F166" s="281">
        <v>393038</v>
      </c>
    </row>
    <row r="167" spans="1:6" s="674" customFormat="1" ht="12.75" customHeight="1">
      <c r="A167" s="282" t="s">
        <v>754</v>
      </c>
      <c r="B167" s="281">
        <v>1576548</v>
      </c>
      <c r="C167" s="281">
        <v>983933</v>
      </c>
      <c r="D167" s="281">
        <v>783771</v>
      </c>
      <c r="E167" s="670">
        <v>49.71437596571751</v>
      </c>
      <c r="F167" s="281">
        <v>154214</v>
      </c>
    </row>
    <row r="168" spans="1:6" s="674" customFormat="1" ht="12.75" customHeight="1">
      <c r="A168" s="284" t="s">
        <v>766</v>
      </c>
      <c r="B168" s="281">
        <v>1576548</v>
      </c>
      <c r="C168" s="281">
        <v>983933</v>
      </c>
      <c r="D168" s="281">
        <v>783771</v>
      </c>
      <c r="E168" s="670">
        <v>49.71437596571751</v>
      </c>
      <c r="F168" s="281">
        <v>154214</v>
      </c>
    </row>
    <row r="169" spans="1:6" s="674" customFormat="1" ht="12.75" customHeight="1">
      <c r="A169" s="266" t="s">
        <v>704</v>
      </c>
      <c r="B169" s="281">
        <v>46660312</v>
      </c>
      <c r="C169" s="281">
        <v>36067386</v>
      </c>
      <c r="D169" s="281">
        <v>23046804</v>
      </c>
      <c r="E169" s="670">
        <v>49.392734450639765</v>
      </c>
      <c r="F169" s="281">
        <v>3953143</v>
      </c>
    </row>
    <row r="170" spans="1:6" s="674" customFormat="1" ht="12.75" customHeight="1">
      <c r="A170" s="282" t="s">
        <v>756</v>
      </c>
      <c r="B170" s="281">
        <v>46660312</v>
      </c>
      <c r="C170" s="281">
        <v>36067386</v>
      </c>
      <c r="D170" s="281">
        <v>23046804</v>
      </c>
      <c r="E170" s="670">
        <v>49.392734450639765</v>
      </c>
      <c r="F170" s="281">
        <v>3953143</v>
      </c>
    </row>
    <row r="171" spans="1:6" s="674" customFormat="1" ht="12.75" customHeight="1">
      <c r="A171" s="266" t="s">
        <v>354</v>
      </c>
      <c r="B171" s="281">
        <v>-298891</v>
      </c>
      <c r="C171" s="281">
        <v>136500</v>
      </c>
      <c r="D171" s="281">
        <v>-18079283</v>
      </c>
      <c r="E171" s="670" t="s">
        <v>350</v>
      </c>
      <c r="F171" s="281">
        <v>-3125296</v>
      </c>
    </row>
    <row r="172" spans="1:6" s="674" customFormat="1" ht="12.75" customHeight="1">
      <c r="A172" s="266" t="s">
        <v>355</v>
      </c>
      <c r="B172" s="281">
        <v>298891</v>
      </c>
      <c r="C172" s="281" t="s">
        <v>350</v>
      </c>
      <c r="D172" s="281" t="s">
        <v>350</v>
      </c>
      <c r="E172" s="670" t="s">
        <v>350</v>
      </c>
      <c r="F172" s="281" t="s">
        <v>350</v>
      </c>
    </row>
    <row r="173" spans="1:6" s="674" customFormat="1" ht="12.75" customHeight="1">
      <c r="A173" s="282" t="s">
        <v>769</v>
      </c>
      <c r="B173" s="281">
        <v>298891</v>
      </c>
      <c r="C173" s="281" t="s">
        <v>350</v>
      </c>
      <c r="D173" s="372" t="s">
        <v>350</v>
      </c>
      <c r="E173" s="670" t="s">
        <v>350</v>
      </c>
      <c r="F173" s="281" t="s">
        <v>350</v>
      </c>
    </row>
    <row r="174" spans="1:6" s="674" customFormat="1" ht="25.5">
      <c r="A174" s="292" t="s">
        <v>1577</v>
      </c>
      <c r="B174" s="281">
        <v>298891</v>
      </c>
      <c r="C174" s="281" t="s">
        <v>350</v>
      </c>
      <c r="D174" s="281" t="s">
        <v>350</v>
      </c>
      <c r="E174" s="670" t="s">
        <v>350</v>
      </c>
      <c r="F174" s="281" t="s">
        <v>350</v>
      </c>
    </row>
    <row r="175" spans="1:6" s="674" customFormat="1" ht="12.75">
      <c r="A175" s="282"/>
      <c r="B175" s="281"/>
      <c r="C175" s="203"/>
      <c r="D175" s="203"/>
      <c r="E175" s="372"/>
      <c r="F175" s="281"/>
    </row>
    <row r="176" spans="1:6" s="675" customFormat="1" ht="12.75">
      <c r="A176" s="258" t="s">
        <v>1597</v>
      </c>
      <c r="B176" s="281"/>
      <c r="C176" s="203"/>
      <c r="D176" s="203"/>
      <c r="E176" s="372"/>
      <c r="F176" s="281"/>
    </row>
    <row r="177" spans="1:6" s="674" customFormat="1" ht="12.75" customHeight="1">
      <c r="A177" s="187" t="s">
        <v>1595</v>
      </c>
      <c r="B177" s="249"/>
      <c r="C177" s="249"/>
      <c r="D177" s="249"/>
      <c r="E177" s="364"/>
      <c r="F177" s="281"/>
    </row>
    <row r="178" spans="1:6" s="674" customFormat="1" ht="12.75" customHeight="1">
      <c r="A178" s="676" t="s">
        <v>1575</v>
      </c>
      <c r="B178" s="378">
        <v>113480</v>
      </c>
      <c r="C178" s="378">
        <v>112882</v>
      </c>
      <c r="D178" s="378">
        <v>92466</v>
      </c>
      <c r="E178" s="668">
        <v>81.48219950652097</v>
      </c>
      <c r="F178" s="281">
        <v>81666</v>
      </c>
    </row>
    <row r="179" spans="1:6" s="674" customFormat="1" ht="12.75" customHeight="1">
      <c r="A179" s="401" t="s">
        <v>762</v>
      </c>
      <c r="B179" s="378">
        <v>102082</v>
      </c>
      <c r="C179" s="378">
        <v>102082</v>
      </c>
      <c r="D179" s="378">
        <v>81666</v>
      </c>
      <c r="E179" s="668">
        <v>80.00039184185262</v>
      </c>
      <c r="F179" s="281">
        <v>81666</v>
      </c>
    </row>
    <row r="180" spans="1:6" s="674" customFormat="1" ht="12.75" customHeight="1">
      <c r="A180" s="401" t="s">
        <v>746</v>
      </c>
      <c r="B180" s="378">
        <v>11398</v>
      </c>
      <c r="C180" s="378">
        <v>10800</v>
      </c>
      <c r="D180" s="378">
        <v>10800</v>
      </c>
      <c r="E180" s="668">
        <v>94.75346552026672</v>
      </c>
      <c r="F180" s="281">
        <v>0</v>
      </c>
    </row>
    <row r="181" spans="1:6" s="674" customFormat="1" ht="28.5" customHeight="1">
      <c r="A181" s="677" t="s">
        <v>747</v>
      </c>
      <c r="B181" s="378">
        <v>11398</v>
      </c>
      <c r="C181" s="378">
        <v>10800</v>
      </c>
      <c r="D181" s="378">
        <v>10800</v>
      </c>
      <c r="E181" s="668">
        <v>94.75346552026672</v>
      </c>
      <c r="F181" s="281">
        <v>0</v>
      </c>
    </row>
    <row r="182" spans="1:6" s="674" customFormat="1" ht="12.75" customHeight="1">
      <c r="A182" s="377" t="s">
        <v>748</v>
      </c>
      <c r="B182" s="378">
        <v>113480</v>
      </c>
      <c r="C182" s="378">
        <v>112882</v>
      </c>
      <c r="D182" s="378">
        <v>83769</v>
      </c>
      <c r="E182" s="668">
        <v>73.81829397250617</v>
      </c>
      <c r="F182" s="281">
        <v>83284</v>
      </c>
    </row>
    <row r="183" spans="1:6" s="674" customFormat="1" ht="12.75" customHeight="1">
      <c r="A183" s="401" t="s">
        <v>749</v>
      </c>
      <c r="B183" s="378">
        <v>113480</v>
      </c>
      <c r="C183" s="378">
        <v>112882</v>
      </c>
      <c r="D183" s="378">
        <v>83769</v>
      </c>
      <c r="E183" s="668">
        <v>73.81829397250617</v>
      </c>
      <c r="F183" s="281">
        <v>83284</v>
      </c>
    </row>
    <row r="184" spans="1:6" s="674" customFormat="1" ht="12.75" customHeight="1">
      <c r="A184" s="678" t="s">
        <v>750</v>
      </c>
      <c r="B184" s="378">
        <v>113480</v>
      </c>
      <c r="C184" s="378">
        <v>112882</v>
      </c>
      <c r="D184" s="378">
        <v>83769</v>
      </c>
      <c r="E184" s="668">
        <v>73.81829397250617</v>
      </c>
      <c r="F184" s="281">
        <v>83284</v>
      </c>
    </row>
    <row r="185" spans="1:6" s="674" customFormat="1" ht="12.75" customHeight="1">
      <c r="A185" s="679" t="s">
        <v>753</v>
      </c>
      <c r="B185" s="378">
        <v>113480</v>
      </c>
      <c r="C185" s="378">
        <v>112882</v>
      </c>
      <c r="D185" s="378">
        <v>83769</v>
      </c>
      <c r="E185" s="668">
        <v>73.81829397250617</v>
      </c>
      <c r="F185" s="281">
        <v>83284</v>
      </c>
    </row>
    <row r="186" spans="1:6" s="674" customFormat="1" ht="12.75" customHeight="1">
      <c r="A186" s="187"/>
      <c r="B186" s="249"/>
      <c r="C186" s="249"/>
      <c r="D186" s="249"/>
      <c r="E186" s="364"/>
      <c r="F186" s="281"/>
    </row>
    <row r="187" spans="1:6" s="674" customFormat="1" ht="12.75" customHeight="1">
      <c r="A187" s="277" t="s">
        <v>1580</v>
      </c>
      <c r="B187" s="249"/>
      <c r="C187" s="249"/>
      <c r="D187" s="249"/>
      <c r="E187" s="364"/>
      <c r="F187" s="281"/>
    </row>
    <row r="188" spans="1:6" s="674" customFormat="1" ht="12.75" customHeight="1">
      <c r="A188" s="187" t="s">
        <v>1595</v>
      </c>
      <c r="B188" s="249"/>
      <c r="C188" s="249"/>
      <c r="D188" s="249"/>
      <c r="E188" s="364"/>
      <c r="F188" s="281"/>
    </row>
    <row r="189" spans="1:6" s="674" customFormat="1" ht="12.75" customHeight="1">
      <c r="A189" s="199" t="s">
        <v>1575</v>
      </c>
      <c r="B189" s="378">
        <v>1842399</v>
      </c>
      <c r="C189" s="378">
        <v>1008396</v>
      </c>
      <c r="D189" s="378">
        <v>697676</v>
      </c>
      <c r="E189" s="668">
        <v>37.86780170853328</v>
      </c>
      <c r="F189" s="281">
        <v>32559</v>
      </c>
    </row>
    <row r="190" spans="1:6" s="674" customFormat="1" ht="12.75" customHeight="1">
      <c r="A190" s="266" t="s">
        <v>762</v>
      </c>
      <c r="B190" s="378">
        <v>1333668</v>
      </c>
      <c r="C190" s="378">
        <v>696739</v>
      </c>
      <c r="D190" s="378">
        <v>386019</v>
      </c>
      <c r="E190" s="668">
        <v>28.944160015836022</v>
      </c>
      <c r="F190" s="281">
        <v>2443</v>
      </c>
    </row>
    <row r="191" spans="1:6" s="674" customFormat="1" ht="12" customHeight="1">
      <c r="A191" s="266" t="s">
        <v>746</v>
      </c>
      <c r="B191" s="378">
        <v>508731</v>
      </c>
      <c r="C191" s="378">
        <v>311657</v>
      </c>
      <c r="D191" s="378">
        <v>311657</v>
      </c>
      <c r="E191" s="668">
        <v>61.26164908370042</v>
      </c>
      <c r="F191" s="281">
        <v>30116</v>
      </c>
    </row>
    <row r="192" spans="1:6" s="674" customFormat="1" ht="25.5" customHeight="1">
      <c r="A192" s="268" t="s">
        <v>747</v>
      </c>
      <c r="B192" s="378">
        <v>508731</v>
      </c>
      <c r="C192" s="378">
        <v>311657</v>
      </c>
      <c r="D192" s="378">
        <v>311657</v>
      </c>
      <c r="E192" s="668">
        <v>61.26164908370042</v>
      </c>
      <c r="F192" s="281">
        <v>30116</v>
      </c>
    </row>
    <row r="193" spans="1:6" s="674" customFormat="1" ht="12.75" customHeight="1">
      <c r="A193" s="193" t="s">
        <v>748</v>
      </c>
      <c r="B193" s="378">
        <v>2017399</v>
      </c>
      <c r="C193" s="378">
        <v>871896</v>
      </c>
      <c r="D193" s="378">
        <v>426259</v>
      </c>
      <c r="E193" s="668">
        <v>21.12913707204177</v>
      </c>
      <c r="F193" s="281">
        <v>20626</v>
      </c>
    </row>
    <row r="194" spans="1:6" s="674" customFormat="1" ht="12.75" customHeight="1">
      <c r="A194" s="266" t="s">
        <v>749</v>
      </c>
      <c r="B194" s="378">
        <v>1946586</v>
      </c>
      <c r="C194" s="378">
        <v>831885</v>
      </c>
      <c r="D194" s="378">
        <v>404697</v>
      </c>
      <c r="E194" s="668">
        <v>20.79009095924865</v>
      </c>
      <c r="F194" s="281">
        <v>20054</v>
      </c>
    </row>
    <row r="195" spans="1:6" s="674" customFormat="1" ht="12.75" customHeight="1">
      <c r="A195" s="282" t="s">
        <v>750</v>
      </c>
      <c r="B195" s="378">
        <v>1635086</v>
      </c>
      <c r="C195" s="378">
        <v>831885</v>
      </c>
      <c r="D195" s="378">
        <v>404697</v>
      </c>
      <c r="E195" s="668">
        <v>24.75080821436915</v>
      </c>
      <c r="F195" s="281">
        <v>20054</v>
      </c>
    </row>
    <row r="196" spans="1:6" s="674" customFormat="1" ht="12.75" customHeight="1">
      <c r="A196" s="199" t="s">
        <v>1596</v>
      </c>
      <c r="B196" s="378">
        <v>215498</v>
      </c>
      <c r="C196" s="378">
        <v>135579</v>
      </c>
      <c r="D196" s="378">
        <v>99017</v>
      </c>
      <c r="E196" s="668">
        <v>45.94799023656832</v>
      </c>
      <c r="F196" s="281">
        <v>8517</v>
      </c>
    </row>
    <row r="197" spans="1:6" s="674" customFormat="1" ht="12.75" customHeight="1">
      <c r="A197" s="288" t="s">
        <v>752</v>
      </c>
      <c r="B197" s="378">
        <v>173682</v>
      </c>
      <c r="C197" s="378">
        <v>109312</v>
      </c>
      <c r="D197" s="378">
        <v>80703</v>
      </c>
      <c r="E197" s="668">
        <v>46.465955021245726</v>
      </c>
      <c r="F197" s="281">
        <v>5766</v>
      </c>
    </row>
    <row r="198" spans="1:6" s="674" customFormat="1" ht="12.75" customHeight="1">
      <c r="A198" s="284" t="s">
        <v>753</v>
      </c>
      <c r="B198" s="378">
        <v>1419588</v>
      </c>
      <c r="C198" s="378">
        <v>696306</v>
      </c>
      <c r="D198" s="378">
        <v>305680</v>
      </c>
      <c r="E198" s="668">
        <v>21.533008168567218</v>
      </c>
      <c r="F198" s="281">
        <v>11537</v>
      </c>
    </row>
    <row r="199" spans="1:6" s="674" customFormat="1" ht="12.75" customHeight="1">
      <c r="A199" s="282" t="s">
        <v>754</v>
      </c>
      <c r="B199" s="378">
        <v>311500</v>
      </c>
      <c r="C199" s="378">
        <v>0</v>
      </c>
      <c r="D199" s="378">
        <v>0</v>
      </c>
      <c r="E199" s="668">
        <v>0</v>
      </c>
      <c r="F199" s="281">
        <v>0</v>
      </c>
    </row>
    <row r="200" spans="1:6" s="674" customFormat="1" ht="12.75" customHeight="1">
      <c r="A200" s="284" t="s">
        <v>766</v>
      </c>
      <c r="B200" s="378">
        <v>311500</v>
      </c>
      <c r="C200" s="378">
        <v>0</v>
      </c>
      <c r="D200" s="378">
        <v>0</v>
      </c>
      <c r="E200" s="668">
        <v>0</v>
      </c>
      <c r="F200" s="281">
        <v>0</v>
      </c>
    </row>
    <row r="201" spans="1:6" s="674" customFormat="1" ht="12.75" customHeight="1">
      <c r="A201" s="266" t="s">
        <v>704</v>
      </c>
      <c r="B201" s="378">
        <v>70813</v>
      </c>
      <c r="C201" s="378">
        <v>40011</v>
      </c>
      <c r="D201" s="378">
        <v>21562</v>
      </c>
      <c r="E201" s="668">
        <v>30.44921130300933</v>
      </c>
      <c r="F201" s="281">
        <v>572</v>
      </c>
    </row>
    <row r="202" spans="1:6" s="674" customFormat="1" ht="12.75" customHeight="1">
      <c r="A202" s="282" t="s">
        <v>756</v>
      </c>
      <c r="B202" s="378">
        <v>70813</v>
      </c>
      <c r="C202" s="378">
        <v>40011</v>
      </c>
      <c r="D202" s="378">
        <v>21562</v>
      </c>
      <c r="E202" s="668">
        <v>30.44921130300933</v>
      </c>
      <c r="F202" s="281">
        <v>572</v>
      </c>
    </row>
    <row r="203" spans="1:6" s="674" customFormat="1" ht="12.75" customHeight="1">
      <c r="A203" s="266" t="s">
        <v>354</v>
      </c>
      <c r="B203" s="378">
        <v>-175000</v>
      </c>
      <c r="C203" s="378">
        <v>136500</v>
      </c>
      <c r="D203" s="378">
        <v>271417</v>
      </c>
      <c r="E203" s="668" t="s">
        <v>350</v>
      </c>
      <c r="F203" s="281">
        <v>11933</v>
      </c>
    </row>
    <row r="204" spans="1:6" s="674" customFormat="1" ht="12.75" customHeight="1">
      <c r="A204" s="266" t="s">
        <v>355</v>
      </c>
      <c r="B204" s="378">
        <v>175000</v>
      </c>
      <c r="C204" s="378" t="s">
        <v>350</v>
      </c>
      <c r="D204" s="281" t="s">
        <v>350</v>
      </c>
      <c r="E204" s="670" t="s">
        <v>350</v>
      </c>
      <c r="F204" s="281" t="s">
        <v>350</v>
      </c>
    </row>
    <row r="205" spans="1:6" s="674" customFormat="1" ht="12.75" customHeight="1">
      <c r="A205" s="282" t="s">
        <v>769</v>
      </c>
      <c r="B205" s="378">
        <v>175000</v>
      </c>
      <c r="C205" s="378" t="s">
        <v>350</v>
      </c>
      <c r="D205" s="372" t="s">
        <v>350</v>
      </c>
      <c r="E205" s="670" t="s">
        <v>350</v>
      </c>
      <c r="F205" s="281" t="s">
        <v>350</v>
      </c>
    </row>
    <row r="206" spans="1:6" s="674" customFormat="1" ht="25.5">
      <c r="A206" s="292" t="s">
        <v>1577</v>
      </c>
      <c r="B206" s="378">
        <v>175000</v>
      </c>
      <c r="C206" s="378" t="s">
        <v>350</v>
      </c>
      <c r="D206" s="372" t="s">
        <v>350</v>
      </c>
      <c r="E206" s="670" t="s">
        <v>350</v>
      </c>
      <c r="F206" s="281" t="s">
        <v>350</v>
      </c>
    </row>
    <row r="207" spans="1:6" s="674" customFormat="1" ht="14.25" customHeight="1">
      <c r="A207" s="292"/>
      <c r="B207" s="249"/>
      <c r="C207" s="249"/>
      <c r="D207" s="249"/>
      <c r="E207" s="364"/>
      <c r="F207" s="281"/>
    </row>
    <row r="208" spans="1:6" s="674" customFormat="1" ht="14.25" customHeight="1">
      <c r="A208" s="277" t="s">
        <v>1581</v>
      </c>
      <c r="B208" s="249"/>
      <c r="C208" s="249"/>
      <c r="D208" s="249"/>
      <c r="E208" s="364"/>
      <c r="F208" s="281"/>
    </row>
    <row r="209" spans="1:6" s="674" customFormat="1" ht="14.25" customHeight="1">
      <c r="A209" s="187" t="s">
        <v>1595</v>
      </c>
      <c r="B209" s="249"/>
      <c r="C209" s="249"/>
      <c r="D209" s="249"/>
      <c r="E209" s="364"/>
      <c r="F209" s="281"/>
    </row>
    <row r="210" spans="1:6" s="674" customFormat="1" ht="14.25" customHeight="1">
      <c r="A210" s="199" t="s">
        <v>1575</v>
      </c>
      <c r="B210" s="378">
        <v>1336548</v>
      </c>
      <c r="C210" s="378">
        <v>171771</v>
      </c>
      <c r="D210" s="378">
        <v>56908</v>
      </c>
      <c r="E210" s="668">
        <v>4.2578343613547736</v>
      </c>
      <c r="F210" s="281">
        <v>0</v>
      </c>
    </row>
    <row r="211" spans="1:6" s="674" customFormat="1" ht="14.25" customHeight="1">
      <c r="A211" s="266" t="s">
        <v>762</v>
      </c>
      <c r="B211" s="378">
        <v>1074278</v>
      </c>
      <c r="C211" s="378">
        <v>171771</v>
      </c>
      <c r="D211" s="378">
        <v>56908</v>
      </c>
      <c r="E211" s="668">
        <v>5.297325273346377</v>
      </c>
      <c r="F211" s="281">
        <v>0</v>
      </c>
    </row>
    <row r="212" spans="1:6" s="674" customFormat="1" ht="14.25" customHeight="1">
      <c r="A212" s="266" t="s">
        <v>746</v>
      </c>
      <c r="B212" s="378">
        <v>262270</v>
      </c>
      <c r="C212" s="378">
        <v>0</v>
      </c>
      <c r="D212" s="378">
        <v>0</v>
      </c>
      <c r="E212" s="668">
        <v>0</v>
      </c>
      <c r="F212" s="281">
        <v>0</v>
      </c>
    </row>
    <row r="213" spans="1:6" s="674" customFormat="1" ht="27" customHeight="1">
      <c r="A213" s="268" t="s">
        <v>747</v>
      </c>
      <c r="B213" s="378">
        <v>262270</v>
      </c>
      <c r="C213" s="378">
        <v>0</v>
      </c>
      <c r="D213" s="378">
        <v>0</v>
      </c>
      <c r="E213" s="668">
        <v>0</v>
      </c>
      <c r="F213" s="281">
        <v>0</v>
      </c>
    </row>
    <row r="214" spans="1:6" s="674" customFormat="1" ht="14.25" customHeight="1">
      <c r="A214" s="193" t="s">
        <v>748</v>
      </c>
      <c r="B214" s="378">
        <v>1336548</v>
      </c>
      <c r="C214" s="378">
        <v>171771</v>
      </c>
      <c r="D214" s="378">
        <v>56908</v>
      </c>
      <c r="E214" s="668">
        <v>4.2578343613547736</v>
      </c>
      <c r="F214" s="281">
        <v>0</v>
      </c>
    </row>
    <row r="215" spans="1:6" s="674" customFormat="1" ht="14.25" customHeight="1">
      <c r="A215" s="266" t="s">
        <v>749</v>
      </c>
      <c r="B215" s="378">
        <v>407492</v>
      </c>
      <c r="C215" s="378">
        <v>171771</v>
      </c>
      <c r="D215" s="378">
        <v>56908</v>
      </c>
      <c r="E215" s="668">
        <v>13.965427542135798</v>
      </c>
      <c r="F215" s="281">
        <v>0</v>
      </c>
    </row>
    <row r="216" spans="1:6" s="674" customFormat="1" ht="14.25" customHeight="1">
      <c r="A216" s="282" t="s">
        <v>750</v>
      </c>
      <c r="B216" s="378">
        <v>407492</v>
      </c>
      <c r="C216" s="378">
        <v>171771</v>
      </c>
      <c r="D216" s="378">
        <v>56908</v>
      </c>
      <c r="E216" s="668">
        <v>13.965427542135798</v>
      </c>
      <c r="F216" s="281">
        <v>0</v>
      </c>
    </row>
    <row r="217" spans="1:6" s="674" customFormat="1" ht="14.25" customHeight="1">
      <c r="A217" s="284" t="s">
        <v>753</v>
      </c>
      <c r="B217" s="378">
        <v>407492</v>
      </c>
      <c r="C217" s="378">
        <v>171771</v>
      </c>
      <c r="D217" s="378">
        <v>56908</v>
      </c>
      <c r="E217" s="668">
        <v>13.965427542135798</v>
      </c>
      <c r="F217" s="281">
        <v>0</v>
      </c>
    </row>
    <row r="218" spans="1:6" s="674" customFormat="1" ht="14.25" customHeight="1">
      <c r="A218" s="266" t="s">
        <v>704</v>
      </c>
      <c r="B218" s="378">
        <v>929056</v>
      </c>
      <c r="C218" s="378">
        <v>0</v>
      </c>
      <c r="D218" s="378">
        <v>0</v>
      </c>
      <c r="E218" s="668">
        <v>0</v>
      </c>
      <c r="F218" s="281">
        <v>0</v>
      </c>
    </row>
    <row r="219" spans="1:6" s="674" customFormat="1" ht="14.25" customHeight="1">
      <c r="A219" s="282" t="s">
        <v>756</v>
      </c>
      <c r="B219" s="378">
        <v>929056</v>
      </c>
      <c r="C219" s="378">
        <v>0</v>
      </c>
      <c r="D219" s="378">
        <v>0</v>
      </c>
      <c r="E219" s="668">
        <v>0</v>
      </c>
      <c r="F219" s="281">
        <v>0</v>
      </c>
    </row>
    <row r="220" spans="1:6" s="674" customFormat="1" ht="14.25" customHeight="1">
      <c r="A220" s="187"/>
      <c r="B220" s="249"/>
      <c r="C220" s="249"/>
      <c r="D220" s="249"/>
      <c r="E220" s="364"/>
      <c r="F220" s="281"/>
    </row>
    <row r="221" spans="1:6" s="674" customFormat="1" ht="14.25" customHeight="1">
      <c r="A221" s="277" t="s">
        <v>1598</v>
      </c>
      <c r="B221" s="249"/>
      <c r="C221" s="249"/>
      <c r="D221" s="249"/>
      <c r="E221" s="364"/>
      <c r="F221" s="281"/>
    </row>
    <row r="222" spans="1:6" s="674" customFormat="1" ht="14.25" customHeight="1">
      <c r="A222" s="187" t="s">
        <v>1595</v>
      </c>
      <c r="B222" s="249"/>
      <c r="C222" s="249"/>
      <c r="D222" s="249"/>
      <c r="E222" s="364"/>
      <c r="F222" s="281"/>
    </row>
    <row r="223" spans="1:6" s="674" customFormat="1" ht="14.25" customHeight="1">
      <c r="A223" s="199" t="s">
        <v>1575</v>
      </c>
      <c r="B223" s="378">
        <v>48470482</v>
      </c>
      <c r="C223" s="378">
        <v>37848927</v>
      </c>
      <c r="D223" s="378">
        <v>5350094</v>
      </c>
      <c r="E223" s="668">
        <v>11.037839483420033</v>
      </c>
      <c r="F223" s="281">
        <v>918233</v>
      </c>
    </row>
    <row r="224" spans="1:6" s="674" customFormat="1" ht="14.25" customHeight="1">
      <c r="A224" s="266" t="s">
        <v>762</v>
      </c>
      <c r="B224" s="378">
        <v>41754310</v>
      </c>
      <c r="C224" s="378">
        <v>32620545</v>
      </c>
      <c r="D224" s="378">
        <v>121712</v>
      </c>
      <c r="E224" s="668">
        <v>0.29149565637655134</v>
      </c>
      <c r="F224" s="281">
        <v>0</v>
      </c>
    </row>
    <row r="225" spans="1:6" s="674" customFormat="1" ht="14.25" customHeight="1">
      <c r="A225" s="266" t="s">
        <v>746</v>
      </c>
      <c r="B225" s="378">
        <v>6716172</v>
      </c>
      <c r="C225" s="378">
        <v>5228382</v>
      </c>
      <c r="D225" s="378">
        <v>5228382</v>
      </c>
      <c r="E225" s="668">
        <v>77.84764892858611</v>
      </c>
      <c r="F225" s="281">
        <v>918233</v>
      </c>
    </row>
    <row r="226" spans="1:6" s="674" customFormat="1" ht="25.5" customHeight="1">
      <c r="A226" s="268" t="s">
        <v>747</v>
      </c>
      <c r="B226" s="378">
        <v>6716172</v>
      </c>
      <c r="C226" s="378">
        <v>5228382</v>
      </c>
      <c r="D226" s="378">
        <v>5228382</v>
      </c>
      <c r="E226" s="668">
        <v>77.84764892858611</v>
      </c>
      <c r="F226" s="281">
        <v>918233</v>
      </c>
    </row>
    <row r="227" spans="1:6" s="674" customFormat="1" ht="14.25" customHeight="1">
      <c r="A227" s="193" t="s">
        <v>748</v>
      </c>
      <c r="B227" s="378">
        <v>48470482</v>
      </c>
      <c r="C227" s="378">
        <v>37848927</v>
      </c>
      <c r="D227" s="378">
        <v>23918190</v>
      </c>
      <c r="E227" s="668">
        <v>49.34588849353716</v>
      </c>
      <c r="F227" s="281">
        <v>4011193</v>
      </c>
    </row>
    <row r="228" spans="1:6" s="674" customFormat="1" ht="14.25" customHeight="1">
      <c r="A228" s="266" t="s">
        <v>749</v>
      </c>
      <c r="B228" s="378">
        <v>3466124</v>
      </c>
      <c r="C228" s="378">
        <v>2334924</v>
      </c>
      <c r="D228" s="378">
        <v>1124332</v>
      </c>
      <c r="E228" s="668">
        <v>32.43773159875411</v>
      </c>
      <c r="F228" s="281">
        <v>129101</v>
      </c>
    </row>
    <row r="229" spans="1:6" s="674" customFormat="1" ht="14.25" customHeight="1">
      <c r="A229" s="282" t="s">
        <v>750</v>
      </c>
      <c r="B229" s="378">
        <v>3466124</v>
      </c>
      <c r="C229" s="378">
        <v>2334924</v>
      </c>
      <c r="D229" s="378">
        <v>1124332</v>
      </c>
      <c r="E229" s="668">
        <v>32.43773159875411</v>
      </c>
      <c r="F229" s="281">
        <v>129101</v>
      </c>
    </row>
    <row r="230" spans="1:6" s="674" customFormat="1" ht="14.25" customHeight="1">
      <c r="A230" s="199" t="s">
        <v>1596</v>
      </c>
      <c r="B230" s="378">
        <v>7694</v>
      </c>
      <c r="C230" s="378">
        <v>621</v>
      </c>
      <c r="D230" s="378">
        <v>0</v>
      </c>
      <c r="E230" s="668">
        <v>0</v>
      </c>
      <c r="F230" s="281">
        <v>0</v>
      </c>
    </row>
    <row r="231" spans="1:6" s="674" customFormat="1" ht="14.25" customHeight="1">
      <c r="A231" s="288" t="s">
        <v>752</v>
      </c>
      <c r="B231" s="378">
        <v>6200</v>
      </c>
      <c r="C231" s="378">
        <v>500</v>
      </c>
      <c r="D231" s="378">
        <v>0</v>
      </c>
      <c r="E231" s="668">
        <v>0</v>
      </c>
      <c r="F231" s="281">
        <v>0</v>
      </c>
    </row>
    <row r="232" spans="1:6" s="674" customFormat="1" ht="14.25" customHeight="1">
      <c r="A232" s="284" t="s">
        <v>753</v>
      </c>
      <c r="B232" s="378">
        <v>3458430</v>
      </c>
      <c r="C232" s="378">
        <v>2334303</v>
      </c>
      <c r="D232" s="378">
        <v>1124332</v>
      </c>
      <c r="E232" s="668">
        <v>32.50989610892804</v>
      </c>
      <c r="F232" s="281">
        <v>129101</v>
      </c>
    </row>
    <row r="233" spans="1:6" s="674" customFormat="1" ht="14.25" customHeight="1">
      <c r="A233" s="266" t="s">
        <v>704</v>
      </c>
      <c r="B233" s="378">
        <v>45004358</v>
      </c>
      <c r="C233" s="378">
        <v>35514003</v>
      </c>
      <c r="D233" s="378">
        <v>22793858</v>
      </c>
      <c r="E233" s="668">
        <v>50.64811278943253</v>
      </c>
      <c r="F233" s="281">
        <v>3882092</v>
      </c>
    </row>
    <row r="234" spans="1:6" s="674" customFormat="1" ht="14.25" customHeight="1">
      <c r="A234" s="282" t="s">
        <v>756</v>
      </c>
      <c r="B234" s="378">
        <v>45004358</v>
      </c>
      <c r="C234" s="378">
        <v>35514003</v>
      </c>
      <c r="D234" s="378">
        <v>22793858</v>
      </c>
      <c r="E234" s="668">
        <v>50.64811278943253</v>
      </c>
      <c r="F234" s="281">
        <v>3882092</v>
      </c>
    </row>
    <row r="235" spans="1:6" s="674" customFormat="1" ht="14.25" customHeight="1">
      <c r="A235" s="282"/>
      <c r="B235" s="249"/>
      <c r="C235" s="249"/>
      <c r="D235" s="249"/>
      <c r="E235" s="364"/>
      <c r="F235" s="281"/>
    </row>
    <row r="236" spans="1:6" s="674" customFormat="1" ht="14.25" customHeight="1">
      <c r="A236" s="277" t="s">
        <v>1587</v>
      </c>
      <c r="B236" s="249"/>
      <c r="C236" s="249"/>
      <c r="D236" s="249"/>
      <c r="E236" s="364"/>
      <c r="F236" s="281"/>
    </row>
    <row r="237" spans="1:6" s="674" customFormat="1" ht="14.25" customHeight="1">
      <c r="A237" s="187" t="s">
        <v>1595</v>
      </c>
      <c r="B237" s="249"/>
      <c r="C237" s="249"/>
      <c r="D237" s="249"/>
      <c r="E237" s="364"/>
      <c r="F237" s="281"/>
    </row>
    <row r="238" spans="1:6" s="674" customFormat="1" ht="14.25" customHeight="1">
      <c r="A238" s="199" t="s">
        <v>1575</v>
      </c>
      <c r="B238" s="378">
        <v>65361</v>
      </c>
      <c r="C238" s="378">
        <v>0</v>
      </c>
      <c r="D238" s="378">
        <v>0</v>
      </c>
      <c r="E238" s="668">
        <v>0</v>
      </c>
      <c r="F238" s="281">
        <v>0</v>
      </c>
    </row>
    <row r="239" spans="1:6" s="674" customFormat="1" ht="14.25" customHeight="1">
      <c r="A239" s="266" t="s">
        <v>762</v>
      </c>
      <c r="B239" s="378">
        <v>42168</v>
      </c>
      <c r="C239" s="378">
        <v>0</v>
      </c>
      <c r="D239" s="378">
        <v>0</v>
      </c>
      <c r="E239" s="668">
        <v>0</v>
      </c>
      <c r="F239" s="281">
        <v>0</v>
      </c>
    </row>
    <row r="240" spans="1:6" s="674" customFormat="1" ht="12" customHeight="1">
      <c r="A240" s="266" t="s">
        <v>746</v>
      </c>
      <c r="B240" s="378">
        <v>23193</v>
      </c>
      <c r="C240" s="378">
        <v>0</v>
      </c>
      <c r="D240" s="378">
        <v>0</v>
      </c>
      <c r="E240" s="668">
        <v>0</v>
      </c>
      <c r="F240" s="281">
        <v>0</v>
      </c>
    </row>
    <row r="241" spans="1:6" s="674" customFormat="1" ht="24" customHeight="1">
      <c r="A241" s="268" t="s">
        <v>747</v>
      </c>
      <c r="B241" s="378">
        <v>23193</v>
      </c>
      <c r="C241" s="378">
        <v>0</v>
      </c>
      <c r="D241" s="378">
        <v>0</v>
      </c>
      <c r="E241" s="668">
        <v>0</v>
      </c>
      <c r="F241" s="281">
        <v>0</v>
      </c>
    </row>
    <row r="242" spans="1:6" s="674" customFormat="1" ht="14.25" customHeight="1">
      <c r="A242" s="193" t="s">
        <v>748</v>
      </c>
      <c r="B242" s="378">
        <v>189252</v>
      </c>
      <c r="C242" s="378">
        <v>0</v>
      </c>
      <c r="D242" s="378">
        <v>0</v>
      </c>
      <c r="E242" s="668">
        <v>0</v>
      </c>
      <c r="F242" s="281">
        <v>0</v>
      </c>
    </row>
    <row r="243" spans="1:6" s="674" customFormat="1" ht="14.25" customHeight="1">
      <c r="A243" s="266" t="s">
        <v>749</v>
      </c>
      <c r="B243" s="378">
        <v>189252</v>
      </c>
      <c r="C243" s="378">
        <v>0</v>
      </c>
      <c r="D243" s="378">
        <v>0</v>
      </c>
      <c r="E243" s="668">
        <v>0</v>
      </c>
      <c r="F243" s="281">
        <v>0</v>
      </c>
    </row>
    <row r="244" spans="1:6" s="674" customFormat="1" ht="14.25" customHeight="1">
      <c r="A244" s="282" t="s">
        <v>750</v>
      </c>
      <c r="B244" s="378">
        <v>189252</v>
      </c>
      <c r="C244" s="378">
        <v>0</v>
      </c>
      <c r="D244" s="378">
        <v>0</v>
      </c>
      <c r="E244" s="668">
        <v>0</v>
      </c>
      <c r="F244" s="281">
        <v>0</v>
      </c>
    </row>
    <row r="245" spans="1:6" s="674" customFormat="1" ht="14.25" customHeight="1">
      <c r="A245" s="199" t="s">
        <v>1596</v>
      </c>
      <c r="B245" s="378">
        <v>23193</v>
      </c>
      <c r="C245" s="378">
        <v>0</v>
      </c>
      <c r="D245" s="378">
        <v>0</v>
      </c>
      <c r="E245" s="668">
        <v>0</v>
      </c>
      <c r="F245" s="281">
        <v>0</v>
      </c>
    </row>
    <row r="246" spans="1:6" s="674" customFormat="1" ht="14.25" customHeight="1">
      <c r="A246" s="288" t="s">
        <v>752</v>
      </c>
      <c r="B246" s="378">
        <v>23193</v>
      </c>
      <c r="C246" s="378">
        <v>0</v>
      </c>
      <c r="D246" s="378">
        <v>0</v>
      </c>
      <c r="E246" s="668">
        <v>0</v>
      </c>
      <c r="F246" s="281">
        <v>0</v>
      </c>
    </row>
    <row r="247" spans="1:6" s="674" customFormat="1" ht="14.25" customHeight="1">
      <c r="A247" s="284" t="s">
        <v>753</v>
      </c>
      <c r="B247" s="378">
        <v>166059</v>
      </c>
      <c r="C247" s="378">
        <v>0</v>
      </c>
      <c r="D247" s="203">
        <v>0</v>
      </c>
      <c r="E247" s="668">
        <v>0</v>
      </c>
      <c r="F247" s="281">
        <v>0</v>
      </c>
    </row>
    <row r="248" spans="1:6" s="674" customFormat="1" ht="12.75" customHeight="1">
      <c r="A248" s="266" t="s">
        <v>354</v>
      </c>
      <c r="B248" s="378">
        <v>-123891</v>
      </c>
      <c r="C248" s="378">
        <v>0</v>
      </c>
      <c r="D248" s="378">
        <v>0</v>
      </c>
      <c r="E248" s="668" t="s">
        <v>350</v>
      </c>
      <c r="F248" s="281">
        <v>0</v>
      </c>
    </row>
    <row r="249" spans="1:6" s="674" customFormat="1" ht="12.75" customHeight="1">
      <c r="A249" s="266" t="s">
        <v>355</v>
      </c>
      <c r="B249" s="378">
        <v>123891</v>
      </c>
      <c r="C249" s="378" t="s">
        <v>350</v>
      </c>
      <c r="D249" s="378" t="s">
        <v>350</v>
      </c>
      <c r="E249" s="668" t="s">
        <v>350</v>
      </c>
      <c r="F249" s="668" t="s">
        <v>350</v>
      </c>
    </row>
    <row r="250" spans="1:6" s="674" customFormat="1" ht="12.75" customHeight="1">
      <c r="A250" s="282" t="s">
        <v>769</v>
      </c>
      <c r="B250" s="378">
        <v>123891</v>
      </c>
      <c r="C250" s="378" t="s">
        <v>350</v>
      </c>
      <c r="D250" s="378" t="s">
        <v>350</v>
      </c>
      <c r="E250" s="668" t="s">
        <v>350</v>
      </c>
      <c r="F250" s="668" t="s">
        <v>350</v>
      </c>
    </row>
    <row r="251" spans="1:6" s="674" customFormat="1" ht="26.25" customHeight="1">
      <c r="A251" s="292" t="s">
        <v>1577</v>
      </c>
      <c r="B251" s="378">
        <v>123891</v>
      </c>
      <c r="C251" s="378" t="s">
        <v>350</v>
      </c>
      <c r="D251" s="378" t="s">
        <v>350</v>
      </c>
      <c r="E251" s="668" t="s">
        <v>350</v>
      </c>
      <c r="F251" s="668" t="s">
        <v>350</v>
      </c>
    </row>
    <row r="252" spans="1:6" s="674" customFormat="1" ht="14.25" customHeight="1">
      <c r="A252" s="282"/>
      <c r="B252" s="249"/>
      <c r="C252" s="249"/>
      <c r="D252" s="249"/>
      <c r="E252" s="364"/>
      <c r="F252" s="281"/>
    </row>
    <row r="253" spans="1:6" s="674" customFormat="1" ht="14.25" customHeight="1">
      <c r="A253" s="277" t="s">
        <v>1599</v>
      </c>
      <c r="B253" s="249"/>
      <c r="C253" s="249"/>
      <c r="D253" s="249"/>
      <c r="E253" s="364"/>
      <c r="F253" s="281"/>
    </row>
    <row r="254" spans="1:6" s="674" customFormat="1" ht="14.25" customHeight="1">
      <c r="A254" s="187" t="s">
        <v>1595</v>
      </c>
      <c r="B254" s="249"/>
      <c r="C254" s="249"/>
      <c r="D254" s="249"/>
      <c r="E254" s="364"/>
      <c r="F254" s="281"/>
    </row>
    <row r="255" spans="1:6" s="674" customFormat="1" ht="14.25" customHeight="1">
      <c r="A255" s="199" t="s">
        <v>1575</v>
      </c>
      <c r="B255" s="378">
        <v>1046665</v>
      </c>
      <c r="C255" s="378">
        <v>860315</v>
      </c>
      <c r="D255" s="378">
        <v>258641</v>
      </c>
      <c r="E255" s="668">
        <v>24.710962915546045</v>
      </c>
      <c r="F255" s="281">
        <v>10582</v>
      </c>
    </row>
    <row r="256" spans="1:6" s="674" customFormat="1" ht="14.25" customHeight="1">
      <c r="A256" s="266" t="s">
        <v>762</v>
      </c>
      <c r="B256" s="378">
        <v>932320</v>
      </c>
      <c r="C256" s="378">
        <v>751470</v>
      </c>
      <c r="D256" s="378">
        <v>149796</v>
      </c>
      <c r="E256" s="668">
        <v>16.06701561695555</v>
      </c>
      <c r="F256" s="281">
        <v>1054</v>
      </c>
    </row>
    <row r="257" spans="1:6" s="674" customFormat="1" ht="14.25" customHeight="1">
      <c r="A257" s="266" t="s">
        <v>746</v>
      </c>
      <c r="B257" s="378">
        <v>114345</v>
      </c>
      <c r="C257" s="378">
        <v>108845</v>
      </c>
      <c r="D257" s="378">
        <v>108845</v>
      </c>
      <c r="E257" s="668">
        <v>95.18999518999519</v>
      </c>
      <c r="F257" s="281">
        <v>9528</v>
      </c>
    </row>
    <row r="258" spans="1:6" s="674" customFormat="1" ht="26.25" customHeight="1">
      <c r="A258" s="268" t="s">
        <v>747</v>
      </c>
      <c r="B258" s="378">
        <v>114345</v>
      </c>
      <c r="C258" s="378">
        <v>108845</v>
      </c>
      <c r="D258" s="378">
        <v>108845</v>
      </c>
      <c r="E258" s="668">
        <v>95.18999518999519</v>
      </c>
      <c r="F258" s="281">
        <v>9528</v>
      </c>
    </row>
    <row r="259" spans="1:6" s="674" customFormat="1" ht="14.25" customHeight="1">
      <c r="A259" s="193" t="s">
        <v>748</v>
      </c>
      <c r="B259" s="378">
        <v>1046665</v>
      </c>
      <c r="C259" s="378">
        <v>860315</v>
      </c>
      <c r="D259" s="378">
        <v>184033</v>
      </c>
      <c r="E259" s="668">
        <v>17.58279869872404</v>
      </c>
      <c r="F259" s="281">
        <v>5160</v>
      </c>
    </row>
    <row r="260" spans="1:6" s="674" customFormat="1" ht="14.25" customHeight="1">
      <c r="A260" s="266" t="s">
        <v>749</v>
      </c>
      <c r="B260" s="378">
        <v>951213</v>
      </c>
      <c r="C260" s="378">
        <v>764863</v>
      </c>
      <c r="D260" s="378">
        <v>184033</v>
      </c>
      <c r="E260" s="668">
        <v>19.34719142820798</v>
      </c>
      <c r="F260" s="281">
        <v>5160</v>
      </c>
    </row>
    <row r="261" spans="1:6" s="674" customFormat="1" ht="14.25" customHeight="1">
      <c r="A261" s="282" t="s">
        <v>750</v>
      </c>
      <c r="B261" s="378">
        <v>951213</v>
      </c>
      <c r="C261" s="378">
        <v>764863</v>
      </c>
      <c r="D261" s="378">
        <v>184033</v>
      </c>
      <c r="E261" s="668">
        <v>19.34719142820798</v>
      </c>
      <c r="F261" s="281">
        <v>5160</v>
      </c>
    </row>
    <row r="262" spans="1:6" s="674" customFormat="1" ht="14.25" customHeight="1">
      <c r="A262" s="284" t="s">
        <v>753</v>
      </c>
      <c r="B262" s="378">
        <v>951213</v>
      </c>
      <c r="C262" s="378">
        <v>764863</v>
      </c>
      <c r="D262" s="378">
        <v>184033</v>
      </c>
      <c r="E262" s="668">
        <v>19.34719142820798</v>
      </c>
      <c r="F262" s="281">
        <v>5160</v>
      </c>
    </row>
    <row r="263" spans="1:6" s="674" customFormat="1" ht="14.25" customHeight="1">
      <c r="A263" s="266" t="s">
        <v>704</v>
      </c>
      <c r="B263" s="378">
        <v>95452</v>
      </c>
      <c r="C263" s="378">
        <v>95452</v>
      </c>
      <c r="D263" s="378">
        <v>0</v>
      </c>
      <c r="E263" s="668">
        <v>0</v>
      </c>
      <c r="F263" s="281">
        <v>0</v>
      </c>
    </row>
    <row r="264" spans="1:6" s="674" customFormat="1" ht="14.25" customHeight="1">
      <c r="A264" s="282" t="s">
        <v>756</v>
      </c>
      <c r="B264" s="378">
        <v>95452</v>
      </c>
      <c r="C264" s="378">
        <v>95452</v>
      </c>
      <c r="D264" s="378">
        <v>0</v>
      </c>
      <c r="E264" s="668">
        <v>0</v>
      </c>
      <c r="F264" s="281">
        <v>0</v>
      </c>
    </row>
    <row r="265" spans="1:6" s="674" customFormat="1" ht="14.25" customHeight="1">
      <c r="A265" s="282"/>
      <c r="B265" s="249"/>
      <c r="C265" s="249"/>
      <c r="D265" s="249"/>
      <c r="E265" s="364"/>
      <c r="F265" s="281"/>
    </row>
    <row r="266" spans="1:6" s="674" customFormat="1" ht="14.25" customHeight="1">
      <c r="A266" s="277" t="s">
        <v>1600</v>
      </c>
      <c r="B266" s="249"/>
      <c r="C266" s="249"/>
      <c r="D266" s="249"/>
      <c r="E266" s="364"/>
      <c r="F266" s="281"/>
    </row>
    <row r="267" spans="1:6" s="674" customFormat="1" ht="14.25" customHeight="1">
      <c r="A267" s="187" t="s">
        <v>1595</v>
      </c>
      <c r="B267" s="249"/>
      <c r="C267" s="249"/>
      <c r="D267" s="249"/>
      <c r="E267" s="364"/>
      <c r="F267" s="281"/>
    </row>
    <row r="268" spans="1:6" s="674" customFormat="1" ht="14.25" customHeight="1">
      <c r="A268" s="199" t="s">
        <v>1575</v>
      </c>
      <c r="B268" s="378">
        <v>172818</v>
      </c>
      <c r="C268" s="378">
        <v>172818</v>
      </c>
      <c r="D268" s="378">
        <v>128145</v>
      </c>
      <c r="E268" s="668">
        <v>74.15026212547305</v>
      </c>
      <c r="F268" s="281">
        <v>0</v>
      </c>
    </row>
    <row r="269" spans="1:6" s="674" customFormat="1" ht="14.25" customHeight="1">
      <c r="A269" s="266" t="s">
        <v>762</v>
      </c>
      <c r="B269" s="378">
        <v>172818</v>
      </c>
      <c r="C269" s="378">
        <v>172818</v>
      </c>
      <c r="D269" s="378">
        <v>128145</v>
      </c>
      <c r="E269" s="668">
        <v>74.15026212547305</v>
      </c>
      <c r="F269" s="281">
        <v>0</v>
      </c>
    </row>
    <row r="270" spans="1:6" s="674" customFormat="1" ht="14.25" customHeight="1">
      <c r="A270" s="193" t="s">
        <v>748</v>
      </c>
      <c r="B270" s="378">
        <v>172818</v>
      </c>
      <c r="C270" s="378">
        <v>172818</v>
      </c>
      <c r="D270" s="378">
        <v>128145</v>
      </c>
      <c r="E270" s="668">
        <v>74.15026212547305</v>
      </c>
      <c r="F270" s="281">
        <v>0</v>
      </c>
    </row>
    <row r="271" spans="1:6" s="674" customFormat="1" ht="14.25" customHeight="1">
      <c r="A271" s="266" t="s">
        <v>749</v>
      </c>
      <c r="B271" s="378">
        <v>172818</v>
      </c>
      <c r="C271" s="378">
        <v>172818</v>
      </c>
      <c r="D271" s="378">
        <v>128145</v>
      </c>
      <c r="E271" s="668">
        <v>74.15026212547305</v>
      </c>
      <c r="F271" s="281">
        <v>0</v>
      </c>
    </row>
    <row r="272" spans="1:6" s="674" customFormat="1" ht="14.25" customHeight="1">
      <c r="A272" s="282" t="s">
        <v>750</v>
      </c>
      <c r="B272" s="378">
        <v>172818</v>
      </c>
      <c r="C272" s="378">
        <v>172818</v>
      </c>
      <c r="D272" s="378">
        <v>128145</v>
      </c>
      <c r="E272" s="668">
        <v>74.15026212547305</v>
      </c>
      <c r="F272" s="281">
        <v>0</v>
      </c>
    </row>
    <row r="273" spans="1:6" s="674" customFormat="1" ht="14.25" customHeight="1">
      <c r="A273" s="284" t="s">
        <v>753</v>
      </c>
      <c r="B273" s="378">
        <v>172818</v>
      </c>
      <c r="C273" s="378">
        <v>172818</v>
      </c>
      <c r="D273" s="378">
        <v>128145</v>
      </c>
      <c r="E273" s="668">
        <v>74.15026212547305</v>
      </c>
      <c r="F273" s="281">
        <v>0</v>
      </c>
    </row>
    <row r="274" spans="1:6" s="674" customFormat="1" ht="14.25" customHeight="1">
      <c r="A274" s="282"/>
      <c r="B274" s="249"/>
      <c r="C274" s="249"/>
      <c r="D274" s="249"/>
      <c r="E274" s="364"/>
      <c r="F274" s="281"/>
    </row>
    <row r="275" spans="1:6" s="674" customFormat="1" ht="14.25" customHeight="1">
      <c r="A275" s="277" t="s">
        <v>1601</v>
      </c>
      <c r="B275" s="249"/>
      <c r="C275" s="249"/>
      <c r="D275" s="249"/>
      <c r="E275" s="364"/>
      <c r="F275" s="281"/>
    </row>
    <row r="276" spans="1:6" s="674" customFormat="1" ht="14.25" customHeight="1">
      <c r="A276" s="187" t="s">
        <v>1595</v>
      </c>
      <c r="B276" s="249"/>
      <c r="C276" s="249"/>
      <c r="D276" s="249"/>
      <c r="E276" s="364"/>
      <c r="F276" s="281"/>
    </row>
    <row r="277" spans="1:6" s="674" customFormat="1" ht="14.25" customHeight="1">
      <c r="A277" s="199" t="s">
        <v>1575</v>
      </c>
      <c r="B277" s="378">
        <v>674520</v>
      </c>
      <c r="C277" s="378">
        <v>533435</v>
      </c>
      <c r="D277" s="378">
        <v>225421</v>
      </c>
      <c r="E277" s="668">
        <v>33.419468659194685</v>
      </c>
      <c r="F277" s="281">
        <v>56086</v>
      </c>
    </row>
    <row r="278" spans="1:6" s="674" customFormat="1" ht="14.25" customHeight="1">
      <c r="A278" s="266" t="s">
        <v>762</v>
      </c>
      <c r="B278" s="378">
        <v>628188</v>
      </c>
      <c r="C278" s="378">
        <v>487103</v>
      </c>
      <c r="D278" s="378">
        <v>179089</v>
      </c>
      <c r="E278" s="668">
        <v>28.50882219972365</v>
      </c>
      <c r="F278" s="281">
        <v>52035</v>
      </c>
    </row>
    <row r="279" spans="1:6" s="674" customFormat="1" ht="14.25" customHeight="1">
      <c r="A279" s="266" t="s">
        <v>746</v>
      </c>
      <c r="B279" s="378">
        <v>46332</v>
      </c>
      <c r="C279" s="378">
        <v>46332</v>
      </c>
      <c r="D279" s="378">
        <v>46332</v>
      </c>
      <c r="E279" s="668">
        <v>100</v>
      </c>
      <c r="F279" s="281">
        <v>4051</v>
      </c>
    </row>
    <row r="280" spans="1:6" s="674" customFormat="1" ht="26.25" customHeight="1">
      <c r="A280" s="268" t="s">
        <v>747</v>
      </c>
      <c r="B280" s="378">
        <v>46332</v>
      </c>
      <c r="C280" s="378">
        <v>46332</v>
      </c>
      <c r="D280" s="378">
        <v>46332</v>
      </c>
      <c r="E280" s="668">
        <v>100</v>
      </c>
      <c r="F280" s="281">
        <v>4051</v>
      </c>
    </row>
    <row r="281" spans="1:6" s="674" customFormat="1" ht="14.25" customHeight="1">
      <c r="A281" s="193" t="s">
        <v>748</v>
      </c>
      <c r="B281" s="378">
        <v>674520</v>
      </c>
      <c r="C281" s="378">
        <v>533435</v>
      </c>
      <c r="D281" s="378">
        <v>220795</v>
      </c>
      <c r="E281" s="668">
        <v>32.7336476309079</v>
      </c>
      <c r="F281" s="281">
        <v>61840</v>
      </c>
    </row>
    <row r="282" spans="1:6" s="674" customFormat="1" ht="14.25" customHeight="1">
      <c r="A282" s="266" t="s">
        <v>749</v>
      </c>
      <c r="B282" s="378">
        <v>674520</v>
      </c>
      <c r="C282" s="378">
        <v>533435</v>
      </c>
      <c r="D282" s="378">
        <v>220795</v>
      </c>
      <c r="E282" s="668">
        <v>32.7336476309079</v>
      </c>
      <c r="F282" s="281">
        <v>61840</v>
      </c>
    </row>
    <row r="283" spans="1:6" s="674" customFormat="1" ht="14.25" customHeight="1">
      <c r="A283" s="282" t="s">
        <v>750</v>
      </c>
      <c r="B283" s="378">
        <v>674520</v>
      </c>
      <c r="C283" s="378">
        <v>533435</v>
      </c>
      <c r="D283" s="378">
        <v>220795</v>
      </c>
      <c r="E283" s="668">
        <v>32.7336476309079</v>
      </c>
      <c r="F283" s="281">
        <v>61840</v>
      </c>
    </row>
    <row r="284" spans="1:6" s="674" customFormat="1" ht="14.25" customHeight="1">
      <c r="A284" s="199" t="s">
        <v>1596</v>
      </c>
      <c r="B284" s="378">
        <v>13303</v>
      </c>
      <c r="C284" s="378">
        <v>13303</v>
      </c>
      <c r="D284" s="378">
        <v>10237</v>
      </c>
      <c r="E284" s="668">
        <v>76.95256709013005</v>
      </c>
      <c r="F284" s="281">
        <v>4604</v>
      </c>
    </row>
    <row r="285" spans="1:6" s="674" customFormat="1" ht="14.25" customHeight="1">
      <c r="A285" s="288" t="s">
        <v>752</v>
      </c>
      <c r="B285" s="378">
        <v>10720</v>
      </c>
      <c r="C285" s="378">
        <v>10720</v>
      </c>
      <c r="D285" s="378">
        <v>8258</v>
      </c>
      <c r="E285" s="668">
        <v>77.03358208955224</v>
      </c>
      <c r="F285" s="281">
        <v>3719</v>
      </c>
    </row>
    <row r="286" spans="1:6" s="674" customFormat="1" ht="14.25" customHeight="1">
      <c r="A286" s="284" t="s">
        <v>753</v>
      </c>
      <c r="B286" s="378">
        <v>661217</v>
      </c>
      <c r="C286" s="378">
        <v>520132</v>
      </c>
      <c r="D286" s="378">
        <v>210558</v>
      </c>
      <c r="E286" s="668">
        <v>31.844008850347162</v>
      </c>
      <c r="F286" s="281">
        <v>57236</v>
      </c>
    </row>
    <row r="287" spans="1:6" s="674" customFormat="1" ht="14.25" customHeight="1">
      <c r="A287" s="284" t="s">
        <v>354</v>
      </c>
      <c r="B287" s="378">
        <v>0</v>
      </c>
      <c r="C287" s="378">
        <v>0</v>
      </c>
      <c r="D287" s="378">
        <v>4626</v>
      </c>
      <c r="E287" s="668" t="s">
        <v>350</v>
      </c>
      <c r="F287" s="281">
        <v>-5754</v>
      </c>
    </row>
    <row r="288" spans="1:6" s="674" customFormat="1" ht="14.25" customHeight="1">
      <c r="A288" s="284" t="s">
        <v>355</v>
      </c>
      <c r="B288" s="378">
        <v>0</v>
      </c>
      <c r="C288" s="378" t="s">
        <v>350</v>
      </c>
      <c r="D288" s="378" t="s">
        <v>350</v>
      </c>
      <c r="E288" s="668" t="s">
        <v>350</v>
      </c>
      <c r="F288" s="281" t="s">
        <v>350</v>
      </c>
    </row>
    <row r="289" spans="1:6" s="674" customFormat="1" ht="14.25" customHeight="1">
      <c r="A289" s="284" t="s">
        <v>769</v>
      </c>
      <c r="B289" s="378">
        <v>0</v>
      </c>
      <c r="C289" s="378" t="s">
        <v>350</v>
      </c>
      <c r="D289" s="378" t="s">
        <v>350</v>
      </c>
      <c r="E289" s="668" t="s">
        <v>350</v>
      </c>
      <c r="F289" s="281" t="s">
        <v>350</v>
      </c>
    </row>
    <row r="290" spans="1:6" s="674" customFormat="1" ht="24.75" customHeight="1">
      <c r="A290" s="292" t="s">
        <v>1577</v>
      </c>
      <c r="B290" s="378">
        <v>0</v>
      </c>
      <c r="C290" s="378" t="s">
        <v>350</v>
      </c>
      <c r="D290" s="378" t="s">
        <v>350</v>
      </c>
      <c r="E290" s="668" t="s">
        <v>350</v>
      </c>
      <c r="F290" s="281" t="s">
        <v>350</v>
      </c>
    </row>
    <row r="291" spans="1:6" s="674" customFormat="1" ht="14.25" customHeight="1">
      <c r="A291" s="187"/>
      <c r="B291" s="249"/>
      <c r="C291" s="249"/>
      <c r="D291" s="249"/>
      <c r="E291" s="364"/>
      <c r="F291" s="281"/>
    </row>
    <row r="292" spans="1:6" s="674" customFormat="1" ht="14.25" customHeight="1">
      <c r="A292" s="277" t="s">
        <v>1602</v>
      </c>
      <c r="B292" s="249"/>
      <c r="C292" s="249"/>
      <c r="D292" s="249"/>
      <c r="E292" s="364"/>
      <c r="F292" s="281"/>
    </row>
    <row r="293" spans="1:6" s="674" customFormat="1" ht="14.25" customHeight="1">
      <c r="A293" s="187" t="s">
        <v>1595</v>
      </c>
      <c r="B293" s="249"/>
      <c r="C293" s="249"/>
      <c r="D293" s="249"/>
      <c r="E293" s="364"/>
      <c r="F293" s="281"/>
    </row>
    <row r="294" spans="1:6" s="674" customFormat="1" ht="14.25" customHeight="1">
      <c r="A294" s="199" t="s">
        <v>1575</v>
      </c>
      <c r="B294" s="378">
        <v>1235191</v>
      </c>
      <c r="C294" s="378">
        <v>708531</v>
      </c>
      <c r="D294" s="378">
        <v>212450</v>
      </c>
      <c r="E294" s="668">
        <v>17.19976910453525</v>
      </c>
      <c r="F294" s="281">
        <v>8575</v>
      </c>
    </row>
    <row r="295" spans="1:6" s="674" customFormat="1" ht="14.25" customHeight="1">
      <c r="A295" s="266" t="s">
        <v>762</v>
      </c>
      <c r="B295" s="378">
        <v>923057</v>
      </c>
      <c r="C295" s="378">
        <v>544128</v>
      </c>
      <c r="D295" s="378">
        <v>48047</v>
      </c>
      <c r="E295" s="668">
        <v>5.205204012319933</v>
      </c>
      <c r="F295" s="281">
        <v>844</v>
      </c>
    </row>
    <row r="296" spans="1:6" s="674" customFormat="1" ht="14.25" customHeight="1">
      <c r="A296" s="266" t="s">
        <v>746</v>
      </c>
      <c r="B296" s="378">
        <v>312134</v>
      </c>
      <c r="C296" s="378">
        <v>164403</v>
      </c>
      <c r="D296" s="378">
        <v>164403</v>
      </c>
      <c r="E296" s="668">
        <v>52.67064786277689</v>
      </c>
      <c r="F296" s="281">
        <v>7731</v>
      </c>
    </row>
    <row r="297" spans="1:6" s="674" customFormat="1" ht="27" customHeight="1">
      <c r="A297" s="268" t="s">
        <v>747</v>
      </c>
      <c r="B297" s="378">
        <v>312134</v>
      </c>
      <c r="C297" s="378">
        <v>164403</v>
      </c>
      <c r="D297" s="378">
        <v>164403</v>
      </c>
      <c r="E297" s="668">
        <v>52.67064786277689</v>
      </c>
      <c r="F297" s="281">
        <v>7731</v>
      </c>
    </row>
    <row r="298" spans="1:6" s="674" customFormat="1" ht="14.25" customHeight="1">
      <c r="A298" s="193" t="s">
        <v>748</v>
      </c>
      <c r="B298" s="378">
        <v>1235191</v>
      </c>
      <c r="C298" s="378">
        <v>708531</v>
      </c>
      <c r="D298" s="378">
        <v>106148</v>
      </c>
      <c r="E298" s="668">
        <v>8.593650698555933</v>
      </c>
      <c r="F298" s="281">
        <v>49433</v>
      </c>
    </row>
    <row r="299" spans="1:6" s="674" customFormat="1" ht="14.25" customHeight="1">
      <c r="A299" s="266" t="s">
        <v>749</v>
      </c>
      <c r="B299" s="378">
        <v>1006224</v>
      </c>
      <c r="C299" s="378">
        <v>479564</v>
      </c>
      <c r="D299" s="378">
        <v>57767</v>
      </c>
      <c r="E299" s="668">
        <v>5.740968213837078</v>
      </c>
      <c r="F299" s="281">
        <v>1052</v>
      </c>
    </row>
    <row r="300" spans="1:6" s="674" customFormat="1" ht="14.25" customHeight="1">
      <c r="A300" s="282" t="s">
        <v>750</v>
      </c>
      <c r="B300" s="378">
        <v>1006224</v>
      </c>
      <c r="C300" s="378">
        <v>479564</v>
      </c>
      <c r="D300" s="378">
        <v>57767</v>
      </c>
      <c r="E300" s="668">
        <v>5.740968213837078</v>
      </c>
      <c r="F300" s="281">
        <v>1052</v>
      </c>
    </row>
    <row r="301" spans="1:6" s="674" customFormat="1" ht="14.25" customHeight="1">
      <c r="A301" s="284" t="s">
        <v>753</v>
      </c>
      <c r="B301" s="378">
        <v>1006224</v>
      </c>
      <c r="C301" s="378">
        <v>479564</v>
      </c>
      <c r="D301" s="378">
        <v>57767</v>
      </c>
      <c r="E301" s="668">
        <v>5.740968213837078</v>
      </c>
      <c r="F301" s="281">
        <v>1052</v>
      </c>
    </row>
    <row r="302" spans="1:6" s="674" customFormat="1" ht="14.25" customHeight="1">
      <c r="A302" s="266" t="s">
        <v>704</v>
      </c>
      <c r="B302" s="378">
        <v>228967</v>
      </c>
      <c r="C302" s="378">
        <v>228967</v>
      </c>
      <c r="D302" s="378">
        <v>48381</v>
      </c>
      <c r="E302" s="668">
        <v>21.130119187481167</v>
      </c>
      <c r="F302" s="281">
        <v>48381</v>
      </c>
    </row>
    <row r="303" spans="1:6" s="674" customFormat="1" ht="14.25" customHeight="1">
      <c r="A303" s="282" t="s">
        <v>756</v>
      </c>
      <c r="B303" s="378">
        <v>228967</v>
      </c>
      <c r="C303" s="378">
        <v>228967</v>
      </c>
      <c r="D303" s="378">
        <v>48381</v>
      </c>
      <c r="E303" s="668">
        <v>21.130119187481167</v>
      </c>
      <c r="F303" s="281">
        <v>48381</v>
      </c>
    </row>
    <row r="304" spans="1:6" s="674" customFormat="1" ht="14.25" customHeight="1">
      <c r="A304" s="284" t="s">
        <v>354</v>
      </c>
      <c r="B304" s="378">
        <v>0</v>
      </c>
      <c r="C304" s="378">
        <v>0</v>
      </c>
      <c r="D304" s="378">
        <v>106302</v>
      </c>
      <c r="E304" s="668" t="s">
        <v>350</v>
      </c>
      <c r="F304" s="281">
        <v>-40858</v>
      </c>
    </row>
    <row r="305" spans="1:6" s="674" customFormat="1" ht="14.25" customHeight="1">
      <c r="A305" s="187"/>
      <c r="B305" s="378"/>
      <c r="C305" s="378"/>
      <c r="D305" s="378"/>
      <c r="E305" s="668"/>
      <c r="F305" s="281"/>
    </row>
    <row r="306" spans="1:6" s="674" customFormat="1" ht="14.25" customHeight="1">
      <c r="A306" s="277" t="s">
        <v>1603</v>
      </c>
      <c r="B306" s="378"/>
      <c r="C306" s="378"/>
      <c r="D306" s="378"/>
      <c r="E306" s="668"/>
      <c r="F306" s="281"/>
    </row>
    <row r="307" spans="1:6" s="674" customFormat="1" ht="14.25" customHeight="1">
      <c r="A307" s="187" t="s">
        <v>1595</v>
      </c>
      <c r="B307" s="378"/>
      <c r="C307" s="378"/>
      <c r="D307" s="378"/>
      <c r="E307" s="668"/>
      <c r="F307" s="281"/>
    </row>
    <row r="308" spans="1:6" s="674" customFormat="1" ht="14.25" customHeight="1">
      <c r="A308" s="199" t="s">
        <v>1575</v>
      </c>
      <c r="B308" s="378">
        <v>431525</v>
      </c>
      <c r="C308" s="378">
        <v>395385</v>
      </c>
      <c r="D308" s="378">
        <v>102250</v>
      </c>
      <c r="E308" s="668">
        <v>23.695035050112974</v>
      </c>
      <c r="F308" s="281">
        <v>102250</v>
      </c>
    </row>
    <row r="309" spans="1:6" s="674" customFormat="1" ht="14.25" customHeight="1">
      <c r="A309" s="266" t="s">
        <v>762</v>
      </c>
      <c r="B309" s="378">
        <v>431525</v>
      </c>
      <c r="C309" s="378">
        <v>395385</v>
      </c>
      <c r="D309" s="378">
        <v>102250</v>
      </c>
      <c r="E309" s="668">
        <v>23.695035050112974</v>
      </c>
      <c r="F309" s="281">
        <v>102250</v>
      </c>
    </row>
    <row r="310" spans="1:6" s="674" customFormat="1" ht="14.25" customHeight="1">
      <c r="A310" s="193" t="s">
        <v>748</v>
      </c>
      <c r="B310" s="378">
        <v>431525</v>
      </c>
      <c r="C310" s="378">
        <v>395385</v>
      </c>
      <c r="D310" s="378">
        <v>102250</v>
      </c>
      <c r="E310" s="668">
        <v>23.695035050112974</v>
      </c>
      <c r="F310" s="281">
        <v>102250</v>
      </c>
    </row>
    <row r="311" spans="1:6" s="674" customFormat="1" ht="14.25" customHeight="1">
      <c r="A311" s="266" t="s">
        <v>749</v>
      </c>
      <c r="B311" s="378">
        <v>431525</v>
      </c>
      <c r="C311" s="378">
        <v>395385</v>
      </c>
      <c r="D311" s="378">
        <v>102250</v>
      </c>
      <c r="E311" s="668">
        <v>23.695035050112974</v>
      </c>
      <c r="F311" s="281">
        <v>102250</v>
      </c>
    </row>
    <row r="312" spans="1:6" s="674" customFormat="1" ht="14.25" customHeight="1">
      <c r="A312" s="282" t="s">
        <v>750</v>
      </c>
      <c r="B312" s="378">
        <v>431525</v>
      </c>
      <c r="C312" s="378">
        <v>395385</v>
      </c>
      <c r="D312" s="378">
        <v>102250</v>
      </c>
      <c r="E312" s="668">
        <v>23.695035050112974</v>
      </c>
      <c r="F312" s="281">
        <v>102250</v>
      </c>
    </row>
    <row r="313" spans="1:6" s="674" customFormat="1" ht="14.25" customHeight="1">
      <c r="A313" s="284" t="s">
        <v>753</v>
      </c>
      <c r="B313" s="378">
        <v>431525</v>
      </c>
      <c r="C313" s="378">
        <v>395385</v>
      </c>
      <c r="D313" s="378">
        <v>102250</v>
      </c>
      <c r="E313" s="668">
        <v>23.695035050112974</v>
      </c>
      <c r="F313" s="281">
        <v>102250</v>
      </c>
    </row>
    <row r="314" spans="1:6" s="674" customFormat="1" ht="14.25" customHeight="1">
      <c r="A314" s="187"/>
      <c r="B314" s="378"/>
      <c r="C314" s="378"/>
      <c r="D314" s="378"/>
      <c r="E314" s="668"/>
      <c r="F314" s="281"/>
    </row>
    <row r="315" spans="1:6" s="674" customFormat="1" ht="14.25" customHeight="1">
      <c r="A315" s="277" t="s">
        <v>1604</v>
      </c>
      <c r="B315" s="378"/>
      <c r="C315" s="378"/>
      <c r="D315" s="378"/>
      <c r="E315" s="668"/>
      <c r="F315" s="281"/>
    </row>
    <row r="316" spans="1:6" s="674" customFormat="1" ht="14.25" customHeight="1">
      <c r="A316" s="187" t="s">
        <v>1595</v>
      </c>
      <c r="B316" s="378"/>
      <c r="C316" s="378"/>
      <c r="D316" s="378"/>
      <c r="E316" s="668"/>
      <c r="F316" s="281"/>
    </row>
    <row r="317" spans="1:6" s="674" customFormat="1" ht="14.25" customHeight="1">
      <c r="A317" s="199" t="s">
        <v>1575</v>
      </c>
      <c r="B317" s="378">
        <v>28626</v>
      </c>
      <c r="C317" s="378">
        <v>28626</v>
      </c>
      <c r="D317" s="378">
        <v>7542</v>
      </c>
      <c r="E317" s="668">
        <v>26.346677845315448</v>
      </c>
      <c r="F317" s="281">
        <v>0</v>
      </c>
    </row>
    <row r="318" spans="1:6" s="674" customFormat="1" ht="14.25" customHeight="1">
      <c r="A318" s="266" t="s">
        <v>762</v>
      </c>
      <c r="B318" s="378">
        <v>21084</v>
      </c>
      <c r="C318" s="378">
        <v>21084</v>
      </c>
      <c r="D318" s="378">
        <v>0</v>
      </c>
      <c r="E318" s="668">
        <v>0</v>
      </c>
      <c r="F318" s="281">
        <v>0</v>
      </c>
    </row>
    <row r="319" spans="1:6" s="674" customFormat="1" ht="14.25" customHeight="1">
      <c r="A319" s="266" t="s">
        <v>746</v>
      </c>
      <c r="B319" s="378">
        <v>7542</v>
      </c>
      <c r="C319" s="378">
        <v>7542</v>
      </c>
      <c r="D319" s="378">
        <v>7542</v>
      </c>
      <c r="E319" s="668">
        <v>100</v>
      </c>
      <c r="F319" s="281">
        <v>0</v>
      </c>
    </row>
    <row r="320" spans="1:6" s="674" customFormat="1" ht="24.75" customHeight="1">
      <c r="A320" s="268" t="s">
        <v>747</v>
      </c>
      <c r="B320" s="378">
        <v>7542</v>
      </c>
      <c r="C320" s="378">
        <v>7542</v>
      </c>
      <c r="D320" s="378">
        <v>7542</v>
      </c>
      <c r="E320" s="668">
        <v>100</v>
      </c>
      <c r="F320" s="281">
        <v>0</v>
      </c>
    </row>
    <row r="321" spans="1:6" s="674" customFormat="1" ht="14.25" customHeight="1">
      <c r="A321" s="193" t="s">
        <v>748</v>
      </c>
      <c r="B321" s="378">
        <v>28626</v>
      </c>
      <c r="C321" s="378">
        <v>28626</v>
      </c>
      <c r="D321" s="378">
        <v>7530</v>
      </c>
      <c r="E321" s="668">
        <v>26.304757912387338</v>
      </c>
      <c r="F321" s="281">
        <v>0</v>
      </c>
    </row>
    <row r="322" spans="1:6" s="674" customFormat="1" ht="14.25" customHeight="1">
      <c r="A322" s="266" t="s">
        <v>749</v>
      </c>
      <c r="B322" s="378">
        <v>28626</v>
      </c>
      <c r="C322" s="378">
        <v>28626</v>
      </c>
      <c r="D322" s="378">
        <v>7530</v>
      </c>
      <c r="E322" s="668">
        <v>26.304757912387338</v>
      </c>
      <c r="F322" s="281">
        <v>0</v>
      </c>
    </row>
    <row r="323" spans="1:6" s="674" customFormat="1" ht="14.25" customHeight="1">
      <c r="A323" s="282" t="s">
        <v>750</v>
      </c>
      <c r="B323" s="378">
        <v>28626</v>
      </c>
      <c r="C323" s="378">
        <v>28626</v>
      </c>
      <c r="D323" s="378">
        <v>7530</v>
      </c>
      <c r="E323" s="668">
        <v>26.304757912387338</v>
      </c>
      <c r="F323" s="281">
        <v>0</v>
      </c>
    </row>
    <row r="324" spans="1:6" s="674" customFormat="1" ht="14.25" customHeight="1">
      <c r="A324" s="284" t="s">
        <v>753</v>
      </c>
      <c r="B324" s="378">
        <v>28626</v>
      </c>
      <c r="C324" s="378">
        <v>28626</v>
      </c>
      <c r="D324" s="378">
        <v>7530</v>
      </c>
      <c r="E324" s="668">
        <v>26.304757912387338</v>
      </c>
      <c r="F324" s="281">
        <v>0</v>
      </c>
    </row>
    <row r="325" spans="1:6" s="674" customFormat="1" ht="14.25" customHeight="1">
      <c r="A325" s="187"/>
      <c r="B325" s="378"/>
      <c r="C325" s="378"/>
      <c r="D325" s="378"/>
      <c r="E325" s="668"/>
      <c r="F325" s="281"/>
    </row>
    <row r="326" spans="1:6" s="674" customFormat="1" ht="14.25" customHeight="1">
      <c r="A326" s="277" t="s">
        <v>1605</v>
      </c>
      <c r="B326" s="378"/>
      <c r="C326" s="378"/>
      <c r="D326" s="378"/>
      <c r="E326" s="668"/>
      <c r="F326" s="281"/>
    </row>
    <row r="327" spans="1:6" s="674" customFormat="1" ht="14.25" customHeight="1">
      <c r="A327" s="187" t="s">
        <v>1595</v>
      </c>
      <c r="B327" s="378"/>
      <c r="C327" s="378"/>
      <c r="D327" s="378"/>
      <c r="E327" s="668"/>
      <c r="F327" s="281"/>
    </row>
    <row r="328" spans="1:6" s="674" customFormat="1" ht="14.25" customHeight="1">
      <c r="A328" s="199" t="s">
        <v>1575</v>
      </c>
      <c r="B328" s="378">
        <v>539398</v>
      </c>
      <c r="C328" s="378">
        <v>304395</v>
      </c>
      <c r="D328" s="378">
        <v>263139</v>
      </c>
      <c r="E328" s="668">
        <v>48.783829380160846</v>
      </c>
      <c r="F328" s="281">
        <v>23891</v>
      </c>
    </row>
    <row r="329" spans="1:6" s="674" customFormat="1" ht="14.25" customHeight="1">
      <c r="A329" s="266" t="s">
        <v>762</v>
      </c>
      <c r="B329" s="378">
        <v>476177</v>
      </c>
      <c r="C329" s="378">
        <v>259834</v>
      </c>
      <c r="D329" s="378">
        <v>218578</v>
      </c>
      <c r="E329" s="668">
        <v>45.902679045816996</v>
      </c>
      <c r="F329" s="281">
        <v>22751</v>
      </c>
    </row>
    <row r="330" spans="1:6" s="674" customFormat="1" ht="14.25" customHeight="1">
      <c r="A330" s="266" t="s">
        <v>746</v>
      </c>
      <c r="B330" s="378">
        <v>63221</v>
      </c>
      <c r="C330" s="378">
        <v>44561</v>
      </c>
      <c r="D330" s="378">
        <v>44561</v>
      </c>
      <c r="E330" s="668">
        <v>70.4844909128296</v>
      </c>
      <c r="F330" s="281">
        <v>1140</v>
      </c>
    </row>
    <row r="331" spans="1:6" s="674" customFormat="1" ht="25.5" customHeight="1">
      <c r="A331" s="268" t="s">
        <v>747</v>
      </c>
      <c r="B331" s="378">
        <v>63221</v>
      </c>
      <c r="C331" s="378">
        <v>44561</v>
      </c>
      <c r="D331" s="378">
        <v>44561</v>
      </c>
      <c r="E331" s="668">
        <v>70.4844909128296</v>
      </c>
      <c r="F331" s="281">
        <v>1140</v>
      </c>
    </row>
    <row r="332" spans="1:6" s="674" customFormat="1" ht="14.25" customHeight="1">
      <c r="A332" s="193" t="s">
        <v>748</v>
      </c>
      <c r="B332" s="378">
        <v>539398</v>
      </c>
      <c r="C332" s="378">
        <v>304395</v>
      </c>
      <c r="D332" s="378">
        <v>253937</v>
      </c>
      <c r="E332" s="668">
        <v>47.077853458855984</v>
      </c>
      <c r="F332" s="281">
        <v>25516</v>
      </c>
    </row>
    <row r="333" spans="1:6" s="674" customFormat="1" ht="14.25" customHeight="1">
      <c r="A333" s="266" t="s">
        <v>749</v>
      </c>
      <c r="B333" s="378">
        <v>211246</v>
      </c>
      <c r="C333" s="378">
        <v>118956</v>
      </c>
      <c r="D333" s="378">
        <v>73471</v>
      </c>
      <c r="E333" s="668">
        <v>34.77983015063007</v>
      </c>
      <c r="F333" s="281">
        <v>3418</v>
      </c>
    </row>
    <row r="334" spans="1:6" s="674" customFormat="1" ht="14.25" customHeight="1">
      <c r="A334" s="282" t="s">
        <v>750</v>
      </c>
      <c r="B334" s="378">
        <v>211246</v>
      </c>
      <c r="C334" s="378">
        <v>118956</v>
      </c>
      <c r="D334" s="378">
        <v>73471</v>
      </c>
      <c r="E334" s="668">
        <v>34.77983015063007</v>
      </c>
      <c r="F334" s="281">
        <v>3418</v>
      </c>
    </row>
    <row r="335" spans="1:6" s="674" customFormat="1" ht="14.25" customHeight="1">
      <c r="A335" s="284" t="s">
        <v>753</v>
      </c>
      <c r="B335" s="378">
        <v>211246</v>
      </c>
      <c r="C335" s="378">
        <v>118956</v>
      </c>
      <c r="D335" s="378">
        <v>73471</v>
      </c>
      <c r="E335" s="668">
        <v>34.77983015063007</v>
      </c>
      <c r="F335" s="281">
        <v>3418</v>
      </c>
    </row>
    <row r="336" spans="1:6" s="674" customFormat="1" ht="14.25" customHeight="1">
      <c r="A336" s="266" t="s">
        <v>704</v>
      </c>
      <c r="B336" s="378">
        <v>328152</v>
      </c>
      <c r="C336" s="378">
        <v>185439</v>
      </c>
      <c r="D336" s="378">
        <v>180466</v>
      </c>
      <c r="E336" s="668">
        <v>54.994636631804774</v>
      </c>
      <c r="F336" s="281">
        <v>22098</v>
      </c>
    </row>
    <row r="337" spans="1:6" s="674" customFormat="1" ht="14.25" customHeight="1">
      <c r="A337" s="282" t="s">
        <v>756</v>
      </c>
      <c r="B337" s="378">
        <v>328152</v>
      </c>
      <c r="C337" s="378">
        <v>185439</v>
      </c>
      <c r="D337" s="378">
        <v>180466</v>
      </c>
      <c r="E337" s="668">
        <v>54.994636631804774</v>
      </c>
      <c r="F337" s="281">
        <v>22098</v>
      </c>
    </row>
    <row r="338" spans="1:6" s="674" customFormat="1" ht="14.25" customHeight="1">
      <c r="A338" s="284"/>
      <c r="B338" s="378"/>
      <c r="C338" s="378"/>
      <c r="D338" s="378"/>
      <c r="E338" s="668"/>
      <c r="F338" s="281"/>
    </row>
    <row r="339" spans="1:6" s="674" customFormat="1" ht="14.25" customHeight="1">
      <c r="A339" s="277" t="s">
        <v>1606</v>
      </c>
      <c r="B339" s="378"/>
      <c r="C339" s="378"/>
      <c r="D339" s="378"/>
      <c r="E339" s="668"/>
      <c r="F339" s="281"/>
    </row>
    <row r="340" spans="1:6" s="674" customFormat="1" ht="14.25" customHeight="1">
      <c r="A340" s="187" t="s">
        <v>1595</v>
      </c>
      <c r="B340" s="378"/>
      <c r="C340" s="378"/>
      <c r="D340" s="378"/>
      <c r="E340" s="668"/>
      <c r="F340" s="281"/>
    </row>
    <row r="341" spans="1:6" s="674" customFormat="1" ht="14.25" customHeight="1">
      <c r="A341" s="199" t="s">
        <v>1575</v>
      </c>
      <c r="B341" s="378">
        <v>77308</v>
      </c>
      <c r="C341" s="378">
        <v>77308</v>
      </c>
      <c r="D341" s="378">
        <v>7028</v>
      </c>
      <c r="E341" s="668">
        <v>9.090909090909092</v>
      </c>
      <c r="F341" s="281">
        <v>0</v>
      </c>
    </row>
    <row r="342" spans="1:6" s="674" customFormat="1" ht="14.25" customHeight="1">
      <c r="A342" s="266" t="s">
        <v>762</v>
      </c>
      <c r="B342" s="378">
        <v>70280</v>
      </c>
      <c r="C342" s="378">
        <v>70280</v>
      </c>
      <c r="D342" s="378">
        <v>0</v>
      </c>
      <c r="E342" s="668">
        <v>0</v>
      </c>
      <c r="F342" s="281">
        <v>0</v>
      </c>
    </row>
    <row r="343" spans="1:6" s="674" customFormat="1" ht="14.25" customHeight="1">
      <c r="A343" s="266" t="s">
        <v>746</v>
      </c>
      <c r="B343" s="378">
        <v>7028</v>
      </c>
      <c r="C343" s="378">
        <v>7028</v>
      </c>
      <c r="D343" s="378">
        <v>7028</v>
      </c>
      <c r="E343" s="668">
        <v>100</v>
      </c>
      <c r="F343" s="281">
        <v>0</v>
      </c>
    </row>
    <row r="344" spans="1:6" s="674" customFormat="1" ht="27.75" customHeight="1">
      <c r="A344" s="268" t="s">
        <v>747</v>
      </c>
      <c r="B344" s="378">
        <v>7028</v>
      </c>
      <c r="C344" s="378">
        <v>7028</v>
      </c>
      <c r="D344" s="378">
        <v>7028</v>
      </c>
      <c r="E344" s="668">
        <v>100</v>
      </c>
      <c r="F344" s="281">
        <v>0</v>
      </c>
    </row>
    <row r="345" spans="1:6" s="674" customFormat="1" ht="14.25" customHeight="1">
      <c r="A345" s="193" t="s">
        <v>748</v>
      </c>
      <c r="B345" s="378">
        <v>77308</v>
      </c>
      <c r="C345" s="378">
        <v>77308</v>
      </c>
      <c r="D345" s="378">
        <v>0</v>
      </c>
      <c r="E345" s="668">
        <v>0</v>
      </c>
      <c r="F345" s="281">
        <v>0</v>
      </c>
    </row>
    <row r="346" spans="1:6" s="674" customFormat="1" ht="14.25" customHeight="1">
      <c r="A346" s="266" t="s">
        <v>749</v>
      </c>
      <c r="B346" s="378">
        <v>77308</v>
      </c>
      <c r="C346" s="378">
        <v>77308</v>
      </c>
      <c r="D346" s="378">
        <v>0</v>
      </c>
      <c r="E346" s="668">
        <v>0</v>
      </c>
      <c r="F346" s="281">
        <v>0</v>
      </c>
    </row>
    <row r="347" spans="1:6" s="674" customFormat="1" ht="14.25" customHeight="1">
      <c r="A347" s="282" t="s">
        <v>750</v>
      </c>
      <c r="B347" s="378">
        <v>77308</v>
      </c>
      <c r="C347" s="378">
        <v>77308</v>
      </c>
      <c r="D347" s="378">
        <v>0</v>
      </c>
      <c r="E347" s="668">
        <v>0</v>
      </c>
      <c r="F347" s="281">
        <v>0</v>
      </c>
    </row>
    <row r="348" spans="1:6" s="674" customFormat="1" ht="14.25" customHeight="1">
      <c r="A348" s="284" t="s">
        <v>753</v>
      </c>
      <c r="B348" s="378">
        <v>77308</v>
      </c>
      <c r="C348" s="378">
        <v>77308</v>
      </c>
      <c r="D348" s="378">
        <v>0</v>
      </c>
      <c r="E348" s="668">
        <v>0</v>
      </c>
      <c r="F348" s="281">
        <v>0</v>
      </c>
    </row>
    <row r="349" spans="1:6" s="674" customFormat="1" ht="14.25" customHeight="1">
      <c r="A349" s="284"/>
      <c r="B349" s="378"/>
      <c r="C349" s="378"/>
      <c r="D349" s="378"/>
      <c r="E349" s="668"/>
      <c r="F349" s="281"/>
    </row>
    <row r="350" spans="1:6" s="674" customFormat="1" ht="27" customHeight="1">
      <c r="A350" s="277" t="s">
        <v>827</v>
      </c>
      <c r="B350" s="378"/>
      <c r="C350" s="378"/>
      <c r="D350" s="378"/>
      <c r="E350" s="668"/>
      <c r="F350" s="281"/>
    </row>
    <row r="351" spans="1:6" s="674" customFormat="1" ht="14.25" customHeight="1">
      <c r="A351" s="187" t="s">
        <v>1595</v>
      </c>
      <c r="B351" s="378"/>
      <c r="C351" s="378"/>
      <c r="D351" s="378"/>
      <c r="E351" s="668"/>
      <c r="F351" s="281"/>
    </row>
    <row r="352" spans="1:6" s="674" customFormat="1" ht="14.25" customHeight="1">
      <c r="A352" s="199" t="s">
        <v>1575</v>
      </c>
      <c r="B352" s="378">
        <v>1317759</v>
      </c>
      <c r="C352" s="378">
        <v>1016057</v>
      </c>
      <c r="D352" s="378">
        <v>815895</v>
      </c>
      <c r="E352" s="668">
        <v>61.91534263852495</v>
      </c>
      <c r="F352" s="281">
        <v>158314</v>
      </c>
    </row>
    <row r="353" spans="1:6" s="674" customFormat="1" ht="14.25" customHeight="1">
      <c r="A353" s="266" t="s">
        <v>762</v>
      </c>
      <c r="B353" s="378">
        <v>1265048</v>
      </c>
      <c r="C353" s="378">
        <v>983933</v>
      </c>
      <c r="D353" s="378">
        <v>783771</v>
      </c>
      <c r="E353" s="668">
        <v>61.95583092499257</v>
      </c>
      <c r="F353" s="281">
        <v>154214</v>
      </c>
    </row>
    <row r="354" spans="1:6" s="674" customFormat="1" ht="14.25" customHeight="1">
      <c r="A354" s="266" t="s">
        <v>746</v>
      </c>
      <c r="B354" s="378">
        <v>52711</v>
      </c>
      <c r="C354" s="378">
        <v>32124</v>
      </c>
      <c r="D354" s="378">
        <v>32124</v>
      </c>
      <c r="E354" s="668">
        <v>60.943636053195725</v>
      </c>
      <c r="F354" s="281">
        <v>4100</v>
      </c>
    </row>
    <row r="355" spans="1:6" s="674" customFormat="1" ht="25.5" customHeight="1">
      <c r="A355" s="268" t="s">
        <v>747</v>
      </c>
      <c r="B355" s="378">
        <v>52711</v>
      </c>
      <c r="C355" s="378">
        <v>32124</v>
      </c>
      <c r="D355" s="378">
        <v>32124</v>
      </c>
      <c r="E355" s="668">
        <v>60.943636053195725</v>
      </c>
      <c r="F355" s="281">
        <v>4100</v>
      </c>
    </row>
    <row r="356" spans="1:6" s="674" customFormat="1" ht="14.25" customHeight="1">
      <c r="A356" s="193" t="s">
        <v>748</v>
      </c>
      <c r="B356" s="378">
        <v>1317759</v>
      </c>
      <c r="C356" s="378">
        <v>1016057</v>
      </c>
      <c r="D356" s="378">
        <v>808974</v>
      </c>
      <c r="E356" s="668">
        <v>61.390132793629185</v>
      </c>
      <c r="F356" s="281">
        <v>158150</v>
      </c>
    </row>
    <row r="357" spans="1:6" s="674" customFormat="1" ht="14.25" customHeight="1">
      <c r="A357" s="266" t="s">
        <v>749</v>
      </c>
      <c r="B357" s="378">
        <v>1314245</v>
      </c>
      <c r="C357" s="378">
        <v>1012543</v>
      </c>
      <c r="D357" s="378">
        <v>806437</v>
      </c>
      <c r="E357" s="668">
        <v>61.36123782095424</v>
      </c>
      <c r="F357" s="281">
        <v>158150</v>
      </c>
    </row>
    <row r="358" spans="1:6" s="674" customFormat="1" ht="14.25" customHeight="1">
      <c r="A358" s="282" t="s">
        <v>750</v>
      </c>
      <c r="B358" s="378">
        <v>49197</v>
      </c>
      <c r="C358" s="378">
        <v>28610</v>
      </c>
      <c r="D358" s="378">
        <v>22666</v>
      </c>
      <c r="E358" s="668">
        <v>46.07191495416387</v>
      </c>
      <c r="F358" s="281">
        <v>3936</v>
      </c>
    </row>
    <row r="359" spans="1:6" s="674" customFormat="1" ht="14.25" customHeight="1">
      <c r="A359" s="199" t="s">
        <v>1596</v>
      </c>
      <c r="B359" s="378">
        <v>38814</v>
      </c>
      <c r="C359" s="378">
        <v>22645</v>
      </c>
      <c r="D359" s="378">
        <v>20878</v>
      </c>
      <c r="E359" s="668">
        <v>53.78986963466791</v>
      </c>
      <c r="F359" s="281">
        <v>3936</v>
      </c>
    </row>
    <row r="360" spans="1:6" s="674" customFormat="1" ht="14.25" customHeight="1">
      <c r="A360" s="288" t="s">
        <v>752</v>
      </c>
      <c r="B360" s="378">
        <v>31279</v>
      </c>
      <c r="C360" s="378">
        <v>18249</v>
      </c>
      <c r="D360" s="378">
        <v>16825</v>
      </c>
      <c r="E360" s="668">
        <v>53.79008280315867</v>
      </c>
      <c r="F360" s="281">
        <v>3199</v>
      </c>
    </row>
    <row r="361" spans="1:6" s="674" customFormat="1" ht="14.25" customHeight="1">
      <c r="A361" s="284" t="s">
        <v>753</v>
      </c>
      <c r="B361" s="378">
        <v>10383</v>
      </c>
      <c r="C361" s="378">
        <v>5965</v>
      </c>
      <c r="D361" s="378">
        <v>1788</v>
      </c>
      <c r="E361" s="668">
        <v>17.22045651545796</v>
      </c>
      <c r="F361" s="281">
        <v>0</v>
      </c>
    </row>
    <row r="362" spans="1:6" s="674" customFormat="1" ht="14.25" customHeight="1">
      <c r="A362" s="282" t="s">
        <v>754</v>
      </c>
      <c r="B362" s="378">
        <v>1265048</v>
      </c>
      <c r="C362" s="378">
        <v>983933</v>
      </c>
      <c r="D362" s="378">
        <v>783771</v>
      </c>
      <c r="E362" s="668">
        <v>61.95583092499257</v>
      </c>
      <c r="F362" s="281">
        <v>154214</v>
      </c>
    </row>
    <row r="363" spans="1:6" s="674" customFormat="1" ht="14.25" customHeight="1">
      <c r="A363" s="284" t="s">
        <v>766</v>
      </c>
      <c r="B363" s="378">
        <v>1265048</v>
      </c>
      <c r="C363" s="378">
        <v>983933</v>
      </c>
      <c r="D363" s="378">
        <v>783771</v>
      </c>
      <c r="E363" s="668">
        <v>61.95583092499257</v>
      </c>
      <c r="F363" s="281">
        <v>154214</v>
      </c>
    </row>
    <row r="364" spans="1:6" s="674" customFormat="1" ht="14.25" customHeight="1">
      <c r="A364" s="266" t="s">
        <v>704</v>
      </c>
      <c r="B364" s="378">
        <v>3514</v>
      </c>
      <c r="C364" s="378">
        <v>3514</v>
      </c>
      <c r="D364" s="378">
        <v>2537</v>
      </c>
      <c r="E364" s="668">
        <v>72.1969265793967</v>
      </c>
      <c r="F364" s="281">
        <v>0</v>
      </c>
    </row>
    <row r="365" spans="1:6" s="674" customFormat="1" ht="12" customHeight="1">
      <c r="A365" s="282" t="s">
        <v>756</v>
      </c>
      <c r="B365" s="378">
        <v>3514</v>
      </c>
      <c r="C365" s="378">
        <v>3514</v>
      </c>
      <c r="D365" s="378">
        <v>2537</v>
      </c>
      <c r="E365" s="668">
        <v>72.1969265793967</v>
      </c>
      <c r="F365" s="281">
        <v>0</v>
      </c>
    </row>
    <row r="366" spans="1:6" s="674" customFormat="1" ht="12" customHeight="1">
      <c r="A366" s="282"/>
      <c r="B366" s="378"/>
      <c r="C366" s="378"/>
      <c r="D366" s="378"/>
      <c r="E366" s="668"/>
      <c r="F366" s="281"/>
    </row>
    <row r="367" spans="1:6" s="669" customFormat="1" ht="12.75">
      <c r="A367" s="380" t="s">
        <v>1607</v>
      </c>
      <c r="B367" s="378"/>
      <c r="C367" s="378"/>
      <c r="D367" s="378"/>
      <c r="E367" s="668"/>
      <c r="F367" s="281"/>
    </row>
    <row r="368" spans="1:6" s="669" customFormat="1" ht="12.75">
      <c r="A368" s="199" t="s">
        <v>1575</v>
      </c>
      <c r="B368" s="680">
        <v>249061176</v>
      </c>
      <c r="C368" s="680">
        <v>122196521</v>
      </c>
      <c r="D368" s="680">
        <v>99585871</v>
      </c>
      <c r="E368" s="681">
        <v>39.98450204057497</v>
      </c>
      <c r="F368" s="281">
        <v>19027255</v>
      </c>
    </row>
    <row r="369" spans="1:6" s="669" customFormat="1" ht="12.75">
      <c r="A369" s="266" t="s">
        <v>762</v>
      </c>
      <c r="B369" s="680">
        <v>130661254</v>
      </c>
      <c r="C369" s="680">
        <v>75522833</v>
      </c>
      <c r="D369" s="680">
        <v>52912183</v>
      </c>
      <c r="E369" s="681">
        <v>40.495695074226056</v>
      </c>
      <c r="F369" s="281">
        <v>7085284</v>
      </c>
    </row>
    <row r="370" spans="1:6" s="669" customFormat="1" ht="12.75">
      <c r="A370" s="266" t="s">
        <v>746</v>
      </c>
      <c r="B370" s="680">
        <v>118399922</v>
      </c>
      <c r="C370" s="680">
        <v>46673688</v>
      </c>
      <c r="D370" s="680">
        <v>46673688</v>
      </c>
      <c r="E370" s="681">
        <v>39.42037056409548</v>
      </c>
      <c r="F370" s="281">
        <v>11941971</v>
      </c>
    </row>
    <row r="371" spans="1:6" s="669" customFormat="1" ht="25.5">
      <c r="A371" s="268" t="s">
        <v>747</v>
      </c>
      <c r="B371" s="680">
        <v>118399922</v>
      </c>
      <c r="C371" s="680">
        <v>46673688</v>
      </c>
      <c r="D371" s="680">
        <v>46673688</v>
      </c>
      <c r="E371" s="681">
        <v>39.42037056409548</v>
      </c>
      <c r="F371" s="281">
        <v>11941971</v>
      </c>
    </row>
    <row r="372" spans="1:6" s="669" customFormat="1" ht="12.75">
      <c r="A372" s="193" t="s">
        <v>748</v>
      </c>
      <c r="B372" s="680">
        <v>257254594</v>
      </c>
      <c r="C372" s="680">
        <v>120814262</v>
      </c>
      <c r="D372" s="680">
        <v>55562730</v>
      </c>
      <c r="E372" s="681">
        <v>21.59834315728488</v>
      </c>
      <c r="F372" s="281">
        <v>20368053</v>
      </c>
    </row>
    <row r="373" spans="1:6" s="669" customFormat="1" ht="12.75">
      <c r="A373" s="266" t="s">
        <v>749</v>
      </c>
      <c r="B373" s="680">
        <v>116568261</v>
      </c>
      <c r="C373" s="680">
        <v>53501532</v>
      </c>
      <c r="D373" s="680">
        <v>26848063</v>
      </c>
      <c r="E373" s="681">
        <v>23.032052438356267</v>
      </c>
      <c r="F373" s="281">
        <v>8476224</v>
      </c>
    </row>
    <row r="374" spans="1:6" s="669" customFormat="1" ht="12.75">
      <c r="A374" s="282" t="s">
        <v>750</v>
      </c>
      <c r="B374" s="680">
        <v>7996787</v>
      </c>
      <c r="C374" s="680">
        <v>4908581</v>
      </c>
      <c r="D374" s="680">
        <v>1707505</v>
      </c>
      <c r="E374" s="681">
        <v>21.352388152891905</v>
      </c>
      <c r="F374" s="281">
        <v>226417</v>
      </c>
    </row>
    <row r="375" spans="1:6" s="669" customFormat="1" ht="12.75">
      <c r="A375" s="284" t="s">
        <v>751</v>
      </c>
      <c r="B375" s="680">
        <v>12410</v>
      </c>
      <c r="C375" s="680">
        <v>12410</v>
      </c>
      <c r="D375" s="680">
        <v>0</v>
      </c>
      <c r="E375" s="681">
        <v>0</v>
      </c>
      <c r="F375" s="281">
        <v>0</v>
      </c>
    </row>
    <row r="376" spans="1:6" s="669" customFormat="1" ht="12.75">
      <c r="A376" s="288" t="s">
        <v>752</v>
      </c>
      <c r="B376" s="680">
        <v>10000</v>
      </c>
      <c r="C376" s="680">
        <v>10000</v>
      </c>
      <c r="D376" s="680">
        <v>0</v>
      </c>
      <c r="E376" s="681">
        <v>0</v>
      </c>
      <c r="F376" s="281">
        <v>0</v>
      </c>
    </row>
    <row r="377" spans="1:6" s="669" customFormat="1" ht="12.75">
      <c r="A377" s="284" t="s">
        <v>753</v>
      </c>
      <c r="B377" s="680">
        <v>7984377</v>
      </c>
      <c r="C377" s="281">
        <v>4896171</v>
      </c>
      <c r="D377" s="680">
        <v>1707505</v>
      </c>
      <c r="E377" s="670">
        <v>21.385575856450668</v>
      </c>
      <c r="F377" s="281">
        <v>226417</v>
      </c>
    </row>
    <row r="378" spans="1:6" s="669" customFormat="1" ht="12.75">
      <c r="A378" s="282" t="s">
        <v>754</v>
      </c>
      <c r="B378" s="680">
        <v>108571474</v>
      </c>
      <c r="C378" s="680">
        <v>48592951</v>
      </c>
      <c r="D378" s="680">
        <v>25140558</v>
      </c>
      <c r="E378" s="681">
        <v>23.155767416402583</v>
      </c>
      <c r="F378" s="281">
        <v>8249807</v>
      </c>
    </row>
    <row r="379" spans="1:6" s="669" customFormat="1" ht="12.75">
      <c r="A379" s="284" t="s">
        <v>766</v>
      </c>
      <c r="B379" s="680">
        <v>108571474</v>
      </c>
      <c r="C379" s="680">
        <v>48592951</v>
      </c>
      <c r="D379" s="680">
        <v>25140558</v>
      </c>
      <c r="E379" s="681">
        <v>23.155767416402583</v>
      </c>
      <c r="F379" s="281">
        <v>8249807</v>
      </c>
    </row>
    <row r="380" spans="1:6" s="669" customFormat="1" ht="12.75">
      <c r="A380" s="266" t="s">
        <v>704</v>
      </c>
      <c r="B380" s="680">
        <v>140686333</v>
      </c>
      <c r="C380" s="680">
        <v>67312730</v>
      </c>
      <c r="D380" s="680">
        <v>28714667</v>
      </c>
      <c r="E380" s="681">
        <v>20.41041683842879</v>
      </c>
      <c r="F380" s="281">
        <v>11891829</v>
      </c>
    </row>
    <row r="381" spans="1:6" s="669" customFormat="1" ht="12.75">
      <c r="A381" s="282" t="s">
        <v>756</v>
      </c>
      <c r="B381" s="680">
        <v>140686333</v>
      </c>
      <c r="C381" s="680">
        <v>67312730</v>
      </c>
      <c r="D381" s="680">
        <v>28714667</v>
      </c>
      <c r="E381" s="681">
        <v>20.41041683842879</v>
      </c>
      <c r="F381" s="281">
        <v>11891829</v>
      </c>
    </row>
    <row r="382" spans="1:6" s="669" customFormat="1" ht="12.75">
      <c r="A382" s="266" t="s">
        <v>354</v>
      </c>
      <c r="B382" s="680">
        <v>-8193418</v>
      </c>
      <c r="C382" s="680">
        <v>1382259</v>
      </c>
      <c r="D382" s="680">
        <v>44023141</v>
      </c>
      <c r="E382" s="681" t="s">
        <v>350</v>
      </c>
      <c r="F382" s="281">
        <v>-1340798</v>
      </c>
    </row>
    <row r="383" spans="1:6" s="669" customFormat="1" ht="12.75">
      <c r="A383" s="266" t="s">
        <v>355</v>
      </c>
      <c r="B383" s="680">
        <v>8193418</v>
      </c>
      <c r="C383" s="680">
        <v>-974373</v>
      </c>
      <c r="D383" s="668" t="s">
        <v>350</v>
      </c>
      <c r="E383" s="681" t="s">
        <v>350</v>
      </c>
      <c r="F383" s="281" t="s">
        <v>350</v>
      </c>
    </row>
    <row r="384" spans="1:6" s="669" customFormat="1" ht="12.75">
      <c r="A384" s="282" t="s">
        <v>769</v>
      </c>
      <c r="B384" s="680">
        <v>8193418</v>
      </c>
      <c r="C384" s="680">
        <v>-974373</v>
      </c>
      <c r="D384" s="668" t="s">
        <v>350</v>
      </c>
      <c r="E384" s="681" t="s">
        <v>350</v>
      </c>
      <c r="F384" s="281" t="s">
        <v>350</v>
      </c>
    </row>
    <row r="385" spans="1:6" s="669" customFormat="1" ht="38.25">
      <c r="A385" s="292" t="s">
        <v>715</v>
      </c>
      <c r="B385" s="680">
        <v>12250</v>
      </c>
      <c r="C385" s="680">
        <v>12250</v>
      </c>
      <c r="D385" s="668" t="s">
        <v>350</v>
      </c>
      <c r="E385" s="681" t="s">
        <v>350</v>
      </c>
      <c r="F385" s="281" t="s">
        <v>350</v>
      </c>
    </row>
    <row r="386" spans="1:6" s="669" customFormat="1" ht="25.5">
      <c r="A386" s="292" t="s">
        <v>1577</v>
      </c>
      <c r="B386" s="680">
        <v>8181168</v>
      </c>
      <c r="C386" s="680">
        <v>-986623</v>
      </c>
      <c r="D386" s="680" t="s">
        <v>350</v>
      </c>
      <c r="E386" s="681" t="s">
        <v>350</v>
      </c>
      <c r="F386" s="281" t="s">
        <v>350</v>
      </c>
    </row>
    <row r="387" spans="1:6" s="669" customFormat="1" ht="12.75">
      <c r="A387" s="154" t="s">
        <v>641</v>
      </c>
      <c r="B387" s="378"/>
      <c r="C387" s="378"/>
      <c r="D387" s="378"/>
      <c r="E387" s="668"/>
      <c r="F387" s="281"/>
    </row>
    <row r="388" spans="1:6" s="669" customFormat="1" ht="12.75">
      <c r="A388" s="399" t="s">
        <v>1608</v>
      </c>
      <c r="B388" s="378"/>
      <c r="C388" s="378"/>
      <c r="D388" s="378"/>
      <c r="E388" s="668"/>
      <c r="F388" s="281"/>
    </row>
    <row r="389" spans="1:6" s="669" customFormat="1" ht="12.75">
      <c r="A389" s="199" t="s">
        <v>1575</v>
      </c>
      <c r="B389" s="680">
        <v>224384246</v>
      </c>
      <c r="C389" s="680">
        <v>112706650</v>
      </c>
      <c r="D389" s="680">
        <v>90096000</v>
      </c>
      <c r="E389" s="681">
        <v>40.152551529843144</v>
      </c>
      <c r="F389" s="281">
        <v>16811993</v>
      </c>
    </row>
    <row r="390" spans="1:6" s="669" customFormat="1" ht="12.75">
      <c r="A390" s="266" t="s">
        <v>762</v>
      </c>
      <c r="B390" s="680">
        <v>130661254</v>
      </c>
      <c r="C390" s="680">
        <v>75522833</v>
      </c>
      <c r="D390" s="680">
        <v>52912183</v>
      </c>
      <c r="E390" s="681">
        <v>40.495695074226056</v>
      </c>
      <c r="F390" s="281">
        <v>7085284</v>
      </c>
    </row>
    <row r="391" spans="1:6" s="669" customFormat="1" ht="12.75">
      <c r="A391" s="266" t="s">
        <v>746</v>
      </c>
      <c r="B391" s="680">
        <v>93722992</v>
      </c>
      <c r="C391" s="680">
        <v>37183817</v>
      </c>
      <c r="D391" s="680">
        <v>37183817</v>
      </c>
      <c r="E391" s="681">
        <v>39.6741676791539</v>
      </c>
      <c r="F391" s="281">
        <v>9726709</v>
      </c>
    </row>
    <row r="392" spans="1:6" s="669" customFormat="1" ht="25.5">
      <c r="A392" s="268" t="s">
        <v>747</v>
      </c>
      <c r="B392" s="680">
        <v>93722992</v>
      </c>
      <c r="C392" s="680">
        <v>37183817</v>
      </c>
      <c r="D392" s="680">
        <v>37183817</v>
      </c>
      <c r="E392" s="681">
        <v>39.6741676791539</v>
      </c>
      <c r="F392" s="281">
        <v>9726709</v>
      </c>
    </row>
    <row r="393" spans="1:6" s="669" customFormat="1" ht="12.75">
      <c r="A393" s="193" t="s">
        <v>748</v>
      </c>
      <c r="B393" s="680">
        <v>232577664</v>
      </c>
      <c r="C393" s="680">
        <v>111324391</v>
      </c>
      <c r="D393" s="680">
        <v>51923359</v>
      </c>
      <c r="E393" s="681">
        <v>22.32517005588292</v>
      </c>
      <c r="F393" s="281">
        <v>19073992</v>
      </c>
    </row>
    <row r="394" spans="1:6" s="669" customFormat="1" ht="12.75">
      <c r="A394" s="266" t="s">
        <v>749</v>
      </c>
      <c r="B394" s="680">
        <v>116350831</v>
      </c>
      <c r="C394" s="680">
        <v>53414230</v>
      </c>
      <c r="D394" s="680">
        <v>26824534</v>
      </c>
      <c r="E394" s="681">
        <v>23.054871004745983</v>
      </c>
      <c r="F394" s="281">
        <v>8476224</v>
      </c>
    </row>
    <row r="395" spans="1:6" s="669" customFormat="1" ht="12.75">
      <c r="A395" s="282" t="s">
        <v>750</v>
      </c>
      <c r="B395" s="680">
        <v>7928306</v>
      </c>
      <c r="C395" s="680">
        <v>4895568</v>
      </c>
      <c r="D395" s="680">
        <v>1707505</v>
      </c>
      <c r="E395" s="681">
        <v>21.536820097508848</v>
      </c>
      <c r="F395" s="281">
        <v>226417</v>
      </c>
    </row>
    <row r="396" spans="1:6" s="669" customFormat="1" ht="12.75">
      <c r="A396" s="284" t="s">
        <v>751</v>
      </c>
      <c r="B396" s="680">
        <v>12410</v>
      </c>
      <c r="C396" s="680">
        <v>12410</v>
      </c>
      <c r="D396" s="680">
        <v>0</v>
      </c>
      <c r="E396" s="681">
        <v>0</v>
      </c>
      <c r="F396" s="281">
        <v>0</v>
      </c>
    </row>
    <row r="397" spans="1:6" s="669" customFormat="1" ht="12.75">
      <c r="A397" s="288" t="s">
        <v>752</v>
      </c>
      <c r="B397" s="680">
        <v>10000</v>
      </c>
      <c r="C397" s="680">
        <v>10000</v>
      </c>
      <c r="D397" s="680">
        <v>0</v>
      </c>
      <c r="E397" s="681">
        <v>0</v>
      </c>
      <c r="F397" s="281">
        <v>0</v>
      </c>
    </row>
    <row r="398" spans="1:6" s="669" customFormat="1" ht="12.75">
      <c r="A398" s="284" t="s">
        <v>753</v>
      </c>
      <c r="B398" s="680">
        <v>7915896</v>
      </c>
      <c r="C398" s="680">
        <v>4883158</v>
      </c>
      <c r="D398" s="680">
        <v>1707505</v>
      </c>
      <c r="E398" s="681">
        <v>21.5705840501189</v>
      </c>
      <c r="F398" s="281">
        <v>226417</v>
      </c>
    </row>
    <row r="399" spans="1:6" s="669" customFormat="1" ht="12.75">
      <c r="A399" s="282" t="s">
        <v>754</v>
      </c>
      <c r="B399" s="680">
        <v>108422525</v>
      </c>
      <c r="C399" s="680">
        <v>48518662</v>
      </c>
      <c r="D399" s="680">
        <v>25117029</v>
      </c>
      <c r="E399" s="681">
        <v>23.165877201254997</v>
      </c>
      <c r="F399" s="281">
        <v>8249807</v>
      </c>
    </row>
    <row r="400" spans="1:6" s="669" customFormat="1" ht="12.75">
      <c r="A400" s="284" t="s">
        <v>766</v>
      </c>
      <c r="B400" s="680">
        <v>108422525</v>
      </c>
      <c r="C400" s="680">
        <v>48518662</v>
      </c>
      <c r="D400" s="680">
        <v>25117029</v>
      </c>
      <c r="E400" s="681">
        <v>23.165877201254997</v>
      </c>
      <c r="F400" s="281">
        <v>8249807</v>
      </c>
    </row>
    <row r="401" spans="1:6" s="669" customFormat="1" ht="12.75">
      <c r="A401" s="266" t="s">
        <v>704</v>
      </c>
      <c r="B401" s="680">
        <v>116226833</v>
      </c>
      <c r="C401" s="680">
        <v>57910161</v>
      </c>
      <c r="D401" s="680">
        <v>25098825</v>
      </c>
      <c r="E401" s="681">
        <v>21.594690616752846</v>
      </c>
      <c r="F401" s="281">
        <v>10597768</v>
      </c>
    </row>
    <row r="402" spans="1:6" s="669" customFormat="1" ht="12.75">
      <c r="A402" s="282" t="s">
        <v>756</v>
      </c>
      <c r="B402" s="680">
        <v>116226833</v>
      </c>
      <c r="C402" s="680">
        <v>57910161</v>
      </c>
      <c r="D402" s="680">
        <v>25098825</v>
      </c>
      <c r="E402" s="681">
        <v>21.594690616752846</v>
      </c>
      <c r="F402" s="281">
        <v>10597768</v>
      </c>
    </row>
    <row r="403" spans="1:6" s="682" customFormat="1" ht="12.75">
      <c r="A403" s="266" t="s">
        <v>354</v>
      </c>
      <c r="B403" s="680">
        <v>-8193418</v>
      </c>
      <c r="C403" s="680">
        <v>1382259</v>
      </c>
      <c r="D403" s="680">
        <v>38172641</v>
      </c>
      <c r="E403" s="681" t="s">
        <v>350</v>
      </c>
      <c r="F403" s="281">
        <v>-2261999</v>
      </c>
    </row>
    <row r="404" spans="1:6" s="682" customFormat="1" ht="12.75">
      <c r="A404" s="266" t="s">
        <v>355</v>
      </c>
      <c r="B404" s="680">
        <v>8193418</v>
      </c>
      <c r="C404" s="680">
        <v>-974373</v>
      </c>
      <c r="D404" s="668" t="s">
        <v>350</v>
      </c>
      <c r="E404" s="681" t="s">
        <v>350</v>
      </c>
      <c r="F404" s="281" t="s">
        <v>350</v>
      </c>
    </row>
    <row r="405" spans="1:6" s="682" customFormat="1" ht="12.75">
      <c r="A405" s="282" t="s">
        <v>769</v>
      </c>
      <c r="B405" s="680">
        <v>8193418</v>
      </c>
      <c r="C405" s="680">
        <v>-974373</v>
      </c>
      <c r="D405" s="668" t="s">
        <v>350</v>
      </c>
      <c r="E405" s="681" t="s">
        <v>350</v>
      </c>
      <c r="F405" s="281" t="s">
        <v>350</v>
      </c>
    </row>
    <row r="406" spans="1:6" s="682" customFormat="1" ht="38.25">
      <c r="A406" s="292" t="s">
        <v>715</v>
      </c>
      <c r="B406" s="680">
        <v>12250</v>
      </c>
      <c r="C406" s="680">
        <v>12250</v>
      </c>
      <c r="D406" s="668" t="s">
        <v>350</v>
      </c>
      <c r="E406" s="681" t="s">
        <v>350</v>
      </c>
      <c r="F406" s="281" t="s">
        <v>350</v>
      </c>
    </row>
    <row r="407" spans="1:6" s="669" customFormat="1" ht="25.5" customHeight="1">
      <c r="A407" s="292" t="s">
        <v>1577</v>
      </c>
      <c r="B407" s="680">
        <v>8181168</v>
      </c>
      <c r="C407" s="680">
        <v>-986623</v>
      </c>
      <c r="D407" s="680" t="s">
        <v>350</v>
      </c>
      <c r="E407" s="681" t="s">
        <v>350</v>
      </c>
      <c r="F407" s="281" t="s">
        <v>350</v>
      </c>
    </row>
    <row r="408" spans="1:6" s="669" customFormat="1" ht="12.75">
      <c r="A408" s="399" t="s">
        <v>1609</v>
      </c>
      <c r="B408" s="378"/>
      <c r="C408" s="378"/>
      <c r="D408" s="378"/>
      <c r="E408" s="668"/>
      <c r="F408" s="281"/>
    </row>
    <row r="409" spans="1:6" s="669" customFormat="1" ht="12.75">
      <c r="A409" s="199" t="s">
        <v>1575</v>
      </c>
      <c r="B409" s="680">
        <v>24676930</v>
      </c>
      <c r="C409" s="680">
        <v>9489871</v>
      </c>
      <c r="D409" s="680">
        <v>9489871</v>
      </c>
      <c r="E409" s="681">
        <v>38.456448999125904</v>
      </c>
      <c r="F409" s="281">
        <v>2215262</v>
      </c>
    </row>
    <row r="410" spans="1:6" s="669" customFormat="1" ht="12.75">
      <c r="A410" s="266" t="s">
        <v>746</v>
      </c>
      <c r="B410" s="680">
        <v>24676930</v>
      </c>
      <c r="C410" s="680">
        <v>9489871</v>
      </c>
      <c r="D410" s="680">
        <v>9489871</v>
      </c>
      <c r="E410" s="681">
        <v>38.456448999125904</v>
      </c>
      <c r="F410" s="281">
        <v>2215262</v>
      </c>
    </row>
    <row r="411" spans="1:6" s="669" customFormat="1" ht="25.5">
      <c r="A411" s="268" t="s">
        <v>747</v>
      </c>
      <c r="B411" s="680">
        <v>24676930</v>
      </c>
      <c r="C411" s="680">
        <v>9489871</v>
      </c>
      <c r="D411" s="680">
        <v>9489871</v>
      </c>
      <c r="E411" s="681">
        <v>38.456448999125904</v>
      </c>
      <c r="F411" s="281">
        <v>2215262</v>
      </c>
    </row>
    <row r="412" spans="1:6" s="683" customFormat="1" ht="12.75">
      <c r="A412" s="193" t="s">
        <v>748</v>
      </c>
      <c r="B412" s="680">
        <v>24676930</v>
      </c>
      <c r="C412" s="680">
        <v>9489871</v>
      </c>
      <c r="D412" s="680">
        <v>3639371</v>
      </c>
      <c r="E412" s="681">
        <v>14.74807036369597</v>
      </c>
      <c r="F412" s="281">
        <v>1294061</v>
      </c>
    </row>
    <row r="413" spans="1:6" s="683" customFormat="1" ht="12.75">
      <c r="A413" s="266" t="s">
        <v>749</v>
      </c>
      <c r="B413" s="680">
        <v>217430</v>
      </c>
      <c r="C413" s="680">
        <v>87302</v>
      </c>
      <c r="D413" s="680">
        <v>23529</v>
      </c>
      <c r="E413" s="681">
        <v>10.821413788345675</v>
      </c>
      <c r="F413" s="281">
        <v>0</v>
      </c>
    </row>
    <row r="414" spans="1:6" s="683" customFormat="1" ht="12.75">
      <c r="A414" s="282" t="s">
        <v>750</v>
      </c>
      <c r="B414" s="680">
        <v>68481</v>
      </c>
      <c r="C414" s="680">
        <v>13013</v>
      </c>
      <c r="D414" s="680">
        <v>0</v>
      </c>
      <c r="E414" s="681">
        <v>0</v>
      </c>
      <c r="F414" s="281">
        <v>0</v>
      </c>
    </row>
    <row r="415" spans="1:6" s="683" customFormat="1" ht="12.75">
      <c r="A415" s="284" t="s">
        <v>753</v>
      </c>
      <c r="B415" s="680">
        <v>68481</v>
      </c>
      <c r="C415" s="680">
        <v>13013</v>
      </c>
      <c r="D415" s="680">
        <v>0</v>
      </c>
      <c r="E415" s="681">
        <v>0</v>
      </c>
      <c r="F415" s="281">
        <v>0</v>
      </c>
    </row>
    <row r="416" spans="1:6" s="683" customFormat="1" ht="12.75">
      <c r="A416" s="282" t="s">
        <v>754</v>
      </c>
      <c r="B416" s="680">
        <v>148949</v>
      </c>
      <c r="C416" s="680">
        <v>74289</v>
      </c>
      <c r="D416" s="680">
        <v>23529</v>
      </c>
      <c r="E416" s="681">
        <v>15.79668208581461</v>
      </c>
      <c r="F416" s="281">
        <v>0</v>
      </c>
    </row>
    <row r="417" spans="1:6" s="683" customFormat="1" ht="12.75">
      <c r="A417" s="284" t="s">
        <v>766</v>
      </c>
      <c r="B417" s="680">
        <v>148949</v>
      </c>
      <c r="C417" s="680">
        <v>74289</v>
      </c>
      <c r="D417" s="680">
        <v>23529</v>
      </c>
      <c r="E417" s="681">
        <v>15.79668208581461</v>
      </c>
      <c r="F417" s="281">
        <v>0</v>
      </c>
    </row>
    <row r="418" spans="1:6" s="683" customFormat="1" ht="12.75">
      <c r="A418" s="266" t="s">
        <v>704</v>
      </c>
      <c r="B418" s="680">
        <v>24459500</v>
      </c>
      <c r="C418" s="680">
        <v>9402569</v>
      </c>
      <c r="D418" s="680">
        <v>3615842</v>
      </c>
      <c r="E418" s="681">
        <v>14.782975939818884</v>
      </c>
      <c r="F418" s="281">
        <v>1294061</v>
      </c>
    </row>
    <row r="419" spans="1:6" s="683" customFormat="1" ht="12.75">
      <c r="A419" s="282" t="s">
        <v>756</v>
      </c>
      <c r="B419" s="680">
        <v>24459500</v>
      </c>
      <c r="C419" s="680">
        <v>9402569</v>
      </c>
      <c r="D419" s="680">
        <v>3615842</v>
      </c>
      <c r="E419" s="681">
        <v>14.782975939818884</v>
      </c>
      <c r="F419" s="281">
        <v>1294061</v>
      </c>
    </row>
    <row r="420" spans="1:6" s="683" customFormat="1" ht="12.75">
      <c r="A420" s="282"/>
      <c r="B420" s="680"/>
      <c r="C420" s="378"/>
      <c r="D420" s="378"/>
      <c r="E420" s="668"/>
      <c r="F420" s="281"/>
    </row>
    <row r="421" spans="1:6" s="675" customFormat="1" ht="12.75">
      <c r="A421" s="258" t="s">
        <v>1610</v>
      </c>
      <c r="B421" s="680"/>
      <c r="C421" s="378"/>
      <c r="D421" s="378"/>
      <c r="E421" s="668"/>
      <c r="F421" s="281"/>
    </row>
    <row r="422" spans="1:6" s="683" customFormat="1" ht="12.75">
      <c r="A422" s="380" t="s">
        <v>1607</v>
      </c>
      <c r="B422" s="378"/>
      <c r="C422" s="378"/>
      <c r="D422" s="378"/>
      <c r="E422" s="668"/>
      <c r="F422" s="281"/>
    </row>
    <row r="423" spans="1:6" s="683" customFormat="1" ht="12.75">
      <c r="A423" s="199" t="s">
        <v>1575</v>
      </c>
      <c r="B423" s="378">
        <v>659768</v>
      </c>
      <c r="C423" s="378">
        <v>599000</v>
      </c>
      <c r="D423" s="378">
        <v>222997</v>
      </c>
      <c r="E423" s="668">
        <v>33.799305210316355</v>
      </c>
      <c r="F423" s="281">
        <v>193997</v>
      </c>
    </row>
    <row r="424" spans="1:6" s="683" customFormat="1" ht="12.75">
      <c r="A424" s="266" t="s">
        <v>762</v>
      </c>
      <c r="B424" s="378">
        <v>562000</v>
      </c>
      <c r="C424" s="378">
        <v>562000</v>
      </c>
      <c r="D424" s="378">
        <v>185997</v>
      </c>
      <c r="E424" s="668">
        <v>33.09555160142349</v>
      </c>
      <c r="F424" s="281">
        <v>185997</v>
      </c>
    </row>
    <row r="425" spans="1:6" s="683" customFormat="1" ht="12.75">
      <c r="A425" s="266" t="s">
        <v>746</v>
      </c>
      <c r="B425" s="378">
        <v>97768</v>
      </c>
      <c r="C425" s="378">
        <v>37000</v>
      </c>
      <c r="D425" s="378">
        <v>37000</v>
      </c>
      <c r="E425" s="668">
        <v>37.84469356026512</v>
      </c>
      <c r="F425" s="281">
        <v>8000</v>
      </c>
    </row>
    <row r="426" spans="1:6" s="683" customFormat="1" ht="23.25" customHeight="1">
      <c r="A426" s="268" t="s">
        <v>747</v>
      </c>
      <c r="B426" s="378">
        <v>97768</v>
      </c>
      <c r="C426" s="378">
        <v>37000</v>
      </c>
      <c r="D426" s="378">
        <v>37000</v>
      </c>
      <c r="E426" s="668">
        <v>37.84469356026512</v>
      </c>
      <c r="F426" s="281">
        <v>8000</v>
      </c>
    </row>
    <row r="427" spans="1:6" s="683" customFormat="1" ht="12.75">
      <c r="A427" s="193" t="s">
        <v>748</v>
      </c>
      <c r="B427" s="378">
        <v>1020654</v>
      </c>
      <c r="C427" s="378">
        <v>552000</v>
      </c>
      <c r="D427" s="378">
        <v>181366</v>
      </c>
      <c r="E427" s="668">
        <v>17.769586951111737</v>
      </c>
      <c r="F427" s="281">
        <v>16310</v>
      </c>
    </row>
    <row r="428" spans="1:6" s="683" customFormat="1" ht="12.75">
      <c r="A428" s="266" t="s">
        <v>749</v>
      </c>
      <c r="B428" s="378">
        <v>1020654</v>
      </c>
      <c r="C428" s="378">
        <v>552000</v>
      </c>
      <c r="D428" s="378">
        <v>181366</v>
      </c>
      <c r="E428" s="668">
        <v>17.769586951111737</v>
      </c>
      <c r="F428" s="281">
        <v>16310</v>
      </c>
    </row>
    <row r="429" spans="1:6" s="683" customFormat="1" ht="12.75">
      <c r="A429" s="282" t="s">
        <v>750</v>
      </c>
      <c r="B429" s="378">
        <v>1020654</v>
      </c>
      <c r="C429" s="378">
        <v>552000</v>
      </c>
      <c r="D429" s="378">
        <v>181366</v>
      </c>
      <c r="E429" s="668">
        <v>17.769586951111737</v>
      </c>
      <c r="F429" s="281">
        <v>16310</v>
      </c>
    </row>
    <row r="430" spans="1:6" s="683" customFormat="1" ht="12.75">
      <c r="A430" s="284" t="s">
        <v>753</v>
      </c>
      <c r="B430" s="378">
        <v>1020654</v>
      </c>
      <c r="C430" s="378">
        <v>552000</v>
      </c>
      <c r="D430" s="378">
        <v>181366</v>
      </c>
      <c r="E430" s="668">
        <v>17.769586951111737</v>
      </c>
      <c r="F430" s="281">
        <v>16310</v>
      </c>
    </row>
    <row r="431" spans="1:6" s="683" customFormat="1" ht="12.75">
      <c r="A431" s="266" t="s">
        <v>354</v>
      </c>
      <c r="B431" s="378">
        <v>-360886</v>
      </c>
      <c r="C431" s="378">
        <v>47000</v>
      </c>
      <c r="D431" s="378">
        <v>41631</v>
      </c>
      <c r="E431" s="668" t="s">
        <v>350</v>
      </c>
      <c r="F431" s="281">
        <v>177687</v>
      </c>
    </row>
    <row r="432" spans="1:6" s="683" customFormat="1" ht="12.75">
      <c r="A432" s="266" t="s">
        <v>355</v>
      </c>
      <c r="B432" s="378">
        <v>360886</v>
      </c>
      <c r="C432" s="378">
        <v>360886</v>
      </c>
      <c r="D432" s="378" t="s">
        <v>350</v>
      </c>
      <c r="E432" s="668" t="s">
        <v>350</v>
      </c>
      <c r="F432" s="281" t="s">
        <v>350</v>
      </c>
    </row>
    <row r="433" spans="1:6" s="683" customFormat="1" ht="12.75">
      <c r="A433" s="282" t="s">
        <v>769</v>
      </c>
      <c r="B433" s="378">
        <v>360886</v>
      </c>
      <c r="C433" s="378">
        <v>360886</v>
      </c>
      <c r="D433" s="378" t="s">
        <v>350</v>
      </c>
      <c r="E433" s="668" t="s">
        <v>350</v>
      </c>
      <c r="F433" s="281" t="s">
        <v>350</v>
      </c>
    </row>
    <row r="434" spans="1:6" s="669" customFormat="1" ht="25.5" customHeight="1">
      <c r="A434" s="292" t="s">
        <v>1577</v>
      </c>
      <c r="B434" s="680">
        <v>360886</v>
      </c>
      <c r="C434" s="680">
        <v>360886</v>
      </c>
      <c r="D434" s="680" t="s">
        <v>350</v>
      </c>
      <c r="E434" s="681" t="s">
        <v>350</v>
      </c>
      <c r="F434" s="281" t="s">
        <v>350</v>
      </c>
    </row>
    <row r="435" spans="1:6" s="683" customFormat="1" ht="12.75">
      <c r="A435" s="154" t="s">
        <v>641</v>
      </c>
      <c r="B435" s="378"/>
      <c r="C435" s="378"/>
      <c r="D435" s="378"/>
      <c r="E435" s="668"/>
      <c r="F435" s="281"/>
    </row>
    <row r="436" spans="1:6" s="683" customFormat="1" ht="12.75">
      <c r="A436" s="399" t="s">
        <v>1608</v>
      </c>
      <c r="B436" s="378"/>
      <c r="C436" s="378"/>
      <c r="D436" s="378"/>
      <c r="E436" s="668"/>
      <c r="F436" s="281"/>
    </row>
    <row r="437" spans="1:6" s="683" customFormat="1" ht="12.75">
      <c r="A437" s="199" t="s">
        <v>1575</v>
      </c>
      <c r="B437" s="378">
        <v>659768</v>
      </c>
      <c r="C437" s="378">
        <v>599000</v>
      </c>
      <c r="D437" s="378">
        <v>222997</v>
      </c>
      <c r="E437" s="668">
        <v>33.799305210316355</v>
      </c>
      <c r="F437" s="281">
        <v>193997</v>
      </c>
    </row>
    <row r="438" spans="1:6" s="683" customFormat="1" ht="12.75">
      <c r="A438" s="266" t="s">
        <v>762</v>
      </c>
      <c r="B438" s="378">
        <v>562000</v>
      </c>
      <c r="C438" s="378">
        <v>562000</v>
      </c>
      <c r="D438" s="378">
        <v>185997</v>
      </c>
      <c r="E438" s="668">
        <v>33.09555160142349</v>
      </c>
      <c r="F438" s="281">
        <v>185997</v>
      </c>
    </row>
    <row r="439" spans="1:6" s="683" customFormat="1" ht="12.75">
      <c r="A439" s="266" t="s">
        <v>746</v>
      </c>
      <c r="B439" s="378">
        <v>97768</v>
      </c>
      <c r="C439" s="378">
        <v>37000</v>
      </c>
      <c r="D439" s="378">
        <v>37000</v>
      </c>
      <c r="E439" s="668">
        <v>37.84469356026512</v>
      </c>
      <c r="F439" s="281">
        <v>8000</v>
      </c>
    </row>
    <row r="440" spans="1:6" s="683" customFormat="1" ht="24.75" customHeight="1">
      <c r="A440" s="268" t="s">
        <v>747</v>
      </c>
      <c r="B440" s="378">
        <v>97768</v>
      </c>
      <c r="C440" s="378">
        <v>37000</v>
      </c>
      <c r="D440" s="378">
        <v>37000</v>
      </c>
      <c r="E440" s="668">
        <v>37.84469356026512</v>
      </c>
      <c r="F440" s="281">
        <v>8000</v>
      </c>
    </row>
    <row r="441" spans="1:6" s="683" customFormat="1" ht="12.75">
      <c r="A441" s="193" t="s">
        <v>748</v>
      </c>
      <c r="B441" s="378">
        <v>1020654</v>
      </c>
      <c r="C441" s="378">
        <v>552000</v>
      </c>
      <c r="D441" s="378">
        <v>181366</v>
      </c>
      <c r="E441" s="668">
        <v>17.769586951111737</v>
      </c>
      <c r="F441" s="281">
        <v>16310</v>
      </c>
    </row>
    <row r="442" spans="1:6" s="683" customFormat="1" ht="12.75">
      <c r="A442" s="266" t="s">
        <v>749</v>
      </c>
      <c r="B442" s="378">
        <v>1020654</v>
      </c>
      <c r="C442" s="378">
        <v>552000</v>
      </c>
      <c r="D442" s="378">
        <v>181366</v>
      </c>
      <c r="E442" s="668">
        <v>17.769586951111737</v>
      </c>
      <c r="F442" s="281">
        <v>16310</v>
      </c>
    </row>
    <row r="443" spans="1:6" s="683" customFormat="1" ht="12.75">
      <c r="A443" s="282" t="s">
        <v>750</v>
      </c>
      <c r="B443" s="378">
        <v>1020654</v>
      </c>
      <c r="C443" s="378">
        <v>552000</v>
      </c>
      <c r="D443" s="378">
        <v>181366</v>
      </c>
      <c r="E443" s="668">
        <v>17.769586951111737</v>
      </c>
      <c r="F443" s="281">
        <v>16310</v>
      </c>
    </row>
    <row r="444" spans="1:6" s="683" customFormat="1" ht="12.75">
      <c r="A444" s="284" t="s">
        <v>753</v>
      </c>
      <c r="B444" s="378">
        <v>1020654</v>
      </c>
      <c r="C444" s="378">
        <v>552000</v>
      </c>
      <c r="D444" s="378">
        <v>181366</v>
      </c>
      <c r="E444" s="668">
        <v>17.769586951111737</v>
      </c>
      <c r="F444" s="281">
        <v>16310</v>
      </c>
    </row>
    <row r="445" spans="1:6" s="683" customFormat="1" ht="12.75">
      <c r="A445" s="266" t="s">
        <v>354</v>
      </c>
      <c r="B445" s="378">
        <v>-360886</v>
      </c>
      <c r="C445" s="378">
        <v>47000</v>
      </c>
      <c r="D445" s="378">
        <v>41631</v>
      </c>
      <c r="E445" s="668" t="s">
        <v>350</v>
      </c>
      <c r="F445" s="281">
        <v>177687</v>
      </c>
    </row>
    <row r="446" spans="1:6" s="683" customFormat="1" ht="12.75">
      <c r="A446" s="266" t="s">
        <v>355</v>
      </c>
      <c r="B446" s="378">
        <v>360886</v>
      </c>
      <c r="C446" s="378">
        <v>360886</v>
      </c>
      <c r="D446" s="668" t="s">
        <v>350</v>
      </c>
      <c r="E446" s="668" t="s">
        <v>350</v>
      </c>
      <c r="F446" s="281" t="s">
        <v>350</v>
      </c>
    </row>
    <row r="447" spans="1:6" s="683" customFormat="1" ht="12.75">
      <c r="A447" s="282" t="s">
        <v>769</v>
      </c>
      <c r="B447" s="378">
        <v>360886</v>
      </c>
      <c r="C447" s="378">
        <v>360886</v>
      </c>
      <c r="D447" s="668" t="s">
        <v>350</v>
      </c>
      <c r="E447" s="668" t="s">
        <v>350</v>
      </c>
      <c r="F447" s="281" t="s">
        <v>350</v>
      </c>
    </row>
    <row r="448" spans="1:6" s="669" customFormat="1" ht="25.5" customHeight="1">
      <c r="A448" s="292" t="s">
        <v>1577</v>
      </c>
      <c r="B448" s="680">
        <v>360886</v>
      </c>
      <c r="C448" s="680">
        <v>360886</v>
      </c>
      <c r="D448" s="680" t="s">
        <v>350</v>
      </c>
      <c r="E448" s="681" t="s">
        <v>350</v>
      </c>
      <c r="F448" s="281" t="s">
        <v>350</v>
      </c>
    </row>
    <row r="449" spans="1:6" s="683" customFormat="1" ht="12.75">
      <c r="A449" s="380"/>
      <c r="B449" s="378"/>
      <c r="C449" s="378"/>
      <c r="D449" s="378"/>
      <c r="E449" s="668"/>
      <c r="F449" s="281"/>
    </row>
    <row r="450" spans="1:6" s="683" customFormat="1" ht="12.75">
      <c r="A450" s="258" t="s">
        <v>1611</v>
      </c>
      <c r="B450" s="378"/>
      <c r="C450" s="378"/>
      <c r="D450" s="378"/>
      <c r="E450" s="668"/>
      <c r="F450" s="281"/>
    </row>
    <row r="451" spans="1:6" s="683" customFormat="1" ht="12.75">
      <c r="A451" s="380" t="s">
        <v>1607</v>
      </c>
      <c r="B451" s="378"/>
      <c r="C451" s="378"/>
      <c r="D451" s="378"/>
      <c r="E451" s="668"/>
      <c r="F451" s="281"/>
    </row>
    <row r="452" spans="1:6" s="683" customFormat="1" ht="12.75">
      <c r="A452" s="199" t="s">
        <v>1575</v>
      </c>
      <c r="B452" s="378">
        <v>137362312</v>
      </c>
      <c r="C452" s="378">
        <v>77114155</v>
      </c>
      <c r="D452" s="378">
        <v>58773301</v>
      </c>
      <c r="E452" s="668">
        <v>42.7870644751524</v>
      </c>
      <c r="F452" s="281">
        <v>12964869</v>
      </c>
    </row>
    <row r="453" spans="1:6" s="683" customFormat="1" ht="12.75">
      <c r="A453" s="266" t="s">
        <v>762</v>
      </c>
      <c r="B453" s="378">
        <v>59793173</v>
      </c>
      <c r="C453" s="378">
        <v>48084953</v>
      </c>
      <c r="D453" s="378">
        <v>29744099</v>
      </c>
      <c r="E453" s="668">
        <v>49.74497506596614</v>
      </c>
      <c r="F453" s="281">
        <v>2870515</v>
      </c>
    </row>
    <row r="454" spans="1:6" s="683" customFormat="1" ht="12.75">
      <c r="A454" s="266" t="s">
        <v>746</v>
      </c>
      <c r="B454" s="378">
        <v>77569139</v>
      </c>
      <c r="C454" s="378">
        <v>29029202</v>
      </c>
      <c r="D454" s="378">
        <v>29029202</v>
      </c>
      <c r="E454" s="668">
        <v>37.423648598187995</v>
      </c>
      <c r="F454" s="281">
        <v>10094354</v>
      </c>
    </row>
    <row r="455" spans="1:6" s="683" customFormat="1" ht="23.25" customHeight="1">
      <c r="A455" s="268" t="s">
        <v>747</v>
      </c>
      <c r="B455" s="378">
        <v>77569139</v>
      </c>
      <c r="C455" s="378">
        <v>29029202</v>
      </c>
      <c r="D455" s="378">
        <v>29029202</v>
      </c>
      <c r="E455" s="668">
        <v>37.423648598187995</v>
      </c>
      <c r="F455" s="281">
        <v>10094354</v>
      </c>
    </row>
    <row r="456" spans="1:6" s="683" customFormat="1" ht="12.75">
      <c r="A456" s="193" t="s">
        <v>748</v>
      </c>
      <c r="B456" s="378">
        <v>142269430</v>
      </c>
      <c r="C456" s="378">
        <v>69995650</v>
      </c>
      <c r="D456" s="378">
        <v>30273390</v>
      </c>
      <c r="E456" s="668">
        <v>21.278914240395846</v>
      </c>
      <c r="F456" s="281">
        <v>13892374</v>
      </c>
    </row>
    <row r="457" spans="1:6" s="683" customFormat="1" ht="12.75">
      <c r="A457" s="266" t="s">
        <v>749</v>
      </c>
      <c r="B457" s="378">
        <v>5308802</v>
      </c>
      <c r="C457" s="378">
        <v>4449647</v>
      </c>
      <c r="D457" s="378">
        <v>2125743</v>
      </c>
      <c r="E457" s="668">
        <v>40.04185878471264</v>
      </c>
      <c r="F457" s="281">
        <v>2125743</v>
      </c>
    </row>
    <row r="458" spans="1:6" s="683" customFormat="1" ht="12.75">
      <c r="A458" s="282" t="s">
        <v>750</v>
      </c>
      <c r="B458" s="378">
        <v>12410</v>
      </c>
      <c r="C458" s="378">
        <v>12410</v>
      </c>
      <c r="D458" s="378">
        <v>0</v>
      </c>
      <c r="E458" s="668">
        <v>0</v>
      </c>
      <c r="F458" s="281">
        <v>0</v>
      </c>
    </row>
    <row r="459" spans="1:6" s="683" customFormat="1" ht="12.75">
      <c r="A459" s="284" t="s">
        <v>751</v>
      </c>
      <c r="B459" s="378">
        <v>12410</v>
      </c>
      <c r="C459" s="378">
        <v>12410</v>
      </c>
      <c r="D459" s="378">
        <v>0</v>
      </c>
      <c r="E459" s="668">
        <v>0</v>
      </c>
      <c r="F459" s="281">
        <v>0</v>
      </c>
    </row>
    <row r="460" spans="1:6" s="683" customFormat="1" ht="12.75">
      <c r="A460" s="288" t="s">
        <v>752</v>
      </c>
      <c r="B460" s="378">
        <v>10000</v>
      </c>
      <c r="C460" s="378">
        <v>10000</v>
      </c>
      <c r="D460" s="378">
        <v>0</v>
      </c>
      <c r="E460" s="668">
        <v>0</v>
      </c>
      <c r="F460" s="281">
        <v>0</v>
      </c>
    </row>
    <row r="461" spans="1:6" s="683" customFormat="1" ht="12.75">
      <c r="A461" s="282" t="s">
        <v>754</v>
      </c>
      <c r="B461" s="378">
        <v>5296392</v>
      </c>
      <c r="C461" s="378">
        <v>4437237</v>
      </c>
      <c r="D461" s="378">
        <v>2125743</v>
      </c>
      <c r="E461" s="668">
        <v>40.1356810447565</v>
      </c>
      <c r="F461" s="281">
        <v>2125743</v>
      </c>
    </row>
    <row r="462" spans="1:6" s="683" customFormat="1" ht="12.75">
      <c r="A462" s="284" t="s">
        <v>766</v>
      </c>
      <c r="B462" s="378">
        <v>5296392</v>
      </c>
      <c r="C462" s="378">
        <v>4437237</v>
      </c>
      <c r="D462" s="378">
        <v>2125743</v>
      </c>
      <c r="E462" s="668">
        <v>40.1356810447565</v>
      </c>
      <c r="F462" s="281">
        <v>2125743</v>
      </c>
    </row>
    <row r="463" spans="1:6" s="683" customFormat="1" ht="12.75">
      <c r="A463" s="266" t="s">
        <v>704</v>
      </c>
      <c r="B463" s="378">
        <v>136960628</v>
      </c>
      <c r="C463" s="378">
        <v>65546003</v>
      </c>
      <c r="D463" s="378">
        <v>28147647</v>
      </c>
      <c r="E463" s="668">
        <v>20.551634006818368</v>
      </c>
      <c r="F463" s="281">
        <v>11766631</v>
      </c>
    </row>
    <row r="464" spans="1:6" s="683" customFormat="1" ht="12.75">
      <c r="A464" s="282" t="s">
        <v>756</v>
      </c>
      <c r="B464" s="378">
        <v>136960628</v>
      </c>
      <c r="C464" s="378">
        <v>65546003</v>
      </c>
      <c r="D464" s="378">
        <v>28147647</v>
      </c>
      <c r="E464" s="668">
        <v>20.551634006818368</v>
      </c>
      <c r="F464" s="281">
        <v>11766631</v>
      </c>
    </row>
    <row r="465" spans="1:6" s="683" customFormat="1" ht="12.75">
      <c r="A465" s="266" t="s">
        <v>354</v>
      </c>
      <c r="B465" s="378">
        <v>-4907118</v>
      </c>
      <c r="C465" s="378">
        <v>7118505</v>
      </c>
      <c r="D465" s="378">
        <v>28499911</v>
      </c>
      <c r="E465" s="668" t="s">
        <v>350</v>
      </c>
      <c r="F465" s="281">
        <v>-927505</v>
      </c>
    </row>
    <row r="466" spans="1:6" s="683" customFormat="1" ht="12.75">
      <c r="A466" s="266" t="s">
        <v>355</v>
      </c>
      <c r="B466" s="378">
        <v>4907118</v>
      </c>
      <c r="C466" s="378">
        <v>-7118505</v>
      </c>
      <c r="D466" s="668" t="s">
        <v>350</v>
      </c>
      <c r="E466" s="668" t="s">
        <v>350</v>
      </c>
      <c r="F466" s="281" t="s">
        <v>350</v>
      </c>
    </row>
    <row r="467" spans="1:6" s="683" customFormat="1" ht="12.75">
      <c r="A467" s="282" t="s">
        <v>769</v>
      </c>
      <c r="B467" s="378">
        <v>4907118</v>
      </c>
      <c r="C467" s="378">
        <v>-7118505</v>
      </c>
      <c r="D467" s="668" t="s">
        <v>350</v>
      </c>
      <c r="E467" s="668" t="s">
        <v>350</v>
      </c>
      <c r="F467" s="281" t="s">
        <v>350</v>
      </c>
    </row>
    <row r="468" spans="1:6" s="683" customFormat="1" ht="24" customHeight="1">
      <c r="A468" s="292" t="s">
        <v>1577</v>
      </c>
      <c r="B468" s="378">
        <v>4907118</v>
      </c>
      <c r="C468" s="378">
        <v>-7118505</v>
      </c>
      <c r="D468" s="668" t="s">
        <v>350</v>
      </c>
      <c r="E468" s="668" t="s">
        <v>350</v>
      </c>
      <c r="F468" s="281" t="s">
        <v>350</v>
      </c>
    </row>
    <row r="469" spans="1:6" s="683" customFormat="1" ht="12.75">
      <c r="A469" s="154" t="s">
        <v>641</v>
      </c>
      <c r="B469" s="378"/>
      <c r="C469" s="378"/>
      <c r="D469" s="378"/>
      <c r="E469" s="668"/>
      <c r="F469" s="281"/>
    </row>
    <row r="470" spans="1:6" s="683" customFormat="1" ht="12.75">
      <c r="A470" s="399" t="s">
        <v>1608</v>
      </c>
      <c r="B470" s="378"/>
      <c r="C470" s="378"/>
      <c r="D470" s="378"/>
      <c r="E470" s="668"/>
      <c r="F470" s="281"/>
    </row>
    <row r="471" spans="1:6" s="683" customFormat="1" ht="12.75">
      <c r="A471" s="199" t="s">
        <v>1575</v>
      </c>
      <c r="B471" s="378">
        <v>113454398</v>
      </c>
      <c r="C471" s="378">
        <v>67964345</v>
      </c>
      <c r="D471" s="378">
        <v>49623491</v>
      </c>
      <c r="E471" s="668">
        <v>43.73871077258723</v>
      </c>
      <c r="F471" s="281">
        <v>10841689</v>
      </c>
    </row>
    <row r="472" spans="1:6" s="683" customFormat="1" ht="12.75">
      <c r="A472" s="266" t="s">
        <v>762</v>
      </c>
      <c r="B472" s="378">
        <v>59793173</v>
      </c>
      <c r="C472" s="378">
        <v>48084953</v>
      </c>
      <c r="D472" s="378">
        <v>29744099</v>
      </c>
      <c r="E472" s="668">
        <v>49.74497506596614</v>
      </c>
      <c r="F472" s="281">
        <v>2870515</v>
      </c>
    </row>
    <row r="473" spans="1:6" s="683" customFormat="1" ht="12.75">
      <c r="A473" s="266" t="s">
        <v>746</v>
      </c>
      <c r="B473" s="378">
        <v>53661225</v>
      </c>
      <c r="C473" s="378">
        <v>19879392</v>
      </c>
      <c r="D473" s="378">
        <v>19879392</v>
      </c>
      <c r="E473" s="668">
        <v>37.04610172428974</v>
      </c>
      <c r="F473" s="281">
        <v>7971174</v>
      </c>
    </row>
    <row r="474" spans="1:6" s="683" customFormat="1" ht="25.5" customHeight="1">
      <c r="A474" s="268" t="s">
        <v>747</v>
      </c>
      <c r="B474" s="378">
        <v>53661225</v>
      </c>
      <c r="C474" s="378">
        <v>19879392</v>
      </c>
      <c r="D474" s="378">
        <v>19879392</v>
      </c>
      <c r="E474" s="668">
        <v>37.04610172428974</v>
      </c>
      <c r="F474" s="281">
        <v>7971174</v>
      </c>
    </row>
    <row r="475" spans="1:6" s="683" customFormat="1" ht="12.75">
      <c r="A475" s="193" t="s">
        <v>748</v>
      </c>
      <c r="B475" s="378">
        <v>118361516</v>
      </c>
      <c r="C475" s="378">
        <v>60845840</v>
      </c>
      <c r="D475" s="378">
        <v>26727300</v>
      </c>
      <c r="E475" s="668">
        <v>22.58107271961606</v>
      </c>
      <c r="F475" s="281">
        <v>12603407</v>
      </c>
    </row>
    <row r="476" spans="1:6" s="683" customFormat="1" ht="12.75">
      <c r="A476" s="266" t="s">
        <v>749</v>
      </c>
      <c r="B476" s="378">
        <v>5308802</v>
      </c>
      <c r="C476" s="378">
        <v>4449647</v>
      </c>
      <c r="D476" s="378">
        <v>2125743</v>
      </c>
      <c r="E476" s="668">
        <v>40.04185878471264</v>
      </c>
      <c r="F476" s="281">
        <v>2125743</v>
      </c>
    </row>
    <row r="477" spans="1:6" s="683" customFormat="1" ht="12.75">
      <c r="A477" s="282" t="s">
        <v>750</v>
      </c>
      <c r="B477" s="378">
        <v>12410</v>
      </c>
      <c r="C477" s="378">
        <v>12410</v>
      </c>
      <c r="D477" s="378">
        <v>0</v>
      </c>
      <c r="E477" s="668">
        <v>0</v>
      </c>
      <c r="F477" s="281">
        <v>0</v>
      </c>
    </row>
    <row r="478" spans="1:6" s="683" customFormat="1" ht="12.75">
      <c r="A478" s="284" t="s">
        <v>751</v>
      </c>
      <c r="B478" s="378">
        <v>12410</v>
      </c>
      <c r="C478" s="378">
        <v>12410</v>
      </c>
      <c r="D478" s="378">
        <v>0</v>
      </c>
      <c r="E478" s="668">
        <v>0</v>
      </c>
      <c r="F478" s="281">
        <v>0</v>
      </c>
    </row>
    <row r="479" spans="1:6" s="683" customFormat="1" ht="12.75">
      <c r="A479" s="288" t="s">
        <v>752</v>
      </c>
      <c r="B479" s="378">
        <v>10000</v>
      </c>
      <c r="C479" s="378">
        <v>10000</v>
      </c>
      <c r="D479" s="378">
        <v>0</v>
      </c>
      <c r="E479" s="668">
        <v>0</v>
      </c>
      <c r="F479" s="281">
        <v>0</v>
      </c>
    </row>
    <row r="480" spans="1:6" s="683" customFormat="1" ht="12.75">
      <c r="A480" s="282" t="s">
        <v>754</v>
      </c>
      <c r="B480" s="378">
        <v>5296392</v>
      </c>
      <c r="C480" s="378">
        <v>4437237</v>
      </c>
      <c r="D480" s="378">
        <v>2125743</v>
      </c>
      <c r="E480" s="668">
        <v>40.1356810447565</v>
      </c>
      <c r="F480" s="281">
        <v>2125743</v>
      </c>
    </row>
    <row r="481" spans="1:6" s="683" customFormat="1" ht="12.75">
      <c r="A481" s="284" t="s">
        <v>766</v>
      </c>
      <c r="B481" s="378">
        <v>5296392</v>
      </c>
      <c r="C481" s="378">
        <v>4437237</v>
      </c>
      <c r="D481" s="378">
        <v>2125743</v>
      </c>
      <c r="E481" s="668">
        <v>40.1356810447565</v>
      </c>
      <c r="F481" s="281">
        <v>2125743</v>
      </c>
    </row>
    <row r="482" spans="1:6" s="683" customFormat="1" ht="12.75">
      <c r="A482" s="266" t="s">
        <v>704</v>
      </c>
      <c r="B482" s="378">
        <v>113052714</v>
      </c>
      <c r="C482" s="378">
        <v>56396193</v>
      </c>
      <c r="D482" s="378">
        <v>24601557</v>
      </c>
      <c r="E482" s="668">
        <v>21.761137905986054</v>
      </c>
      <c r="F482" s="281">
        <v>10477664</v>
      </c>
    </row>
    <row r="483" spans="1:6" s="683" customFormat="1" ht="12.75">
      <c r="A483" s="282" t="s">
        <v>756</v>
      </c>
      <c r="B483" s="378">
        <v>113052714</v>
      </c>
      <c r="C483" s="378">
        <v>56396193</v>
      </c>
      <c r="D483" s="378">
        <v>24601557</v>
      </c>
      <c r="E483" s="668">
        <v>21.761137905986054</v>
      </c>
      <c r="F483" s="281">
        <v>10477664</v>
      </c>
    </row>
    <row r="484" spans="1:6" s="683" customFormat="1" ht="12.75">
      <c r="A484" s="266" t="s">
        <v>354</v>
      </c>
      <c r="B484" s="378">
        <v>-4907118</v>
      </c>
      <c r="C484" s="378">
        <v>7118505</v>
      </c>
      <c r="D484" s="378">
        <v>22896191</v>
      </c>
      <c r="E484" s="668" t="s">
        <v>350</v>
      </c>
      <c r="F484" s="281">
        <v>-1761718</v>
      </c>
    </row>
    <row r="485" spans="1:6" s="683" customFormat="1" ht="12.75">
      <c r="A485" s="266" t="s">
        <v>355</v>
      </c>
      <c r="B485" s="378">
        <v>4907118</v>
      </c>
      <c r="C485" s="378">
        <v>-7118505</v>
      </c>
      <c r="D485" s="668" t="s">
        <v>350</v>
      </c>
      <c r="E485" s="668" t="s">
        <v>350</v>
      </c>
      <c r="F485" s="281" t="s">
        <v>350</v>
      </c>
    </row>
    <row r="486" spans="1:6" s="683" customFormat="1" ht="12.75">
      <c r="A486" s="282" t="s">
        <v>769</v>
      </c>
      <c r="B486" s="378">
        <v>4907118</v>
      </c>
      <c r="C486" s="378">
        <v>-7118505</v>
      </c>
      <c r="D486" s="668" t="s">
        <v>350</v>
      </c>
      <c r="E486" s="668" t="s">
        <v>350</v>
      </c>
      <c r="F486" s="281" t="s">
        <v>350</v>
      </c>
    </row>
    <row r="487" spans="1:6" s="683" customFormat="1" ht="25.5" customHeight="1">
      <c r="A487" s="292" t="s">
        <v>1577</v>
      </c>
      <c r="B487" s="378">
        <v>4907118</v>
      </c>
      <c r="C487" s="378">
        <v>-7118505</v>
      </c>
      <c r="D487" s="668" t="s">
        <v>350</v>
      </c>
      <c r="E487" s="668" t="s">
        <v>350</v>
      </c>
      <c r="F487" s="281" t="s">
        <v>350</v>
      </c>
    </row>
    <row r="488" spans="1:6" s="683" customFormat="1" ht="12.75">
      <c r="A488" s="399" t="s">
        <v>1609</v>
      </c>
      <c r="B488" s="378"/>
      <c r="C488" s="378"/>
      <c r="D488" s="378"/>
      <c r="E488" s="668"/>
      <c r="F488" s="281"/>
    </row>
    <row r="489" spans="1:6" s="683" customFormat="1" ht="12.75">
      <c r="A489" s="199" t="s">
        <v>1575</v>
      </c>
      <c r="B489" s="378">
        <v>23907914</v>
      </c>
      <c r="C489" s="378">
        <v>9149810</v>
      </c>
      <c r="D489" s="378">
        <v>9149810</v>
      </c>
      <c r="E489" s="668">
        <v>38.271051167408416</v>
      </c>
      <c r="F489" s="281">
        <v>2123180</v>
      </c>
    </row>
    <row r="490" spans="1:6" s="683" customFormat="1" ht="12.75">
      <c r="A490" s="266" t="s">
        <v>746</v>
      </c>
      <c r="B490" s="378">
        <v>23907914</v>
      </c>
      <c r="C490" s="378">
        <v>9149810</v>
      </c>
      <c r="D490" s="378">
        <v>9149810</v>
      </c>
      <c r="E490" s="668">
        <v>38.271051167408416</v>
      </c>
      <c r="F490" s="281">
        <v>2123180</v>
      </c>
    </row>
    <row r="491" spans="1:6" s="683" customFormat="1" ht="27" customHeight="1">
      <c r="A491" s="268" t="s">
        <v>747</v>
      </c>
      <c r="B491" s="378">
        <v>23907914</v>
      </c>
      <c r="C491" s="378">
        <v>9149810</v>
      </c>
      <c r="D491" s="378">
        <v>9149810</v>
      </c>
      <c r="E491" s="668">
        <v>38.271051167408416</v>
      </c>
      <c r="F491" s="281">
        <v>2123180</v>
      </c>
    </row>
    <row r="492" spans="1:6" s="683" customFormat="1" ht="12.75">
      <c r="A492" s="193" t="s">
        <v>748</v>
      </c>
      <c r="B492" s="378">
        <v>23907914</v>
      </c>
      <c r="C492" s="378">
        <v>9149810</v>
      </c>
      <c r="D492" s="378">
        <v>3546090</v>
      </c>
      <c r="E492" s="668">
        <v>14.832285242451515</v>
      </c>
      <c r="F492" s="281">
        <v>1288967</v>
      </c>
    </row>
    <row r="493" spans="1:6" s="683" customFormat="1" ht="12.75">
      <c r="A493" s="266" t="s">
        <v>704</v>
      </c>
      <c r="B493" s="378">
        <v>23907914</v>
      </c>
      <c r="C493" s="378">
        <v>9149810</v>
      </c>
      <c r="D493" s="378">
        <v>3546090</v>
      </c>
      <c r="E493" s="668">
        <v>14.832285242451515</v>
      </c>
      <c r="F493" s="281">
        <v>1288967</v>
      </c>
    </row>
    <row r="494" spans="1:6" s="683" customFormat="1" ht="12.75">
      <c r="A494" s="282" t="s">
        <v>756</v>
      </c>
      <c r="B494" s="378">
        <v>23907914</v>
      </c>
      <c r="C494" s="378">
        <v>9149810</v>
      </c>
      <c r="D494" s="378">
        <v>3546090</v>
      </c>
      <c r="E494" s="668">
        <v>14.832285242451515</v>
      </c>
      <c r="F494" s="281">
        <v>1288967</v>
      </c>
    </row>
    <row r="495" spans="1:6" s="683" customFormat="1" ht="12.75">
      <c r="A495" s="266"/>
      <c r="B495" s="378"/>
      <c r="C495" s="378"/>
      <c r="D495" s="378"/>
      <c r="E495" s="668"/>
      <c r="F495" s="281"/>
    </row>
    <row r="496" spans="1:6" s="683" customFormat="1" ht="12.75">
      <c r="A496" s="258" t="s">
        <v>1602</v>
      </c>
      <c r="B496" s="378"/>
      <c r="C496" s="378"/>
      <c r="D496" s="378"/>
      <c r="E496" s="668"/>
      <c r="F496" s="281"/>
    </row>
    <row r="497" spans="1:6" s="683" customFormat="1" ht="12.75">
      <c r="A497" s="380" t="s">
        <v>1607</v>
      </c>
      <c r="B497" s="378"/>
      <c r="C497" s="378"/>
      <c r="D497" s="378"/>
      <c r="E497" s="668"/>
      <c r="F497" s="281"/>
    </row>
    <row r="498" spans="1:6" s="683" customFormat="1" ht="12.75">
      <c r="A498" s="199" t="s">
        <v>1575</v>
      </c>
      <c r="B498" s="378">
        <v>111039096</v>
      </c>
      <c r="C498" s="378">
        <v>44483366</v>
      </c>
      <c r="D498" s="378">
        <v>40589573</v>
      </c>
      <c r="E498" s="668">
        <v>36.55430786288101</v>
      </c>
      <c r="F498" s="281">
        <v>5868389</v>
      </c>
    </row>
    <row r="499" spans="1:6" s="683" customFormat="1" ht="12.75">
      <c r="A499" s="266" t="s">
        <v>762</v>
      </c>
      <c r="B499" s="378">
        <v>70306081</v>
      </c>
      <c r="C499" s="378">
        <v>26875880</v>
      </c>
      <c r="D499" s="378">
        <v>22982087</v>
      </c>
      <c r="E499" s="668">
        <v>32.68861906838471</v>
      </c>
      <c r="F499" s="281">
        <v>4028772</v>
      </c>
    </row>
    <row r="500" spans="1:6" s="683" customFormat="1" ht="12.75">
      <c r="A500" s="266" t="s">
        <v>746</v>
      </c>
      <c r="B500" s="378">
        <v>40733015</v>
      </c>
      <c r="C500" s="378">
        <v>17607486</v>
      </c>
      <c r="D500" s="378">
        <v>17607486</v>
      </c>
      <c r="E500" s="668">
        <v>43.22657186068844</v>
      </c>
      <c r="F500" s="281">
        <v>1839617</v>
      </c>
    </row>
    <row r="501" spans="1:6" s="683" customFormat="1" ht="25.5" customHeight="1">
      <c r="A501" s="268" t="s">
        <v>747</v>
      </c>
      <c r="B501" s="378">
        <v>40733015</v>
      </c>
      <c r="C501" s="378">
        <v>17607486</v>
      </c>
      <c r="D501" s="378">
        <v>17607486</v>
      </c>
      <c r="E501" s="668">
        <v>43.22657186068844</v>
      </c>
      <c r="F501" s="281">
        <v>1839617</v>
      </c>
    </row>
    <row r="502" spans="1:6" s="683" customFormat="1" ht="12.75">
      <c r="A502" s="193" t="s">
        <v>748</v>
      </c>
      <c r="B502" s="378">
        <v>113964510</v>
      </c>
      <c r="C502" s="378">
        <v>50266612</v>
      </c>
      <c r="D502" s="378">
        <v>25107974</v>
      </c>
      <c r="E502" s="668">
        <v>22.031397318340595</v>
      </c>
      <c r="F502" s="281">
        <v>6459369</v>
      </c>
    </row>
    <row r="503" spans="1:6" s="683" customFormat="1" ht="12.75">
      <c r="A503" s="266" t="s">
        <v>749</v>
      </c>
      <c r="B503" s="378">
        <v>110238805</v>
      </c>
      <c r="C503" s="378">
        <v>48499885</v>
      </c>
      <c r="D503" s="378">
        <v>24540954</v>
      </c>
      <c r="E503" s="668">
        <v>22.261629196724332</v>
      </c>
      <c r="F503" s="281">
        <v>6334171</v>
      </c>
    </row>
    <row r="504" spans="1:6" s="683" customFormat="1" ht="12.75">
      <c r="A504" s="282" t="s">
        <v>750</v>
      </c>
      <c r="B504" s="378">
        <v>6963723</v>
      </c>
      <c r="C504" s="378">
        <v>4344171</v>
      </c>
      <c r="D504" s="378">
        <v>1526139</v>
      </c>
      <c r="E504" s="668">
        <v>21.915561546603733</v>
      </c>
      <c r="F504" s="281">
        <v>210107</v>
      </c>
    </row>
    <row r="505" spans="1:6" s="683" customFormat="1" ht="12.75">
      <c r="A505" s="284" t="s">
        <v>753</v>
      </c>
      <c r="B505" s="378">
        <v>6963723</v>
      </c>
      <c r="C505" s="378">
        <v>4344171</v>
      </c>
      <c r="D505" s="378">
        <v>1526139</v>
      </c>
      <c r="E505" s="668">
        <v>21.915561546603733</v>
      </c>
      <c r="F505" s="281">
        <v>210107</v>
      </c>
    </row>
    <row r="506" spans="1:6" s="683" customFormat="1" ht="12.75">
      <c r="A506" s="282" t="s">
        <v>754</v>
      </c>
      <c r="B506" s="378">
        <v>103275082</v>
      </c>
      <c r="C506" s="378">
        <v>44155714</v>
      </c>
      <c r="D506" s="378">
        <v>23014815</v>
      </c>
      <c r="E506" s="668">
        <v>22.284964150403678</v>
      </c>
      <c r="F506" s="281">
        <v>6124064</v>
      </c>
    </row>
    <row r="507" spans="1:6" s="683" customFormat="1" ht="12.75">
      <c r="A507" s="284" t="s">
        <v>766</v>
      </c>
      <c r="B507" s="378">
        <v>103275082</v>
      </c>
      <c r="C507" s="378">
        <v>44155714</v>
      </c>
      <c r="D507" s="378">
        <v>23014815</v>
      </c>
      <c r="E507" s="668">
        <v>22.284964150403678</v>
      </c>
      <c r="F507" s="281">
        <v>6124064</v>
      </c>
    </row>
    <row r="508" spans="1:6" s="683" customFormat="1" ht="12.75">
      <c r="A508" s="266" t="s">
        <v>704</v>
      </c>
      <c r="B508" s="378">
        <v>3725705</v>
      </c>
      <c r="C508" s="378">
        <v>1766727</v>
      </c>
      <c r="D508" s="378">
        <v>567020</v>
      </c>
      <c r="E508" s="668">
        <v>15.219133023145956</v>
      </c>
      <c r="F508" s="281">
        <v>125198</v>
      </c>
    </row>
    <row r="509" spans="1:6" s="683" customFormat="1" ht="12.75">
      <c r="A509" s="282" t="s">
        <v>756</v>
      </c>
      <c r="B509" s="378">
        <v>3725705</v>
      </c>
      <c r="C509" s="378">
        <v>1766727</v>
      </c>
      <c r="D509" s="378">
        <v>567020</v>
      </c>
      <c r="E509" s="668">
        <v>15.219133023145956</v>
      </c>
      <c r="F509" s="281">
        <v>125198</v>
      </c>
    </row>
    <row r="510" spans="1:6" s="683" customFormat="1" ht="12.75">
      <c r="A510" s="266" t="s">
        <v>354</v>
      </c>
      <c r="B510" s="378">
        <v>-2925414</v>
      </c>
      <c r="C510" s="378">
        <v>-5783246</v>
      </c>
      <c r="D510" s="378">
        <v>15481599</v>
      </c>
      <c r="E510" s="668" t="s">
        <v>350</v>
      </c>
      <c r="F510" s="281">
        <v>-590980</v>
      </c>
    </row>
    <row r="511" spans="1:6" s="683" customFormat="1" ht="12.75">
      <c r="A511" s="266" t="s">
        <v>355</v>
      </c>
      <c r="B511" s="378">
        <v>2925414</v>
      </c>
      <c r="C511" s="378">
        <v>5783246</v>
      </c>
      <c r="D511" s="378" t="s">
        <v>350</v>
      </c>
      <c r="E511" s="668" t="s">
        <v>350</v>
      </c>
      <c r="F511" s="281" t="s">
        <v>350</v>
      </c>
    </row>
    <row r="512" spans="1:6" s="683" customFormat="1" ht="12.75">
      <c r="A512" s="282" t="s">
        <v>769</v>
      </c>
      <c r="B512" s="378">
        <v>2925414</v>
      </c>
      <c r="C512" s="378">
        <v>5783246</v>
      </c>
      <c r="D512" s="378" t="s">
        <v>350</v>
      </c>
      <c r="E512" s="668" t="s">
        <v>350</v>
      </c>
      <c r="F512" s="281" t="s">
        <v>350</v>
      </c>
    </row>
    <row r="513" spans="1:6" s="683" customFormat="1" ht="38.25" customHeight="1">
      <c r="A513" s="292" t="s">
        <v>715</v>
      </c>
      <c r="B513" s="378">
        <v>12250</v>
      </c>
      <c r="C513" s="378">
        <v>12250</v>
      </c>
      <c r="D513" s="378" t="s">
        <v>350</v>
      </c>
      <c r="E513" s="668" t="s">
        <v>350</v>
      </c>
      <c r="F513" s="281" t="s">
        <v>350</v>
      </c>
    </row>
    <row r="514" spans="1:6" s="683" customFormat="1" ht="28.5" customHeight="1">
      <c r="A514" s="292" t="s">
        <v>1577</v>
      </c>
      <c r="B514" s="378">
        <v>2913164</v>
      </c>
      <c r="C514" s="378">
        <v>5770996</v>
      </c>
      <c r="D514" s="378" t="s">
        <v>350</v>
      </c>
      <c r="E514" s="668" t="s">
        <v>350</v>
      </c>
      <c r="F514" s="281" t="s">
        <v>350</v>
      </c>
    </row>
    <row r="515" spans="1:6" s="683" customFormat="1" ht="12.75">
      <c r="A515" s="154" t="s">
        <v>641</v>
      </c>
      <c r="B515" s="378"/>
      <c r="C515" s="378"/>
      <c r="D515" s="378"/>
      <c r="E515" s="668"/>
      <c r="F515" s="281"/>
    </row>
    <row r="516" spans="1:6" s="683" customFormat="1" ht="12.75">
      <c r="A516" s="399" t="s">
        <v>1608</v>
      </c>
      <c r="B516" s="378"/>
      <c r="C516" s="378"/>
      <c r="D516" s="378"/>
      <c r="E516" s="668"/>
      <c r="F516" s="281"/>
    </row>
    <row r="517" spans="1:6" s="683" customFormat="1" ht="12.75">
      <c r="A517" s="199" t="s">
        <v>1575</v>
      </c>
      <c r="B517" s="378">
        <v>110270080</v>
      </c>
      <c r="C517" s="378">
        <v>44143305</v>
      </c>
      <c r="D517" s="378">
        <v>40249512</v>
      </c>
      <c r="E517" s="668">
        <v>36.50084592302826</v>
      </c>
      <c r="F517" s="281">
        <v>5776307</v>
      </c>
    </row>
    <row r="518" spans="1:6" s="683" customFormat="1" ht="12" customHeight="1">
      <c r="A518" s="266" t="s">
        <v>762</v>
      </c>
      <c r="B518" s="378">
        <v>70306081</v>
      </c>
      <c r="C518" s="378">
        <v>26875880</v>
      </c>
      <c r="D518" s="378">
        <v>22982087</v>
      </c>
      <c r="E518" s="668">
        <v>32.68861906838471</v>
      </c>
      <c r="F518" s="281">
        <v>4028772</v>
      </c>
    </row>
    <row r="519" spans="1:6" s="683" customFormat="1" ht="12.75">
      <c r="A519" s="266" t="s">
        <v>746</v>
      </c>
      <c r="B519" s="378">
        <v>39963999</v>
      </c>
      <c r="C519" s="378">
        <v>17267425</v>
      </c>
      <c r="D519" s="378">
        <v>17267425</v>
      </c>
      <c r="E519" s="668">
        <v>43.20745028544316</v>
      </c>
      <c r="F519" s="281">
        <v>1747535</v>
      </c>
    </row>
    <row r="520" spans="1:6" s="683" customFormat="1" ht="26.25" customHeight="1">
      <c r="A520" s="268" t="s">
        <v>747</v>
      </c>
      <c r="B520" s="378">
        <v>39963999</v>
      </c>
      <c r="C520" s="378">
        <v>17267425</v>
      </c>
      <c r="D520" s="378">
        <v>17267425</v>
      </c>
      <c r="E520" s="668">
        <v>43.20745028544316</v>
      </c>
      <c r="F520" s="281">
        <v>1747535</v>
      </c>
    </row>
    <row r="521" spans="1:6" s="683" customFormat="1" ht="13.5" customHeight="1">
      <c r="A521" s="193" t="s">
        <v>748</v>
      </c>
      <c r="B521" s="378">
        <v>113195494</v>
      </c>
      <c r="C521" s="378">
        <v>49926551</v>
      </c>
      <c r="D521" s="378">
        <v>25014693</v>
      </c>
      <c r="E521" s="668">
        <v>22.098664987495</v>
      </c>
      <c r="F521" s="281">
        <v>6454275</v>
      </c>
    </row>
    <row r="522" spans="1:6" s="683" customFormat="1" ht="13.5" customHeight="1">
      <c r="A522" s="266" t="s">
        <v>749</v>
      </c>
      <c r="B522" s="378">
        <v>110021375</v>
      </c>
      <c r="C522" s="378">
        <v>48412583</v>
      </c>
      <c r="D522" s="378">
        <v>24517425</v>
      </c>
      <c r="E522" s="668">
        <v>22.28423794921669</v>
      </c>
      <c r="F522" s="281">
        <v>6334171</v>
      </c>
    </row>
    <row r="523" spans="1:6" s="683" customFormat="1" ht="13.5" customHeight="1">
      <c r="A523" s="282" t="s">
        <v>750</v>
      </c>
      <c r="B523" s="378">
        <v>6895242</v>
      </c>
      <c r="C523" s="378">
        <v>4331158</v>
      </c>
      <c r="D523" s="378">
        <v>1526139</v>
      </c>
      <c r="E523" s="668">
        <v>22.133218819586027</v>
      </c>
      <c r="F523" s="281">
        <v>210107</v>
      </c>
    </row>
    <row r="524" spans="1:6" s="683" customFormat="1" ht="13.5" customHeight="1">
      <c r="A524" s="284" t="s">
        <v>753</v>
      </c>
      <c r="B524" s="378">
        <v>6895242</v>
      </c>
      <c r="C524" s="378">
        <v>4331158</v>
      </c>
      <c r="D524" s="378">
        <v>1526139</v>
      </c>
      <c r="E524" s="668">
        <v>22.133218819586027</v>
      </c>
      <c r="F524" s="281">
        <v>210107</v>
      </c>
    </row>
    <row r="525" spans="1:6" s="683" customFormat="1" ht="13.5" customHeight="1">
      <c r="A525" s="282" t="s">
        <v>754</v>
      </c>
      <c r="B525" s="378">
        <v>103126133</v>
      </c>
      <c r="C525" s="378">
        <v>44081425</v>
      </c>
      <c r="D525" s="378">
        <v>22991286</v>
      </c>
      <c r="E525" s="668">
        <v>22.294335423204515</v>
      </c>
      <c r="F525" s="281">
        <v>6124064</v>
      </c>
    </row>
    <row r="526" spans="1:6" s="683" customFormat="1" ht="13.5" customHeight="1">
      <c r="A526" s="284" t="s">
        <v>766</v>
      </c>
      <c r="B526" s="378">
        <v>103126133</v>
      </c>
      <c r="C526" s="378">
        <v>44081425</v>
      </c>
      <c r="D526" s="378">
        <v>22991286</v>
      </c>
      <c r="E526" s="668">
        <v>22.294335423204515</v>
      </c>
      <c r="F526" s="281">
        <v>6124064</v>
      </c>
    </row>
    <row r="527" spans="1:6" s="683" customFormat="1" ht="13.5" customHeight="1">
      <c r="A527" s="266" t="s">
        <v>704</v>
      </c>
      <c r="B527" s="378">
        <v>3174119</v>
      </c>
      <c r="C527" s="378">
        <v>1513968</v>
      </c>
      <c r="D527" s="378">
        <v>497268</v>
      </c>
      <c r="E527" s="668">
        <v>15.666331350525924</v>
      </c>
      <c r="F527" s="281">
        <v>120104</v>
      </c>
    </row>
    <row r="528" spans="1:6" s="683" customFormat="1" ht="13.5" customHeight="1">
      <c r="A528" s="282" t="s">
        <v>756</v>
      </c>
      <c r="B528" s="378">
        <v>3174119</v>
      </c>
      <c r="C528" s="378">
        <v>1513968</v>
      </c>
      <c r="D528" s="378">
        <v>497268</v>
      </c>
      <c r="E528" s="668">
        <v>15.666331350525924</v>
      </c>
      <c r="F528" s="281">
        <v>120104</v>
      </c>
    </row>
    <row r="529" spans="1:6" s="683" customFormat="1" ht="13.5" customHeight="1">
      <c r="A529" s="266" t="s">
        <v>354</v>
      </c>
      <c r="B529" s="378">
        <v>-2925414</v>
      </c>
      <c r="C529" s="378">
        <v>-5783246</v>
      </c>
      <c r="D529" s="378">
        <v>15234819</v>
      </c>
      <c r="E529" s="668" t="s">
        <v>350</v>
      </c>
      <c r="F529" s="281">
        <v>-677968</v>
      </c>
    </row>
    <row r="530" spans="1:6" s="683" customFormat="1" ht="13.5" customHeight="1">
      <c r="A530" s="266" t="s">
        <v>355</v>
      </c>
      <c r="B530" s="378">
        <v>2925414</v>
      </c>
      <c r="C530" s="378">
        <v>5783246</v>
      </c>
      <c r="D530" s="378" t="s">
        <v>350</v>
      </c>
      <c r="E530" s="668" t="s">
        <v>350</v>
      </c>
      <c r="F530" s="281" t="s">
        <v>350</v>
      </c>
    </row>
    <row r="531" spans="1:6" s="683" customFormat="1" ht="13.5" customHeight="1">
      <c r="A531" s="282" t="s">
        <v>769</v>
      </c>
      <c r="B531" s="378">
        <v>2925414</v>
      </c>
      <c r="C531" s="378">
        <v>5783246</v>
      </c>
      <c r="D531" s="378" t="s">
        <v>350</v>
      </c>
      <c r="E531" s="668" t="s">
        <v>350</v>
      </c>
      <c r="F531" s="281" t="s">
        <v>350</v>
      </c>
    </row>
    <row r="532" spans="1:6" s="683" customFormat="1" ht="36.75" customHeight="1">
      <c r="A532" s="292" t="s">
        <v>715</v>
      </c>
      <c r="B532" s="378">
        <v>12250</v>
      </c>
      <c r="C532" s="378">
        <v>12250</v>
      </c>
      <c r="D532" s="378" t="s">
        <v>350</v>
      </c>
      <c r="E532" s="668" t="s">
        <v>350</v>
      </c>
      <c r="F532" s="281" t="s">
        <v>350</v>
      </c>
    </row>
    <row r="533" spans="1:6" s="683" customFormat="1" ht="25.5" customHeight="1">
      <c r="A533" s="292" t="s">
        <v>1577</v>
      </c>
      <c r="B533" s="378">
        <v>2913164</v>
      </c>
      <c r="C533" s="378">
        <v>5770996</v>
      </c>
      <c r="D533" s="378" t="s">
        <v>350</v>
      </c>
      <c r="E533" s="668" t="s">
        <v>350</v>
      </c>
      <c r="F533" s="281" t="s">
        <v>350</v>
      </c>
    </row>
    <row r="534" spans="1:6" s="683" customFormat="1" ht="13.5" customHeight="1">
      <c r="A534" s="399" t="s">
        <v>1609</v>
      </c>
      <c r="B534" s="378"/>
      <c r="C534" s="378"/>
      <c r="D534" s="378"/>
      <c r="E534" s="668"/>
      <c r="F534" s="281"/>
    </row>
    <row r="535" spans="1:6" s="683" customFormat="1" ht="13.5" customHeight="1">
      <c r="A535" s="199" t="s">
        <v>1575</v>
      </c>
      <c r="B535" s="378">
        <v>769016</v>
      </c>
      <c r="C535" s="378">
        <v>340061</v>
      </c>
      <c r="D535" s="378">
        <v>340061</v>
      </c>
      <c r="E535" s="668">
        <v>44.22027630114328</v>
      </c>
      <c r="F535" s="281">
        <v>92082</v>
      </c>
    </row>
    <row r="536" spans="1:6" s="683" customFormat="1" ht="13.5" customHeight="1">
      <c r="A536" s="266" t="s">
        <v>746</v>
      </c>
      <c r="B536" s="378">
        <v>769016</v>
      </c>
      <c r="C536" s="378">
        <v>340061</v>
      </c>
      <c r="D536" s="378">
        <v>340061</v>
      </c>
      <c r="E536" s="668">
        <v>44.22027630114328</v>
      </c>
      <c r="F536" s="281">
        <v>92082</v>
      </c>
    </row>
    <row r="537" spans="1:6" s="683" customFormat="1" ht="25.5" customHeight="1">
      <c r="A537" s="268" t="s">
        <v>747</v>
      </c>
      <c r="B537" s="378">
        <v>769016</v>
      </c>
      <c r="C537" s="378">
        <v>340061</v>
      </c>
      <c r="D537" s="378">
        <v>340061</v>
      </c>
      <c r="E537" s="668">
        <v>44.22027630114328</v>
      </c>
      <c r="F537" s="281">
        <v>92082</v>
      </c>
    </row>
    <row r="538" spans="1:6" s="683" customFormat="1" ht="13.5" customHeight="1">
      <c r="A538" s="193" t="s">
        <v>748</v>
      </c>
      <c r="B538" s="378">
        <v>769016</v>
      </c>
      <c r="C538" s="378">
        <v>340061</v>
      </c>
      <c r="D538" s="378">
        <v>93281</v>
      </c>
      <c r="E538" s="668">
        <v>12.129916672735028</v>
      </c>
      <c r="F538" s="281">
        <v>5094</v>
      </c>
    </row>
    <row r="539" spans="1:6" s="683" customFormat="1" ht="13.5" customHeight="1">
      <c r="A539" s="266" t="s">
        <v>749</v>
      </c>
      <c r="B539" s="378">
        <v>217430</v>
      </c>
      <c r="C539" s="378">
        <v>87302</v>
      </c>
      <c r="D539" s="378">
        <v>23529</v>
      </c>
      <c r="E539" s="668">
        <v>10.821413788345675</v>
      </c>
      <c r="F539" s="281">
        <v>0</v>
      </c>
    </row>
    <row r="540" spans="1:6" s="683" customFormat="1" ht="13.5" customHeight="1">
      <c r="A540" s="282" t="s">
        <v>750</v>
      </c>
      <c r="B540" s="378">
        <v>68481</v>
      </c>
      <c r="C540" s="378">
        <v>13013</v>
      </c>
      <c r="D540" s="378">
        <v>0</v>
      </c>
      <c r="E540" s="668">
        <v>0</v>
      </c>
      <c r="F540" s="281">
        <v>0</v>
      </c>
    </row>
    <row r="541" spans="1:6" s="683" customFormat="1" ht="13.5" customHeight="1">
      <c r="A541" s="284" t="s">
        <v>753</v>
      </c>
      <c r="B541" s="378">
        <v>68481</v>
      </c>
      <c r="C541" s="378">
        <v>13013</v>
      </c>
      <c r="D541" s="378">
        <v>0</v>
      </c>
      <c r="E541" s="668">
        <v>0</v>
      </c>
      <c r="F541" s="281">
        <v>0</v>
      </c>
    </row>
    <row r="542" spans="1:6" s="683" customFormat="1" ht="13.5" customHeight="1">
      <c r="A542" s="282" t="s">
        <v>754</v>
      </c>
      <c r="B542" s="378">
        <v>148949</v>
      </c>
      <c r="C542" s="378">
        <v>74289</v>
      </c>
      <c r="D542" s="378">
        <v>23529</v>
      </c>
      <c r="E542" s="668">
        <v>15.79668208581461</v>
      </c>
      <c r="F542" s="281">
        <v>0</v>
      </c>
    </row>
    <row r="543" spans="1:6" s="683" customFormat="1" ht="13.5" customHeight="1">
      <c r="A543" s="284" t="s">
        <v>766</v>
      </c>
      <c r="B543" s="378">
        <v>148949</v>
      </c>
      <c r="C543" s="378">
        <v>74289</v>
      </c>
      <c r="D543" s="378">
        <v>23529</v>
      </c>
      <c r="E543" s="668">
        <v>15.79668208581461</v>
      </c>
      <c r="F543" s="281">
        <v>0</v>
      </c>
    </row>
    <row r="544" spans="1:6" s="683" customFormat="1" ht="13.5" customHeight="1">
      <c r="A544" s="266" t="s">
        <v>704</v>
      </c>
      <c r="B544" s="378">
        <v>551586</v>
      </c>
      <c r="C544" s="378">
        <v>252759</v>
      </c>
      <c r="D544" s="378">
        <v>69752</v>
      </c>
      <c r="E544" s="668">
        <v>12.645716171186361</v>
      </c>
      <c r="F544" s="281">
        <v>5094</v>
      </c>
    </row>
    <row r="545" spans="1:6" s="683" customFormat="1" ht="13.5" customHeight="1">
      <c r="A545" s="282" t="s">
        <v>756</v>
      </c>
      <c r="B545" s="378">
        <v>551586</v>
      </c>
      <c r="C545" s="378">
        <v>252759</v>
      </c>
      <c r="D545" s="378">
        <v>69752</v>
      </c>
      <c r="E545" s="668">
        <v>12.645716171186361</v>
      </c>
      <c r="F545" s="281">
        <v>5094</v>
      </c>
    </row>
    <row r="546" spans="1:6" s="683" customFormat="1" ht="13.5" customHeight="1">
      <c r="A546" s="282"/>
      <c r="B546" s="378"/>
      <c r="C546" s="378"/>
      <c r="D546" s="378"/>
      <c r="E546" s="668"/>
      <c r="F546" s="281"/>
    </row>
    <row r="547" spans="1:6" s="674" customFormat="1" ht="25.5">
      <c r="A547" s="187" t="s">
        <v>1612</v>
      </c>
      <c r="B547" s="684"/>
      <c r="C547" s="684"/>
      <c r="D547" s="684"/>
      <c r="E547" s="685"/>
      <c r="F547" s="281"/>
    </row>
    <row r="548" spans="1:6" s="674" customFormat="1" ht="12.75">
      <c r="A548" s="199" t="s">
        <v>1575</v>
      </c>
      <c r="B548" s="680">
        <v>112168143</v>
      </c>
      <c r="C548" s="680">
        <v>57262080</v>
      </c>
      <c r="D548" s="680">
        <v>57214188</v>
      </c>
      <c r="E548" s="681">
        <v>51.00752002286425</v>
      </c>
      <c r="F548" s="281">
        <v>9284466</v>
      </c>
    </row>
    <row r="549" spans="1:6" s="674" customFormat="1" ht="12.75">
      <c r="A549" s="266" t="s">
        <v>758</v>
      </c>
      <c r="B549" s="680">
        <v>103234</v>
      </c>
      <c r="C549" s="680">
        <v>103234</v>
      </c>
      <c r="D549" s="680">
        <v>55342</v>
      </c>
      <c r="E549" s="681">
        <v>53.608307340604846</v>
      </c>
      <c r="F549" s="281">
        <v>11342</v>
      </c>
    </row>
    <row r="550" spans="1:6" s="674" customFormat="1" ht="12.75">
      <c r="A550" s="266" t="s">
        <v>746</v>
      </c>
      <c r="B550" s="680">
        <v>112064909</v>
      </c>
      <c r="C550" s="680">
        <v>57158846</v>
      </c>
      <c r="D550" s="680">
        <v>57158846</v>
      </c>
      <c r="E550" s="681">
        <v>51.00512418209343</v>
      </c>
      <c r="F550" s="281">
        <v>9273124</v>
      </c>
    </row>
    <row r="551" spans="1:6" s="674" customFormat="1" ht="25.5">
      <c r="A551" s="268" t="s">
        <v>747</v>
      </c>
      <c r="B551" s="680">
        <v>112064909</v>
      </c>
      <c r="C551" s="680">
        <v>57158846</v>
      </c>
      <c r="D551" s="680">
        <v>57158846</v>
      </c>
      <c r="E551" s="681">
        <v>51.00512418209343</v>
      </c>
      <c r="F551" s="281">
        <v>9273124</v>
      </c>
    </row>
    <row r="552" spans="1:6" s="674" customFormat="1" ht="12.75">
      <c r="A552" s="193" t="s">
        <v>748</v>
      </c>
      <c r="B552" s="680">
        <v>112168143</v>
      </c>
      <c r="C552" s="680">
        <v>57262080</v>
      </c>
      <c r="D552" s="680">
        <v>37211038</v>
      </c>
      <c r="E552" s="681">
        <v>33.1743372090951</v>
      </c>
      <c r="F552" s="281">
        <v>5478869</v>
      </c>
    </row>
    <row r="553" spans="1:6" s="674" customFormat="1" ht="12.75">
      <c r="A553" s="266" t="s">
        <v>749</v>
      </c>
      <c r="B553" s="680">
        <v>97024621</v>
      </c>
      <c r="C553" s="680">
        <v>51323964</v>
      </c>
      <c r="D553" s="680">
        <v>32763159</v>
      </c>
      <c r="E553" s="681">
        <v>33.76788145351271</v>
      </c>
      <c r="F553" s="281">
        <v>5168058</v>
      </c>
    </row>
    <row r="554" spans="1:6" s="674" customFormat="1" ht="12.75">
      <c r="A554" s="282" t="s">
        <v>750</v>
      </c>
      <c r="B554" s="680">
        <v>10748154</v>
      </c>
      <c r="C554" s="680">
        <v>5978519</v>
      </c>
      <c r="D554" s="680">
        <v>3950239</v>
      </c>
      <c r="E554" s="681">
        <v>36.75272051368077</v>
      </c>
      <c r="F554" s="281">
        <v>637802</v>
      </c>
    </row>
    <row r="555" spans="1:6" s="674" customFormat="1" ht="12.75">
      <c r="A555" s="284" t="s">
        <v>751</v>
      </c>
      <c r="B555" s="680">
        <v>5324436</v>
      </c>
      <c r="C555" s="680">
        <v>3146526</v>
      </c>
      <c r="D555" s="680">
        <v>2709127</v>
      </c>
      <c r="E555" s="681">
        <v>50.88101350077267</v>
      </c>
      <c r="F555" s="281">
        <v>446264</v>
      </c>
    </row>
    <row r="556" spans="1:6" s="674" customFormat="1" ht="12.75">
      <c r="A556" s="288" t="s">
        <v>752</v>
      </c>
      <c r="B556" s="680">
        <v>4227007</v>
      </c>
      <c r="C556" s="680">
        <v>2473787</v>
      </c>
      <c r="D556" s="680">
        <v>2107028</v>
      </c>
      <c r="E556" s="681">
        <v>49.846806499255855</v>
      </c>
      <c r="F556" s="281">
        <v>341312</v>
      </c>
    </row>
    <row r="557" spans="1:6" s="674" customFormat="1" ht="12.75">
      <c r="A557" s="284" t="s">
        <v>753</v>
      </c>
      <c r="B557" s="680">
        <v>5423718</v>
      </c>
      <c r="C557" s="680">
        <v>2831993</v>
      </c>
      <c r="D557" s="680">
        <v>1241112</v>
      </c>
      <c r="E557" s="681">
        <v>22.883048123077195</v>
      </c>
      <c r="F557" s="281">
        <v>191538</v>
      </c>
    </row>
    <row r="558" spans="1:6" s="674" customFormat="1" ht="12.75">
      <c r="A558" s="282" t="s">
        <v>754</v>
      </c>
      <c r="B558" s="680">
        <v>45796837</v>
      </c>
      <c r="C558" s="680">
        <v>25965295</v>
      </c>
      <c r="D558" s="680">
        <v>21495284</v>
      </c>
      <c r="E558" s="681">
        <v>46.936175963418606</v>
      </c>
      <c r="F558" s="281">
        <v>3363937</v>
      </c>
    </row>
    <row r="559" spans="1:6" s="674" customFormat="1" ht="12.75">
      <c r="A559" s="284" t="s">
        <v>766</v>
      </c>
      <c r="B559" s="680">
        <v>45796837</v>
      </c>
      <c r="C559" s="680">
        <v>25965295</v>
      </c>
      <c r="D559" s="680">
        <v>21495284</v>
      </c>
      <c r="E559" s="681">
        <v>46.936175963418606</v>
      </c>
      <c r="F559" s="281">
        <v>3363937</v>
      </c>
    </row>
    <row r="560" spans="1:6" s="674" customFormat="1" ht="12.75">
      <c r="A560" s="282" t="s">
        <v>699</v>
      </c>
      <c r="B560" s="680">
        <v>40479630</v>
      </c>
      <c r="C560" s="680">
        <v>19380150</v>
      </c>
      <c r="D560" s="680">
        <v>7317636</v>
      </c>
      <c r="E560" s="681">
        <v>18.07732926412618</v>
      </c>
      <c r="F560" s="281">
        <v>1166319</v>
      </c>
    </row>
    <row r="561" spans="1:6" s="674" customFormat="1" ht="12.75">
      <c r="A561" s="282" t="s">
        <v>1613</v>
      </c>
      <c r="B561" s="680">
        <v>40479630</v>
      </c>
      <c r="C561" s="680">
        <v>0</v>
      </c>
      <c r="D561" s="680">
        <v>0</v>
      </c>
      <c r="E561" s="681">
        <v>0</v>
      </c>
      <c r="F561" s="281">
        <v>0</v>
      </c>
    </row>
    <row r="562" spans="1:6" s="674" customFormat="1" ht="12.75">
      <c r="A562" s="284" t="s">
        <v>792</v>
      </c>
      <c r="B562" s="680">
        <v>0</v>
      </c>
      <c r="C562" s="680">
        <v>19380150</v>
      </c>
      <c r="D562" s="680">
        <v>7317636</v>
      </c>
      <c r="E562" s="681" t="s">
        <v>350</v>
      </c>
      <c r="F562" s="281">
        <v>1166319</v>
      </c>
    </row>
    <row r="563" spans="1:6" s="674" customFormat="1" ht="12.75">
      <c r="A563" s="266" t="s">
        <v>704</v>
      </c>
      <c r="B563" s="680">
        <v>15143522</v>
      </c>
      <c r="C563" s="680">
        <v>5938116</v>
      </c>
      <c r="D563" s="680">
        <v>4447879</v>
      </c>
      <c r="E563" s="681">
        <v>29.371496274116417</v>
      </c>
      <c r="F563" s="281">
        <v>310811</v>
      </c>
    </row>
    <row r="564" spans="1:6" s="674" customFormat="1" ht="12.75">
      <c r="A564" s="282" t="s">
        <v>756</v>
      </c>
      <c r="B564" s="680">
        <v>15143522</v>
      </c>
      <c r="C564" s="680">
        <v>5938116</v>
      </c>
      <c r="D564" s="680">
        <v>4447879</v>
      </c>
      <c r="E564" s="681">
        <v>29.371496274116417</v>
      </c>
      <c r="F564" s="281">
        <v>310811</v>
      </c>
    </row>
    <row r="565" spans="1:6" s="674" customFormat="1" ht="12.75">
      <c r="A565" s="282"/>
      <c r="B565" s="680"/>
      <c r="C565" s="684"/>
      <c r="D565" s="684"/>
      <c r="E565" s="685"/>
      <c r="F565" s="281"/>
    </row>
    <row r="566" spans="1:6" s="675" customFormat="1" ht="12.75">
      <c r="A566" s="258" t="s">
        <v>1580</v>
      </c>
      <c r="B566" s="680"/>
      <c r="C566" s="378"/>
      <c r="D566" s="378"/>
      <c r="E566" s="668"/>
      <c r="F566" s="281"/>
    </row>
    <row r="567" spans="1:6" s="675" customFormat="1" ht="25.5">
      <c r="A567" s="187" t="s">
        <v>1612</v>
      </c>
      <c r="B567" s="680"/>
      <c r="C567" s="378"/>
      <c r="D567" s="378"/>
      <c r="E567" s="668"/>
      <c r="F567" s="281"/>
    </row>
    <row r="568" spans="1:6" s="675" customFormat="1" ht="12.75">
      <c r="A568" s="199" t="s">
        <v>1575</v>
      </c>
      <c r="B568" s="680">
        <v>40604276</v>
      </c>
      <c r="C568" s="680">
        <v>20877216</v>
      </c>
      <c r="D568" s="680">
        <v>20877216</v>
      </c>
      <c r="E568" s="681">
        <v>51.41629911096063</v>
      </c>
      <c r="F568" s="281">
        <v>4233623</v>
      </c>
    </row>
    <row r="569" spans="1:6" s="675" customFormat="1" ht="12.75">
      <c r="A569" s="266" t="s">
        <v>746</v>
      </c>
      <c r="B569" s="680">
        <v>40604276</v>
      </c>
      <c r="C569" s="680">
        <v>20877216</v>
      </c>
      <c r="D569" s="680">
        <v>20877216</v>
      </c>
      <c r="E569" s="681">
        <v>51.41629911096063</v>
      </c>
      <c r="F569" s="281">
        <v>4233623</v>
      </c>
    </row>
    <row r="570" spans="1:6" s="675" customFormat="1" ht="25.5">
      <c r="A570" s="268" t="s">
        <v>747</v>
      </c>
      <c r="B570" s="680">
        <v>40604276</v>
      </c>
      <c r="C570" s="680">
        <v>20877216</v>
      </c>
      <c r="D570" s="680">
        <v>20877216</v>
      </c>
      <c r="E570" s="681">
        <v>51.41629911096063</v>
      </c>
      <c r="F570" s="281">
        <v>4233623</v>
      </c>
    </row>
    <row r="571" spans="1:6" s="675" customFormat="1" ht="12.75">
      <c r="A571" s="193" t="s">
        <v>748</v>
      </c>
      <c r="B571" s="680">
        <v>40604276</v>
      </c>
      <c r="C571" s="680">
        <v>20877216</v>
      </c>
      <c r="D571" s="680">
        <v>16299574</v>
      </c>
      <c r="E571" s="681">
        <v>40.14250617348774</v>
      </c>
      <c r="F571" s="281">
        <v>2974998</v>
      </c>
    </row>
    <row r="572" spans="1:6" s="675" customFormat="1" ht="12.75">
      <c r="A572" s="266" t="s">
        <v>749</v>
      </c>
      <c r="B572" s="680">
        <v>40604276</v>
      </c>
      <c r="C572" s="680">
        <v>20877216</v>
      </c>
      <c r="D572" s="680">
        <v>16299574</v>
      </c>
      <c r="E572" s="681">
        <v>40.14250617348774</v>
      </c>
      <c r="F572" s="281">
        <v>2974998</v>
      </c>
    </row>
    <row r="573" spans="1:6" s="675" customFormat="1" ht="12.75">
      <c r="A573" s="282" t="s">
        <v>750</v>
      </c>
      <c r="B573" s="680">
        <v>565289</v>
      </c>
      <c r="C573" s="680">
        <v>251771</v>
      </c>
      <c r="D573" s="680">
        <v>144090</v>
      </c>
      <c r="E573" s="681">
        <v>25.489616815469606</v>
      </c>
      <c r="F573" s="281">
        <v>21549</v>
      </c>
    </row>
    <row r="574" spans="1:6" s="675" customFormat="1" ht="12.75">
      <c r="A574" s="284" t="s">
        <v>751</v>
      </c>
      <c r="B574" s="680">
        <v>146676</v>
      </c>
      <c r="C574" s="680">
        <v>136378</v>
      </c>
      <c r="D574" s="680">
        <v>111581</v>
      </c>
      <c r="E574" s="681">
        <v>76.07311352913906</v>
      </c>
      <c r="F574" s="281">
        <v>13034</v>
      </c>
    </row>
    <row r="575" spans="1:6" s="675" customFormat="1" ht="12.75">
      <c r="A575" s="288" t="s">
        <v>752</v>
      </c>
      <c r="B575" s="680">
        <v>118200</v>
      </c>
      <c r="C575" s="680">
        <v>109900</v>
      </c>
      <c r="D575" s="680">
        <v>90785</v>
      </c>
      <c r="E575" s="681">
        <v>76.80626057529611</v>
      </c>
      <c r="F575" s="281">
        <v>11304</v>
      </c>
    </row>
    <row r="576" spans="1:6" s="675" customFormat="1" ht="12.75">
      <c r="A576" s="284" t="s">
        <v>753</v>
      </c>
      <c r="B576" s="680">
        <v>418613</v>
      </c>
      <c r="C576" s="680">
        <v>115393</v>
      </c>
      <c r="D576" s="680">
        <v>32509</v>
      </c>
      <c r="E576" s="681">
        <v>7.765884002646836</v>
      </c>
      <c r="F576" s="281">
        <v>8515</v>
      </c>
    </row>
    <row r="577" spans="1:6" s="675" customFormat="1" ht="12.75">
      <c r="A577" s="282" t="s">
        <v>754</v>
      </c>
      <c r="B577" s="680">
        <v>40038987</v>
      </c>
      <c r="C577" s="680">
        <v>20625445</v>
      </c>
      <c r="D577" s="680">
        <v>16155484</v>
      </c>
      <c r="E577" s="681">
        <v>40.34938246564529</v>
      </c>
      <c r="F577" s="281">
        <v>2953449</v>
      </c>
    </row>
    <row r="578" spans="1:6" s="675" customFormat="1" ht="12.75">
      <c r="A578" s="284" t="s">
        <v>766</v>
      </c>
      <c r="B578" s="680">
        <v>40038987</v>
      </c>
      <c r="C578" s="680">
        <v>20625445</v>
      </c>
      <c r="D578" s="680">
        <v>16155484</v>
      </c>
      <c r="E578" s="681">
        <v>40.34938246564529</v>
      </c>
      <c r="F578" s="281">
        <v>2953449</v>
      </c>
    </row>
    <row r="579" spans="1:6" s="675" customFormat="1" ht="12.75">
      <c r="A579" s="258"/>
      <c r="B579" s="680"/>
      <c r="C579" s="378"/>
      <c r="D579" s="378"/>
      <c r="E579" s="668"/>
      <c r="F579" s="281"/>
    </row>
    <row r="580" spans="1:6" s="675" customFormat="1" ht="12.75">
      <c r="A580" s="258" t="s">
        <v>1581</v>
      </c>
      <c r="B580" s="680"/>
      <c r="C580" s="378"/>
      <c r="D580" s="378"/>
      <c r="E580" s="668"/>
      <c r="F580" s="281"/>
    </row>
    <row r="581" spans="1:6" s="675" customFormat="1" ht="25.5">
      <c r="A581" s="187" t="s">
        <v>1612</v>
      </c>
      <c r="B581" s="680"/>
      <c r="C581" s="378"/>
      <c r="D581" s="378"/>
      <c r="E581" s="668"/>
      <c r="F581" s="281"/>
    </row>
    <row r="582" spans="1:6" s="675" customFormat="1" ht="12.75">
      <c r="A582" s="199" t="s">
        <v>1575</v>
      </c>
      <c r="B582" s="680">
        <v>117040652</v>
      </c>
      <c r="C582" s="680">
        <v>61566820</v>
      </c>
      <c r="D582" s="680">
        <v>61566820</v>
      </c>
      <c r="E582" s="681">
        <v>52.602936627523235</v>
      </c>
      <c r="F582" s="281">
        <v>8364166</v>
      </c>
    </row>
    <row r="583" spans="1:6" s="675" customFormat="1" ht="12.75">
      <c r="A583" s="266" t="s">
        <v>746</v>
      </c>
      <c r="B583" s="680">
        <v>117040652</v>
      </c>
      <c r="C583" s="680">
        <v>61566820</v>
      </c>
      <c r="D583" s="680">
        <v>61566820</v>
      </c>
      <c r="E583" s="681">
        <v>52.602936627523235</v>
      </c>
      <c r="F583" s="281">
        <v>8364166</v>
      </c>
    </row>
    <row r="584" spans="1:6" s="675" customFormat="1" ht="25.5">
      <c r="A584" s="268" t="s">
        <v>747</v>
      </c>
      <c r="B584" s="680">
        <v>46078901</v>
      </c>
      <c r="C584" s="680">
        <v>22566820</v>
      </c>
      <c r="D584" s="680">
        <v>22566820</v>
      </c>
      <c r="E584" s="681">
        <v>48.97430170914884</v>
      </c>
      <c r="F584" s="281">
        <v>3364166</v>
      </c>
    </row>
    <row r="585" spans="1:6" s="675" customFormat="1" ht="25.5">
      <c r="A585" s="291" t="s">
        <v>785</v>
      </c>
      <c r="B585" s="680">
        <v>70961751</v>
      </c>
      <c r="C585" s="680">
        <v>39000000</v>
      </c>
      <c r="D585" s="680">
        <v>39000000</v>
      </c>
      <c r="E585" s="681">
        <v>54.95918498403457</v>
      </c>
      <c r="F585" s="281">
        <v>5000000</v>
      </c>
    </row>
    <row r="586" spans="1:6" s="675" customFormat="1" ht="12.75">
      <c r="A586" s="193" t="s">
        <v>748</v>
      </c>
      <c r="B586" s="680">
        <v>117040652</v>
      </c>
      <c r="C586" s="680">
        <v>61566820</v>
      </c>
      <c r="D586" s="680">
        <v>32031249</v>
      </c>
      <c r="E586" s="681">
        <v>27.367626933588852</v>
      </c>
      <c r="F586" s="281">
        <v>7071011</v>
      </c>
    </row>
    <row r="587" spans="1:6" s="675" customFormat="1" ht="12.75">
      <c r="A587" s="266" t="s">
        <v>749</v>
      </c>
      <c r="B587" s="680">
        <v>88667322</v>
      </c>
      <c r="C587" s="680">
        <v>49731499</v>
      </c>
      <c r="D587" s="680">
        <v>24876241</v>
      </c>
      <c r="E587" s="681">
        <v>28.055703543183586</v>
      </c>
      <c r="F587" s="281">
        <v>6591662</v>
      </c>
    </row>
    <row r="588" spans="1:6" s="675" customFormat="1" ht="12.75">
      <c r="A588" s="282" t="s">
        <v>750</v>
      </c>
      <c r="B588" s="680">
        <v>3417241</v>
      </c>
      <c r="C588" s="680">
        <v>1131499</v>
      </c>
      <c r="D588" s="680">
        <v>765045</v>
      </c>
      <c r="E588" s="681">
        <v>22.387797641430616</v>
      </c>
      <c r="F588" s="281">
        <v>160197</v>
      </c>
    </row>
    <row r="589" spans="1:6" s="675" customFormat="1" ht="12.75">
      <c r="A589" s="284" t="s">
        <v>751</v>
      </c>
      <c r="B589" s="680">
        <v>1041861</v>
      </c>
      <c r="C589" s="680">
        <v>524065</v>
      </c>
      <c r="D589" s="680">
        <v>461641</v>
      </c>
      <c r="E589" s="681">
        <v>44.30926966265174</v>
      </c>
      <c r="F589" s="281">
        <v>90186</v>
      </c>
    </row>
    <row r="590" spans="1:6" s="675" customFormat="1" ht="12.75">
      <c r="A590" s="288" t="s">
        <v>752</v>
      </c>
      <c r="B590" s="680">
        <v>782000</v>
      </c>
      <c r="C590" s="680">
        <v>388550</v>
      </c>
      <c r="D590" s="680">
        <v>330264</v>
      </c>
      <c r="E590" s="681">
        <v>42.23324808184144</v>
      </c>
      <c r="F590" s="281">
        <v>61773</v>
      </c>
    </row>
    <row r="591" spans="1:6" s="675" customFormat="1" ht="12.75">
      <c r="A591" s="284" t="s">
        <v>753</v>
      </c>
      <c r="B591" s="680">
        <v>2375380</v>
      </c>
      <c r="C591" s="680">
        <v>607434</v>
      </c>
      <c r="D591" s="680">
        <v>303404</v>
      </c>
      <c r="E591" s="681">
        <v>12.772861605301047</v>
      </c>
      <c r="F591" s="281">
        <v>70011</v>
      </c>
    </row>
    <row r="592" spans="1:6" s="675" customFormat="1" ht="12.75">
      <c r="A592" s="282" t="s">
        <v>754</v>
      </c>
      <c r="B592" s="680">
        <v>2019850</v>
      </c>
      <c r="C592" s="680">
        <v>2019850</v>
      </c>
      <c r="D592" s="680">
        <v>2019850</v>
      </c>
      <c r="E592" s="681">
        <v>100</v>
      </c>
      <c r="F592" s="281">
        <v>0</v>
      </c>
    </row>
    <row r="593" spans="1:6" s="675" customFormat="1" ht="12.75">
      <c r="A593" s="284" t="s">
        <v>766</v>
      </c>
      <c r="B593" s="680">
        <v>2019850</v>
      </c>
      <c r="C593" s="680">
        <v>2019850</v>
      </c>
      <c r="D593" s="680">
        <v>2019850</v>
      </c>
      <c r="E593" s="681">
        <v>100</v>
      </c>
      <c r="F593" s="281">
        <v>0</v>
      </c>
    </row>
    <row r="594" spans="1:6" s="675" customFormat="1" ht="12.75">
      <c r="A594" s="282" t="s">
        <v>699</v>
      </c>
      <c r="B594" s="680">
        <v>83230231</v>
      </c>
      <c r="C594" s="680">
        <v>46580150</v>
      </c>
      <c r="D594" s="680">
        <v>22091346</v>
      </c>
      <c r="E594" s="681">
        <v>26.542454267608605</v>
      </c>
      <c r="F594" s="281">
        <v>6431465</v>
      </c>
    </row>
    <row r="595" spans="1:6" s="675" customFormat="1" ht="12.75">
      <c r="A595" s="282" t="s">
        <v>1614</v>
      </c>
      <c r="B595" s="680">
        <v>40479630</v>
      </c>
      <c r="C595" s="680">
        <v>0</v>
      </c>
      <c r="D595" s="680">
        <v>0</v>
      </c>
      <c r="E595" s="681">
        <v>0</v>
      </c>
      <c r="F595" s="281">
        <v>0</v>
      </c>
    </row>
    <row r="596" spans="1:6" s="675" customFormat="1" ht="12.75">
      <c r="A596" s="284" t="s">
        <v>792</v>
      </c>
      <c r="B596" s="680">
        <v>0</v>
      </c>
      <c r="C596" s="680">
        <v>19380150</v>
      </c>
      <c r="D596" s="680">
        <v>7317636</v>
      </c>
      <c r="E596" s="681" t="s">
        <v>350</v>
      </c>
      <c r="F596" s="281">
        <v>1166319</v>
      </c>
    </row>
    <row r="597" spans="1:6" s="675" customFormat="1" ht="12.75">
      <c r="A597" s="295" t="s">
        <v>1615</v>
      </c>
      <c r="B597" s="680">
        <v>42750601</v>
      </c>
      <c r="C597" s="680">
        <v>27200000</v>
      </c>
      <c r="D597" s="680">
        <v>14773710</v>
      </c>
      <c r="E597" s="681">
        <v>34.557900133380585</v>
      </c>
      <c r="F597" s="281">
        <v>5265146</v>
      </c>
    </row>
    <row r="598" spans="1:6" s="675" customFormat="1" ht="25.5" customHeight="1">
      <c r="A598" s="295" t="s">
        <v>1616</v>
      </c>
      <c r="B598" s="680">
        <v>42750601</v>
      </c>
      <c r="C598" s="680">
        <v>27200000</v>
      </c>
      <c r="D598" s="680">
        <v>14773710</v>
      </c>
      <c r="E598" s="681">
        <v>34.557900133380585</v>
      </c>
      <c r="F598" s="281">
        <v>5265146</v>
      </c>
    </row>
    <row r="599" spans="1:6" s="675" customFormat="1" ht="12.75">
      <c r="A599" s="266" t="s">
        <v>704</v>
      </c>
      <c r="B599" s="680">
        <v>28373330</v>
      </c>
      <c r="C599" s="680">
        <v>11835321</v>
      </c>
      <c r="D599" s="680">
        <v>7155008</v>
      </c>
      <c r="E599" s="681">
        <v>25.217371383619756</v>
      </c>
      <c r="F599" s="281">
        <v>479349</v>
      </c>
    </row>
    <row r="600" spans="1:6" s="675" customFormat="1" ht="12.75">
      <c r="A600" s="282" t="s">
        <v>756</v>
      </c>
      <c r="B600" s="680">
        <v>162180</v>
      </c>
      <c r="C600" s="680">
        <v>35321</v>
      </c>
      <c r="D600" s="680">
        <v>12560</v>
      </c>
      <c r="E600" s="681">
        <v>7.7444814403748925</v>
      </c>
      <c r="F600" s="281">
        <v>0</v>
      </c>
    </row>
    <row r="601" spans="1:6" s="675" customFormat="1" ht="12.75">
      <c r="A601" s="266" t="s">
        <v>1576</v>
      </c>
      <c r="B601" s="680">
        <v>28211150</v>
      </c>
      <c r="C601" s="680">
        <v>11800000</v>
      </c>
      <c r="D601" s="680">
        <v>7142448</v>
      </c>
      <c r="E601" s="681">
        <v>25.317819372836624</v>
      </c>
      <c r="F601" s="281">
        <v>479349</v>
      </c>
    </row>
    <row r="602" spans="1:6" s="675" customFormat="1" ht="25.5">
      <c r="A602" s="295" t="s">
        <v>1617</v>
      </c>
      <c r="B602" s="680">
        <v>28211150</v>
      </c>
      <c r="C602" s="680">
        <v>11800000</v>
      </c>
      <c r="D602" s="680">
        <v>7142448</v>
      </c>
      <c r="E602" s="681">
        <v>25.317819372836624</v>
      </c>
      <c r="F602" s="281">
        <v>479349</v>
      </c>
    </row>
    <row r="603" spans="1:6" s="675" customFormat="1" ht="12.75">
      <c r="A603" s="258"/>
      <c r="B603" s="680"/>
      <c r="C603" s="378"/>
      <c r="D603" s="378"/>
      <c r="E603" s="668"/>
      <c r="F603" s="281"/>
    </row>
    <row r="604" spans="1:6" s="675" customFormat="1" ht="12.75">
      <c r="A604" s="258" t="s">
        <v>1598</v>
      </c>
      <c r="B604" s="680"/>
      <c r="C604" s="378"/>
      <c r="D604" s="378"/>
      <c r="E604" s="668"/>
      <c r="F604" s="281"/>
    </row>
    <row r="605" spans="1:6" s="675" customFormat="1" ht="25.5">
      <c r="A605" s="187" t="s">
        <v>1612</v>
      </c>
      <c r="B605" s="680"/>
      <c r="C605" s="378"/>
      <c r="D605" s="378"/>
      <c r="E605" s="668"/>
      <c r="F605" s="281"/>
    </row>
    <row r="606" spans="1:6" s="675" customFormat="1" ht="12.75">
      <c r="A606" s="199" t="s">
        <v>1575</v>
      </c>
      <c r="B606" s="680">
        <v>76360</v>
      </c>
      <c r="C606" s="680">
        <v>52200</v>
      </c>
      <c r="D606" s="680">
        <v>52200</v>
      </c>
      <c r="E606" s="681">
        <v>68.36039811419592</v>
      </c>
      <c r="F606" s="281">
        <v>3540</v>
      </c>
    </row>
    <row r="607" spans="1:6" s="675" customFormat="1" ht="12.75">
      <c r="A607" s="266" t="s">
        <v>746</v>
      </c>
      <c r="B607" s="680">
        <v>76360</v>
      </c>
      <c r="C607" s="680">
        <v>52200</v>
      </c>
      <c r="D607" s="680">
        <v>52200</v>
      </c>
      <c r="E607" s="681">
        <v>68.36039811419592</v>
      </c>
      <c r="F607" s="281">
        <v>3540</v>
      </c>
    </row>
    <row r="608" spans="1:6" s="675" customFormat="1" ht="25.5">
      <c r="A608" s="268" t="s">
        <v>747</v>
      </c>
      <c r="B608" s="680">
        <v>76360</v>
      </c>
      <c r="C608" s="680">
        <v>52200</v>
      </c>
      <c r="D608" s="680">
        <v>52200</v>
      </c>
      <c r="E608" s="681">
        <v>68.36039811419592</v>
      </c>
      <c r="F608" s="281">
        <v>3540</v>
      </c>
    </row>
    <row r="609" spans="1:6" s="675" customFormat="1" ht="12.75">
      <c r="A609" s="193" t="s">
        <v>748</v>
      </c>
      <c r="B609" s="680">
        <v>76360</v>
      </c>
      <c r="C609" s="680">
        <v>52200</v>
      </c>
      <c r="D609" s="680">
        <v>35750</v>
      </c>
      <c r="E609" s="681">
        <v>46.817705605028806</v>
      </c>
      <c r="F609" s="281">
        <v>468</v>
      </c>
    </row>
    <row r="610" spans="1:6" s="675" customFormat="1" ht="12.75">
      <c r="A610" s="266" t="s">
        <v>749</v>
      </c>
      <c r="B610" s="680">
        <v>28020</v>
      </c>
      <c r="C610" s="680">
        <v>10940</v>
      </c>
      <c r="D610" s="680">
        <v>5523</v>
      </c>
      <c r="E610" s="681">
        <v>19.710920770877944</v>
      </c>
      <c r="F610" s="281">
        <v>468</v>
      </c>
    </row>
    <row r="611" spans="1:6" s="675" customFormat="1" ht="12.75">
      <c r="A611" s="282" t="s">
        <v>750</v>
      </c>
      <c r="B611" s="680">
        <v>28020</v>
      </c>
      <c r="C611" s="680">
        <v>10940</v>
      </c>
      <c r="D611" s="680">
        <v>5523</v>
      </c>
      <c r="E611" s="681">
        <v>19.710920770877944</v>
      </c>
      <c r="F611" s="281">
        <v>468</v>
      </c>
    </row>
    <row r="612" spans="1:6" s="675" customFormat="1" ht="12.75">
      <c r="A612" s="284" t="s">
        <v>751</v>
      </c>
      <c r="B612" s="680">
        <v>2400</v>
      </c>
      <c r="C612" s="680">
        <v>2400</v>
      </c>
      <c r="D612" s="680">
        <v>1039</v>
      </c>
      <c r="E612" s="681">
        <v>43.291666666666664</v>
      </c>
      <c r="F612" s="281">
        <v>468</v>
      </c>
    </row>
    <row r="613" spans="1:6" s="675" customFormat="1" ht="12.75">
      <c r="A613" s="288" t="s">
        <v>752</v>
      </c>
      <c r="B613" s="680">
        <v>1934</v>
      </c>
      <c r="C613" s="680">
        <v>1934</v>
      </c>
      <c r="D613" s="680">
        <v>837</v>
      </c>
      <c r="E613" s="681">
        <v>43.27817993795243</v>
      </c>
      <c r="F613" s="281">
        <v>266</v>
      </c>
    </row>
    <row r="614" spans="1:6" s="675" customFormat="1" ht="12.75">
      <c r="A614" s="284" t="s">
        <v>753</v>
      </c>
      <c r="B614" s="680">
        <v>25620</v>
      </c>
      <c r="C614" s="680">
        <v>8540</v>
      </c>
      <c r="D614" s="680">
        <v>4484</v>
      </c>
      <c r="E614" s="681">
        <v>17.501951600312257</v>
      </c>
      <c r="F614" s="281">
        <v>0</v>
      </c>
    </row>
    <row r="615" spans="1:6" s="675" customFormat="1" ht="12.75">
      <c r="A615" s="266" t="s">
        <v>704</v>
      </c>
      <c r="B615" s="680">
        <v>48340</v>
      </c>
      <c r="C615" s="680">
        <v>41260</v>
      </c>
      <c r="D615" s="680">
        <v>30227</v>
      </c>
      <c r="E615" s="681">
        <v>62.52999586263963</v>
      </c>
      <c r="F615" s="281">
        <v>0</v>
      </c>
    </row>
    <row r="616" spans="1:6" s="675" customFormat="1" ht="12.75">
      <c r="A616" s="282" t="s">
        <v>756</v>
      </c>
      <c r="B616" s="680">
        <v>48340</v>
      </c>
      <c r="C616" s="680">
        <v>41260</v>
      </c>
      <c r="D616" s="680">
        <v>30227</v>
      </c>
      <c r="E616" s="681">
        <v>62.52999586263963</v>
      </c>
      <c r="F616" s="281">
        <v>0</v>
      </c>
    </row>
    <row r="617" spans="1:6" s="675" customFormat="1" ht="12.75">
      <c r="A617" s="258"/>
      <c r="B617" s="680"/>
      <c r="C617" s="378"/>
      <c r="D617" s="378"/>
      <c r="E617" s="668"/>
      <c r="F617" s="281"/>
    </row>
    <row r="618" spans="1:6" s="675" customFormat="1" ht="12.75">
      <c r="A618" s="258" t="s">
        <v>1587</v>
      </c>
      <c r="B618" s="680"/>
      <c r="C618" s="378"/>
      <c r="D618" s="378"/>
      <c r="E618" s="668"/>
      <c r="F618" s="281"/>
    </row>
    <row r="619" spans="1:6" s="675" customFormat="1" ht="25.5">
      <c r="A619" s="187" t="s">
        <v>1612</v>
      </c>
      <c r="B619" s="680"/>
      <c r="C619" s="378"/>
      <c r="D619" s="378"/>
      <c r="E619" s="668"/>
      <c r="F619" s="281"/>
    </row>
    <row r="620" spans="1:6" s="675" customFormat="1" ht="12.75">
      <c r="A620" s="199" t="s">
        <v>1575</v>
      </c>
      <c r="B620" s="680">
        <v>5031169</v>
      </c>
      <c r="C620" s="680">
        <v>3311731</v>
      </c>
      <c r="D620" s="680">
        <v>3311731</v>
      </c>
      <c r="E620" s="681">
        <v>65.82428457481751</v>
      </c>
      <c r="F620" s="281">
        <v>510478</v>
      </c>
    </row>
    <row r="621" spans="1:6" s="675" customFormat="1" ht="12.75">
      <c r="A621" s="266" t="s">
        <v>746</v>
      </c>
      <c r="B621" s="680">
        <v>5031169</v>
      </c>
      <c r="C621" s="680">
        <v>3311731</v>
      </c>
      <c r="D621" s="680">
        <v>3311731</v>
      </c>
      <c r="E621" s="681">
        <v>65.82428457481751</v>
      </c>
      <c r="F621" s="281">
        <v>510478</v>
      </c>
    </row>
    <row r="622" spans="1:6" s="675" customFormat="1" ht="25.5">
      <c r="A622" s="268" t="s">
        <v>747</v>
      </c>
      <c r="B622" s="680">
        <v>5031169</v>
      </c>
      <c r="C622" s="680">
        <v>3311731</v>
      </c>
      <c r="D622" s="680">
        <v>3311731</v>
      </c>
      <c r="E622" s="681">
        <v>65.82428457481751</v>
      </c>
      <c r="F622" s="281">
        <v>510478</v>
      </c>
    </row>
    <row r="623" spans="1:6" s="675" customFormat="1" ht="12.75">
      <c r="A623" s="193" t="s">
        <v>748</v>
      </c>
      <c r="B623" s="680">
        <v>5031169</v>
      </c>
      <c r="C623" s="680">
        <v>3311731</v>
      </c>
      <c r="D623" s="680">
        <v>2043570</v>
      </c>
      <c r="E623" s="681">
        <v>40.618194300370355</v>
      </c>
      <c r="F623" s="281">
        <v>294398</v>
      </c>
    </row>
    <row r="624" spans="1:6" s="675" customFormat="1" ht="12.75">
      <c r="A624" s="266" t="s">
        <v>749</v>
      </c>
      <c r="B624" s="680">
        <v>3857770</v>
      </c>
      <c r="C624" s="680">
        <v>2499304</v>
      </c>
      <c r="D624" s="680">
        <v>1719360</v>
      </c>
      <c r="E624" s="681">
        <v>44.568753450827806</v>
      </c>
      <c r="F624" s="281">
        <v>272782</v>
      </c>
    </row>
    <row r="625" spans="1:6" s="675" customFormat="1" ht="12.75">
      <c r="A625" s="282" t="s">
        <v>750</v>
      </c>
      <c r="B625" s="680">
        <v>3857770</v>
      </c>
      <c r="C625" s="680">
        <v>2499304</v>
      </c>
      <c r="D625" s="680">
        <v>1719360</v>
      </c>
      <c r="E625" s="681">
        <v>44.568753450827806</v>
      </c>
      <c r="F625" s="281">
        <v>272782</v>
      </c>
    </row>
    <row r="626" spans="1:6" s="675" customFormat="1" ht="12.75">
      <c r="A626" s="284" t="s">
        <v>751</v>
      </c>
      <c r="B626" s="680">
        <v>2742986</v>
      </c>
      <c r="C626" s="680">
        <v>1638102</v>
      </c>
      <c r="D626" s="680">
        <v>1411280</v>
      </c>
      <c r="E626" s="681">
        <v>51.45049956507252</v>
      </c>
      <c r="F626" s="281">
        <v>223994</v>
      </c>
    </row>
    <row r="627" spans="1:6" s="675" customFormat="1" ht="12.75">
      <c r="A627" s="288" t="s">
        <v>752</v>
      </c>
      <c r="B627" s="680">
        <v>2212791</v>
      </c>
      <c r="C627" s="680">
        <v>1316949</v>
      </c>
      <c r="D627" s="680">
        <v>1131548</v>
      </c>
      <c r="E627" s="681">
        <v>51.136686654998144</v>
      </c>
      <c r="F627" s="281">
        <v>179589</v>
      </c>
    </row>
    <row r="628" spans="1:6" s="675" customFormat="1" ht="12.75">
      <c r="A628" s="284" t="s">
        <v>753</v>
      </c>
      <c r="B628" s="680">
        <v>1114784</v>
      </c>
      <c r="C628" s="680">
        <v>861202</v>
      </c>
      <c r="D628" s="680">
        <v>308080</v>
      </c>
      <c r="E628" s="681">
        <v>27.635846944340788</v>
      </c>
      <c r="F628" s="281">
        <v>48788</v>
      </c>
    </row>
    <row r="629" spans="1:6" s="675" customFormat="1" ht="12.75">
      <c r="A629" s="266" t="s">
        <v>704</v>
      </c>
      <c r="B629" s="680">
        <v>1173399</v>
      </c>
      <c r="C629" s="680">
        <v>812427</v>
      </c>
      <c r="D629" s="680">
        <v>324210</v>
      </c>
      <c r="E629" s="681">
        <v>27.62998775352629</v>
      </c>
      <c r="F629" s="281">
        <v>21616</v>
      </c>
    </row>
    <row r="630" spans="1:6" s="675" customFormat="1" ht="12.75">
      <c r="A630" s="282" t="s">
        <v>756</v>
      </c>
      <c r="B630" s="680">
        <v>1173399</v>
      </c>
      <c r="C630" s="680">
        <v>812427</v>
      </c>
      <c r="D630" s="680">
        <v>324210</v>
      </c>
      <c r="E630" s="681">
        <v>27.62998775352629</v>
      </c>
      <c r="F630" s="281">
        <v>21616</v>
      </c>
    </row>
    <row r="631" spans="1:6" s="675" customFormat="1" ht="12.75">
      <c r="A631" s="258"/>
      <c r="B631" s="680"/>
      <c r="C631" s="378"/>
      <c r="D631" s="378"/>
      <c r="E631" s="668"/>
      <c r="F631" s="281"/>
    </row>
    <row r="632" spans="1:6" s="675" customFormat="1" ht="12.75">
      <c r="A632" s="258" t="s">
        <v>61</v>
      </c>
      <c r="B632" s="680"/>
      <c r="C632" s="378"/>
      <c r="D632" s="378"/>
      <c r="E632" s="668"/>
      <c r="F632" s="281"/>
    </row>
    <row r="633" spans="1:6" s="675" customFormat="1" ht="25.5">
      <c r="A633" s="187" t="s">
        <v>1612</v>
      </c>
      <c r="B633" s="680"/>
      <c r="C633" s="378"/>
      <c r="D633" s="378"/>
      <c r="E633" s="668"/>
      <c r="F633" s="281"/>
    </row>
    <row r="634" spans="1:6" s="675" customFormat="1" ht="12.75">
      <c r="A634" s="199" t="s">
        <v>1575</v>
      </c>
      <c r="B634" s="680">
        <v>376356</v>
      </c>
      <c r="C634" s="680">
        <v>232171</v>
      </c>
      <c r="D634" s="680">
        <v>232171</v>
      </c>
      <c r="E634" s="681">
        <v>61.68919852480098</v>
      </c>
      <c r="F634" s="281">
        <v>28640</v>
      </c>
    </row>
    <row r="635" spans="1:6" s="675" customFormat="1" ht="12.75">
      <c r="A635" s="266" t="s">
        <v>746</v>
      </c>
      <c r="B635" s="680">
        <v>376356</v>
      </c>
      <c r="C635" s="680">
        <v>232171</v>
      </c>
      <c r="D635" s="680">
        <v>232171</v>
      </c>
      <c r="E635" s="681">
        <v>61.68919852480098</v>
      </c>
      <c r="F635" s="281">
        <v>28640</v>
      </c>
    </row>
    <row r="636" spans="1:6" s="675" customFormat="1" ht="25.5">
      <c r="A636" s="268" t="s">
        <v>747</v>
      </c>
      <c r="B636" s="680">
        <v>376356</v>
      </c>
      <c r="C636" s="680">
        <v>232171</v>
      </c>
      <c r="D636" s="680">
        <v>232171</v>
      </c>
      <c r="E636" s="681">
        <v>61.68919852480098</v>
      </c>
      <c r="F636" s="281">
        <v>28640</v>
      </c>
    </row>
    <row r="637" spans="1:6" s="675" customFormat="1" ht="12.75">
      <c r="A637" s="193" t="s">
        <v>748</v>
      </c>
      <c r="B637" s="680">
        <v>376356</v>
      </c>
      <c r="C637" s="680">
        <v>232171</v>
      </c>
      <c r="D637" s="680">
        <v>148347</v>
      </c>
      <c r="E637" s="681">
        <v>39.41666932372541</v>
      </c>
      <c r="F637" s="281">
        <v>28937</v>
      </c>
    </row>
    <row r="638" spans="1:6" s="675" customFormat="1" ht="12.75">
      <c r="A638" s="266" t="s">
        <v>749</v>
      </c>
      <c r="B638" s="680">
        <v>327018</v>
      </c>
      <c r="C638" s="680">
        <v>188833</v>
      </c>
      <c r="D638" s="680">
        <v>147565</v>
      </c>
      <c r="E638" s="681">
        <v>45.12442740154976</v>
      </c>
      <c r="F638" s="281">
        <v>28937</v>
      </c>
    </row>
    <row r="639" spans="1:6" s="675" customFormat="1" ht="12.75">
      <c r="A639" s="282" t="s">
        <v>750</v>
      </c>
      <c r="B639" s="680">
        <v>327018</v>
      </c>
      <c r="C639" s="680">
        <v>188833</v>
      </c>
      <c r="D639" s="680">
        <v>147565</v>
      </c>
      <c r="E639" s="681">
        <v>45.12442740154976</v>
      </c>
      <c r="F639" s="281">
        <v>28937</v>
      </c>
    </row>
    <row r="640" spans="1:6" s="675" customFormat="1" ht="12.75">
      <c r="A640" s="284" t="s">
        <v>751</v>
      </c>
      <c r="B640" s="680">
        <v>273240</v>
      </c>
      <c r="C640" s="680">
        <v>153921</v>
      </c>
      <c r="D640" s="680">
        <v>124102</v>
      </c>
      <c r="E640" s="681">
        <v>45.41867954911433</v>
      </c>
      <c r="F640" s="281">
        <v>23200</v>
      </c>
    </row>
    <row r="641" spans="1:6" s="675" customFormat="1" ht="12.75">
      <c r="A641" s="288" t="s">
        <v>752</v>
      </c>
      <c r="B641" s="680">
        <v>220195</v>
      </c>
      <c r="C641" s="680">
        <v>120565</v>
      </c>
      <c r="D641" s="680">
        <v>94419</v>
      </c>
      <c r="E641" s="681">
        <v>42.879720247962034</v>
      </c>
      <c r="F641" s="281">
        <v>17360</v>
      </c>
    </row>
    <row r="642" spans="1:6" s="675" customFormat="1" ht="12.75">
      <c r="A642" s="284" t="s">
        <v>753</v>
      </c>
      <c r="B642" s="680">
        <v>53778</v>
      </c>
      <c r="C642" s="680">
        <v>34912</v>
      </c>
      <c r="D642" s="680">
        <v>23463</v>
      </c>
      <c r="E642" s="681">
        <v>43.62936516791253</v>
      </c>
      <c r="F642" s="281">
        <v>5737</v>
      </c>
    </row>
    <row r="643" spans="1:6" s="675" customFormat="1" ht="12.75">
      <c r="A643" s="266" t="s">
        <v>704</v>
      </c>
      <c r="B643" s="680">
        <v>49338</v>
      </c>
      <c r="C643" s="680">
        <v>43338</v>
      </c>
      <c r="D643" s="680">
        <v>782</v>
      </c>
      <c r="E643" s="681">
        <v>1.5849852041023147</v>
      </c>
      <c r="F643" s="281">
        <v>0</v>
      </c>
    </row>
    <row r="644" spans="1:6" s="675" customFormat="1" ht="12.75">
      <c r="A644" s="282" t="s">
        <v>756</v>
      </c>
      <c r="B644" s="680">
        <v>49338</v>
      </c>
      <c r="C644" s="680">
        <v>43338</v>
      </c>
      <c r="D644" s="281">
        <v>782</v>
      </c>
      <c r="E644" s="681">
        <v>1.5849852041023147</v>
      </c>
      <c r="F644" s="281">
        <v>0</v>
      </c>
    </row>
    <row r="645" spans="1:6" s="675" customFormat="1" ht="12.75">
      <c r="A645" s="187"/>
      <c r="B645" s="680"/>
      <c r="C645" s="378"/>
      <c r="D645" s="378"/>
      <c r="E645" s="668"/>
      <c r="F645" s="281"/>
    </row>
    <row r="646" spans="1:6" s="675" customFormat="1" ht="12.75">
      <c r="A646" s="258" t="s">
        <v>62</v>
      </c>
      <c r="B646" s="680"/>
      <c r="C646" s="378"/>
      <c r="D646" s="378"/>
      <c r="E646" s="668"/>
      <c r="F646" s="281"/>
    </row>
    <row r="647" spans="1:6" s="675" customFormat="1" ht="25.5">
      <c r="A647" s="187" t="s">
        <v>1612</v>
      </c>
      <c r="B647" s="680"/>
      <c r="C647" s="378"/>
      <c r="D647" s="378"/>
      <c r="E647" s="668"/>
      <c r="F647" s="281"/>
    </row>
    <row r="648" spans="1:6" s="675" customFormat="1" ht="12.75">
      <c r="A648" s="199" t="s">
        <v>1575</v>
      </c>
      <c r="B648" s="680">
        <v>10503056</v>
      </c>
      <c r="C648" s="680">
        <v>2704612</v>
      </c>
      <c r="D648" s="680">
        <v>2704612</v>
      </c>
      <c r="E648" s="681">
        <v>25.750714839566697</v>
      </c>
      <c r="F648" s="281">
        <v>2989</v>
      </c>
    </row>
    <row r="649" spans="1:6" s="675" customFormat="1" ht="12.75">
      <c r="A649" s="266" t="s">
        <v>746</v>
      </c>
      <c r="B649" s="680">
        <v>10503056</v>
      </c>
      <c r="C649" s="680">
        <v>2704612</v>
      </c>
      <c r="D649" s="680">
        <v>2704612</v>
      </c>
      <c r="E649" s="681">
        <v>25.750714839566697</v>
      </c>
      <c r="F649" s="281">
        <v>2989</v>
      </c>
    </row>
    <row r="650" spans="1:6" s="675" customFormat="1" ht="25.5">
      <c r="A650" s="268" t="s">
        <v>747</v>
      </c>
      <c r="B650" s="680">
        <v>10503056</v>
      </c>
      <c r="C650" s="680">
        <v>2704612</v>
      </c>
      <c r="D650" s="680">
        <v>2704612</v>
      </c>
      <c r="E650" s="681">
        <v>25.750714839566697</v>
      </c>
      <c r="F650" s="281">
        <v>2989</v>
      </c>
    </row>
    <row r="651" spans="1:6" s="675" customFormat="1" ht="12.75">
      <c r="A651" s="193" t="s">
        <v>748</v>
      </c>
      <c r="B651" s="680">
        <v>10503056</v>
      </c>
      <c r="C651" s="680">
        <v>2704612</v>
      </c>
      <c r="D651" s="680">
        <v>2669449</v>
      </c>
      <c r="E651" s="681">
        <v>25.41592656461129</v>
      </c>
      <c r="F651" s="281">
        <v>4403</v>
      </c>
    </row>
    <row r="652" spans="1:6" s="675" customFormat="1" ht="12.75">
      <c r="A652" s="266" t="s">
        <v>749</v>
      </c>
      <c r="B652" s="680">
        <v>65156</v>
      </c>
      <c r="C652" s="680">
        <v>20560</v>
      </c>
      <c r="D652" s="680">
        <v>13950</v>
      </c>
      <c r="E652" s="681">
        <v>21.410154091718336</v>
      </c>
      <c r="F652" s="281">
        <v>4403</v>
      </c>
    </row>
    <row r="653" spans="1:6" s="675" customFormat="1" ht="12.75">
      <c r="A653" s="282" t="s">
        <v>750</v>
      </c>
      <c r="B653" s="680">
        <v>65156</v>
      </c>
      <c r="C653" s="680">
        <v>20560</v>
      </c>
      <c r="D653" s="680">
        <v>13950</v>
      </c>
      <c r="E653" s="681">
        <v>21.410154091718336</v>
      </c>
      <c r="F653" s="281">
        <v>4403</v>
      </c>
    </row>
    <row r="654" spans="1:6" s="675" customFormat="1" ht="12.75">
      <c r="A654" s="284" t="s">
        <v>751</v>
      </c>
      <c r="B654" s="680">
        <v>37577</v>
      </c>
      <c r="C654" s="680">
        <v>17560</v>
      </c>
      <c r="D654" s="680">
        <v>13950</v>
      </c>
      <c r="E654" s="681">
        <v>37.12377252042473</v>
      </c>
      <c r="F654" s="281">
        <v>4403</v>
      </c>
    </row>
    <row r="655" spans="1:6" s="675" customFormat="1" ht="12.75">
      <c r="A655" s="288" t="s">
        <v>752</v>
      </c>
      <c r="B655" s="680">
        <v>28661</v>
      </c>
      <c r="C655" s="680">
        <v>12281</v>
      </c>
      <c r="D655" s="680">
        <v>10154</v>
      </c>
      <c r="E655" s="681">
        <v>35.427933428701024</v>
      </c>
      <c r="F655" s="281">
        <v>2825</v>
      </c>
    </row>
    <row r="656" spans="1:6" s="675" customFormat="1" ht="12.75">
      <c r="A656" s="284" t="s">
        <v>753</v>
      </c>
      <c r="B656" s="680">
        <v>27579</v>
      </c>
      <c r="C656" s="680">
        <v>3000</v>
      </c>
      <c r="D656" s="680">
        <v>0</v>
      </c>
      <c r="E656" s="681">
        <v>0</v>
      </c>
      <c r="F656" s="281">
        <v>0</v>
      </c>
    </row>
    <row r="657" spans="1:6" s="675" customFormat="1" ht="12.75">
      <c r="A657" s="266" t="s">
        <v>704</v>
      </c>
      <c r="B657" s="680">
        <v>10437900</v>
      </c>
      <c r="C657" s="680">
        <v>2684052</v>
      </c>
      <c r="D657" s="680">
        <v>2655499</v>
      </c>
      <c r="E657" s="681">
        <v>25.44093160501634</v>
      </c>
      <c r="F657" s="281">
        <v>0</v>
      </c>
    </row>
    <row r="658" spans="1:6" s="675" customFormat="1" ht="12.75">
      <c r="A658" s="282" t="s">
        <v>756</v>
      </c>
      <c r="B658" s="680">
        <v>10437900</v>
      </c>
      <c r="C658" s="680">
        <v>2684052</v>
      </c>
      <c r="D658" s="680">
        <v>2655499</v>
      </c>
      <c r="E658" s="681">
        <v>25.44093160501634</v>
      </c>
      <c r="F658" s="281">
        <v>0</v>
      </c>
    </row>
    <row r="659" spans="1:6" s="675" customFormat="1" ht="12.75">
      <c r="A659" s="187"/>
      <c r="B659" s="680"/>
      <c r="C659" s="378"/>
      <c r="D659" s="378"/>
      <c r="E659" s="668"/>
      <c r="F659" s="281"/>
    </row>
    <row r="660" spans="1:6" s="675" customFormat="1" ht="12.75">
      <c r="A660" s="258" t="s">
        <v>63</v>
      </c>
      <c r="B660" s="680"/>
      <c r="C660" s="378"/>
      <c r="D660" s="378"/>
      <c r="E660" s="668"/>
      <c r="F660" s="281"/>
    </row>
    <row r="661" spans="1:6" s="675" customFormat="1" ht="25.5">
      <c r="A661" s="187" t="s">
        <v>1612</v>
      </c>
      <c r="B661" s="680"/>
      <c r="C661" s="378"/>
      <c r="D661" s="378"/>
      <c r="E661" s="668"/>
      <c r="F661" s="281"/>
    </row>
    <row r="662" spans="1:6" s="675" customFormat="1" ht="12.75">
      <c r="A662" s="199" t="s">
        <v>1575</v>
      </c>
      <c r="B662" s="680">
        <v>1327934</v>
      </c>
      <c r="C662" s="680">
        <v>1046784</v>
      </c>
      <c r="D662" s="680">
        <v>998892</v>
      </c>
      <c r="E662" s="681">
        <v>75.22150950273131</v>
      </c>
      <c r="F662" s="281">
        <v>188831</v>
      </c>
    </row>
    <row r="663" spans="1:6" s="675" customFormat="1" ht="12.75" customHeight="1">
      <c r="A663" s="291" t="s">
        <v>758</v>
      </c>
      <c r="B663" s="680">
        <v>103234</v>
      </c>
      <c r="C663" s="680">
        <v>103234</v>
      </c>
      <c r="D663" s="680">
        <v>55342</v>
      </c>
      <c r="E663" s="681">
        <v>53.608307340604846</v>
      </c>
      <c r="F663" s="281">
        <v>11342</v>
      </c>
    </row>
    <row r="664" spans="1:6" s="675" customFormat="1" ht="12.75">
      <c r="A664" s="266" t="s">
        <v>746</v>
      </c>
      <c r="B664" s="680">
        <v>1224700</v>
      </c>
      <c r="C664" s="680">
        <v>943550</v>
      </c>
      <c r="D664" s="680">
        <v>943550</v>
      </c>
      <c r="E664" s="681">
        <v>77.04335755695271</v>
      </c>
      <c r="F664" s="281">
        <v>177489</v>
      </c>
    </row>
    <row r="665" spans="1:6" s="675" customFormat="1" ht="25.5">
      <c r="A665" s="268" t="s">
        <v>747</v>
      </c>
      <c r="B665" s="680">
        <v>1224700</v>
      </c>
      <c r="C665" s="680">
        <v>943550</v>
      </c>
      <c r="D665" s="680">
        <v>943550</v>
      </c>
      <c r="E665" s="681">
        <v>77.04335755695271</v>
      </c>
      <c r="F665" s="281">
        <v>177489</v>
      </c>
    </row>
    <row r="666" spans="1:6" s="675" customFormat="1" ht="12.75">
      <c r="A666" s="193" t="s">
        <v>748</v>
      </c>
      <c r="B666" s="680">
        <v>1327934</v>
      </c>
      <c r="C666" s="680">
        <v>1046784</v>
      </c>
      <c r="D666" s="680">
        <v>860242</v>
      </c>
      <c r="E666" s="681">
        <v>64.78047854787964</v>
      </c>
      <c r="F666" s="281">
        <v>187649</v>
      </c>
    </row>
    <row r="667" spans="1:6" s="675" customFormat="1" ht="12.75">
      <c r="A667" s="266" t="s">
        <v>749</v>
      </c>
      <c r="B667" s="680">
        <v>688130</v>
      </c>
      <c r="C667" s="680">
        <v>406980</v>
      </c>
      <c r="D667" s="680">
        <v>371823</v>
      </c>
      <c r="E667" s="681">
        <v>54.03383081685147</v>
      </c>
      <c r="F667" s="281">
        <v>66038</v>
      </c>
    </row>
    <row r="668" spans="1:6" s="675" customFormat="1" ht="12.75">
      <c r="A668" s="282" t="s">
        <v>750</v>
      </c>
      <c r="B668" s="680">
        <v>688130</v>
      </c>
      <c r="C668" s="680">
        <v>406980</v>
      </c>
      <c r="D668" s="680">
        <v>371823</v>
      </c>
      <c r="E668" s="681">
        <v>54.03383081685147</v>
      </c>
      <c r="F668" s="281">
        <v>66038</v>
      </c>
    </row>
    <row r="669" spans="1:6" s="675" customFormat="1" ht="12.75">
      <c r="A669" s="284" t="s">
        <v>751</v>
      </c>
      <c r="B669" s="680">
        <v>607258</v>
      </c>
      <c r="C669" s="680">
        <v>366442</v>
      </c>
      <c r="D669" s="680">
        <v>335080</v>
      </c>
      <c r="E669" s="681">
        <v>55.179182489156176</v>
      </c>
      <c r="F669" s="281">
        <v>62878</v>
      </c>
    </row>
    <row r="670" spans="1:6" s="675" customFormat="1" ht="12.75">
      <c r="A670" s="288" t="s">
        <v>752</v>
      </c>
      <c r="B670" s="680">
        <v>485208</v>
      </c>
      <c r="C670" s="680">
        <v>278561</v>
      </c>
      <c r="D670" s="680">
        <v>253847</v>
      </c>
      <c r="E670" s="681">
        <v>52.31715058284282</v>
      </c>
      <c r="F670" s="281">
        <v>45341</v>
      </c>
    </row>
    <row r="671" spans="1:6" s="675" customFormat="1" ht="12.75">
      <c r="A671" s="284" t="s">
        <v>753</v>
      </c>
      <c r="B671" s="680">
        <v>80872</v>
      </c>
      <c r="C671" s="680">
        <v>40538</v>
      </c>
      <c r="D671" s="680">
        <v>36743</v>
      </c>
      <c r="E671" s="681">
        <v>45.4335245820556</v>
      </c>
      <c r="F671" s="281">
        <v>3160</v>
      </c>
    </row>
    <row r="672" spans="1:6" s="675" customFormat="1" ht="12.75">
      <c r="A672" s="266" t="s">
        <v>704</v>
      </c>
      <c r="B672" s="680">
        <v>639804</v>
      </c>
      <c r="C672" s="680">
        <v>639804</v>
      </c>
      <c r="D672" s="680">
        <v>488419</v>
      </c>
      <c r="E672" s="681">
        <v>76.33884752205363</v>
      </c>
      <c r="F672" s="281">
        <v>121611</v>
      </c>
    </row>
    <row r="673" spans="1:6" s="675" customFormat="1" ht="12.75">
      <c r="A673" s="282" t="s">
        <v>756</v>
      </c>
      <c r="B673" s="680">
        <v>639804</v>
      </c>
      <c r="C673" s="680">
        <v>639804</v>
      </c>
      <c r="D673" s="680">
        <v>488419</v>
      </c>
      <c r="E673" s="681">
        <v>76.33884752205363</v>
      </c>
      <c r="F673" s="281">
        <v>121611</v>
      </c>
    </row>
    <row r="674" spans="1:6" s="675" customFormat="1" ht="12.75">
      <c r="A674" s="282"/>
      <c r="B674" s="680"/>
      <c r="C674" s="378"/>
      <c r="D674" s="378"/>
      <c r="E674" s="668"/>
      <c r="F674" s="281"/>
    </row>
    <row r="675" spans="1:6" s="675" customFormat="1" ht="12.75">
      <c r="A675" s="258" t="s">
        <v>1618</v>
      </c>
      <c r="B675" s="680"/>
      <c r="C675" s="378"/>
      <c r="D675" s="378"/>
      <c r="E675" s="668"/>
      <c r="F675" s="281"/>
    </row>
    <row r="676" spans="1:6" s="675" customFormat="1" ht="25.5">
      <c r="A676" s="187" t="s">
        <v>1612</v>
      </c>
      <c r="B676" s="680"/>
      <c r="C676" s="378"/>
      <c r="D676" s="378"/>
      <c r="E676" s="668"/>
      <c r="F676" s="281"/>
    </row>
    <row r="677" spans="1:6" s="675" customFormat="1" ht="12.75">
      <c r="A677" s="199" t="s">
        <v>1575</v>
      </c>
      <c r="B677" s="680">
        <v>733207</v>
      </c>
      <c r="C677" s="680">
        <v>630780</v>
      </c>
      <c r="D677" s="680">
        <v>630780</v>
      </c>
      <c r="E677" s="681">
        <v>86.03027521559396</v>
      </c>
      <c r="F677" s="281">
        <v>79390</v>
      </c>
    </row>
    <row r="678" spans="1:6" s="675" customFormat="1" ht="12.75">
      <c r="A678" s="266" t="s">
        <v>746</v>
      </c>
      <c r="B678" s="680">
        <v>733207</v>
      </c>
      <c r="C678" s="680">
        <v>630780</v>
      </c>
      <c r="D678" s="680">
        <v>630780</v>
      </c>
      <c r="E678" s="681">
        <v>86.03027521559396</v>
      </c>
      <c r="F678" s="281">
        <v>79390</v>
      </c>
    </row>
    <row r="679" spans="1:6" s="675" customFormat="1" ht="25.5">
      <c r="A679" s="268" t="s">
        <v>747</v>
      </c>
      <c r="B679" s="680">
        <v>733207</v>
      </c>
      <c r="C679" s="680">
        <v>630780</v>
      </c>
      <c r="D679" s="680">
        <v>630780</v>
      </c>
      <c r="E679" s="681">
        <v>86.03027521559396</v>
      </c>
      <c r="F679" s="281">
        <v>79390</v>
      </c>
    </row>
    <row r="680" spans="1:6" s="675" customFormat="1" ht="12.75">
      <c r="A680" s="193" t="s">
        <v>748</v>
      </c>
      <c r="B680" s="680">
        <v>733207</v>
      </c>
      <c r="C680" s="680">
        <v>630780</v>
      </c>
      <c r="D680" s="680">
        <v>91105</v>
      </c>
      <c r="E680" s="681">
        <v>12.425549674239335</v>
      </c>
      <c r="F680" s="281">
        <v>81375</v>
      </c>
    </row>
    <row r="681" spans="1:6" s="675" customFormat="1" ht="12.75">
      <c r="A681" s="266" t="s">
        <v>749</v>
      </c>
      <c r="B681" s="680">
        <v>27350</v>
      </c>
      <c r="C681" s="680">
        <v>22000</v>
      </c>
      <c r="D681" s="680">
        <v>9569</v>
      </c>
      <c r="E681" s="681">
        <v>34.9872029250457</v>
      </c>
      <c r="F681" s="281">
        <v>0</v>
      </c>
    </row>
    <row r="682" spans="1:6" s="675" customFormat="1" ht="12.75">
      <c r="A682" s="282" t="s">
        <v>750</v>
      </c>
      <c r="B682" s="680">
        <v>27350</v>
      </c>
      <c r="C682" s="680">
        <v>22000</v>
      </c>
      <c r="D682" s="680">
        <v>9569</v>
      </c>
      <c r="E682" s="681">
        <v>34.9872029250457</v>
      </c>
      <c r="F682" s="281">
        <v>0</v>
      </c>
    </row>
    <row r="683" spans="1:6" s="675" customFormat="1" ht="12.75">
      <c r="A683" s="284" t="s">
        <v>753</v>
      </c>
      <c r="B683" s="680">
        <v>27350</v>
      </c>
      <c r="C683" s="680">
        <v>22000</v>
      </c>
      <c r="D683" s="680">
        <v>9569</v>
      </c>
      <c r="E683" s="681">
        <v>34.9872029250457</v>
      </c>
      <c r="F683" s="281">
        <v>0</v>
      </c>
    </row>
    <row r="684" spans="1:6" s="675" customFormat="1" ht="12.75">
      <c r="A684" s="266" t="s">
        <v>704</v>
      </c>
      <c r="B684" s="680">
        <v>705857</v>
      </c>
      <c r="C684" s="680">
        <v>608780</v>
      </c>
      <c r="D684" s="680">
        <v>81536</v>
      </c>
      <c r="E684" s="681">
        <v>11.551348219256875</v>
      </c>
      <c r="F684" s="281">
        <v>81375</v>
      </c>
    </row>
    <row r="685" spans="1:6" s="675" customFormat="1" ht="12.75">
      <c r="A685" s="282" t="s">
        <v>756</v>
      </c>
      <c r="B685" s="680">
        <v>705857</v>
      </c>
      <c r="C685" s="680">
        <v>608780</v>
      </c>
      <c r="D685" s="680">
        <v>81536</v>
      </c>
      <c r="E685" s="681">
        <v>11.551348219256875</v>
      </c>
      <c r="F685" s="281">
        <v>81375</v>
      </c>
    </row>
    <row r="686" spans="1:6" s="675" customFormat="1" ht="12.75">
      <c r="A686" s="282"/>
      <c r="B686" s="680"/>
      <c r="C686" s="378"/>
      <c r="D686" s="378"/>
      <c r="E686" s="668"/>
      <c r="F686" s="281"/>
    </row>
    <row r="687" spans="1:6" s="675" customFormat="1" ht="12.75">
      <c r="A687" s="258" t="s">
        <v>67</v>
      </c>
      <c r="B687" s="680"/>
      <c r="C687" s="378"/>
      <c r="D687" s="378"/>
      <c r="E687" s="668"/>
      <c r="F687" s="281"/>
    </row>
    <row r="688" spans="1:6" s="675" customFormat="1" ht="25.5">
      <c r="A688" s="187" t="s">
        <v>1612</v>
      </c>
      <c r="B688" s="680"/>
      <c r="C688" s="378"/>
      <c r="D688" s="378"/>
      <c r="E688" s="668"/>
      <c r="F688" s="281"/>
    </row>
    <row r="689" spans="1:6" s="675" customFormat="1" ht="12.75">
      <c r="A689" s="199" t="s">
        <v>1575</v>
      </c>
      <c r="B689" s="680">
        <v>1430222</v>
      </c>
      <c r="C689" s="680">
        <v>1346949</v>
      </c>
      <c r="D689" s="680">
        <v>1346949</v>
      </c>
      <c r="E689" s="681">
        <v>94.17761718110894</v>
      </c>
      <c r="F689" s="281">
        <v>204902</v>
      </c>
    </row>
    <row r="690" spans="1:6" s="675" customFormat="1" ht="12.75">
      <c r="A690" s="266" t="s">
        <v>746</v>
      </c>
      <c r="B690" s="680">
        <v>1430222</v>
      </c>
      <c r="C690" s="680">
        <v>1346949</v>
      </c>
      <c r="D690" s="680">
        <v>1346949</v>
      </c>
      <c r="E690" s="681">
        <v>94.17761718110894</v>
      </c>
      <c r="F690" s="281">
        <v>204902</v>
      </c>
    </row>
    <row r="691" spans="1:6" s="675" customFormat="1" ht="25.5">
      <c r="A691" s="268" t="s">
        <v>747</v>
      </c>
      <c r="B691" s="680">
        <v>1430222</v>
      </c>
      <c r="C691" s="680">
        <v>1346949</v>
      </c>
      <c r="D691" s="680">
        <v>1346949</v>
      </c>
      <c r="E691" s="681">
        <v>94.17761718110894</v>
      </c>
      <c r="F691" s="281">
        <v>204902</v>
      </c>
    </row>
    <row r="692" spans="1:6" s="675" customFormat="1" ht="12.75">
      <c r="A692" s="193" t="s">
        <v>748</v>
      </c>
      <c r="B692" s="680">
        <v>1430222</v>
      </c>
      <c r="C692" s="680">
        <v>1346949</v>
      </c>
      <c r="D692" s="680">
        <v>695103</v>
      </c>
      <c r="E692" s="681">
        <v>48.601056339505334</v>
      </c>
      <c r="F692" s="281">
        <v>60034</v>
      </c>
    </row>
    <row r="693" spans="1:6" s="675" customFormat="1" ht="12.75">
      <c r="A693" s="266" t="s">
        <v>749</v>
      </c>
      <c r="B693" s="680">
        <v>1163815</v>
      </c>
      <c r="C693" s="680">
        <v>1080542</v>
      </c>
      <c r="D693" s="680">
        <v>469277</v>
      </c>
      <c r="E693" s="681">
        <v>40.32230208409412</v>
      </c>
      <c r="F693" s="281">
        <v>60034</v>
      </c>
    </row>
    <row r="694" spans="1:6" s="675" customFormat="1" ht="12.75">
      <c r="A694" s="282" t="s">
        <v>750</v>
      </c>
      <c r="B694" s="680">
        <v>1163815</v>
      </c>
      <c r="C694" s="680">
        <v>1080542</v>
      </c>
      <c r="D694" s="680">
        <v>469277</v>
      </c>
      <c r="E694" s="681">
        <v>40.32230208409412</v>
      </c>
      <c r="F694" s="281">
        <v>60034</v>
      </c>
    </row>
    <row r="695" spans="1:6" s="675" customFormat="1" ht="12.75">
      <c r="A695" s="284" t="s">
        <v>751</v>
      </c>
      <c r="B695" s="680">
        <v>94532</v>
      </c>
      <c r="C695" s="680">
        <v>68525</v>
      </c>
      <c r="D695" s="680">
        <v>46069</v>
      </c>
      <c r="E695" s="681">
        <v>48.733762112300596</v>
      </c>
      <c r="F695" s="281">
        <v>1873</v>
      </c>
    </row>
    <row r="696" spans="1:6" s="675" customFormat="1" ht="12.75">
      <c r="A696" s="288" t="s">
        <v>752</v>
      </c>
      <c r="B696" s="680">
        <v>76180</v>
      </c>
      <c r="C696" s="680">
        <v>55223</v>
      </c>
      <c r="D696" s="680">
        <v>37234</v>
      </c>
      <c r="E696" s="681">
        <v>48.87634549750591</v>
      </c>
      <c r="F696" s="281">
        <v>1510</v>
      </c>
    </row>
    <row r="697" spans="1:6" s="675" customFormat="1" ht="12.75">
      <c r="A697" s="284" t="s">
        <v>753</v>
      </c>
      <c r="B697" s="680">
        <v>1069283</v>
      </c>
      <c r="C697" s="680">
        <v>1012017</v>
      </c>
      <c r="D697" s="680">
        <v>423208</v>
      </c>
      <c r="E697" s="681">
        <v>39.57867094118208</v>
      </c>
      <c r="F697" s="281">
        <v>58161</v>
      </c>
    </row>
    <row r="698" spans="1:6" s="675" customFormat="1" ht="12.75">
      <c r="A698" s="266" t="s">
        <v>704</v>
      </c>
      <c r="B698" s="680">
        <v>266407</v>
      </c>
      <c r="C698" s="680">
        <v>266407</v>
      </c>
      <c r="D698" s="680">
        <v>225826</v>
      </c>
      <c r="E698" s="681">
        <v>84.76729215073178</v>
      </c>
      <c r="F698" s="281">
        <v>0</v>
      </c>
    </row>
    <row r="699" spans="1:6" s="675" customFormat="1" ht="12.75">
      <c r="A699" s="282" t="s">
        <v>756</v>
      </c>
      <c r="B699" s="680">
        <v>266407</v>
      </c>
      <c r="C699" s="680">
        <v>266407</v>
      </c>
      <c r="D699" s="680">
        <v>225826</v>
      </c>
      <c r="E699" s="681">
        <v>84.76729215073178</v>
      </c>
      <c r="F699" s="281">
        <v>0</v>
      </c>
    </row>
    <row r="700" spans="1:6" s="675" customFormat="1" ht="12.75">
      <c r="A700" s="282"/>
      <c r="B700" s="680"/>
      <c r="C700" s="378"/>
      <c r="D700" s="378"/>
      <c r="E700" s="668"/>
      <c r="F700" s="281"/>
    </row>
    <row r="701" spans="1:6" s="675" customFormat="1" ht="12.75">
      <c r="A701" s="258" t="s">
        <v>1605</v>
      </c>
      <c r="B701" s="680"/>
      <c r="C701" s="378"/>
      <c r="D701" s="378"/>
      <c r="E701" s="668"/>
      <c r="F701" s="281"/>
    </row>
    <row r="702" spans="1:6" s="675" customFormat="1" ht="25.5">
      <c r="A702" s="187" t="s">
        <v>1612</v>
      </c>
      <c r="B702" s="680"/>
      <c r="C702" s="378"/>
      <c r="D702" s="378"/>
      <c r="E702" s="668"/>
      <c r="F702" s="281"/>
    </row>
    <row r="703" spans="1:6" s="675" customFormat="1" ht="12.75">
      <c r="A703" s="199" t="s">
        <v>1575</v>
      </c>
      <c r="B703" s="680">
        <v>123561</v>
      </c>
      <c r="C703" s="680">
        <v>32999</v>
      </c>
      <c r="D703" s="680">
        <v>32999</v>
      </c>
      <c r="E703" s="681">
        <v>26.70664691933539</v>
      </c>
      <c r="F703" s="281">
        <v>5521</v>
      </c>
    </row>
    <row r="704" spans="1:6" s="675" customFormat="1" ht="12.75">
      <c r="A704" s="266" t="s">
        <v>746</v>
      </c>
      <c r="B704" s="680">
        <v>123561</v>
      </c>
      <c r="C704" s="680">
        <v>32999</v>
      </c>
      <c r="D704" s="680">
        <v>32999</v>
      </c>
      <c r="E704" s="681">
        <v>26.70664691933539</v>
      </c>
      <c r="F704" s="281">
        <v>5521</v>
      </c>
    </row>
    <row r="705" spans="1:6" s="675" customFormat="1" ht="25.5">
      <c r="A705" s="268" t="s">
        <v>747</v>
      </c>
      <c r="B705" s="680">
        <v>123561</v>
      </c>
      <c r="C705" s="680">
        <v>32999</v>
      </c>
      <c r="D705" s="680">
        <v>32999</v>
      </c>
      <c r="E705" s="681">
        <v>26.70664691933539</v>
      </c>
      <c r="F705" s="281">
        <v>5521</v>
      </c>
    </row>
    <row r="706" spans="1:6" s="675" customFormat="1" ht="12.75">
      <c r="A706" s="193" t="s">
        <v>748</v>
      </c>
      <c r="B706" s="680">
        <v>123561</v>
      </c>
      <c r="C706" s="680">
        <v>32999</v>
      </c>
      <c r="D706" s="680">
        <v>30128</v>
      </c>
      <c r="E706" s="681">
        <v>24.38309822678677</v>
      </c>
      <c r="F706" s="281">
        <v>5521</v>
      </c>
    </row>
    <row r="707" spans="1:6" s="675" customFormat="1" ht="12.75">
      <c r="A707" s="266" t="s">
        <v>749</v>
      </c>
      <c r="B707" s="680">
        <v>123561</v>
      </c>
      <c r="C707" s="680">
        <v>32999</v>
      </c>
      <c r="D707" s="680">
        <v>30128</v>
      </c>
      <c r="E707" s="681">
        <v>24.38309822678677</v>
      </c>
      <c r="F707" s="281">
        <v>5521</v>
      </c>
    </row>
    <row r="708" spans="1:6" s="675" customFormat="1" ht="12.75">
      <c r="A708" s="282" t="s">
        <v>750</v>
      </c>
      <c r="B708" s="680">
        <v>123561</v>
      </c>
      <c r="C708" s="680">
        <v>32999</v>
      </c>
      <c r="D708" s="680">
        <v>30128</v>
      </c>
      <c r="E708" s="681">
        <v>24.38309822678677</v>
      </c>
      <c r="F708" s="281">
        <v>5521</v>
      </c>
    </row>
    <row r="709" spans="1:6" s="675" customFormat="1" ht="12.75">
      <c r="A709" s="284" t="s">
        <v>751</v>
      </c>
      <c r="B709" s="680">
        <v>47098</v>
      </c>
      <c r="C709" s="680">
        <v>32649</v>
      </c>
      <c r="D709" s="680">
        <v>30128</v>
      </c>
      <c r="E709" s="681">
        <v>63.968746018939235</v>
      </c>
      <c r="F709" s="281">
        <v>5521</v>
      </c>
    </row>
    <row r="710" spans="1:6" s="675" customFormat="1" ht="12.75">
      <c r="A710" s="288" t="s">
        <v>752</v>
      </c>
      <c r="B710" s="680">
        <v>37954</v>
      </c>
      <c r="C710" s="680">
        <v>26323</v>
      </c>
      <c r="D710" s="680">
        <v>21453</v>
      </c>
      <c r="E710" s="681">
        <v>56.52368656795068</v>
      </c>
      <c r="F710" s="281">
        <v>3593</v>
      </c>
    </row>
    <row r="711" spans="1:6" s="675" customFormat="1" ht="12.75">
      <c r="A711" s="284" t="s">
        <v>753</v>
      </c>
      <c r="B711" s="680">
        <v>76463</v>
      </c>
      <c r="C711" s="680">
        <v>350</v>
      </c>
      <c r="D711" s="680">
        <v>0</v>
      </c>
      <c r="E711" s="681">
        <v>0</v>
      </c>
      <c r="F711" s="281">
        <v>0</v>
      </c>
    </row>
    <row r="712" spans="1:6" s="675" customFormat="1" ht="12.75">
      <c r="A712" s="282"/>
      <c r="B712" s="680"/>
      <c r="C712" s="378"/>
      <c r="D712" s="378"/>
      <c r="E712" s="668"/>
      <c r="F712" s="281"/>
    </row>
    <row r="713" spans="1:6" s="675" customFormat="1" ht="25.5">
      <c r="A713" s="258" t="s">
        <v>827</v>
      </c>
      <c r="B713" s="680"/>
      <c r="C713" s="378"/>
      <c r="D713" s="378"/>
      <c r="E713" s="668"/>
      <c r="F713" s="281"/>
    </row>
    <row r="714" spans="1:6" s="675" customFormat="1" ht="25.5">
      <c r="A714" s="187" t="s">
        <v>1612</v>
      </c>
      <c r="B714" s="680"/>
      <c r="C714" s="378"/>
      <c r="D714" s="378"/>
      <c r="E714" s="668"/>
      <c r="F714" s="281"/>
    </row>
    <row r="715" spans="1:6" s="675" customFormat="1" ht="12.75">
      <c r="A715" s="199" t="s">
        <v>1575</v>
      </c>
      <c r="B715" s="680">
        <v>107810</v>
      </c>
      <c r="C715" s="680">
        <v>63933</v>
      </c>
      <c r="D715" s="680">
        <v>63933</v>
      </c>
      <c r="E715" s="681">
        <v>59.30154902142658</v>
      </c>
      <c r="F715" s="281">
        <v>8777</v>
      </c>
    </row>
    <row r="716" spans="1:6" s="675" customFormat="1" ht="12.75">
      <c r="A716" s="266" t="s">
        <v>746</v>
      </c>
      <c r="B716" s="680">
        <v>107810</v>
      </c>
      <c r="C716" s="680">
        <v>63933</v>
      </c>
      <c r="D716" s="680">
        <v>63933</v>
      </c>
      <c r="E716" s="681">
        <v>59.30154902142658</v>
      </c>
      <c r="F716" s="281">
        <v>8777</v>
      </c>
    </row>
    <row r="717" spans="1:6" s="675" customFormat="1" ht="25.5">
      <c r="A717" s="268" t="s">
        <v>747</v>
      </c>
      <c r="B717" s="680">
        <v>107810</v>
      </c>
      <c r="C717" s="680">
        <v>63933</v>
      </c>
      <c r="D717" s="680">
        <v>63933</v>
      </c>
      <c r="E717" s="681">
        <v>59.30154902142658</v>
      </c>
      <c r="F717" s="281">
        <v>8777</v>
      </c>
    </row>
    <row r="718" spans="1:6" s="675" customFormat="1" ht="12.75">
      <c r="A718" s="193" t="s">
        <v>748</v>
      </c>
      <c r="B718" s="680">
        <v>107810</v>
      </c>
      <c r="C718" s="680">
        <v>63933</v>
      </c>
      <c r="D718" s="680">
        <v>54308</v>
      </c>
      <c r="E718" s="681">
        <v>50.37380576940914</v>
      </c>
      <c r="F718" s="281">
        <v>8529</v>
      </c>
    </row>
    <row r="719" spans="1:6" s="675" customFormat="1" ht="12.75">
      <c r="A719" s="266" t="s">
        <v>749</v>
      </c>
      <c r="B719" s="680">
        <v>107810</v>
      </c>
      <c r="C719" s="680">
        <v>63933</v>
      </c>
      <c r="D719" s="680">
        <v>54308</v>
      </c>
      <c r="E719" s="681">
        <v>50.37380576940914</v>
      </c>
      <c r="F719" s="281">
        <v>8529</v>
      </c>
    </row>
    <row r="720" spans="1:6" s="675" customFormat="1" ht="12.75">
      <c r="A720" s="282" t="s">
        <v>750</v>
      </c>
      <c r="B720" s="680">
        <v>107810</v>
      </c>
      <c r="C720" s="680">
        <v>63933</v>
      </c>
      <c r="D720" s="680">
        <v>54308</v>
      </c>
      <c r="E720" s="681">
        <v>50.37380576940914</v>
      </c>
      <c r="F720" s="281">
        <v>8529</v>
      </c>
    </row>
    <row r="721" spans="1:6" s="675" customFormat="1" ht="12.75">
      <c r="A721" s="284" t="s">
        <v>751</v>
      </c>
      <c r="B721" s="680">
        <v>105316</v>
      </c>
      <c r="C721" s="680">
        <v>61439</v>
      </c>
      <c r="D721" s="680">
        <v>52633</v>
      </c>
      <c r="E721" s="681">
        <v>49.976261916517906</v>
      </c>
      <c r="F721" s="281">
        <v>8529</v>
      </c>
    </row>
    <row r="722" spans="1:6" s="675" customFormat="1" ht="12.75">
      <c r="A722" s="288" t="s">
        <v>752</v>
      </c>
      <c r="B722" s="680">
        <v>84870</v>
      </c>
      <c r="C722" s="680">
        <v>49511</v>
      </c>
      <c r="D722" s="680">
        <v>42332</v>
      </c>
      <c r="E722" s="681">
        <v>49.87863791681395</v>
      </c>
      <c r="F722" s="281">
        <v>6873</v>
      </c>
    </row>
    <row r="723" spans="1:6" s="675" customFormat="1" ht="12.75">
      <c r="A723" s="284" t="s">
        <v>753</v>
      </c>
      <c r="B723" s="680">
        <v>2494</v>
      </c>
      <c r="C723" s="680">
        <v>2494</v>
      </c>
      <c r="D723" s="680">
        <v>1675</v>
      </c>
      <c r="E723" s="681">
        <v>67.16118684843624</v>
      </c>
      <c r="F723" s="281">
        <v>0</v>
      </c>
    </row>
    <row r="724" spans="1:6" s="675" customFormat="1" ht="12.75">
      <c r="A724" s="266"/>
      <c r="B724" s="680"/>
      <c r="C724" s="378"/>
      <c r="D724" s="378"/>
      <c r="E724" s="668"/>
      <c r="F724" s="281"/>
    </row>
    <row r="725" spans="1:6" s="675" customFormat="1" ht="25.5">
      <c r="A725" s="258" t="s">
        <v>1619</v>
      </c>
      <c r="B725" s="680"/>
      <c r="C725" s="378"/>
      <c r="D725" s="378"/>
      <c r="E725" s="668"/>
      <c r="F725" s="281"/>
    </row>
    <row r="726" spans="1:6" s="675" customFormat="1" ht="25.5">
      <c r="A726" s="187" t="s">
        <v>1612</v>
      </c>
      <c r="B726" s="680"/>
      <c r="C726" s="378"/>
      <c r="D726" s="378"/>
      <c r="E726" s="668"/>
      <c r="F726" s="281"/>
    </row>
    <row r="727" spans="1:6" s="675" customFormat="1" ht="12.75">
      <c r="A727" s="199" t="s">
        <v>1575</v>
      </c>
      <c r="B727" s="680">
        <v>1442112</v>
      </c>
      <c r="C727" s="680">
        <v>550283</v>
      </c>
      <c r="D727" s="680">
        <v>550283</v>
      </c>
      <c r="E727" s="681">
        <v>38.15813196201127</v>
      </c>
      <c r="F727" s="281">
        <v>134304</v>
      </c>
    </row>
    <row r="728" spans="1:6" s="675" customFormat="1" ht="12.75">
      <c r="A728" s="266" t="s">
        <v>746</v>
      </c>
      <c r="B728" s="680">
        <v>1442112</v>
      </c>
      <c r="C728" s="680">
        <v>550283</v>
      </c>
      <c r="D728" s="680">
        <v>550283</v>
      </c>
      <c r="E728" s="681">
        <v>38.15813196201127</v>
      </c>
      <c r="F728" s="281">
        <v>134304</v>
      </c>
    </row>
    <row r="729" spans="1:6" s="675" customFormat="1" ht="25.5">
      <c r="A729" s="268" t="s">
        <v>747</v>
      </c>
      <c r="B729" s="680">
        <v>1442112</v>
      </c>
      <c r="C729" s="680">
        <v>550283</v>
      </c>
      <c r="D729" s="680">
        <v>550283</v>
      </c>
      <c r="E729" s="681">
        <v>38.15813196201127</v>
      </c>
      <c r="F729" s="281">
        <v>134304</v>
      </c>
    </row>
    <row r="730" spans="1:6" s="675" customFormat="1" ht="12.75">
      <c r="A730" s="193" t="s">
        <v>748</v>
      </c>
      <c r="B730" s="680">
        <v>1442112</v>
      </c>
      <c r="C730" s="680">
        <v>550283</v>
      </c>
      <c r="D730" s="680">
        <v>466025</v>
      </c>
      <c r="E730" s="681">
        <v>32.315451227089156</v>
      </c>
      <c r="F730" s="281">
        <v>89825</v>
      </c>
    </row>
    <row r="731" spans="1:6" s="675" customFormat="1" ht="12.75">
      <c r="A731" s="266" t="s">
        <v>749</v>
      </c>
      <c r="B731" s="680">
        <v>172678</v>
      </c>
      <c r="C731" s="680">
        <v>113294</v>
      </c>
      <c r="D731" s="680">
        <v>94392</v>
      </c>
      <c r="E731" s="681">
        <v>54.66359350930634</v>
      </c>
      <c r="F731" s="281">
        <v>3616</v>
      </c>
    </row>
    <row r="732" spans="1:6" s="675" customFormat="1" ht="12.75">
      <c r="A732" s="282" t="s">
        <v>750</v>
      </c>
      <c r="B732" s="680">
        <v>172678</v>
      </c>
      <c r="C732" s="680">
        <v>113294</v>
      </c>
      <c r="D732" s="680">
        <v>94392</v>
      </c>
      <c r="E732" s="681">
        <v>54.66359350930634</v>
      </c>
      <c r="F732" s="281">
        <v>3616</v>
      </c>
    </row>
    <row r="733" spans="1:6" s="675" customFormat="1" ht="12.75">
      <c r="A733" s="284" t="s">
        <v>751</v>
      </c>
      <c r="B733" s="680">
        <v>98751</v>
      </c>
      <c r="C733" s="680">
        <v>55922</v>
      </c>
      <c r="D733" s="680">
        <v>42340</v>
      </c>
      <c r="E733" s="681">
        <v>42.87551518465636</v>
      </c>
      <c r="F733" s="281">
        <v>6451</v>
      </c>
    </row>
    <row r="734" spans="1:6" s="675" customFormat="1" ht="12.75">
      <c r="A734" s="288" t="s">
        <v>752</v>
      </c>
      <c r="B734" s="680">
        <v>77145</v>
      </c>
      <c r="C734" s="680">
        <v>42631</v>
      </c>
      <c r="D734" s="680">
        <v>31525</v>
      </c>
      <c r="E734" s="681">
        <v>40.864605612807054</v>
      </c>
      <c r="F734" s="281">
        <v>5204</v>
      </c>
    </row>
    <row r="735" spans="1:6" s="675" customFormat="1" ht="12.75">
      <c r="A735" s="284" t="s">
        <v>753</v>
      </c>
      <c r="B735" s="680">
        <v>73927</v>
      </c>
      <c r="C735" s="680">
        <v>57372</v>
      </c>
      <c r="D735" s="680">
        <v>52052</v>
      </c>
      <c r="E735" s="681">
        <v>70.40999905311996</v>
      </c>
      <c r="F735" s="281">
        <v>-2835</v>
      </c>
    </row>
    <row r="736" spans="1:6" s="675" customFormat="1" ht="12.75">
      <c r="A736" s="266" t="s">
        <v>704</v>
      </c>
      <c r="B736" s="680">
        <v>1269434</v>
      </c>
      <c r="C736" s="680">
        <v>436989</v>
      </c>
      <c r="D736" s="680">
        <v>371633</v>
      </c>
      <c r="E736" s="681">
        <v>29.275488130930793</v>
      </c>
      <c r="F736" s="281">
        <v>86209</v>
      </c>
    </row>
    <row r="737" spans="1:6" s="675" customFormat="1" ht="12.75">
      <c r="A737" s="282" t="s">
        <v>756</v>
      </c>
      <c r="B737" s="680">
        <v>1269434</v>
      </c>
      <c r="C737" s="680">
        <v>436989</v>
      </c>
      <c r="D737" s="680">
        <v>371633</v>
      </c>
      <c r="E737" s="681">
        <v>29.275488130930793</v>
      </c>
      <c r="F737" s="281">
        <v>86209</v>
      </c>
    </row>
    <row r="738" spans="1:6" s="675" customFormat="1" ht="12.75">
      <c r="A738" s="282"/>
      <c r="B738" s="680"/>
      <c r="C738" s="378"/>
      <c r="D738" s="378"/>
      <c r="E738" s="668"/>
      <c r="F738" s="281"/>
    </row>
    <row r="739" spans="1:6" s="675" customFormat="1" ht="12.75">
      <c r="A739" s="258" t="s">
        <v>70</v>
      </c>
      <c r="B739" s="680"/>
      <c r="C739" s="378"/>
      <c r="D739" s="378"/>
      <c r="E739" s="668"/>
      <c r="F739" s="281"/>
    </row>
    <row r="740" spans="1:6" s="675" customFormat="1" ht="25.5">
      <c r="A740" s="187" t="s">
        <v>1612</v>
      </c>
      <c r="B740" s="680"/>
      <c r="C740" s="378"/>
      <c r="D740" s="378"/>
      <c r="E740" s="668"/>
      <c r="F740" s="281"/>
    </row>
    <row r="741" spans="1:6" s="675" customFormat="1" ht="12.75">
      <c r="A741" s="199" t="s">
        <v>1575</v>
      </c>
      <c r="B741" s="680">
        <v>4333179</v>
      </c>
      <c r="C741" s="680">
        <v>3845602</v>
      </c>
      <c r="D741" s="680">
        <v>3845602</v>
      </c>
      <c r="E741" s="681">
        <v>88.74782232628746</v>
      </c>
      <c r="F741" s="281">
        <v>519305</v>
      </c>
    </row>
    <row r="742" spans="1:6" s="675" customFormat="1" ht="12.75">
      <c r="A742" s="266" t="s">
        <v>746</v>
      </c>
      <c r="B742" s="680">
        <v>4333179</v>
      </c>
      <c r="C742" s="680">
        <v>3845602</v>
      </c>
      <c r="D742" s="680">
        <v>3845602</v>
      </c>
      <c r="E742" s="681">
        <v>88.74782232628746</v>
      </c>
      <c r="F742" s="281">
        <v>519305</v>
      </c>
    </row>
    <row r="743" spans="1:6" s="675" customFormat="1" ht="25.5">
      <c r="A743" s="268" t="s">
        <v>747</v>
      </c>
      <c r="B743" s="680">
        <v>4333179</v>
      </c>
      <c r="C743" s="680">
        <v>3845602</v>
      </c>
      <c r="D743" s="680">
        <v>3845602</v>
      </c>
      <c r="E743" s="681">
        <v>88.74782232628746</v>
      </c>
      <c r="F743" s="281">
        <v>519305</v>
      </c>
    </row>
    <row r="744" spans="1:6" s="675" customFormat="1" ht="12.75">
      <c r="A744" s="193" t="s">
        <v>748</v>
      </c>
      <c r="B744" s="680">
        <v>4333179</v>
      </c>
      <c r="C744" s="680">
        <v>3845602</v>
      </c>
      <c r="D744" s="680">
        <v>3702346</v>
      </c>
      <c r="E744" s="681">
        <v>85.44179688861226</v>
      </c>
      <c r="F744" s="281">
        <v>416216</v>
      </c>
    </row>
    <row r="745" spans="1:6" s="675" customFormat="1" ht="12.75">
      <c r="A745" s="266" t="s">
        <v>749</v>
      </c>
      <c r="B745" s="680">
        <v>3942316</v>
      </c>
      <c r="C745" s="680">
        <v>3475864</v>
      </c>
      <c r="D745" s="680">
        <v>3445159</v>
      </c>
      <c r="E745" s="681">
        <v>87.38921486760574</v>
      </c>
      <c r="F745" s="281">
        <v>416216</v>
      </c>
    </row>
    <row r="746" spans="1:6" s="675" customFormat="1" ht="12.75">
      <c r="A746" s="282" t="s">
        <v>750</v>
      </c>
      <c r="B746" s="680">
        <v>204316</v>
      </c>
      <c r="C746" s="680">
        <v>155864</v>
      </c>
      <c r="D746" s="680">
        <v>125209</v>
      </c>
      <c r="E746" s="681">
        <v>61.28203371248458</v>
      </c>
      <c r="F746" s="281">
        <v>5728</v>
      </c>
    </row>
    <row r="747" spans="1:6" s="675" customFormat="1" ht="12.75">
      <c r="A747" s="284" t="s">
        <v>751</v>
      </c>
      <c r="B747" s="680">
        <v>126741</v>
      </c>
      <c r="C747" s="680">
        <v>89123</v>
      </c>
      <c r="D747" s="680">
        <v>79284</v>
      </c>
      <c r="E747" s="681">
        <v>62.555921130494475</v>
      </c>
      <c r="F747" s="281">
        <v>5727</v>
      </c>
    </row>
    <row r="748" spans="1:6" s="675" customFormat="1" ht="12.75">
      <c r="A748" s="288" t="s">
        <v>752</v>
      </c>
      <c r="B748" s="680">
        <v>101869</v>
      </c>
      <c r="C748" s="680">
        <v>71359</v>
      </c>
      <c r="D748" s="680">
        <v>62630</v>
      </c>
      <c r="E748" s="681">
        <v>61.48092157574925</v>
      </c>
      <c r="F748" s="281">
        <v>5674</v>
      </c>
    </row>
    <row r="749" spans="1:6" s="675" customFormat="1" ht="12.75">
      <c r="A749" s="284" t="s">
        <v>753</v>
      </c>
      <c r="B749" s="680">
        <v>77575</v>
      </c>
      <c r="C749" s="680">
        <v>66741</v>
      </c>
      <c r="D749" s="680">
        <v>45925</v>
      </c>
      <c r="E749" s="681">
        <v>59.20077344505318</v>
      </c>
      <c r="F749" s="281">
        <v>1</v>
      </c>
    </row>
    <row r="750" spans="1:6" s="675" customFormat="1" ht="12.75">
      <c r="A750" s="282" t="s">
        <v>754</v>
      </c>
      <c r="B750" s="680">
        <v>3738000</v>
      </c>
      <c r="C750" s="680">
        <v>3320000</v>
      </c>
      <c r="D750" s="680">
        <v>3319950</v>
      </c>
      <c r="E750" s="681">
        <v>88.81621187800963</v>
      </c>
      <c r="F750" s="281">
        <v>410488</v>
      </c>
    </row>
    <row r="751" spans="1:6" s="686" customFormat="1" ht="12.75">
      <c r="A751" s="284" t="s">
        <v>766</v>
      </c>
      <c r="B751" s="378">
        <v>3738000</v>
      </c>
      <c r="C751" s="378">
        <v>3320000</v>
      </c>
      <c r="D751" s="378">
        <v>3319950</v>
      </c>
      <c r="E751" s="668">
        <v>88.81621187800963</v>
      </c>
      <c r="F751" s="281">
        <v>410488</v>
      </c>
    </row>
    <row r="752" spans="1:6" s="686" customFormat="1" ht="12.75">
      <c r="A752" s="266" t="s">
        <v>704</v>
      </c>
      <c r="B752" s="378">
        <v>390863</v>
      </c>
      <c r="C752" s="378">
        <v>369738</v>
      </c>
      <c r="D752" s="378">
        <v>257187</v>
      </c>
      <c r="E752" s="668">
        <v>65.79978150912213</v>
      </c>
      <c r="F752" s="281">
        <v>0</v>
      </c>
    </row>
    <row r="753" spans="1:6" s="686" customFormat="1" ht="12.75">
      <c r="A753" s="282" t="s">
        <v>756</v>
      </c>
      <c r="B753" s="378">
        <v>390863</v>
      </c>
      <c r="C753" s="378">
        <v>369738</v>
      </c>
      <c r="D753" s="378">
        <v>257187</v>
      </c>
      <c r="E753" s="668">
        <v>65.79978150912213</v>
      </c>
      <c r="F753" s="281">
        <v>0</v>
      </c>
    </row>
    <row r="754" spans="1:6" s="686" customFormat="1" ht="12.75">
      <c r="A754" s="282"/>
      <c r="B754" s="378"/>
      <c r="C754" s="378"/>
      <c r="D754" s="378"/>
      <c r="E754" s="668"/>
      <c r="F754" s="281"/>
    </row>
    <row r="755" spans="1:6" s="686" customFormat="1" ht="12.75">
      <c r="A755" s="187" t="s">
        <v>1620</v>
      </c>
      <c r="B755" s="687"/>
      <c r="C755" s="687"/>
      <c r="D755" s="687"/>
      <c r="E755" s="688"/>
      <c r="F755" s="281"/>
    </row>
    <row r="756" spans="1:6" s="686" customFormat="1" ht="12.75">
      <c r="A756" s="199" t="s">
        <v>1575</v>
      </c>
      <c r="B756" s="281">
        <v>42353861</v>
      </c>
      <c r="C756" s="281">
        <v>30334405</v>
      </c>
      <c r="D756" s="281">
        <v>30342432</v>
      </c>
      <c r="E756" s="670">
        <v>71.6402974453734</v>
      </c>
      <c r="F756" s="281">
        <v>2980536</v>
      </c>
    </row>
    <row r="757" spans="1:6" s="686" customFormat="1" ht="12.75">
      <c r="A757" s="266" t="s">
        <v>758</v>
      </c>
      <c r="B757" s="281">
        <v>0</v>
      </c>
      <c r="C757" s="281">
        <v>0</v>
      </c>
      <c r="D757" s="281">
        <v>8027</v>
      </c>
      <c r="E757" s="670" t="s">
        <v>350</v>
      </c>
      <c r="F757" s="281">
        <v>1496</v>
      </c>
    </row>
    <row r="758" spans="1:6" s="686" customFormat="1" ht="12.75">
      <c r="A758" s="266" t="s">
        <v>746</v>
      </c>
      <c r="B758" s="281">
        <v>42353861</v>
      </c>
      <c r="C758" s="281">
        <v>30334405</v>
      </c>
      <c r="D758" s="281">
        <v>30334405</v>
      </c>
      <c r="E758" s="670">
        <v>71.62134521809004</v>
      </c>
      <c r="F758" s="281">
        <v>2979040</v>
      </c>
    </row>
    <row r="759" spans="1:6" s="686" customFormat="1" ht="25.5">
      <c r="A759" s="268" t="s">
        <v>747</v>
      </c>
      <c r="B759" s="281">
        <v>42353861</v>
      </c>
      <c r="C759" s="281">
        <v>30334405</v>
      </c>
      <c r="D759" s="281">
        <v>30334405</v>
      </c>
      <c r="E759" s="670">
        <v>71.62134521809004</v>
      </c>
      <c r="F759" s="281">
        <v>2979040</v>
      </c>
    </row>
    <row r="760" spans="1:6" s="686" customFormat="1" ht="12.75">
      <c r="A760" s="193" t="s">
        <v>748</v>
      </c>
      <c r="B760" s="281">
        <v>42353861</v>
      </c>
      <c r="C760" s="281">
        <v>30334405</v>
      </c>
      <c r="D760" s="281">
        <v>23684834</v>
      </c>
      <c r="E760" s="670">
        <v>55.92131022010012</v>
      </c>
      <c r="F760" s="281">
        <v>3276822</v>
      </c>
    </row>
    <row r="761" spans="1:6" s="686" customFormat="1" ht="12.75">
      <c r="A761" s="266" t="s">
        <v>749</v>
      </c>
      <c r="B761" s="281">
        <v>38789711</v>
      </c>
      <c r="C761" s="281">
        <v>27439675</v>
      </c>
      <c r="D761" s="281">
        <v>22039699</v>
      </c>
      <c r="E761" s="670">
        <v>56.818415068882565</v>
      </c>
      <c r="F761" s="281">
        <v>2956640</v>
      </c>
    </row>
    <row r="762" spans="1:6" s="686" customFormat="1" ht="12.75">
      <c r="A762" s="282" t="s">
        <v>750</v>
      </c>
      <c r="B762" s="281">
        <v>21017931</v>
      </c>
      <c r="C762" s="281">
        <v>15047117</v>
      </c>
      <c r="D762" s="281">
        <v>11226840</v>
      </c>
      <c r="E762" s="670">
        <v>53.41553362222</v>
      </c>
      <c r="F762" s="281">
        <v>1544058</v>
      </c>
    </row>
    <row r="763" spans="1:6" s="686" customFormat="1" ht="12.75">
      <c r="A763" s="284" t="s">
        <v>751</v>
      </c>
      <c r="B763" s="281">
        <v>9911998</v>
      </c>
      <c r="C763" s="281">
        <v>6886557</v>
      </c>
      <c r="D763" s="281">
        <v>5283542</v>
      </c>
      <c r="E763" s="670">
        <v>53.30451035199967</v>
      </c>
      <c r="F763" s="281">
        <v>840313</v>
      </c>
    </row>
    <row r="764" spans="1:6" s="686" customFormat="1" ht="12.75">
      <c r="A764" s="288" t="s">
        <v>752</v>
      </c>
      <c r="B764" s="281">
        <v>8054041</v>
      </c>
      <c r="C764" s="281">
        <v>5610764</v>
      </c>
      <c r="D764" s="281">
        <v>4326350</v>
      </c>
      <c r="E764" s="670">
        <v>53.71651323850971</v>
      </c>
      <c r="F764" s="281">
        <v>674854</v>
      </c>
    </row>
    <row r="765" spans="1:6" s="686" customFormat="1" ht="12.75">
      <c r="A765" s="284" t="s">
        <v>753</v>
      </c>
      <c r="B765" s="281">
        <v>11105933</v>
      </c>
      <c r="C765" s="281">
        <v>8160560</v>
      </c>
      <c r="D765" s="281">
        <v>5943298</v>
      </c>
      <c r="E765" s="670">
        <v>53.5146214190199</v>
      </c>
      <c r="F765" s="281">
        <v>703745</v>
      </c>
    </row>
    <row r="766" spans="1:6" s="686" customFormat="1" ht="12.75">
      <c r="A766" s="282" t="s">
        <v>786</v>
      </c>
      <c r="B766" s="281">
        <v>7362</v>
      </c>
      <c r="C766" s="281">
        <v>0</v>
      </c>
      <c r="D766" s="281">
        <v>0</v>
      </c>
      <c r="E766" s="670">
        <v>0</v>
      </c>
      <c r="F766" s="281">
        <v>0</v>
      </c>
    </row>
    <row r="767" spans="1:6" s="686" customFormat="1" ht="12.75">
      <c r="A767" s="282" t="s">
        <v>754</v>
      </c>
      <c r="B767" s="281">
        <v>15261373</v>
      </c>
      <c r="C767" s="281">
        <v>10717078</v>
      </c>
      <c r="D767" s="281">
        <v>9372798</v>
      </c>
      <c r="E767" s="670">
        <v>61.41516887111009</v>
      </c>
      <c r="F767" s="281">
        <v>1194939</v>
      </c>
    </row>
    <row r="768" spans="1:6" s="686" customFormat="1" ht="12.75">
      <c r="A768" s="284" t="s">
        <v>766</v>
      </c>
      <c r="B768" s="281">
        <v>12885415</v>
      </c>
      <c r="C768" s="281">
        <v>8843386</v>
      </c>
      <c r="D768" s="281">
        <v>7773109</v>
      </c>
      <c r="E768" s="670">
        <v>60.32486342116261</v>
      </c>
      <c r="F768" s="281">
        <v>1000860</v>
      </c>
    </row>
    <row r="769" spans="1:6" s="686" customFormat="1" ht="12.75">
      <c r="A769" s="284" t="s">
        <v>755</v>
      </c>
      <c r="B769" s="281">
        <v>2375958</v>
      </c>
      <c r="C769" s="281">
        <v>1873692</v>
      </c>
      <c r="D769" s="281">
        <v>1599689</v>
      </c>
      <c r="E769" s="670">
        <v>67.32816825886653</v>
      </c>
      <c r="F769" s="281">
        <v>194079</v>
      </c>
    </row>
    <row r="770" spans="1:6" s="686" customFormat="1" ht="12.75">
      <c r="A770" s="282" t="s">
        <v>699</v>
      </c>
      <c r="B770" s="281">
        <v>2503045</v>
      </c>
      <c r="C770" s="281">
        <v>1675480</v>
      </c>
      <c r="D770" s="281">
        <v>1440061</v>
      </c>
      <c r="E770" s="670">
        <v>57.532365578725106</v>
      </c>
      <c r="F770" s="281">
        <v>217643</v>
      </c>
    </row>
    <row r="771" spans="1:6" s="686" customFormat="1" ht="12.75">
      <c r="A771" s="284" t="s">
        <v>781</v>
      </c>
      <c r="B771" s="281">
        <v>101293</v>
      </c>
      <c r="C771" s="281">
        <v>77720</v>
      </c>
      <c r="D771" s="281">
        <v>76591</v>
      </c>
      <c r="E771" s="670">
        <v>75.6133197753053</v>
      </c>
      <c r="F771" s="281">
        <v>14654</v>
      </c>
    </row>
    <row r="772" spans="1:6" s="686" customFormat="1" ht="12.75">
      <c r="A772" s="284" t="s">
        <v>792</v>
      </c>
      <c r="B772" s="281">
        <v>2401752</v>
      </c>
      <c r="C772" s="281">
        <v>1597760</v>
      </c>
      <c r="D772" s="281">
        <v>1363470</v>
      </c>
      <c r="E772" s="670">
        <v>56.76980804013071</v>
      </c>
      <c r="F772" s="281">
        <v>202989</v>
      </c>
    </row>
    <row r="773" spans="1:6" s="686" customFormat="1" ht="12.75">
      <c r="A773" s="266" t="s">
        <v>704</v>
      </c>
      <c r="B773" s="281">
        <v>3564150</v>
      </c>
      <c r="C773" s="281">
        <v>2894730</v>
      </c>
      <c r="D773" s="281">
        <v>1645135</v>
      </c>
      <c r="E773" s="670">
        <v>46.15784969768388</v>
      </c>
      <c r="F773" s="281">
        <v>320182</v>
      </c>
    </row>
    <row r="774" spans="1:6" s="686" customFormat="1" ht="12.75">
      <c r="A774" s="282" t="s">
        <v>756</v>
      </c>
      <c r="B774" s="281">
        <v>3564150</v>
      </c>
      <c r="C774" s="281">
        <v>2894730</v>
      </c>
      <c r="D774" s="281">
        <v>1645135</v>
      </c>
      <c r="E774" s="670">
        <v>46.15784969768388</v>
      </c>
      <c r="F774" s="281">
        <v>320182</v>
      </c>
    </row>
    <row r="775" spans="1:6" s="674" customFormat="1" ht="12.75">
      <c r="A775" s="282"/>
      <c r="B775" s="281"/>
      <c r="C775" s="687"/>
      <c r="D775" s="687"/>
      <c r="E775" s="688"/>
      <c r="F775" s="281"/>
    </row>
    <row r="776" spans="1:6" s="675" customFormat="1" ht="12.75">
      <c r="A776" s="258" t="s">
        <v>1580</v>
      </c>
      <c r="B776" s="281"/>
      <c r="C776" s="203"/>
      <c r="D776" s="203"/>
      <c r="E776" s="372"/>
      <c r="F776" s="281"/>
    </row>
    <row r="777" spans="1:6" s="674" customFormat="1" ht="12.75">
      <c r="A777" s="187" t="s">
        <v>1620</v>
      </c>
      <c r="B777" s="203"/>
      <c r="C777" s="203"/>
      <c r="D777" s="203"/>
      <c r="E777" s="372"/>
      <c r="F777" s="281"/>
    </row>
    <row r="778" spans="1:6" s="674" customFormat="1" ht="12.75">
      <c r="A778" s="199" t="s">
        <v>1575</v>
      </c>
      <c r="B778" s="203">
        <v>5382546</v>
      </c>
      <c r="C778" s="203">
        <v>3907912</v>
      </c>
      <c r="D778" s="203">
        <v>3915939</v>
      </c>
      <c r="E778" s="372">
        <v>72.75254126950331</v>
      </c>
      <c r="F778" s="281">
        <v>396607</v>
      </c>
    </row>
    <row r="779" spans="1:6" s="686" customFormat="1" ht="12.75">
      <c r="A779" s="266" t="s">
        <v>758</v>
      </c>
      <c r="B779" s="281">
        <v>0</v>
      </c>
      <c r="C779" s="281">
        <v>0</v>
      </c>
      <c r="D779" s="281">
        <v>8027</v>
      </c>
      <c r="E779" s="670" t="s">
        <v>350</v>
      </c>
      <c r="F779" s="281">
        <v>1496</v>
      </c>
    </row>
    <row r="780" spans="1:6" s="674" customFormat="1" ht="12.75">
      <c r="A780" s="266" t="s">
        <v>746</v>
      </c>
      <c r="B780" s="203">
        <v>5382546</v>
      </c>
      <c r="C780" s="203">
        <v>3907912</v>
      </c>
      <c r="D780" s="203">
        <v>3907912</v>
      </c>
      <c r="E780" s="372">
        <v>72.6034110995057</v>
      </c>
      <c r="F780" s="281">
        <v>395111</v>
      </c>
    </row>
    <row r="781" spans="1:6" s="674" customFormat="1" ht="25.5">
      <c r="A781" s="268" t="s">
        <v>747</v>
      </c>
      <c r="B781" s="203">
        <v>5382546</v>
      </c>
      <c r="C781" s="203">
        <v>3907912</v>
      </c>
      <c r="D781" s="203">
        <v>3907912</v>
      </c>
      <c r="E781" s="372">
        <v>72.6034110995057</v>
      </c>
      <c r="F781" s="281">
        <v>395111</v>
      </c>
    </row>
    <row r="782" spans="1:6" s="674" customFormat="1" ht="12.75">
      <c r="A782" s="193" t="s">
        <v>748</v>
      </c>
      <c r="B782" s="203">
        <v>5382546</v>
      </c>
      <c r="C782" s="203">
        <v>3907912</v>
      </c>
      <c r="D782" s="203">
        <v>3080825</v>
      </c>
      <c r="E782" s="372">
        <v>57.23731854776531</v>
      </c>
      <c r="F782" s="281">
        <v>302280</v>
      </c>
    </row>
    <row r="783" spans="1:6" s="674" customFormat="1" ht="12.75">
      <c r="A783" s="266" t="s">
        <v>749</v>
      </c>
      <c r="B783" s="203">
        <v>5382546</v>
      </c>
      <c r="C783" s="203">
        <v>3907912</v>
      </c>
      <c r="D783" s="203">
        <v>3080825</v>
      </c>
      <c r="E783" s="372">
        <v>57.23731854776531</v>
      </c>
      <c r="F783" s="281">
        <v>302280</v>
      </c>
    </row>
    <row r="784" spans="1:6" s="674" customFormat="1" ht="12.75">
      <c r="A784" s="282" t="s">
        <v>750</v>
      </c>
      <c r="B784" s="203">
        <v>1267745</v>
      </c>
      <c r="C784" s="203">
        <v>557683</v>
      </c>
      <c r="D784" s="203">
        <v>12478</v>
      </c>
      <c r="E784" s="372">
        <v>0.9842673408295832</v>
      </c>
      <c r="F784" s="281">
        <v>-6382</v>
      </c>
    </row>
    <row r="785" spans="1:6" s="674" customFormat="1" ht="12.75">
      <c r="A785" s="284" t="s">
        <v>751</v>
      </c>
      <c r="B785" s="203">
        <v>20475</v>
      </c>
      <c r="C785" s="203">
        <v>17683</v>
      </c>
      <c r="D785" s="203">
        <v>13113</v>
      </c>
      <c r="E785" s="372">
        <v>64.04395604395604</v>
      </c>
      <c r="F785" s="281">
        <v>2620</v>
      </c>
    </row>
    <row r="786" spans="1:6" s="674" customFormat="1" ht="12.75">
      <c r="A786" s="288" t="s">
        <v>752</v>
      </c>
      <c r="B786" s="203">
        <v>16500</v>
      </c>
      <c r="C786" s="203">
        <v>14250</v>
      </c>
      <c r="D786" s="203">
        <v>10340</v>
      </c>
      <c r="E786" s="372">
        <v>62.66666666666667</v>
      </c>
      <c r="F786" s="281">
        <v>1984</v>
      </c>
    </row>
    <row r="787" spans="1:6" s="674" customFormat="1" ht="12.75">
      <c r="A787" s="284" t="s">
        <v>753</v>
      </c>
      <c r="B787" s="203">
        <v>1247270</v>
      </c>
      <c r="C787" s="203">
        <v>540000</v>
      </c>
      <c r="D787" s="203">
        <v>-635</v>
      </c>
      <c r="E787" s="372">
        <v>-0.050911190039045276</v>
      </c>
      <c r="F787" s="281">
        <v>-9002</v>
      </c>
    </row>
    <row r="788" spans="1:6" s="674" customFormat="1" ht="12.75">
      <c r="A788" s="282" t="s">
        <v>754</v>
      </c>
      <c r="B788" s="203">
        <v>4114801</v>
      </c>
      <c r="C788" s="203">
        <v>3350229</v>
      </c>
      <c r="D788" s="203">
        <v>3068347</v>
      </c>
      <c r="E788" s="372">
        <v>74.56853928051441</v>
      </c>
      <c r="F788" s="281">
        <v>308662</v>
      </c>
    </row>
    <row r="789" spans="1:6" s="674" customFormat="1" ht="12.75">
      <c r="A789" s="284" t="s">
        <v>766</v>
      </c>
      <c r="B789" s="203">
        <v>4114801</v>
      </c>
      <c r="C789" s="203">
        <v>3350229</v>
      </c>
      <c r="D789" s="203">
        <v>3068347</v>
      </c>
      <c r="E789" s="372">
        <v>74.56853928051441</v>
      </c>
      <c r="F789" s="281">
        <v>308662</v>
      </c>
    </row>
    <row r="790" spans="1:6" s="674" customFormat="1" ht="12.75">
      <c r="A790" s="288"/>
      <c r="B790" s="203"/>
      <c r="C790" s="203"/>
      <c r="D790" s="203"/>
      <c r="E790" s="372"/>
      <c r="F790" s="281"/>
    </row>
    <row r="791" spans="1:6" s="674" customFormat="1" ht="12.75">
      <c r="A791" s="258" t="s">
        <v>1598</v>
      </c>
      <c r="B791" s="203"/>
      <c r="C791" s="203"/>
      <c r="D791" s="203"/>
      <c r="E791" s="372"/>
      <c r="F791" s="281"/>
    </row>
    <row r="792" spans="1:6" s="674" customFormat="1" ht="12.75">
      <c r="A792" s="187" t="s">
        <v>1620</v>
      </c>
      <c r="B792" s="203"/>
      <c r="C792" s="203"/>
      <c r="D792" s="203"/>
      <c r="E792" s="372"/>
      <c r="F792" s="281"/>
    </row>
    <row r="793" spans="1:6" s="674" customFormat="1" ht="12.75">
      <c r="A793" s="199" t="s">
        <v>1575</v>
      </c>
      <c r="B793" s="203">
        <v>59411</v>
      </c>
      <c r="C793" s="203">
        <v>37609</v>
      </c>
      <c r="D793" s="203">
        <v>37609</v>
      </c>
      <c r="E793" s="372">
        <v>63.3030920199963</v>
      </c>
      <c r="F793" s="281">
        <v>13127</v>
      </c>
    </row>
    <row r="794" spans="1:6" s="674" customFormat="1" ht="12.75">
      <c r="A794" s="266" t="s">
        <v>746</v>
      </c>
      <c r="B794" s="203">
        <v>59411</v>
      </c>
      <c r="C794" s="203">
        <v>37609</v>
      </c>
      <c r="D794" s="203">
        <v>37609</v>
      </c>
      <c r="E794" s="372">
        <v>63.3030920199963</v>
      </c>
      <c r="F794" s="281">
        <v>13127</v>
      </c>
    </row>
    <row r="795" spans="1:6" s="674" customFormat="1" ht="25.5">
      <c r="A795" s="268" t="s">
        <v>747</v>
      </c>
      <c r="B795" s="203">
        <v>59411</v>
      </c>
      <c r="C795" s="203">
        <v>37609</v>
      </c>
      <c r="D795" s="203">
        <v>37609</v>
      </c>
      <c r="E795" s="372">
        <v>63.3030920199963</v>
      </c>
      <c r="F795" s="281">
        <v>13127</v>
      </c>
    </row>
    <row r="796" spans="1:6" s="674" customFormat="1" ht="12.75">
      <c r="A796" s="193" t="s">
        <v>748</v>
      </c>
      <c r="B796" s="203">
        <v>59411</v>
      </c>
      <c r="C796" s="203">
        <v>37609</v>
      </c>
      <c r="D796" s="203">
        <v>30159</v>
      </c>
      <c r="E796" s="372">
        <v>50.763326656679745</v>
      </c>
      <c r="F796" s="281">
        <v>14187</v>
      </c>
    </row>
    <row r="797" spans="1:6" s="674" customFormat="1" ht="12.75">
      <c r="A797" s="266" t="s">
        <v>749</v>
      </c>
      <c r="B797" s="203">
        <v>59411</v>
      </c>
      <c r="C797" s="203">
        <v>37609</v>
      </c>
      <c r="D797" s="203">
        <v>30159</v>
      </c>
      <c r="E797" s="372">
        <v>50.763326656679745</v>
      </c>
      <c r="F797" s="281">
        <v>14187</v>
      </c>
    </row>
    <row r="798" spans="1:6" s="674" customFormat="1" ht="12.75">
      <c r="A798" s="282" t="s">
        <v>750</v>
      </c>
      <c r="B798" s="203">
        <v>59411</v>
      </c>
      <c r="C798" s="203">
        <v>37609</v>
      </c>
      <c r="D798" s="203">
        <v>30159</v>
      </c>
      <c r="E798" s="372">
        <v>50.763326656679745</v>
      </c>
      <c r="F798" s="281">
        <v>14187</v>
      </c>
    </row>
    <row r="799" spans="1:6" s="674" customFormat="1" ht="12.75">
      <c r="A799" s="284" t="s">
        <v>751</v>
      </c>
      <c r="B799" s="203">
        <v>41375</v>
      </c>
      <c r="C799" s="203">
        <v>23630</v>
      </c>
      <c r="D799" s="203">
        <v>21169</v>
      </c>
      <c r="E799" s="372">
        <v>51.16374622356496</v>
      </c>
      <c r="F799" s="281">
        <v>10340</v>
      </c>
    </row>
    <row r="800" spans="1:6" s="674" customFormat="1" ht="12.75">
      <c r="A800" s="288" t="s">
        <v>752</v>
      </c>
      <c r="B800" s="203">
        <v>33342</v>
      </c>
      <c r="C800" s="203">
        <v>19042</v>
      </c>
      <c r="D800" s="203">
        <v>17239</v>
      </c>
      <c r="E800" s="372">
        <v>51.703557075160454</v>
      </c>
      <c r="F800" s="281">
        <v>8332</v>
      </c>
    </row>
    <row r="801" spans="1:6" s="674" customFormat="1" ht="12.75">
      <c r="A801" s="284" t="s">
        <v>753</v>
      </c>
      <c r="B801" s="203">
        <v>18036</v>
      </c>
      <c r="C801" s="203">
        <v>13979</v>
      </c>
      <c r="D801" s="203">
        <v>8990</v>
      </c>
      <c r="E801" s="372">
        <v>49.84475493457529</v>
      </c>
      <c r="F801" s="281">
        <v>3847</v>
      </c>
    </row>
    <row r="802" spans="1:6" s="674" customFormat="1" ht="12.75">
      <c r="A802" s="288"/>
      <c r="B802" s="203"/>
      <c r="C802" s="203"/>
      <c r="D802" s="203"/>
      <c r="E802" s="372"/>
      <c r="F802" s="281"/>
    </row>
    <row r="803" spans="1:6" s="674" customFormat="1" ht="12.75">
      <c r="A803" s="258" t="s">
        <v>59</v>
      </c>
      <c r="B803" s="203"/>
      <c r="C803" s="203"/>
      <c r="D803" s="203"/>
      <c r="E803" s="372"/>
      <c r="F803" s="281"/>
    </row>
    <row r="804" spans="1:6" s="674" customFormat="1" ht="12.75">
      <c r="A804" s="187" t="s">
        <v>1620</v>
      </c>
      <c r="B804" s="203"/>
      <c r="C804" s="203"/>
      <c r="D804" s="203"/>
      <c r="E804" s="372"/>
      <c r="F804" s="281"/>
    </row>
    <row r="805" spans="1:6" s="674" customFormat="1" ht="12.75">
      <c r="A805" s="199" t="s">
        <v>1575</v>
      </c>
      <c r="B805" s="203">
        <v>32807029</v>
      </c>
      <c r="C805" s="203">
        <v>23052088</v>
      </c>
      <c r="D805" s="203">
        <v>23052088</v>
      </c>
      <c r="E805" s="372">
        <v>70.26569824411713</v>
      </c>
      <c r="F805" s="281">
        <v>2678969</v>
      </c>
    </row>
    <row r="806" spans="1:6" s="674" customFormat="1" ht="12.75">
      <c r="A806" s="266" t="s">
        <v>758</v>
      </c>
      <c r="B806" s="203">
        <v>0</v>
      </c>
      <c r="C806" s="203">
        <v>0</v>
      </c>
      <c r="D806" s="203">
        <v>0</v>
      </c>
      <c r="E806" s="372" t="s">
        <v>350</v>
      </c>
      <c r="F806" s="281">
        <v>0</v>
      </c>
    </row>
    <row r="807" spans="1:6" s="674" customFormat="1" ht="12.75">
      <c r="A807" s="266" t="s">
        <v>746</v>
      </c>
      <c r="B807" s="203">
        <v>32807029</v>
      </c>
      <c r="C807" s="203">
        <v>23052088</v>
      </c>
      <c r="D807" s="203">
        <v>23052088</v>
      </c>
      <c r="E807" s="372">
        <v>70.26569824411713</v>
      </c>
      <c r="F807" s="281">
        <v>2678969</v>
      </c>
    </row>
    <row r="808" spans="1:6" s="674" customFormat="1" ht="25.5">
      <c r="A808" s="268" t="s">
        <v>747</v>
      </c>
      <c r="B808" s="203">
        <v>20289434</v>
      </c>
      <c r="C808" s="203">
        <v>14458421</v>
      </c>
      <c r="D808" s="203">
        <v>14458421</v>
      </c>
      <c r="E808" s="372">
        <v>71.26083950887934</v>
      </c>
      <c r="F808" s="281">
        <v>1800163</v>
      </c>
    </row>
    <row r="809" spans="1:6" s="689" customFormat="1" ht="25.5">
      <c r="A809" s="291" t="s">
        <v>785</v>
      </c>
      <c r="B809" s="281">
        <v>12517595</v>
      </c>
      <c r="C809" s="281">
        <v>8593667</v>
      </c>
      <c r="D809" s="281">
        <v>8593667</v>
      </c>
      <c r="E809" s="670">
        <v>68.65270045883415</v>
      </c>
      <c r="F809" s="281">
        <v>878806</v>
      </c>
    </row>
    <row r="810" spans="1:6" s="689" customFormat="1" ht="12.75">
      <c r="A810" s="193" t="s">
        <v>748</v>
      </c>
      <c r="B810" s="281">
        <v>32807029</v>
      </c>
      <c r="C810" s="281">
        <v>23052088</v>
      </c>
      <c r="D810" s="281">
        <v>14227657</v>
      </c>
      <c r="E810" s="670">
        <v>43.36770940154319</v>
      </c>
      <c r="F810" s="281">
        <v>2153440</v>
      </c>
    </row>
    <row r="811" spans="1:6" s="689" customFormat="1" ht="12.75">
      <c r="A811" s="266" t="s">
        <v>749</v>
      </c>
      <c r="B811" s="281">
        <v>27547707</v>
      </c>
      <c r="C811" s="281">
        <v>19084085</v>
      </c>
      <c r="D811" s="281">
        <v>11814477</v>
      </c>
      <c r="E811" s="670">
        <v>42.887333599126784</v>
      </c>
      <c r="F811" s="281">
        <v>1799512</v>
      </c>
    </row>
    <row r="812" spans="1:6" s="689" customFormat="1" ht="12.75">
      <c r="A812" s="282" t="s">
        <v>750</v>
      </c>
      <c r="B812" s="281">
        <v>13131509</v>
      </c>
      <c r="C812" s="281">
        <v>9160872</v>
      </c>
      <c r="D812" s="281">
        <v>6436761</v>
      </c>
      <c r="E812" s="670">
        <v>49.017679537058534</v>
      </c>
      <c r="F812" s="281">
        <v>1224036</v>
      </c>
    </row>
    <row r="813" spans="1:6" s="689" customFormat="1" ht="12.75">
      <c r="A813" s="284" t="s">
        <v>751</v>
      </c>
      <c r="B813" s="281">
        <v>7857229</v>
      </c>
      <c r="C813" s="281">
        <v>5505676</v>
      </c>
      <c r="D813" s="281">
        <v>4023923</v>
      </c>
      <c r="E813" s="670">
        <v>51.213003973792794</v>
      </c>
      <c r="F813" s="281">
        <v>705367</v>
      </c>
    </row>
    <row r="814" spans="1:6" s="689" customFormat="1" ht="12.75">
      <c r="A814" s="288" t="s">
        <v>752</v>
      </c>
      <c r="B814" s="281">
        <v>6407470</v>
      </c>
      <c r="C814" s="281">
        <v>4505590</v>
      </c>
      <c r="D814" s="281">
        <v>3316253</v>
      </c>
      <c r="E814" s="670">
        <v>51.75604411725689</v>
      </c>
      <c r="F814" s="281">
        <v>588810</v>
      </c>
    </row>
    <row r="815" spans="1:6" s="689" customFormat="1" ht="12.75">
      <c r="A815" s="284" t="s">
        <v>753</v>
      </c>
      <c r="B815" s="281">
        <v>5274280</v>
      </c>
      <c r="C815" s="281">
        <v>3655196</v>
      </c>
      <c r="D815" s="281">
        <v>2412838</v>
      </c>
      <c r="E815" s="670">
        <v>45.74724891359579</v>
      </c>
      <c r="F815" s="281">
        <v>518669</v>
      </c>
    </row>
    <row r="816" spans="1:6" s="689" customFormat="1" ht="12.75">
      <c r="A816" s="282" t="s">
        <v>786</v>
      </c>
      <c r="B816" s="281">
        <v>7362</v>
      </c>
      <c r="C816" s="281">
        <v>0</v>
      </c>
      <c r="D816" s="281">
        <v>0</v>
      </c>
      <c r="E816" s="670">
        <v>0</v>
      </c>
      <c r="F816" s="281">
        <v>0</v>
      </c>
    </row>
    <row r="817" spans="1:6" s="689" customFormat="1" ht="12.75">
      <c r="A817" s="282" t="s">
        <v>754</v>
      </c>
      <c r="B817" s="281">
        <v>2917234</v>
      </c>
      <c r="C817" s="281">
        <v>2156898</v>
      </c>
      <c r="D817" s="281">
        <v>1736324</v>
      </c>
      <c r="E817" s="670">
        <v>59.519531172336535</v>
      </c>
      <c r="F817" s="281">
        <v>208688</v>
      </c>
    </row>
    <row r="818" spans="1:6" s="689" customFormat="1" ht="12.75">
      <c r="A818" s="284" t="s">
        <v>766</v>
      </c>
      <c r="B818" s="281">
        <v>747976</v>
      </c>
      <c r="C818" s="281">
        <v>531301</v>
      </c>
      <c r="D818" s="281">
        <v>379730</v>
      </c>
      <c r="E818" s="670">
        <v>50.767671690000746</v>
      </c>
      <c r="F818" s="281">
        <v>42305</v>
      </c>
    </row>
    <row r="819" spans="1:6" s="689" customFormat="1" ht="12.75">
      <c r="A819" s="284" t="s">
        <v>755</v>
      </c>
      <c r="B819" s="281">
        <v>2169258</v>
      </c>
      <c r="C819" s="281">
        <v>1625597</v>
      </c>
      <c r="D819" s="281">
        <v>1356594</v>
      </c>
      <c r="E819" s="670">
        <v>62.53723623469407</v>
      </c>
      <c r="F819" s="281">
        <v>166383</v>
      </c>
    </row>
    <row r="820" spans="1:6" s="689" customFormat="1" ht="12.75">
      <c r="A820" s="282" t="s">
        <v>699</v>
      </c>
      <c r="B820" s="281">
        <v>11491602</v>
      </c>
      <c r="C820" s="281">
        <v>7766315</v>
      </c>
      <c r="D820" s="281">
        <v>3641392</v>
      </c>
      <c r="E820" s="670">
        <v>31.687418342542667</v>
      </c>
      <c r="F820" s="281">
        <v>366788</v>
      </c>
    </row>
    <row r="821" spans="1:6" s="689" customFormat="1" ht="12.75">
      <c r="A821" s="284" t="s">
        <v>792</v>
      </c>
      <c r="B821" s="281">
        <v>1201486</v>
      </c>
      <c r="C821" s="281">
        <v>724123</v>
      </c>
      <c r="D821" s="281">
        <v>520831</v>
      </c>
      <c r="E821" s="670">
        <v>43.348902941857</v>
      </c>
      <c r="F821" s="281">
        <v>98737</v>
      </c>
    </row>
    <row r="822" spans="1:6" s="689" customFormat="1" ht="12.75">
      <c r="A822" s="282" t="s">
        <v>782</v>
      </c>
      <c r="B822" s="281">
        <v>10290116</v>
      </c>
      <c r="C822" s="281">
        <v>7042192</v>
      </c>
      <c r="D822" s="281">
        <v>3120561</v>
      </c>
      <c r="E822" s="670">
        <v>30.32580973819926</v>
      </c>
      <c r="F822" s="281">
        <v>268051</v>
      </c>
    </row>
    <row r="823" spans="1:6" s="689" customFormat="1" ht="25.5" customHeight="1">
      <c r="A823" s="295" t="s">
        <v>1621</v>
      </c>
      <c r="B823" s="281">
        <v>10290116</v>
      </c>
      <c r="C823" s="281">
        <v>7042192</v>
      </c>
      <c r="D823" s="281">
        <v>3120561</v>
      </c>
      <c r="E823" s="670">
        <v>30.32580973819926</v>
      </c>
      <c r="F823" s="281">
        <v>268051</v>
      </c>
    </row>
    <row r="824" spans="1:6" s="689" customFormat="1" ht="12.75">
      <c r="A824" s="266" t="s">
        <v>704</v>
      </c>
      <c r="B824" s="281">
        <v>5259322</v>
      </c>
      <c r="C824" s="281">
        <v>3968003</v>
      </c>
      <c r="D824" s="281">
        <v>2413180</v>
      </c>
      <c r="E824" s="670">
        <v>45.88386107562914</v>
      </c>
      <c r="F824" s="281">
        <v>353928</v>
      </c>
    </row>
    <row r="825" spans="1:6" s="689" customFormat="1" ht="12.75">
      <c r="A825" s="282" t="s">
        <v>756</v>
      </c>
      <c r="B825" s="281">
        <v>3031843</v>
      </c>
      <c r="C825" s="281">
        <v>2416528</v>
      </c>
      <c r="D825" s="281">
        <v>1396527</v>
      </c>
      <c r="E825" s="670">
        <v>46.0619827609807</v>
      </c>
      <c r="F825" s="281">
        <v>267792</v>
      </c>
    </row>
    <row r="826" spans="1:6" s="689" customFormat="1" ht="12.75">
      <c r="A826" s="266" t="s">
        <v>1576</v>
      </c>
      <c r="B826" s="281">
        <v>2227479</v>
      </c>
      <c r="C826" s="281">
        <v>1551475</v>
      </c>
      <c r="D826" s="281">
        <v>1016653</v>
      </c>
      <c r="E826" s="670">
        <v>45.64141794378308</v>
      </c>
      <c r="F826" s="281">
        <v>86136</v>
      </c>
    </row>
    <row r="827" spans="1:6" s="689" customFormat="1" ht="25.5">
      <c r="A827" s="295" t="s">
        <v>1622</v>
      </c>
      <c r="B827" s="281">
        <v>2227479</v>
      </c>
      <c r="C827" s="281">
        <v>1551475</v>
      </c>
      <c r="D827" s="281">
        <v>1016653</v>
      </c>
      <c r="E827" s="670">
        <v>45.64141794378308</v>
      </c>
      <c r="F827" s="281">
        <v>86136</v>
      </c>
    </row>
    <row r="828" spans="1:6" s="689" customFormat="1" ht="12.75">
      <c r="A828" s="291"/>
      <c r="B828" s="281"/>
      <c r="C828" s="281"/>
      <c r="D828" s="281"/>
      <c r="E828" s="670"/>
      <c r="F828" s="281"/>
    </row>
    <row r="829" spans="1:6" s="689" customFormat="1" ht="12.75">
      <c r="A829" s="258" t="s">
        <v>61</v>
      </c>
      <c r="B829" s="281"/>
      <c r="C829" s="281"/>
      <c r="D829" s="281"/>
      <c r="E829" s="670"/>
      <c r="F829" s="281"/>
    </row>
    <row r="830" spans="1:6" s="689" customFormat="1" ht="12.75">
      <c r="A830" s="187" t="s">
        <v>1620</v>
      </c>
      <c r="B830" s="281"/>
      <c r="C830" s="281"/>
      <c r="D830" s="281"/>
      <c r="E830" s="670"/>
      <c r="F830" s="281"/>
    </row>
    <row r="831" spans="1:6" s="689" customFormat="1" ht="12.75">
      <c r="A831" s="199" t="s">
        <v>1575</v>
      </c>
      <c r="B831" s="281">
        <v>1323903</v>
      </c>
      <c r="C831" s="281">
        <v>917044</v>
      </c>
      <c r="D831" s="281">
        <v>917044</v>
      </c>
      <c r="E831" s="670">
        <v>69.26821678023238</v>
      </c>
      <c r="F831" s="281">
        <v>82493</v>
      </c>
    </row>
    <row r="832" spans="1:6" s="689" customFormat="1" ht="12.75">
      <c r="A832" s="266" t="s">
        <v>746</v>
      </c>
      <c r="B832" s="281">
        <v>1323903</v>
      </c>
      <c r="C832" s="281">
        <v>917044</v>
      </c>
      <c r="D832" s="281">
        <v>917044</v>
      </c>
      <c r="E832" s="670">
        <v>69.26821678023238</v>
      </c>
      <c r="F832" s="281">
        <v>82493</v>
      </c>
    </row>
    <row r="833" spans="1:6" s="689" customFormat="1" ht="25.5">
      <c r="A833" s="268" t="s">
        <v>747</v>
      </c>
      <c r="B833" s="281">
        <v>1323903</v>
      </c>
      <c r="C833" s="281">
        <v>917044</v>
      </c>
      <c r="D833" s="281">
        <v>917044</v>
      </c>
      <c r="E833" s="670">
        <v>69.26821678023238</v>
      </c>
      <c r="F833" s="281">
        <v>82493</v>
      </c>
    </row>
    <row r="834" spans="1:6" s="689" customFormat="1" ht="12.75">
      <c r="A834" s="193" t="s">
        <v>748</v>
      </c>
      <c r="B834" s="281">
        <v>1323903</v>
      </c>
      <c r="C834" s="281">
        <v>917044</v>
      </c>
      <c r="D834" s="281">
        <v>765719</v>
      </c>
      <c r="E834" s="670">
        <v>57.83799870534322</v>
      </c>
      <c r="F834" s="281">
        <v>96396</v>
      </c>
    </row>
    <row r="835" spans="1:6" s="689" customFormat="1" ht="12.75">
      <c r="A835" s="266" t="s">
        <v>749</v>
      </c>
      <c r="B835" s="281">
        <v>1084949</v>
      </c>
      <c r="C835" s="281">
        <v>678090</v>
      </c>
      <c r="D835" s="281">
        <v>663309</v>
      </c>
      <c r="E835" s="670">
        <v>61.137343782979656</v>
      </c>
      <c r="F835" s="281">
        <v>90693</v>
      </c>
    </row>
    <row r="836" spans="1:6" s="689" customFormat="1" ht="12.75">
      <c r="A836" s="282" t="s">
        <v>750</v>
      </c>
      <c r="B836" s="281">
        <v>963804</v>
      </c>
      <c r="C836" s="281">
        <v>556945</v>
      </c>
      <c r="D836" s="281">
        <v>542164</v>
      </c>
      <c r="E836" s="670">
        <v>56.25251607173243</v>
      </c>
      <c r="F836" s="281">
        <v>78897</v>
      </c>
    </row>
    <row r="837" spans="1:6" s="689" customFormat="1" ht="12.75">
      <c r="A837" s="284" t="s">
        <v>751</v>
      </c>
      <c r="B837" s="281">
        <v>605723</v>
      </c>
      <c r="C837" s="281">
        <v>347969</v>
      </c>
      <c r="D837" s="281">
        <v>395985</v>
      </c>
      <c r="E837" s="670">
        <v>65.37394155414273</v>
      </c>
      <c r="F837" s="281">
        <v>58085</v>
      </c>
    </row>
    <row r="838" spans="1:6" s="689" customFormat="1" ht="12.75">
      <c r="A838" s="288" t="s">
        <v>752</v>
      </c>
      <c r="B838" s="281">
        <v>497225</v>
      </c>
      <c r="C838" s="281">
        <v>285835</v>
      </c>
      <c r="D838" s="281">
        <v>322253</v>
      </c>
      <c r="E838" s="670">
        <v>64.81029714917794</v>
      </c>
      <c r="F838" s="281">
        <v>36971</v>
      </c>
    </row>
    <row r="839" spans="1:6" s="689" customFormat="1" ht="12.75">
      <c r="A839" s="284" t="s">
        <v>753</v>
      </c>
      <c r="B839" s="281">
        <v>358081</v>
      </c>
      <c r="C839" s="281">
        <v>208976</v>
      </c>
      <c r="D839" s="281">
        <v>146179</v>
      </c>
      <c r="E839" s="670">
        <v>40.82288644189443</v>
      </c>
      <c r="F839" s="281">
        <v>20812</v>
      </c>
    </row>
    <row r="840" spans="1:6" s="689" customFormat="1" ht="12.75">
      <c r="A840" s="282" t="s">
        <v>754</v>
      </c>
      <c r="B840" s="281">
        <v>121145</v>
      </c>
      <c r="C840" s="281">
        <v>121145</v>
      </c>
      <c r="D840" s="281">
        <v>121145</v>
      </c>
      <c r="E840" s="670">
        <v>100</v>
      </c>
      <c r="F840" s="281">
        <v>11796</v>
      </c>
    </row>
    <row r="841" spans="1:6" s="689" customFormat="1" ht="12.75">
      <c r="A841" s="284" t="s">
        <v>766</v>
      </c>
      <c r="B841" s="281">
        <v>121145</v>
      </c>
      <c r="C841" s="281">
        <v>0</v>
      </c>
      <c r="D841" s="281">
        <v>0</v>
      </c>
      <c r="E841" s="670">
        <v>0</v>
      </c>
      <c r="F841" s="281">
        <v>0</v>
      </c>
    </row>
    <row r="842" spans="1:6" s="689" customFormat="1" ht="12.75">
      <c r="A842" s="284" t="s">
        <v>755</v>
      </c>
      <c r="B842" s="281" t="s">
        <v>350</v>
      </c>
      <c r="C842" s="281">
        <v>121145</v>
      </c>
      <c r="D842" s="281">
        <v>121145</v>
      </c>
      <c r="E842" s="670" t="s">
        <v>350</v>
      </c>
      <c r="F842" s="281">
        <v>11796</v>
      </c>
    </row>
    <row r="843" spans="1:6" s="689" customFormat="1" ht="12.75">
      <c r="A843" s="266" t="s">
        <v>704</v>
      </c>
      <c r="B843" s="281">
        <v>238954</v>
      </c>
      <c r="C843" s="281">
        <v>238954</v>
      </c>
      <c r="D843" s="281">
        <v>102410</v>
      </c>
      <c r="E843" s="670">
        <v>42.85762113210074</v>
      </c>
      <c r="F843" s="281">
        <v>5703</v>
      </c>
    </row>
    <row r="844" spans="1:6" s="689" customFormat="1" ht="12.75">
      <c r="A844" s="282" t="s">
        <v>756</v>
      </c>
      <c r="B844" s="281">
        <v>238954</v>
      </c>
      <c r="C844" s="281">
        <v>238954</v>
      </c>
      <c r="D844" s="281">
        <v>102410</v>
      </c>
      <c r="E844" s="670">
        <v>42.85762113210074</v>
      </c>
      <c r="F844" s="281">
        <v>5703</v>
      </c>
    </row>
    <row r="845" spans="1:6" s="689" customFormat="1" ht="12.75">
      <c r="A845" s="291"/>
      <c r="B845" s="281"/>
      <c r="C845" s="281"/>
      <c r="D845" s="281"/>
      <c r="E845" s="670"/>
      <c r="F845" s="281"/>
    </row>
    <row r="846" spans="1:6" s="689" customFormat="1" ht="12.75">
      <c r="A846" s="258" t="s">
        <v>63</v>
      </c>
      <c r="B846" s="281"/>
      <c r="C846" s="281"/>
      <c r="D846" s="281"/>
      <c r="E846" s="670"/>
      <c r="F846" s="281"/>
    </row>
    <row r="847" spans="1:6" s="689" customFormat="1" ht="12.75">
      <c r="A847" s="187" t="s">
        <v>1620</v>
      </c>
      <c r="B847" s="281"/>
      <c r="C847" s="281"/>
      <c r="D847" s="281"/>
      <c r="E847" s="670"/>
      <c r="F847" s="281"/>
    </row>
    <row r="848" spans="1:6" s="689" customFormat="1" ht="12.75">
      <c r="A848" s="199" t="s">
        <v>1575</v>
      </c>
      <c r="B848" s="281">
        <v>27772141</v>
      </c>
      <c r="C848" s="281">
        <v>19971323</v>
      </c>
      <c r="D848" s="281">
        <v>19971323</v>
      </c>
      <c r="E848" s="670">
        <v>71.91135533987098</v>
      </c>
      <c r="F848" s="281">
        <v>2335530</v>
      </c>
    </row>
    <row r="849" spans="1:6" s="689" customFormat="1" ht="12.75">
      <c r="A849" s="266" t="s">
        <v>746</v>
      </c>
      <c r="B849" s="281">
        <v>27772141</v>
      </c>
      <c r="C849" s="281">
        <v>19971323</v>
      </c>
      <c r="D849" s="281">
        <v>19971323</v>
      </c>
      <c r="E849" s="670">
        <v>71.91135533987098</v>
      </c>
      <c r="F849" s="281">
        <v>2335530</v>
      </c>
    </row>
    <row r="850" spans="1:6" s="689" customFormat="1" ht="25.5">
      <c r="A850" s="268" t="s">
        <v>747</v>
      </c>
      <c r="B850" s="281">
        <v>8789329</v>
      </c>
      <c r="C850" s="281">
        <v>7390415</v>
      </c>
      <c r="D850" s="281">
        <v>7390415</v>
      </c>
      <c r="E850" s="670">
        <v>84.08394998070956</v>
      </c>
      <c r="F850" s="281">
        <v>582543</v>
      </c>
    </row>
    <row r="851" spans="1:6" s="689" customFormat="1" ht="25.5">
      <c r="A851" s="291" t="s">
        <v>785</v>
      </c>
      <c r="B851" s="281">
        <v>18982812</v>
      </c>
      <c r="C851" s="281">
        <v>12580908</v>
      </c>
      <c r="D851" s="281">
        <v>12580908</v>
      </c>
      <c r="E851" s="670">
        <v>66.27525995621724</v>
      </c>
      <c r="F851" s="281">
        <v>1752987</v>
      </c>
    </row>
    <row r="852" spans="1:6" s="689" customFormat="1" ht="12.75">
      <c r="A852" s="193" t="s">
        <v>748</v>
      </c>
      <c r="B852" s="281">
        <v>27772141</v>
      </c>
      <c r="C852" s="281">
        <v>19971323</v>
      </c>
      <c r="D852" s="281">
        <v>19095001</v>
      </c>
      <c r="E852" s="670">
        <v>68.75595583358157</v>
      </c>
      <c r="F852" s="281">
        <v>1917669</v>
      </c>
    </row>
    <row r="853" spans="1:6" s="689" customFormat="1" ht="12.75">
      <c r="A853" s="266" t="s">
        <v>749</v>
      </c>
      <c r="B853" s="281">
        <v>27566650</v>
      </c>
      <c r="C853" s="281">
        <v>19796651</v>
      </c>
      <c r="D853" s="281">
        <v>19012155</v>
      </c>
      <c r="E853" s="670">
        <v>68.96795584519701</v>
      </c>
      <c r="F853" s="281">
        <v>1917669</v>
      </c>
    </row>
    <row r="854" spans="1:6" s="689" customFormat="1" ht="12.75">
      <c r="A854" s="282" t="s">
        <v>750</v>
      </c>
      <c r="B854" s="281">
        <v>4413314</v>
      </c>
      <c r="C854" s="281">
        <v>4075993</v>
      </c>
      <c r="D854" s="281">
        <v>3638141</v>
      </c>
      <c r="E854" s="670">
        <v>82.43558015586473</v>
      </c>
      <c r="F854" s="281">
        <v>84926</v>
      </c>
    </row>
    <row r="855" spans="1:6" s="689" customFormat="1" ht="12.75">
      <c r="A855" s="284" t="s">
        <v>751</v>
      </c>
      <c r="B855" s="281">
        <v>1021229</v>
      </c>
      <c r="C855" s="281">
        <v>820959</v>
      </c>
      <c r="D855" s="281">
        <v>680590</v>
      </c>
      <c r="E855" s="670">
        <v>66.64421006453989</v>
      </c>
      <c r="F855" s="281">
        <v>52015</v>
      </c>
    </row>
    <row r="856" spans="1:6" s="689" customFormat="1" ht="12.75">
      <c r="A856" s="288" t="s">
        <v>752</v>
      </c>
      <c r="B856" s="281">
        <v>803671</v>
      </c>
      <c r="C856" s="281">
        <v>647668</v>
      </c>
      <c r="D856" s="281">
        <v>539157</v>
      </c>
      <c r="E856" s="670">
        <v>67.08678053581627</v>
      </c>
      <c r="F856" s="281">
        <v>29134</v>
      </c>
    </row>
    <row r="857" spans="1:6" s="689" customFormat="1" ht="12.75">
      <c r="A857" s="284" t="s">
        <v>753</v>
      </c>
      <c r="B857" s="281">
        <v>3392085</v>
      </c>
      <c r="C857" s="281">
        <v>3255034</v>
      </c>
      <c r="D857" s="281">
        <v>2957551</v>
      </c>
      <c r="E857" s="670">
        <v>87.1897667658682</v>
      </c>
      <c r="F857" s="281">
        <v>32911</v>
      </c>
    </row>
    <row r="858" spans="1:6" s="689" customFormat="1" ht="12.75">
      <c r="A858" s="282" t="s">
        <v>754</v>
      </c>
      <c r="B858" s="281">
        <v>2883279</v>
      </c>
      <c r="C858" s="281">
        <v>2188393</v>
      </c>
      <c r="D858" s="281">
        <v>2114993</v>
      </c>
      <c r="E858" s="670">
        <v>73.35374065430365</v>
      </c>
      <c r="F858" s="281">
        <v>201360</v>
      </c>
    </row>
    <row r="859" spans="1:6" s="689" customFormat="1" ht="12.75">
      <c r="A859" s="284" t="s">
        <v>766</v>
      </c>
      <c r="B859" s="281">
        <v>2883279</v>
      </c>
      <c r="C859" s="281">
        <v>2188393</v>
      </c>
      <c r="D859" s="281">
        <v>2114993</v>
      </c>
      <c r="E859" s="670">
        <v>73.35374065430365</v>
      </c>
      <c r="F859" s="281">
        <v>201360</v>
      </c>
    </row>
    <row r="860" spans="1:6" s="689" customFormat="1" ht="12.75">
      <c r="A860" s="282" t="s">
        <v>699</v>
      </c>
      <c r="B860" s="281">
        <v>20270057</v>
      </c>
      <c r="C860" s="281">
        <v>13532265</v>
      </c>
      <c r="D860" s="281">
        <v>13259021</v>
      </c>
      <c r="E860" s="670">
        <v>65.41185848663376</v>
      </c>
      <c r="F860" s="281">
        <v>1631383</v>
      </c>
    </row>
    <row r="861" spans="1:6" s="689" customFormat="1" ht="12.75">
      <c r="A861" s="282" t="s">
        <v>1623</v>
      </c>
      <c r="B861" s="281">
        <v>101293</v>
      </c>
      <c r="C861" s="281">
        <v>77720</v>
      </c>
      <c r="D861" s="281">
        <v>76591</v>
      </c>
      <c r="E861" s="670">
        <v>75.6133197753053</v>
      </c>
      <c r="F861" s="281">
        <v>14654</v>
      </c>
    </row>
    <row r="862" spans="1:6" s="689" customFormat="1" ht="12.75">
      <c r="A862" s="284" t="s">
        <v>792</v>
      </c>
      <c r="B862" s="281">
        <v>1200266</v>
      </c>
      <c r="C862" s="281">
        <v>873637</v>
      </c>
      <c r="D862" s="281">
        <v>842639</v>
      </c>
      <c r="E862" s="670">
        <v>70.20435470137453</v>
      </c>
      <c r="F862" s="281">
        <v>104252</v>
      </c>
    </row>
    <row r="863" spans="1:6" s="689" customFormat="1" ht="12.75">
      <c r="A863" s="282" t="s">
        <v>782</v>
      </c>
      <c r="B863" s="281">
        <v>18968498</v>
      </c>
      <c r="C863" s="281">
        <v>12580908</v>
      </c>
      <c r="D863" s="281">
        <v>12339791</v>
      </c>
      <c r="E863" s="670">
        <v>65.05412816555112</v>
      </c>
      <c r="F863" s="281">
        <v>1512477</v>
      </c>
    </row>
    <row r="864" spans="1:6" s="689" customFormat="1" ht="25.5" customHeight="1">
      <c r="A864" s="295" t="s">
        <v>1621</v>
      </c>
      <c r="B864" s="281">
        <v>18968498</v>
      </c>
      <c r="C864" s="281">
        <v>12580908</v>
      </c>
      <c r="D864" s="281">
        <v>12339791</v>
      </c>
      <c r="E864" s="670">
        <v>65.05412816555112</v>
      </c>
      <c r="F864" s="281">
        <v>1512477</v>
      </c>
    </row>
    <row r="865" spans="1:6" s="689" customFormat="1" ht="12.75">
      <c r="A865" s="266" t="s">
        <v>704</v>
      </c>
      <c r="B865" s="281">
        <v>205491</v>
      </c>
      <c r="C865" s="281">
        <v>174672</v>
      </c>
      <c r="D865" s="281">
        <v>82846</v>
      </c>
      <c r="E865" s="670">
        <v>40.31612090067205</v>
      </c>
      <c r="F865" s="281">
        <v>0</v>
      </c>
    </row>
    <row r="866" spans="1:6" s="689" customFormat="1" ht="12.75">
      <c r="A866" s="282" t="s">
        <v>756</v>
      </c>
      <c r="B866" s="281">
        <v>191177</v>
      </c>
      <c r="C866" s="281">
        <v>174672</v>
      </c>
      <c r="D866" s="281">
        <v>82846</v>
      </c>
      <c r="E866" s="670">
        <v>43.33471076541634</v>
      </c>
      <c r="F866" s="281">
        <v>0</v>
      </c>
    </row>
    <row r="867" spans="1:6" s="689" customFormat="1" ht="12.75">
      <c r="A867" s="282" t="s">
        <v>1624</v>
      </c>
      <c r="B867" s="281">
        <v>14314</v>
      </c>
      <c r="C867" s="281">
        <v>0</v>
      </c>
      <c r="D867" s="281">
        <v>0</v>
      </c>
      <c r="E867" s="670">
        <v>0</v>
      </c>
      <c r="F867" s="281">
        <v>0</v>
      </c>
    </row>
    <row r="868" spans="1:6" s="689" customFormat="1" ht="25.5">
      <c r="A868" s="295" t="s">
        <v>1625</v>
      </c>
      <c r="B868" s="281">
        <v>14314</v>
      </c>
      <c r="C868" s="281">
        <v>0</v>
      </c>
      <c r="D868" s="281">
        <v>0</v>
      </c>
      <c r="E868" s="670">
        <v>0</v>
      </c>
      <c r="F868" s="281">
        <v>0</v>
      </c>
    </row>
    <row r="869" spans="1:6" s="689" customFormat="1" ht="12.75">
      <c r="A869" s="291"/>
      <c r="B869" s="281"/>
      <c r="C869" s="281"/>
      <c r="D869" s="281"/>
      <c r="E869" s="670"/>
      <c r="F869" s="281"/>
    </row>
    <row r="870" spans="1:6" s="689" customFormat="1" ht="12.75">
      <c r="A870" s="258" t="s">
        <v>64</v>
      </c>
      <c r="B870" s="281"/>
      <c r="C870" s="281"/>
      <c r="D870" s="281"/>
      <c r="E870" s="670"/>
      <c r="F870" s="281"/>
    </row>
    <row r="871" spans="1:6" s="689" customFormat="1" ht="12.75">
      <c r="A871" s="187" t="s">
        <v>1620</v>
      </c>
      <c r="B871" s="281"/>
      <c r="C871" s="281"/>
      <c r="D871" s="281"/>
      <c r="E871" s="670"/>
      <c r="F871" s="281"/>
    </row>
    <row r="872" spans="1:6" s="689" customFormat="1" ht="12.75">
      <c r="A872" s="199" t="s">
        <v>1575</v>
      </c>
      <c r="B872" s="281">
        <v>1020925</v>
      </c>
      <c r="C872" s="281">
        <v>532725</v>
      </c>
      <c r="D872" s="281">
        <v>532725</v>
      </c>
      <c r="E872" s="670">
        <v>52.180620515708796</v>
      </c>
      <c r="F872" s="281">
        <v>78132</v>
      </c>
    </row>
    <row r="873" spans="1:6" s="689" customFormat="1" ht="12.75">
      <c r="A873" s="266" t="s">
        <v>746</v>
      </c>
      <c r="B873" s="281">
        <v>1020925</v>
      </c>
      <c r="C873" s="281">
        <v>532725</v>
      </c>
      <c r="D873" s="281">
        <v>532725</v>
      </c>
      <c r="E873" s="670">
        <v>52.180620515708796</v>
      </c>
      <c r="F873" s="281">
        <v>78132</v>
      </c>
    </row>
    <row r="874" spans="1:6" s="689" customFormat="1" ht="25.5">
      <c r="A874" s="268" t="s">
        <v>747</v>
      </c>
      <c r="B874" s="281">
        <v>1020925</v>
      </c>
      <c r="C874" s="281">
        <v>532725</v>
      </c>
      <c r="D874" s="281">
        <v>532725</v>
      </c>
      <c r="E874" s="670">
        <v>52.180620515708796</v>
      </c>
      <c r="F874" s="281">
        <v>78132</v>
      </c>
    </row>
    <row r="875" spans="1:6" s="689" customFormat="1" ht="12.75">
      <c r="A875" s="193" t="s">
        <v>748</v>
      </c>
      <c r="B875" s="281">
        <v>1020925</v>
      </c>
      <c r="C875" s="281">
        <v>532725</v>
      </c>
      <c r="D875" s="281">
        <v>483380</v>
      </c>
      <c r="E875" s="670">
        <v>47.34725861351225</v>
      </c>
      <c r="F875" s="281">
        <v>180853</v>
      </c>
    </row>
    <row r="876" spans="1:6" s="689" customFormat="1" ht="12.75">
      <c r="A876" s="266" t="s">
        <v>749</v>
      </c>
      <c r="B876" s="281">
        <v>924525</v>
      </c>
      <c r="C876" s="281">
        <v>472725</v>
      </c>
      <c r="D876" s="281">
        <v>423622</v>
      </c>
      <c r="E876" s="670">
        <v>45.82050242016171</v>
      </c>
      <c r="F876" s="281">
        <v>134166</v>
      </c>
    </row>
    <row r="877" spans="1:6" s="674" customFormat="1" ht="12.75">
      <c r="A877" s="282" t="s">
        <v>750</v>
      </c>
      <c r="B877" s="203">
        <v>924525</v>
      </c>
      <c r="C877" s="203">
        <v>472725</v>
      </c>
      <c r="D877" s="203">
        <v>423622</v>
      </c>
      <c r="E877" s="372">
        <v>45.82050242016171</v>
      </c>
      <c r="F877" s="281">
        <v>134166</v>
      </c>
    </row>
    <row r="878" spans="1:6" s="674" customFormat="1" ht="12.75">
      <c r="A878" s="284" t="s">
        <v>751</v>
      </c>
      <c r="B878" s="203">
        <v>252410</v>
      </c>
      <c r="C878" s="203">
        <v>82051</v>
      </c>
      <c r="D878" s="203">
        <v>73587</v>
      </c>
      <c r="E878" s="372">
        <v>29.153757775048533</v>
      </c>
      <c r="F878" s="281">
        <v>5610</v>
      </c>
    </row>
    <row r="879" spans="1:6" s="674" customFormat="1" ht="12.75">
      <c r="A879" s="288" t="s">
        <v>752</v>
      </c>
      <c r="B879" s="203">
        <v>203455</v>
      </c>
      <c r="C879" s="203">
        <v>66122</v>
      </c>
      <c r="D879" s="203">
        <v>59406</v>
      </c>
      <c r="E879" s="372">
        <v>29.198594283748246</v>
      </c>
      <c r="F879" s="281">
        <v>4527</v>
      </c>
    </row>
    <row r="880" spans="1:6" s="674" customFormat="1" ht="12.75">
      <c r="A880" s="284" t="s">
        <v>753</v>
      </c>
      <c r="B880" s="203">
        <v>672115</v>
      </c>
      <c r="C880" s="203">
        <v>390674</v>
      </c>
      <c r="D880" s="203">
        <v>350035</v>
      </c>
      <c r="E880" s="372">
        <v>52.07962923011687</v>
      </c>
      <c r="F880" s="281">
        <v>128556</v>
      </c>
    </row>
    <row r="881" spans="1:6" s="674" customFormat="1" ht="12.75">
      <c r="A881" s="266" t="s">
        <v>704</v>
      </c>
      <c r="B881" s="203">
        <v>96400</v>
      </c>
      <c r="C881" s="203">
        <v>60000</v>
      </c>
      <c r="D881" s="203">
        <v>59758</v>
      </c>
      <c r="E881" s="372">
        <v>61.989626556016596</v>
      </c>
      <c r="F881" s="281">
        <v>46687</v>
      </c>
    </row>
    <row r="882" spans="1:6" s="674" customFormat="1" ht="12.75">
      <c r="A882" s="282" t="s">
        <v>756</v>
      </c>
      <c r="B882" s="203">
        <v>96400</v>
      </c>
      <c r="C882" s="203">
        <v>60000</v>
      </c>
      <c r="D882" s="203">
        <v>59758</v>
      </c>
      <c r="E882" s="372">
        <v>61.989626556016596</v>
      </c>
      <c r="F882" s="281">
        <v>46687</v>
      </c>
    </row>
    <row r="883" spans="1:6" s="674" customFormat="1" ht="12.75">
      <c r="A883" s="288"/>
      <c r="B883" s="203"/>
      <c r="C883" s="203"/>
      <c r="D883" s="203"/>
      <c r="E883" s="372"/>
      <c r="F883" s="281"/>
    </row>
    <row r="884" spans="1:6" s="674" customFormat="1" ht="12.75">
      <c r="A884" s="258" t="s">
        <v>67</v>
      </c>
      <c r="B884" s="203"/>
      <c r="C884" s="203"/>
      <c r="D884" s="203"/>
      <c r="E884" s="372"/>
      <c r="F884" s="281"/>
    </row>
    <row r="885" spans="1:6" s="674" customFormat="1" ht="12.75">
      <c r="A885" s="187" t="s">
        <v>1620</v>
      </c>
      <c r="B885" s="203"/>
      <c r="C885" s="203"/>
      <c r="D885" s="203"/>
      <c r="E885" s="372"/>
      <c r="F885" s="281"/>
    </row>
    <row r="886" spans="1:6" s="674" customFormat="1" ht="12.75">
      <c r="A886" s="199" t="s">
        <v>1575</v>
      </c>
      <c r="B886" s="281">
        <v>58979</v>
      </c>
      <c r="C886" s="281">
        <v>58434</v>
      </c>
      <c r="D886" s="281">
        <v>58434</v>
      </c>
      <c r="E886" s="670">
        <v>99.07594228454195</v>
      </c>
      <c r="F886" s="281">
        <v>87</v>
      </c>
    </row>
    <row r="887" spans="1:6" s="674" customFormat="1" ht="12.75">
      <c r="A887" s="266" t="s">
        <v>746</v>
      </c>
      <c r="B887" s="281">
        <v>58979</v>
      </c>
      <c r="C887" s="281">
        <v>58434</v>
      </c>
      <c r="D887" s="281">
        <v>58434</v>
      </c>
      <c r="E887" s="670">
        <v>99.07594228454195</v>
      </c>
      <c r="F887" s="281">
        <v>87</v>
      </c>
    </row>
    <row r="888" spans="1:6" s="674" customFormat="1" ht="25.5">
      <c r="A888" s="268" t="s">
        <v>747</v>
      </c>
      <c r="B888" s="281">
        <v>58979</v>
      </c>
      <c r="C888" s="281">
        <v>58434</v>
      </c>
      <c r="D888" s="281">
        <v>58434</v>
      </c>
      <c r="E888" s="670">
        <v>99.07594228454195</v>
      </c>
      <c r="F888" s="281">
        <v>87</v>
      </c>
    </row>
    <row r="889" spans="1:6" s="674" customFormat="1" ht="12.75">
      <c r="A889" s="193" t="s">
        <v>748</v>
      </c>
      <c r="B889" s="281">
        <v>58979</v>
      </c>
      <c r="C889" s="281">
        <v>58434</v>
      </c>
      <c r="D889" s="281">
        <v>40227</v>
      </c>
      <c r="E889" s="670">
        <v>68.20563251326743</v>
      </c>
      <c r="F889" s="281">
        <v>2604</v>
      </c>
    </row>
    <row r="890" spans="1:6" s="674" customFormat="1" ht="12.75">
      <c r="A890" s="266" t="s">
        <v>749</v>
      </c>
      <c r="B890" s="281">
        <v>56203</v>
      </c>
      <c r="C890" s="281">
        <v>55658</v>
      </c>
      <c r="D890" s="281">
        <v>37451</v>
      </c>
      <c r="E890" s="670">
        <v>66.63523299468001</v>
      </c>
      <c r="F890" s="281">
        <v>2604</v>
      </c>
    </row>
    <row r="891" spans="1:6" s="674" customFormat="1" ht="12.75">
      <c r="A891" s="282" t="s">
        <v>750</v>
      </c>
      <c r="B891" s="203">
        <v>56203</v>
      </c>
      <c r="C891" s="203">
        <v>55658</v>
      </c>
      <c r="D891" s="203">
        <v>37451</v>
      </c>
      <c r="E891" s="372">
        <v>66.63523299468001</v>
      </c>
      <c r="F891" s="281">
        <v>2604</v>
      </c>
    </row>
    <row r="892" spans="1:6" s="674" customFormat="1" ht="12.75">
      <c r="A892" s="284" t="s">
        <v>751</v>
      </c>
      <c r="B892" s="203">
        <v>31520</v>
      </c>
      <c r="C892" s="203">
        <v>31520</v>
      </c>
      <c r="D892" s="203">
        <v>24150</v>
      </c>
      <c r="E892" s="372">
        <v>76.61802030456852</v>
      </c>
      <c r="F892" s="281">
        <v>2118</v>
      </c>
    </row>
    <row r="893" spans="1:6" s="674" customFormat="1" ht="12.75">
      <c r="A893" s="288" t="s">
        <v>752</v>
      </c>
      <c r="B893" s="203">
        <v>26285</v>
      </c>
      <c r="C893" s="203">
        <v>26285</v>
      </c>
      <c r="D893" s="203">
        <v>20803</v>
      </c>
      <c r="E893" s="372">
        <v>79.14399847821952</v>
      </c>
      <c r="F893" s="281">
        <v>1784</v>
      </c>
    </row>
    <row r="894" spans="1:6" s="674" customFormat="1" ht="12.75">
      <c r="A894" s="284" t="s">
        <v>753</v>
      </c>
      <c r="B894" s="203">
        <v>24683</v>
      </c>
      <c r="C894" s="203">
        <v>24138</v>
      </c>
      <c r="D894" s="203">
        <v>13301</v>
      </c>
      <c r="E894" s="372">
        <v>53.88729084795203</v>
      </c>
      <c r="F894" s="281">
        <v>486</v>
      </c>
    </row>
    <row r="895" spans="1:6" s="674" customFormat="1" ht="12.75">
      <c r="A895" s="266" t="s">
        <v>704</v>
      </c>
      <c r="B895" s="203">
        <v>2776</v>
      </c>
      <c r="C895" s="203">
        <v>2776</v>
      </c>
      <c r="D895" s="203">
        <v>2776</v>
      </c>
      <c r="E895" s="372">
        <v>100</v>
      </c>
      <c r="F895" s="281">
        <v>0</v>
      </c>
    </row>
    <row r="896" spans="1:6" s="674" customFormat="1" ht="12.75">
      <c r="A896" s="282" t="s">
        <v>756</v>
      </c>
      <c r="B896" s="203">
        <v>2776</v>
      </c>
      <c r="C896" s="203">
        <v>2776</v>
      </c>
      <c r="D896" s="203">
        <v>2776</v>
      </c>
      <c r="E896" s="372">
        <v>100</v>
      </c>
      <c r="F896" s="281">
        <v>0</v>
      </c>
    </row>
    <row r="897" spans="1:6" s="674" customFormat="1" ht="12.75">
      <c r="A897" s="288"/>
      <c r="B897" s="203"/>
      <c r="C897" s="203"/>
      <c r="D897" s="203"/>
      <c r="E897" s="372"/>
      <c r="F897" s="281"/>
    </row>
    <row r="898" spans="1:6" s="674" customFormat="1" ht="12.75">
      <c r="A898" s="258" t="s">
        <v>1626</v>
      </c>
      <c r="B898" s="203"/>
      <c r="C898" s="203"/>
      <c r="D898" s="203"/>
      <c r="E898" s="372"/>
      <c r="F898" s="281"/>
    </row>
    <row r="899" spans="1:6" s="674" customFormat="1" ht="12.75">
      <c r="A899" s="187" t="s">
        <v>1620</v>
      </c>
      <c r="B899" s="203"/>
      <c r="C899" s="203"/>
      <c r="D899" s="203"/>
      <c r="E899" s="372"/>
      <c r="F899" s="281"/>
    </row>
    <row r="900" spans="1:6" s="674" customFormat="1" ht="12.75">
      <c r="A900" s="199" t="s">
        <v>1575</v>
      </c>
      <c r="B900" s="281">
        <v>379608</v>
      </c>
      <c r="C900" s="281">
        <v>226870</v>
      </c>
      <c r="D900" s="281">
        <v>226870</v>
      </c>
      <c r="E900" s="670">
        <v>59.764283155254894</v>
      </c>
      <c r="F900" s="281">
        <v>27384</v>
      </c>
    </row>
    <row r="901" spans="1:6" s="674" customFormat="1" ht="12.75">
      <c r="A901" s="266" t="s">
        <v>746</v>
      </c>
      <c r="B901" s="281">
        <v>379608</v>
      </c>
      <c r="C901" s="281">
        <v>226870</v>
      </c>
      <c r="D901" s="281">
        <v>226870</v>
      </c>
      <c r="E901" s="670">
        <v>59.764283155254894</v>
      </c>
      <c r="F901" s="281">
        <v>27384</v>
      </c>
    </row>
    <row r="902" spans="1:6" s="674" customFormat="1" ht="25.5">
      <c r="A902" s="268" t="s">
        <v>747</v>
      </c>
      <c r="B902" s="281">
        <v>379608</v>
      </c>
      <c r="C902" s="281">
        <v>226870</v>
      </c>
      <c r="D902" s="281">
        <v>226870</v>
      </c>
      <c r="E902" s="670">
        <v>59.764283155254894</v>
      </c>
      <c r="F902" s="281">
        <v>27384</v>
      </c>
    </row>
    <row r="903" spans="1:6" s="674" customFormat="1" ht="12.75">
      <c r="A903" s="193" t="s">
        <v>748</v>
      </c>
      <c r="B903" s="203">
        <v>379608</v>
      </c>
      <c r="C903" s="203">
        <v>226870</v>
      </c>
      <c r="D903" s="203">
        <v>199300</v>
      </c>
      <c r="E903" s="372">
        <v>52.50152789193062</v>
      </c>
      <c r="F903" s="281">
        <v>27524</v>
      </c>
    </row>
    <row r="904" spans="1:6" s="674" customFormat="1" ht="12.75">
      <c r="A904" s="266" t="s">
        <v>749</v>
      </c>
      <c r="B904" s="203">
        <v>376608</v>
      </c>
      <c r="C904" s="203">
        <v>225070</v>
      </c>
      <c r="D904" s="203">
        <v>198482</v>
      </c>
      <c r="E904" s="372">
        <v>52.702544821140286</v>
      </c>
      <c r="F904" s="281">
        <v>27524</v>
      </c>
    </row>
    <row r="905" spans="1:6" s="674" customFormat="1" ht="12.75">
      <c r="A905" s="282" t="s">
        <v>750</v>
      </c>
      <c r="B905" s="203">
        <v>169908</v>
      </c>
      <c r="C905" s="203">
        <v>98120</v>
      </c>
      <c r="D905" s="203">
        <v>76532</v>
      </c>
      <c r="E905" s="372">
        <v>45.04319984933022</v>
      </c>
      <c r="F905" s="281">
        <v>11624</v>
      </c>
    </row>
    <row r="906" spans="1:6" s="674" customFormat="1" ht="12.75">
      <c r="A906" s="284" t="s">
        <v>751</v>
      </c>
      <c r="B906" s="203">
        <v>56032</v>
      </c>
      <c r="C906" s="203">
        <v>31064</v>
      </c>
      <c r="D906" s="203">
        <v>26841</v>
      </c>
      <c r="E906" s="372">
        <v>47.90298400913763</v>
      </c>
      <c r="F906" s="281">
        <v>4158</v>
      </c>
    </row>
    <row r="907" spans="1:6" s="674" customFormat="1" ht="12.75">
      <c r="A907" s="288" t="s">
        <v>752</v>
      </c>
      <c r="B907" s="203">
        <v>45154</v>
      </c>
      <c r="C907" s="203">
        <v>25033</v>
      </c>
      <c r="D907" s="203">
        <v>21373</v>
      </c>
      <c r="E907" s="372">
        <v>47.33356956194357</v>
      </c>
      <c r="F907" s="281">
        <v>3312</v>
      </c>
    </row>
    <row r="908" spans="1:6" s="674" customFormat="1" ht="12.75">
      <c r="A908" s="284" t="s">
        <v>753</v>
      </c>
      <c r="B908" s="203">
        <v>113876</v>
      </c>
      <c r="C908" s="203">
        <v>67056</v>
      </c>
      <c r="D908" s="203">
        <v>49691</v>
      </c>
      <c r="E908" s="372">
        <v>43.636060276089786</v>
      </c>
      <c r="F908" s="281">
        <v>7466</v>
      </c>
    </row>
    <row r="909" spans="1:6" s="674" customFormat="1" ht="12.75">
      <c r="A909" s="282" t="s">
        <v>754</v>
      </c>
      <c r="B909" s="203">
        <v>206700</v>
      </c>
      <c r="C909" s="203">
        <v>126950</v>
      </c>
      <c r="D909" s="203">
        <v>121950</v>
      </c>
      <c r="E909" s="372">
        <v>58.998548621190125</v>
      </c>
      <c r="F909" s="281">
        <v>15900</v>
      </c>
    </row>
    <row r="910" spans="1:6" s="674" customFormat="1" ht="12.75">
      <c r="A910" s="284" t="s">
        <v>755</v>
      </c>
      <c r="B910" s="203">
        <v>206700</v>
      </c>
      <c r="C910" s="203">
        <v>126950</v>
      </c>
      <c r="D910" s="203">
        <v>121950</v>
      </c>
      <c r="E910" s="372">
        <v>58.998548621190125</v>
      </c>
      <c r="F910" s="281">
        <v>15900</v>
      </c>
    </row>
    <row r="911" spans="1:6" s="674" customFormat="1" ht="12.75">
      <c r="A911" s="266" t="s">
        <v>704</v>
      </c>
      <c r="B911" s="203">
        <v>3000</v>
      </c>
      <c r="C911" s="203">
        <v>1800</v>
      </c>
      <c r="D911" s="203">
        <v>818</v>
      </c>
      <c r="E911" s="372">
        <v>27.266666666666666</v>
      </c>
      <c r="F911" s="281">
        <v>0</v>
      </c>
    </row>
    <row r="912" spans="1:6" s="674" customFormat="1" ht="12.75">
      <c r="A912" s="282" t="s">
        <v>756</v>
      </c>
      <c r="B912" s="203">
        <v>3000</v>
      </c>
      <c r="C912" s="203">
        <v>1800</v>
      </c>
      <c r="D912" s="203">
        <v>818</v>
      </c>
      <c r="E912" s="372">
        <v>27.266666666666666</v>
      </c>
      <c r="F912" s="281">
        <v>0</v>
      </c>
    </row>
    <row r="913" spans="1:6" s="674" customFormat="1" ht="12.75">
      <c r="A913" s="284"/>
      <c r="B913" s="203"/>
      <c r="C913" s="203"/>
      <c r="D913" s="203"/>
      <c r="E913" s="372"/>
      <c r="F913" s="281"/>
    </row>
    <row r="914" spans="1:6" s="674" customFormat="1" ht="25.5">
      <c r="A914" s="258" t="s">
        <v>1627</v>
      </c>
      <c r="B914" s="203"/>
      <c r="C914" s="203"/>
      <c r="D914" s="203"/>
      <c r="E914" s="372"/>
      <c r="F914" s="281"/>
    </row>
    <row r="915" spans="1:6" s="674" customFormat="1" ht="12.75">
      <c r="A915" s="187" t="s">
        <v>1620</v>
      </c>
      <c r="B915" s="203"/>
      <c r="C915" s="203"/>
      <c r="D915" s="203"/>
      <c r="E915" s="372"/>
      <c r="F915" s="281"/>
    </row>
    <row r="916" spans="1:6" s="674" customFormat="1" ht="12.75">
      <c r="A916" s="199" t="s">
        <v>1575</v>
      </c>
      <c r="B916" s="281">
        <v>5036098</v>
      </c>
      <c r="C916" s="281">
        <v>2791347</v>
      </c>
      <c r="D916" s="281">
        <v>2791347</v>
      </c>
      <c r="E916" s="670">
        <v>55.426780813240725</v>
      </c>
      <c r="F916" s="281">
        <v>0</v>
      </c>
    </row>
    <row r="917" spans="1:6" s="674" customFormat="1" ht="12.75">
      <c r="A917" s="266" t="s">
        <v>758</v>
      </c>
      <c r="B917" s="281">
        <v>0</v>
      </c>
      <c r="C917" s="281">
        <v>0</v>
      </c>
      <c r="D917" s="281">
        <v>0</v>
      </c>
      <c r="E917" s="670" t="s">
        <v>350</v>
      </c>
      <c r="F917" s="281">
        <v>0</v>
      </c>
    </row>
    <row r="918" spans="1:6" s="674" customFormat="1" ht="12.75">
      <c r="A918" s="266" t="s">
        <v>746</v>
      </c>
      <c r="B918" s="281">
        <v>5036098</v>
      </c>
      <c r="C918" s="281">
        <v>2791347</v>
      </c>
      <c r="D918" s="281">
        <v>2791347</v>
      </c>
      <c r="E918" s="670">
        <v>55.426780813240725</v>
      </c>
      <c r="F918" s="281">
        <v>0</v>
      </c>
    </row>
    <row r="919" spans="1:6" s="674" customFormat="1" ht="25.5">
      <c r="A919" s="268" t="s">
        <v>747</v>
      </c>
      <c r="B919" s="281">
        <v>5036098</v>
      </c>
      <c r="C919" s="281">
        <v>2791347</v>
      </c>
      <c r="D919" s="281">
        <v>2791347</v>
      </c>
      <c r="E919" s="670">
        <v>55.426780813240725</v>
      </c>
      <c r="F919" s="281">
        <v>0</v>
      </c>
    </row>
    <row r="920" spans="1:6" s="674" customFormat="1" ht="12.75">
      <c r="A920" s="193" t="s">
        <v>748</v>
      </c>
      <c r="B920" s="203">
        <v>5036098</v>
      </c>
      <c r="C920" s="203">
        <v>2791347</v>
      </c>
      <c r="D920" s="203">
        <v>2234267</v>
      </c>
      <c r="E920" s="372">
        <v>44.3650421417534</v>
      </c>
      <c r="F920" s="281">
        <v>448533</v>
      </c>
    </row>
    <row r="921" spans="1:6" s="674" customFormat="1" ht="12.75">
      <c r="A921" s="266" t="s">
        <v>749</v>
      </c>
      <c r="B921" s="203">
        <v>5036098</v>
      </c>
      <c r="C921" s="203">
        <v>2791347</v>
      </c>
      <c r="D921" s="203">
        <v>2234267</v>
      </c>
      <c r="E921" s="372">
        <v>44.3650421417534</v>
      </c>
      <c r="F921" s="281">
        <v>448533</v>
      </c>
    </row>
    <row r="922" spans="1:6" s="674" customFormat="1" ht="12.75">
      <c r="A922" s="282" t="s">
        <v>750</v>
      </c>
      <c r="B922" s="203">
        <v>31512</v>
      </c>
      <c r="C922" s="203">
        <v>31512</v>
      </c>
      <c r="D922" s="203">
        <v>29532</v>
      </c>
      <c r="E922" s="372">
        <v>93.71667936024372</v>
      </c>
      <c r="F922" s="281">
        <v>0</v>
      </c>
    </row>
    <row r="923" spans="1:6" s="674" customFormat="1" ht="12.75">
      <c r="A923" s="284" t="s">
        <v>751</v>
      </c>
      <c r="B923" s="203">
        <v>26005</v>
      </c>
      <c r="C923" s="203">
        <v>26005</v>
      </c>
      <c r="D923" s="203">
        <v>24184</v>
      </c>
      <c r="E923" s="372">
        <v>92.99750048067679</v>
      </c>
      <c r="F923" s="281">
        <v>0</v>
      </c>
    </row>
    <row r="924" spans="1:6" s="674" customFormat="1" ht="12.75">
      <c r="A924" s="288" t="s">
        <v>752</v>
      </c>
      <c r="B924" s="203">
        <v>20939</v>
      </c>
      <c r="C924" s="203">
        <v>20939</v>
      </c>
      <c r="D924" s="203">
        <v>19526</v>
      </c>
      <c r="E924" s="372">
        <v>93.25182673480109</v>
      </c>
      <c r="F924" s="281">
        <v>0</v>
      </c>
    </row>
    <row r="925" spans="1:6" s="674" customFormat="1" ht="12.75">
      <c r="A925" s="284" t="s">
        <v>753</v>
      </c>
      <c r="B925" s="203">
        <v>5507</v>
      </c>
      <c r="C925" s="203">
        <v>5507</v>
      </c>
      <c r="D925" s="203">
        <v>5348</v>
      </c>
      <c r="E925" s="372">
        <v>97.11276557109134</v>
      </c>
      <c r="F925" s="281">
        <v>0</v>
      </c>
    </row>
    <row r="926" spans="1:6" s="674" customFormat="1" ht="12.75">
      <c r="A926" s="282" t="s">
        <v>754</v>
      </c>
      <c r="B926" s="203">
        <v>5004586</v>
      </c>
      <c r="C926" s="203">
        <v>2759835</v>
      </c>
      <c r="D926" s="203">
        <v>2204735</v>
      </c>
      <c r="E926" s="372">
        <v>44.0542934020916</v>
      </c>
      <c r="F926" s="281">
        <v>448533</v>
      </c>
    </row>
    <row r="927" spans="1:6" s="674" customFormat="1" ht="12.75">
      <c r="A927" s="284" t="s">
        <v>766</v>
      </c>
      <c r="B927" s="203">
        <v>5004586</v>
      </c>
      <c r="C927" s="203">
        <v>2759835</v>
      </c>
      <c r="D927" s="203">
        <v>2204735</v>
      </c>
      <c r="E927" s="372">
        <v>44.0542934020916</v>
      </c>
      <c r="F927" s="281">
        <v>448533</v>
      </c>
    </row>
    <row r="928" spans="1:6" s="674" customFormat="1" ht="12.75">
      <c r="A928" s="284"/>
      <c r="B928" s="203"/>
      <c r="C928" s="203"/>
      <c r="D928" s="203"/>
      <c r="E928" s="372"/>
      <c r="F928" s="281"/>
    </row>
    <row r="929" spans="1:6" s="674" customFormat="1" ht="31.5" customHeight="1">
      <c r="A929" s="258" t="s">
        <v>1628</v>
      </c>
      <c r="B929" s="203"/>
      <c r="C929" s="203"/>
      <c r="D929" s="203"/>
      <c r="E929" s="372"/>
      <c r="F929" s="281"/>
    </row>
    <row r="930" spans="1:6" s="674" customFormat="1" ht="12.75">
      <c r="A930" s="187" t="s">
        <v>1620</v>
      </c>
      <c r="B930" s="203"/>
      <c r="C930" s="203"/>
      <c r="D930" s="203"/>
      <c r="E930" s="372"/>
      <c r="F930" s="281"/>
    </row>
    <row r="931" spans="1:6" s="674" customFormat="1" ht="12.75">
      <c r="A931" s="199" t="s">
        <v>1575</v>
      </c>
      <c r="B931" s="203">
        <v>13628</v>
      </c>
      <c r="C931" s="203">
        <v>13628</v>
      </c>
      <c r="D931" s="203">
        <v>13628</v>
      </c>
      <c r="E931" s="372">
        <v>100</v>
      </c>
      <c r="F931" s="281">
        <v>0</v>
      </c>
    </row>
    <row r="932" spans="1:6" s="674" customFormat="1" ht="12.75">
      <c r="A932" s="266" t="s">
        <v>746</v>
      </c>
      <c r="B932" s="203">
        <v>13628</v>
      </c>
      <c r="C932" s="203">
        <v>13628</v>
      </c>
      <c r="D932" s="203">
        <v>13628</v>
      </c>
      <c r="E932" s="372">
        <v>100</v>
      </c>
      <c r="F932" s="281">
        <v>0</v>
      </c>
    </row>
    <row r="933" spans="1:6" s="674" customFormat="1" ht="25.5">
      <c r="A933" s="268" t="s">
        <v>747</v>
      </c>
      <c r="B933" s="203">
        <v>13628</v>
      </c>
      <c r="C933" s="203">
        <v>13628</v>
      </c>
      <c r="D933" s="203">
        <v>13628</v>
      </c>
      <c r="E933" s="372">
        <v>100</v>
      </c>
      <c r="F933" s="281">
        <v>0</v>
      </c>
    </row>
    <row r="934" spans="1:6" s="674" customFormat="1" ht="12.75">
      <c r="A934" s="193" t="s">
        <v>748</v>
      </c>
      <c r="B934" s="203">
        <v>13628</v>
      </c>
      <c r="C934" s="203">
        <v>13628</v>
      </c>
      <c r="D934" s="203">
        <v>5304</v>
      </c>
      <c r="E934" s="372">
        <v>38.919870854123864</v>
      </c>
      <c r="F934" s="281">
        <v>0</v>
      </c>
    </row>
    <row r="935" spans="1:6" s="674" customFormat="1" ht="12.75">
      <c r="A935" s="266" t="s">
        <v>749</v>
      </c>
      <c r="B935" s="203">
        <v>13628</v>
      </c>
      <c r="C935" s="203">
        <v>13628</v>
      </c>
      <c r="D935" s="203">
        <v>5304</v>
      </c>
      <c r="E935" s="372">
        <v>38.919870854123864</v>
      </c>
      <c r="F935" s="281">
        <v>0</v>
      </c>
    </row>
    <row r="936" spans="1:6" s="674" customFormat="1" ht="12.75">
      <c r="A936" s="282" t="s">
        <v>754</v>
      </c>
      <c r="B936" s="203">
        <v>13628</v>
      </c>
      <c r="C936" s="203">
        <v>13628</v>
      </c>
      <c r="D936" s="203">
        <v>5304</v>
      </c>
      <c r="E936" s="372">
        <v>38.919870854123864</v>
      </c>
      <c r="F936" s="281">
        <v>0</v>
      </c>
    </row>
    <row r="937" spans="1:6" s="674" customFormat="1" ht="12.75">
      <c r="A937" s="284" t="s">
        <v>766</v>
      </c>
      <c r="B937" s="203">
        <v>13628</v>
      </c>
      <c r="C937" s="203">
        <v>13628</v>
      </c>
      <c r="D937" s="203">
        <v>5304</v>
      </c>
      <c r="E937" s="372">
        <v>38.919870854123864</v>
      </c>
      <c r="F937" s="281">
        <v>0</v>
      </c>
    </row>
    <row r="938" spans="1:6" s="674" customFormat="1" ht="12.75">
      <c r="A938" s="284"/>
      <c r="B938" s="378"/>
      <c r="C938" s="378"/>
      <c r="D938" s="378"/>
      <c r="E938" s="668"/>
      <c r="F938" s="281"/>
    </row>
    <row r="939" spans="1:6" s="690" customFormat="1" ht="25.5">
      <c r="A939" s="187" t="s">
        <v>1629</v>
      </c>
      <c r="B939" s="684"/>
      <c r="C939" s="684"/>
      <c r="D939" s="684"/>
      <c r="E939" s="685"/>
      <c r="F939" s="281"/>
    </row>
    <row r="940" spans="1:6" s="690" customFormat="1" ht="12.75">
      <c r="A940" s="199" t="s">
        <v>1575</v>
      </c>
      <c r="B940" s="680">
        <v>15368572</v>
      </c>
      <c r="C940" s="680">
        <v>7200580</v>
      </c>
      <c r="D940" s="680">
        <v>7200580</v>
      </c>
      <c r="E940" s="681">
        <v>46.852628858426144</v>
      </c>
      <c r="F940" s="281">
        <v>307478</v>
      </c>
    </row>
    <row r="941" spans="1:6" s="690" customFormat="1" ht="12.75">
      <c r="A941" s="266" t="s">
        <v>746</v>
      </c>
      <c r="B941" s="680">
        <v>15368572</v>
      </c>
      <c r="C941" s="680">
        <v>7200580</v>
      </c>
      <c r="D941" s="680">
        <v>7200580</v>
      </c>
      <c r="E941" s="681">
        <v>46.852628858426144</v>
      </c>
      <c r="F941" s="281">
        <v>307478</v>
      </c>
    </row>
    <row r="942" spans="1:6" s="690" customFormat="1" ht="25.5">
      <c r="A942" s="268" t="s">
        <v>747</v>
      </c>
      <c r="B942" s="680">
        <v>15368572</v>
      </c>
      <c r="C942" s="680">
        <v>7200580</v>
      </c>
      <c r="D942" s="680">
        <v>7200580</v>
      </c>
      <c r="E942" s="681">
        <v>46.852628858426144</v>
      </c>
      <c r="F942" s="281">
        <v>307478</v>
      </c>
    </row>
    <row r="943" spans="1:6" s="690" customFormat="1" ht="12.75">
      <c r="A943" s="193" t="s">
        <v>748</v>
      </c>
      <c r="B943" s="680">
        <v>15368572</v>
      </c>
      <c r="C943" s="680">
        <v>7200580</v>
      </c>
      <c r="D943" s="680">
        <v>5918732</v>
      </c>
      <c r="E943" s="681">
        <v>38.51191899937093</v>
      </c>
      <c r="F943" s="281">
        <v>860016</v>
      </c>
    </row>
    <row r="944" spans="1:6" s="690" customFormat="1" ht="12.75">
      <c r="A944" s="266" t="s">
        <v>749</v>
      </c>
      <c r="B944" s="680">
        <v>14016477</v>
      </c>
      <c r="C944" s="680">
        <v>6537827</v>
      </c>
      <c r="D944" s="680">
        <v>5478787</v>
      </c>
      <c r="E944" s="681">
        <v>39.088188850878865</v>
      </c>
      <c r="F944" s="281">
        <v>688133</v>
      </c>
    </row>
    <row r="945" spans="1:6" s="690" customFormat="1" ht="12.75">
      <c r="A945" s="282" t="s">
        <v>750</v>
      </c>
      <c r="B945" s="680">
        <v>1370115</v>
      </c>
      <c r="C945" s="680">
        <v>1038265</v>
      </c>
      <c r="D945" s="680">
        <v>873606</v>
      </c>
      <c r="E945" s="681">
        <v>63.7615090704065</v>
      </c>
      <c r="F945" s="281">
        <v>75968</v>
      </c>
    </row>
    <row r="946" spans="1:6" s="690" customFormat="1" ht="12.75">
      <c r="A946" s="284" t="s">
        <v>751</v>
      </c>
      <c r="B946" s="680">
        <v>148667</v>
      </c>
      <c r="C946" s="680">
        <v>60369</v>
      </c>
      <c r="D946" s="680">
        <v>57463</v>
      </c>
      <c r="E946" s="681">
        <v>38.65215548844061</v>
      </c>
      <c r="F946" s="281">
        <v>13473</v>
      </c>
    </row>
    <row r="947" spans="1:6" s="690" customFormat="1" ht="12.75">
      <c r="A947" s="288" t="s">
        <v>752</v>
      </c>
      <c r="B947" s="680">
        <v>111692</v>
      </c>
      <c r="C947" s="680">
        <v>44540</v>
      </c>
      <c r="D947" s="680">
        <v>41006</v>
      </c>
      <c r="E947" s="681">
        <v>36.713462020556534</v>
      </c>
      <c r="F947" s="281">
        <v>8774</v>
      </c>
    </row>
    <row r="948" spans="1:6" s="690" customFormat="1" ht="12.75">
      <c r="A948" s="284" t="s">
        <v>753</v>
      </c>
      <c r="B948" s="680">
        <v>1221448</v>
      </c>
      <c r="C948" s="680">
        <v>977896</v>
      </c>
      <c r="D948" s="680">
        <v>816143</v>
      </c>
      <c r="E948" s="681">
        <v>66.81766231554678</v>
      </c>
      <c r="F948" s="281">
        <v>62495</v>
      </c>
    </row>
    <row r="949" spans="1:6" s="690" customFormat="1" ht="12.75">
      <c r="A949" s="282" t="s">
        <v>754</v>
      </c>
      <c r="B949" s="680">
        <v>12646362</v>
      </c>
      <c r="C949" s="680">
        <v>5499562</v>
      </c>
      <c r="D949" s="680">
        <v>4605181</v>
      </c>
      <c r="E949" s="681">
        <v>36.41506545518782</v>
      </c>
      <c r="F949" s="281">
        <v>612165</v>
      </c>
    </row>
    <row r="950" spans="1:6" s="690" customFormat="1" ht="12.75">
      <c r="A950" s="284" t="s">
        <v>766</v>
      </c>
      <c r="B950" s="680">
        <v>12646362</v>
      </c>
      <c r="C950" s="680">
        <v>5499562</v>
      </c>
      <c r="D950" s="680">
        <v>4605181</v>
      </c>
      <c r="E950" s="681">
        <v>36.41506545518782</v>
      </c>
      <c r="F950" s="281">
        <v>612165</v>
      </c>
    </row>
    <row r="951" spans="1:6" s="674" customFormat="1" ht="12.75">
      <c r="A951" s="266" t="s">
        <v>704</v>
      </c>
      <c r="B951" s="378">
        <v>1352095</v>
      </c>
      <c r="C951" s="378">
        <v>662753</v>
      </c>
      <c r="D951" s="378">
        <v>439945</v>
      </c>
      <c r="E951" s="668">
        <v>32.53802432521383</v>
      </c>
      <c r="F951" s="281">
        <v>171883</v>
      </c>
    </row>
    <row r="952" spans="1:6" s="674" customFormat="1" ht="12.75">
      <c r="A952" s="282" t="s">
        <v>756</v>
      </c>
      <c r="B952" s="378">
        <v>1352095</v>
      </c>
      <c r="C952" s="378">
        <v>662753</v>
      </c>
      <c r="D952" s="378">
        <v>439945</v>
      </c>
      <c r="E952" s="668">
        <v>32.53802432521383</v>
      </c>
      <c r="F952" s="281">
        <v>171883</v>
      </c>
    </row>
    <row r="953" spans="1:6" s="674" customFormat="1" ht="12.75">
      <c r="A953" s="282"/>
      <c r="B953" s="378"/>
      <c r="C953" s="378"/>
      <c r="D953" s="378"/>
      <c r="E953" s="668"/>
      <c r="F953" s="281"/>
    </row>
    <row r="954" spans="1:6" s="674" customFormat="1" ht="12.75">
      <c r="A954" s="282"/>
      <c r="B954" s="378"/>
      <c r="C954" s="378"/>
      <c r="D954" s="378"/>
      <c r="E954" s="668"/>
      <c r="F954" s="281"/>
    </row>
    <row r="955" spans="1:6" s="674" customFormat="1" ht="12.75">
      <c r="A955" s="282"/>
      <c r="B955" s="680"/>
      <c r="C955" s="680"/>
      <c r="D955" s="680"/>
      <c r="E955" s="681"/>
      <c r="F955" s="281"/>
    </row>
    <row r="956" spans="1:6" s="675" customFormat="1" ht="12.75">
      <c r="A956" s="258" t="s">
        <v>1630</v>
      </c>
      <c r="B956" s="680"/>
      <c r="C956" s="680"/>
      <c r="D956" s="680"/>
      <c r="E956" s="681"/>
      <c r="F956" s="281"/>
    </row>
    <row r="957" spans="1:6" s="682" customFormat="1" ht="25.5">
      <c r="A957" s="187" t="s">
        <v>1629</v>
      </c>
      <c r="B957" s="680"/>
      <c r="C957" s="680"/>
      <c r="D957" s="680"/>
      <c r="E957" s="681"/>
      <c r="F957" s="281"/>
    </row>
    <row r="958" spans="1:6" s="682" customFormat="1" ht="12.75">
      <c r="A958" s="199" t="s">
        <v>1575</v>
      </c>
      <c r="B958" s="680">
        <v>18534511</v>
      </c>
      <c r="C958" s="680">
        <v>8938358</v>
      </c>
      <c r="D958" s="680">
        <v>8938358</v>
      </c>
      <c r="E958" s="681">
        <v>48.22548595967814</v>
      </c>
      <c r="F958" s="281">
        <v>611848</v>
      </c>
    </row>
    <row r="959" spans="1:6" s="682" customFormat="1" ht="12.75">
      <c r="A959" s="266" t="s">
        <v>746</v>
      </c>
      <c r="B959" s="680">
        <v>18534511</v>
      </c>
      <c r="C959" s="680">
        <v>8938358</v>
      </c>
      <c r="D959" s="680">
        <v>8938358</v>
      </c>
      <c r="E959" s="681">
        <v>48.22548595967814</v>
      </c>
      <c r="F959" s="281">
        <v>611848</v>
      </c>
    </row>
    <row r="960" spans="1:6" s="682" customFormat="1" ht="25.5">
      <c r="A960" s="268" t="s">
        <v>747</v>
      </c>
      <c r="B960" s="680">
        <v>15368572</v>
      </c>
      <c r="C960" s="680">
        <v>7200580</v>
      </c>
      <c r="D960" s="680">
        <v>7200580</v>
      </c>
      <c r="E960" s="681">
        <v>46.852628858426144</v>
      </c>
      <c r="F960" s="281">
        <v>307478</v>
      </c>
    </row>
    <row r="961" spans="1:6" s="689" customFormat="1" ht="25.5">
      <c r="A961" s="291" t="s">
        <v>785</v>
      </c>
      <c r="B961" s="680">
        <v>3165939</v>
      </c>
      <c r="C961" s="680">
        <v>1737778</v>
      </c>
      <c r="D961" s="680">
        <v>1737778</v>
      </c>
      <c r="E961" s="681">
        <v>54.889813101263165</v>
      </c>
      <c r="F961" s="281">
        <v>304370</v>
      </c>
    </row>
    <row r="962" spans="1:6" s="682" customFormat="1" ht="12.75">
      <c r="A962" s="193" t="s">
        <v>748</v>
      </c>
      <c r="B962" s="680">
        <v>18534511</v>
      </c>
      <c r="C962" s="680">
        <v>8938358</v>
      </c>
      <c r="D962" s="680">
        <v>6956463</v>
      </c>
      <c r="E962" s="681">
        <v>37.53248736910297</v>
      </c>
      <c r="F962" s="281">
        <v>860016</v>
      </c>
    </row>
    <row r="963" spans="1:6" s="682" customFormat="1" ht="12.75">
      <c r="A963" s="266" t="s">
        <v>749</v>
      </c>
      <c r="B963" s="680">
        <v>15371167</v>
      </c>
      <c r="C963" s="680">
        <v>7168132</v>
      </c>
      <c r="D963" s="680">
        <v>5791054</v>
      </c>
      <c r="E963" s="681">
        <v>37.67478422425572</v>
      </c>
      <c r="F963" s="281">
        <v>688133</v>
      </c>
    </row>
    <row r="964" spans="1:6" s="682" customFormat="1" ht="12.75">
      <c r="A964" s="282" t="s">
        <v>750</v>
      </c>
      <c r="B964" s="680">
        <v>1370115</v>
      </c>
      <c r="C964" s="680">
        <v>1038265</v>
      </c>
      <c r="D964" s="680">
        <v>873606</v>
      </c>
      <c r="E964" s="681">
        <v>63.7615090704065</v>
      </c>
      <c r="F964" s="281">
        <v>75968</v>
      </c>
    </row>
    <row r="965" spans="1:6" s="682" customFormat="1" ht="12.75">
      <c r="A965" s="284" t="s">
        <v>751</v>
      </c>
      <c r="B965" s="680">
        <v>148667</v>
      </c>
      <c r="C965" s="680">
        <v>60369</v>
      </c>
      <c r="D965" s="680">
        <v>57463</v>
      </c>
      <c r="E965" s="681">
        <v>38.65215548844061</v>
      </c>
      <c r="F965" s="281">
        <v>13473</v>
      </c>
    </row>
    <row r="966" spans="1:6" s="682" customFormat="1" ht="12.75">
      <c r="A966" s="288" t="s">
        <v>752</v>
      </c>
      <c r="B966" s="680">
        <v>111692</v>
      </c>
      <c r="C966" s="680">
        <v>44540</v>
      </c>
      <c r="D966" s="680">
        <v>41006</v>
      </c>
      <c r="E966" s="681">
        <v>36.713462020556534</v>
      </c>
      <c r="F966" s="281">
        <v>8774</v>
      </c>
    </row>
    <row r="967" spans="1:6" s="682" customFormat="1" ht="12.75">
      <c r="A967" s="284" t="s">
        <v>753</v>
      </c>
      <c r="B967" s="680">
        <v>1221448</v>
      </c>
      <c r="C967" s="680">
        <v>977896</v>
      </c>
      <c r="D967" s="680">
        <v>816143</v>
      </c>
      <c r="E967" s="681">
        <v>66.81766231554678</v>
      </c>
      <c r="F967" s="281">
        <v>62495</v>
      </c>
    </row>
    <row r="968" spans="1:6" s="682" customFormat="1" ht="12.75">
      <c r="A968" s="282" t="s">
        <v>754</v>
      </c>
      <c r="B968" s="680">
        <v>12646362</v>
      </c>
      <c r="C968" s="680">
        <v>5499562</v>
      </c>
      <c r="D968" s="680">
        <v>4605181</v>
      </c>
      <c r="E968" s="681">
        <v>36.41506545518782</v>
      </c>
      <c r="F968" s="281">
        <v>612165</v>
      </c>
    </row>
    <row r="969" spans="1:6" s="682" customFormat="1" ht="12.75">
      <c r="A969" s="284" t="s">
        <v>766</v>
      </c>
      <c r="B969" s="680">
        <v>12646362</v>
      </c>
      <c r="C969" s="680">
        <v>5499562</v>
      </c>
      <c r="D969" s="680">
        <v>4605181</v>
      </c>
      <c r="E969" s="681">
        <v>36.41506545518782</v>
      </c>
      <c r="F969" s="281">
        <v>612165</v>
      </c>
    </row>
    <row r="970" spans="1:6" s="689" customFormat="1" ht="12.75">
      <c r="A970" s="282" t="s">
        <v>699</v>
      </c>
      <c r="B970" s="680">
        <v>1354690</v>
      </c>
      <c r="C970" s="680">
        <v>630305</v>
      </c>
      <c r="D970" s="680">
        <v>312267</v>
      </c>
      <c r="E970" s="681">
        <v>23.05080867209472</v>
      </c>
      <c r="F970" s="281">
        <v>0</v>
      </c>
    </row>
    <row r="971" spans="1:6" s="689" customFormat="1" ht="12.75">
      <c r="A971" s="282" t="s">
        <v>782</v>
      </c>
      <c r="B971" s="680">
        <v>1354690</v>
      </c>
      <c r="C971" s="680">
        <v>630305</v>
      </c>
      <c r="D971" s="680">
        <v>312267</v>
      </c>
      <c r="E971" s="681">
        <v>23.05080867209472</v>
      </c>
      <c r="F971" s="281">
        <v>0</v>
      </c>
    </row>
    <row r="972" spans="1:6" s="689" customFormat="1" ht="25.5" customHeight="1">
      <c r="A972" s="295" t="s">
        <v>1631</v>
      </c>
      <c r="B972" s="680">
        <v>1354690</v>
      </c>
      <c r="C972" s="680">
        <v>630305</v>
      </c>
      <c r="D972" s="680">
        <v>312267</v>
      </c>
      <c r="E972" s="681">
        <v>23.05080867209472</v>
      </c>
      <c r="F972" s="281">
        <v>0</v>
      </c>
    </row>
    <row r="973" spans="1:6" s="674" customFormat="1" ht="12.75">
      <c r="A973" s="266" t="s">
        <v>704</v>
      </c>
      <c r="B973" s="378">
        <v>3163344</v>
      </c>
      <c r="C973" s="378">
        <v>1770226</v>
      </c>
      <c r="D973" s="378">
        <v>1165409</v>
      </c>
      <c r="E973" s="668">
        <v>36.84104542534735</v>
      </c>
      <c r="F973" s="281">
        <v>171883</v>
      </c>
    </row>
    <row r="974" spans="1:6" s="674" customFormat="1" ht="12.75">
      <c r="A974" s="282" t="s">
        <v>756</v>
      </c>
      <c r="B974" s="378">
        <v>1352095</v>
      </c>
      <c r="C974" s="378">
        <v>662753</v>
      </c>
      <c r="D974" s="378">
        <v>439945</v>
      </c>
      <c r="E974" s="668">
        <v>32.53802432521383</v>
      </c>
      <c r="F974" s="281">
        <v>171883</v>
      </c>
    </row>
    <row r="975" spans="1:6" s="689" customFormat="1" ht="12.75">
      <c r="A975" s="266" t="s">
        <v>1576</v>
      </c>
      <c r="B975" s="680">
        <v>1811249</v>
      </c>
      <c r="C975" s="680">
        <v>1107473</v>
      </c>
      <c r="D975" s="680">
        <v>725464</v>
      </c>
      <c r="E975" s="681">
        <v>40.05324502594618</v>
      </c>
      <c r="F975" s="281">
        <v>0</v>
      </c>
    </row>
    <row r="976" spans="1:6" s="689" customFormat="1" ht="25.5">
      <c r="A976" s="295" t="s">
        <v>1632</v>
      </c>
      <c r="B976" s="680">
        <v>1811249</v>
      </c>
      <c r="C976" s="680">
        <v>1107473</v>
      </c>
      <c r="D976" s="680">
        <v>725464</v>
      </c>
      <c r="E976" s="681">
        <v>40.05324502594618</v>
      </c>
      <c r="F976" s="281">
        <v>0</v>
      </c>
    </row>
    <row r="977" spans="1:6" s="689" customFormat="1" ht="12.75">
      <c r="A977" s="295"/>
      <c r="B977" s="680"/>
      <c r="C977" s="680"/>
      <c r="D977" s="680"/>
      <c r="E977" s="681"/>
      <c r="F977" s="281"/>
    </row>
    <row r="978" spans="1:6" s="690" customFormat="1" ht="25.5">
      <c r="A978" s="187" t="s">
        <v>1633</v>
      </c>
      <c r="B978" s="684"/>
      <c r="C978" s="684"/>
      <c r="D978" s="684"/>
      <c r="E978" s="685"/>
      <c r="F978" s="281"/>
    </row>
    <row r="979" spans="1:6" s="690" customFormat="1" ht="12.75">
      <c r="A979" s="199" t="s">
        <v>1575</v>
      </c>
      <c r="B979" s="680">
        <v>5729797</v>
      </c>
      <c r="C979" s="680">
        <v>5187497</v>
      </c>
      <c r="D979" s="680">
        <v>5187497</v>
      </c>
      <c r="E979" s="681">
        <v>90.5354413079556</v>
      </c>
      <c r="F979" s="281">
        <v>430000</v>
      </c>
    </row>
    <row r="980" spans="1:6" s="690" customFormat="1" ht="12.75">
      <c r="A980" s="266" t="s">
        <v>746</v>
      </c>
      <c r="B980" s="680">
        <v>5729797</v>
      </c>
      <c r="C980" s="680">
        <v>5187497</v>
      </c>
      <c r="D980" s="680">
        <v>5187497</v>
      </c>
      <c r="E980" s="681">
        <v>90.5354413079556</v>
      </c>
      <c r="F980" s="281">
        <v>430000</v>
      </c>
    </row>
    <row r="981" spans="1:6" s="690" customFormat="1" ht="25.5">
      <c r="A981" s="268" t="s">
        <v>747</v>
      </c>
      <c r="B981" s="680">
        <v>5729797</v>
      </c>
      <c r="C981" s="680">
        <v>5187497</v>
      </c>
      <c r="D981" s="680">
        <v>5187497</v>
      </c>
      <c r="E981" s="681">
        <v>90.5354413079556</v>
      </c>
      <c r="F981" s="281">
        <v>430000</v>
      </c>
    </row>
    <row r="982" spans="1:6" s="690" customFormat="1" ht="12.75">
      <c r="A982" s="193" t="s">
        <v>748</v>
      </c>
      <c r="B982" s="680">
        <v>5729797</v>
      </c>
      <c r="C982" s="680">
        <v>5187497</v>
      </c>
      <c r="D982" s="680">
        <v>5106056</v>
      </c>
      <c r="E982" s="681">
        <v>89.11408205212157</v>
      </c>
      <c r="F982" s="281">
        <v>515097</v>
      </c>
    </row>
    <row r="983" spans="1:6" s="690" customFormat="1" ht="12.75">
      <c r="A983" s="266" t="s">
        <v>749</v>
      </c>
      <c r="B983" s="680">
        <v>5729797</v>
      </c>
      <c r="C983" s="680">
        <v>5187497</v>
      </c>
      <c r="D983" s="680">
        <v>5106056</v>
      </c>
      <c r="E983" s="681">
        <v>89.11408205212157</v>
      </c>
      <c r="F983" s="281">
        <v>515097</v>
      </c>
    </row>
    <row r="984" spans="1:6" s="690" customFormat="1" ht="12.75">
      <c r="A984" s="282" t="s">
        <v>754</v>
      </c>
      <c r="B984" s="680">
        <v>5729797</v>
      </c>
      <c r="C984" s="680">
        <v>5187497</v>
      </c>
      <c r="D984" s="680">
        <v>5106056</v>
      </c>
      <c r="E984" s="681">
        <v>89.11408205212157</v>
      </c>
      <c r="F984" s="281">
        <v>515097</v>
      </c>
    </row>
    <row r="985" spans="1:6" s="690" customFormat="1" ht="12.75">
      <c r="A985" s="284" t="s">
        <v>766</v>
      </c>
      <c r="B985" s="680">
        <v>5729797</v>
      </c>
      <c r="C985" s="680">
        <v>5187497</v>
      </c>
      <c r="D985" s="680">
        <v>5106056</v>
      </c>
      <c r="E985" s="681">
        <v>89.11408205212157</v>
      </c>
      <c r="F985" s="281">
        <v>515097</v>
      </c>
    </row>
    <row r="986" spans="1:6" s="674" customFormat="1" ht="12.75">
      <c r="A986" s="282"/>
      <c r="B986" s="680"/>
      <c r="C986" s="680"/>
      <c r="D986" s="680"/>
      <c r="E986" s="681"/>
      <c r="F986" s="281"/>
    </row>
    <row r="987" spans="1:6" s="675" customFormat="1" ht="12.75">
      <c r="A987" s="258" t="s">
        <v>1630</v>
      </c>
      <c r="B987" s="680"/>
      <c r="C987" s="680"/>
      <c r="D987" s="680"/>
      <c r="E987" s="681"/>
      <c r="F987" s="281"/>
    </row>
    <row r="988" spans="1:6" s="682" customFormat="1" ht="25.5">
      <c r="A988" s="187" t="s">
        <v>1633</v>
      </c>
      <c r="B988" s="680"/>
      <c r="C988" s="680"/>
      <c r="D988" s="680"/>
      <c r="E988" s="681"/>
      <c r="F988" s="281"/>
    </row>
    <row r="989" spans="1:6" s="682" customFormat="1" ht="12.75">
      <c r="A989" s="199" t="s">
        <v>1575</v>
      </c>
      <c r="B989" s="680">
        <v>5729797</v>
      </c>
      <c r="C989" s="680">
        <v>5187497</v>
      </c>
      <c r="D989" s="680">
        <v>5187497</v>
      </c>
      <c r="E989" s="681">
        <v>90.5354413079556</v>
      </c>
      <c r="F989" s="281">
        <v>430000</v>
      </c>
    </row>
    <row r="990" spans="1:6" s="682" customFormat="1" ht="12.75">
      <c r="A990" s="266" t="s">
        <v>746</v>
      </c>
      <c r="B990" s="680">
        <v>5729797</v>
      </c>
      <c r="C990" s="680">
        <v>5187497</v>
      </c>
      <c r="D990" s="680">
        <v>5187497</v>
      </c>
      <c r="E990" s="681">
        <v>90.5354413079556</v>
      </c>
      <c r="F990" s="281">
        <v>430000</v>
      </c>
    </row>
    <row r="991" spans="1:6" s="682" customFormat="1" ht="25.5">
      <c r="A991" s="268" t="s">
        <v>747</v>
      </c>
      <c r="B991" s="680">
        <v>5729797</v>
      </c>
      <c r="C991" s="680">
        <v>5187497</v>
      </c>
      <c r="D991" s="680">
        <v>5187497</v>
      </c>
      <c r="E991" s="681">
        <v>90.5354413079556</v>
      </c>
      <c r="F991" s="281">
        <v>430000</v>
      </c>
    </row>
    <row r="992" spans="1:6" s="682" customFormat="1" ht="12.75">
      <c r="A992" s="193" t="s">
        <v>748</v>
      </c>
      <c r="B992" s="680">
        <v>5729797</v>
      </c>
      <c r="C992" s="680">
        <v>5187497</v>
      </c>
      <c r="D992" s="680">
        <v>5106056</v>
      </c>
      <c r="E992" s="681">
        <v>89.11408205212157</v>
      </c>
      <c r="F992" s="281">
        <v>515097</v>
      </c>
    </row>
    <row r="993" spans="1:6" s="682" customFormat="1" ht="12.75">
      <c r="A993" s="266" t="s">
        <v>749</v>
      </c>
      <c r="B993" s="680">
        <v>5729797</v>
      </c>
      <c r="C993" s="680">
        <v>5187497</v>
      </c>
      <c r="D993" s="680">
        <v>5106056</v>
      </c>
      <c r="E993" s="681">
        <v>89.11408205212157</v>
      </c>
      <c r="F993" s="281">
        <v>515097</v>
      </c>
    </row>
    <row r="994" spans="1:6" s="682" customFormat="1" ht="12.75">
      <c r="A994" s="282" t="s">
        <v>754</v>
      </c>
      <c r="B994" s="680">
        <v>5729797</v>
      </c>
      <c r="C994" s="680">
        <v>5187497</v>
      </c>
      <c r="D994" s="680">
        <v>5106056</v>
      </c>
      <c r="E994" s="681">
        <v>89.11408205212157</v>
      </c>
      <c r="F994" s="281">
        <v>515097</v>
      </c>
    </row>
    <row r="995" spans="1:6" s="682" customFormat="1" ht="12.75">
      <c r="A995" s="284" t="s">
        <v>766</v>
      </c>
      <c r="B995" s="680">
        <v>5729797</v>
      </c>
      <c r="C995" s="680">
        <v>5187497</v>
      </c>
      <c r="D995" s="680">
        <v>5106056</v>
      </c>
      <c r="E995" s="681">
        <v>89.11408205212157</v>
      </c>
      <c r="F995" s="281">
        <v>515097</v>
      </c>
    </row>
    <row r="996" spans="1:6" s="674" customFormat="1" ht="12.75">
      <c r="A996" s="288"/>
      <c r="B996" s="378"/>
      <c r="C996" s="378"/>
      <c r="D996" s="378"/>
      <c r="E996" s="668"/>
      <c r="F996" s="281"/>
    </row>
    <row r="997" spans="1:6" s="690" customFormat="1" ht="51">
      <c r="A997" s="187" t="s">
        <v>1634</v>
      </c>
      <c r="B997" s="684"/>
      <c r="C997" s="684"/>
      <c r="D997" s="684"/>
      <c r="E997" s="685"/>
      <c r="F997" s="281"/>
    </row>
    <row r="998" spans="1:6" s="690" customFormat="1" ht="12.75">
      <c r="A998" s="199" t="s">
        <v>1575</v>
      </c>
      <c r="B998" s="680">
        <v>133994749</v>
      </c>
      <c r="C998" s="680">
        <v>101375485</v>
      </c>
      <c r="D998" s="680">
        <v>101375485</v>
      </c>
      <c r="E998" s="681">
        <v>75.65631172606622</v>
      </c>
      <c r="F998" s="281">
        <v>5600193</v>
      </c>
    </row>
    <row r="999" spans="1:6" s="690" customFormat="1" ht="12.75" hidden="1">
      <c r="A999" s="266" t="s">
        <v>758</v>
      </c>
      <c r="B999" s="680">
        <v>0</v>
      </c>
      <c r="C999" s="680">
        <v>0</v>
      </c>
      <c r="D999" s="680">
        <v>0</v>
      </c>
      <c r="E999" s="681" t="s">
        <v>350</v>
      </c>
      <c r="F999" s="281">
        <v>0</v>
      </c>
    </row>
    <row r="1000" spans="1:6" s="690" customFormat="1" ht="12.75">
      <c r="A1000" s="266" t="s">
        <v>746</v>
      </c>
      <c r="B1000" s="680">
        <v>133994749</v>
      </c>
      <c r="C1000" s="680">
        <v>101375485</v>
      </c>
      <c r="D1000" s="680">
        <v>101375485</v>
      </c>
      <c r="E1000" s="681">
        <v>75.65631172606622</v>
      </c>
      <c r="F1000" s="281">
        <v>5600193</v>
      </c>
    </row>
    <row r="1001" spans="1:6" s="690" customFormat="1" ht="25.5">
      <c r="A1001" s="268" t="s">
        <v>747</v>
      </c>
      <c r="B1001" s="680">
        <v>133994749</v>
      </c>
      <c r="C1001" s="680">
        <v>101375485</v>
      </c>
      <c r="D1001" s="680">
        <v>101375485</v>
      </c>
      <c r="E1001" s="681">
        <v>75.65631172606622</v>
      </c>
      <c r="F1001" s="281">
        <v>5600193</v>
      </c>
    </row>
    <row r="1002" spans="1:6" s="690" customFormat="1" ht="12.75">
      <c r="A1002" s="193" t="s">
        <v>748</v>
      </c>
      <c r="B1002" s="680">
        <v>133994749</v>
      </c>
      <c r="C1002" s="680">
        <v>101375485</v>
      </c>
      <c r="D1002" s="680">
        <v>95670128</v>
      </c>
      <c r="E1002" s="681">
        <v>71.39841576926273</v>
      </c>
      <c r="F1002" s="281">
        <v>5255215</v>
      </c>
    </row>
    <row r="1003" spans="1:6" s="690" customFormat="1" ht="12.75">
      <c r="A1003" s="266" t="s">
        <v>749</v>
      </c>
      <c r="B1003" s="680">
        <v>133994749</v>
      </c>
      <c r="C1003" s="680">
        <v>101375485</v>
      </c>
      <c r="D1003" s="680">
        <v>95670128</v>
      </c>
      <c r="E1003" s="681">
        <v>71.39841576926273</v>
      </c>
      <c r="F1003" s="281">
        <v>95606255</v>
      </c>
    </row>
    <row r="1004" spans="1:6" s="690" customFormat="1" ht="12.75">
      <c r="A1004" s="282" t="s">
        <v>750</v>
      </c>
      <c r="B1004" s="680">
        <v>179474</v>
      </c>
      <c r="C1004" s="680">
        <v>114105</v>
      </c>
      <c r="D1004" s="680">
        <v>68324</v>
      </c>
      <c r="E1004" s="681">
        <v>38.0690239254711</v>
      </c>
      <c r="F1004" s="281">
        <v>4451</v>
      </c>
    </row>
    <row r="1005" spans="1:6" s="690" customFormat="1" ht="12.75">
      <c r="A1005" s="284" t="s">
        <v>751</v>
      </c>
      <c r="B1005" s="680">
        <v>39750</v>
      </c>
      <c r="C1005" s="680">
        <v>24381</v>
      </c>
      <c r="D1005" s="680">
        <v>3848</v>
      </c>
      <c r="E1005" s="681">
        <v>9.68050314465409</v>
      </c>
      <c r="F1005" s="281">
        <v>316</v>
      </c>
    </row>
    <row r="1006" spans="1:6" s="690" customFormat="1" ht="12.75">
      <c r="A1006" s="288" t="s">
        <v>752</v>
      </c>
      <c r="B1006" s="680">
        <v>31899</v>
      </c>
      <c r="C1006" s="680">
        <v>19530</v>
      </c>
      <c r="D1006" s="680">
        <v>3007</v>
      </c>
      <c r="E1006" s="681">
        <v>9.426627793974733</v>
      </c>
      <c r="F1006" s="281">
        <v>254</v>
      </c>
    </row>
    <row r="1007" spans="1:6" s="690" customFormat="1" ht="12.75">
      <c r="A1007" s="284" t="s">
        <v>753</v>
      </c>
      <c r="B1007" s="680">
        <v>139724</v>
      </c>
      <c r="C1007" s="680">
        <v>89724</v>
      </c>
      <c r="D1007" s="680">
        <v>64476</v>
      </c>
      <c r="E1007" s="681">
        <v>46.145257793936615</v>
      </c>
      <c r="F1007" s="281">
        <v>4135</v>
      </c>
    </row>
    <row r="1008" spans="1:6" s="690" customFormat="1" ht="12.75">
      <c r="A1008" s="282" t="s">
        <v>754</v>
      </c>
      <c r="B1008" s="680">
        <v>133815275</v>
      </c>
      <c r="C1008" s="680">
        <v>101261380</v>
      </c>
      <c r="D1008" s="680">
        <v>95601804</v>
      </c>
      <c r="E1008" s="681">
        <v>71.4431173870098</v>
      </c>
      <c r="F1008" s="281">
        <v>5250764</v>
      </c>
    </row>
    <row r="1009" spans="1:6" s="690" customFormat="1" ht="12.75">
      <c r="A1009" s="284" t="s">
        <v>766</v>
      </c>
      <c r="B1009" s="680">
        <v>133815275</v>
      </c>
      <c r="C1009" s="680">
        <v>101261380</v>
      </c>
      <c r="D1009" s="680">
        <v>95601804</v>
      </c>
      <c r="E1009" s="681">
        <v>71.4431173870098</v>
      </c>
      <c r="F1009" s="281">
        <v>5250764</v>
      </c>
    </row>
    <row r="1010" spans="1:6" s="674" customFormat="1" ht="12.75">
      <c r="A1010" s="282"/>
      <c r="B1010" s="680"/>
      <c r="C1010" s="680"/>
      <c r="D1010" s="680"/>
      <c r="E1010" s="681"/>
      <c r="F1010" s="281"/>
    </row>
    <row r="1011" spans="1:6" s="675" customFormat="1" ht="12.75">
      <c r="A1011" s="258" t="s">
        <v>1630</v>
      </c>
      <c r="B1011" s="680"/>
      <c r="C1011" s="680"/>
      <c r="D1011" s="680"/>
      <c r="E1011" s="681"/>
      <c r="F1011" s="281"/>
    </row>
    <row r="1012" spans="1:6" s="682" customFormat="1" ht="51">
      <c r="A1012" s="187" t="s">
        <v>1634</v>
      </c>
      <c r="B1012" s="680"/>
      <c r="C1012" s="680"/>
      <c r="D1012" s="680"/>
      <c r="E1012" s="681"/>
      <c r="F1012" s="281"/>
    </row>
    <row r="1013" spans="1:6" s="682" customFormat="1" ht="12.75">
      <c r="A1013" s="199" t="s">
        <v>1575</v>
      </c>
      <c r="B1013" s="680">
        <v>133994749</v>
      </c>
      <c r="C1013" s="680">
        <v>101375485</v>
      </c>
      <c r="D1013" s="680">
        <v>101375485</v>
      </c>
      <c r="E1013" s="681">
        <v>75.65631172606622</v>
      </c>
      <c r="F1013" s="281">
        <v>5600193</v>
      </c>
    </row>
    <row r="1014" spans="1:6" s="690" customFormat="1" ht="12.75" hidden="1">
      <c r="A1014" s="266" t="s">
        <v>758</v>
      </c>
      <c r="B1014" s="680">
        <v>0</v>
      </c>
      <c r="C1014" s="680">
        <v>0</v>
      </c>
      <c r="D1014" s="680">
        <v>0</v>
      </c>
      <c r="E1014" s="681" t="s">
        <v>350</v>
      </c>
      <c r="F1014" s="281">
        <v>0</v>
      </c>
    </row>
    <row r="1015" spans="1:6" s="682" customFormat="1" ht="12.75">
      <c r="A1015" s="266" t="s">
        <v>746</v>
      </c>
      <c r="B1015" s="680">
        <v>133994749</v>
      </c>
      <c r="C1015" s="680">
        <v>101375485</v>
      </c>
      <c r="D1015" s="680">
        <v>101375485</v>
      </c>
      <c r="E1015" s="681">
        <v>75.65631172606622</v>
      </c>
      <c r="F1015" s="281">
        <v>5600193</v>
      </c>
    </row>
    <row r="1016" spans="1:6" s="682" customFormat="1" ht="25.5">
      <c r="A1016" s="268" t="s">
        <v>747</v>
      </c>
      <c r="B1016" s="680">
        <v>133994749</v>
      </c>
      <c r="C1016" s="680">
        <v>101375485</v>
      </c>
      <c r="D1016" s="680">
        <v>101375485</v>
      </c>
      <c r="E1016" s="681">
        <v>75.65631172606622</v>
      </c>
      <c r="F1016" s="281">
        <v>5600193</v>
      </c>
    </row>
    <row r="1017" spans="1:6" s="682" customFormat="1" ht="12.75">
      <c r="A1017" s="193" t="s">
        <v>748</v>
      </c>
      <c r="B1017" s="680">
        <v>133994749</v>
      </c>
      <c r="C1017" s="680">
        <v>101375485</v>
      </c>
      <c r="D1017" s="680">
        <v>95670128</v>
      </c>
      <c r="E1017" s="681">
        <v>71.39841576926273</v>
      </c>
      <c r="F1017" s="281">
        <v>5255215</v>
      </c>
    </row>
    <row r="1018" spans="1:6" s="682" customFormat="1" ht="12.75">
      <c r="A1018" s="266" t="s">
        <v>749</v>
      </c>
      <c r="B1018" s="680">
        <v>133994749</v>
      </c>
      <c r="C1018" s="680">
        <v>101375485</v>
      </c>
      <c r="D1018" s="680">
        <v>95670128</v>
      </c>
      <c r="E1018" s="681">
        <v>71.39841576926273</v>
      </c>
      <c r="F1018" s="281">
        <v>5255215</v>
      </c>
    </row>
    <row r="1019" spans="1:6" s="682" customFormat="1" ht="12.75">
      <c r="A1019" s="282" t="s">
        <v>750</v>
      </c>
      <c r="B1019" s="680">
        <v>179474</v>
      </c>
      <c r="C1019" s="680">
        <v>114105</v>
      </c>
      <c r="D1019" s="680">
        <v>68324</v>
      </c>
      <c r="E1019" s="681">
        <v>38.0690239254711</v>
      </c>
      <c r="F1019" s="281">
        <v>4451</v>
      </c>
    </row>
    <row r="1020" spans="1:6" s="682" customFormat="1" ht="12.75">
      <c r="A1020" s="284" t="s">
        <v>751</v>
      </c>
      <c r="B1020" s="680">
        <v>39750</v>
      </c>
      <c r="C1020" s="680">
        <v>24381</v>
      </c>
      <c r="D1020" s="680">
        <v>3848</v>
      </c>
      <c r="E1020" s="681">
        <v>9.68050314465409</v>
      </c>
      <c r="F1020" s="281">
        <v>316</v>
      </c>
    </row>
    <row r="1021" spans="1:6" s="682" customFormat="1" ht="12.75">
      <c r="A1021" s="288" t="s">
        <v>752</v>
      </c>
      <c r="B1021" s="680">
        <v>31899</v>
      </c>
      <c r="C1021" s="680">
        <v>19530</v>
      </c>
      <c r="D1021" s="680">
        <v>3007</v>
      </c>
      <c r="E1021" s="681">
        <v>9.426627793974733</v>
      </c>
      <c r="F1021" s="281">
        <v>254</v>
      </c>
    </row>
    <row r="1022" spans="1:6" s="682" customFormat="1" ht="12.75">
      <c r="A1022" s="284" t="s">
        <v>753</v>
      </c>
      <c r="B1022" s="680">
        <v>139724</v>
      </c>
      <c r="C1022" s="680">
        <v>89724</v>
      </c>
      <c r="D1022" s="680">
        <v>64476</v>
      </c>
      <c r="E1022" s="681">
        <v>46.145257793936615</v>
      </c>
      <c r="F1022" s="281">
        <v>4135</v>
      </c>
    </row>
    <row r="1023" spans="1:6" s="682" customFormat="1" ht="12.75">
      <c r="A1023" s="282" t="s">
        <v>754</v>
      </c>
      <c r="B1023" s="680">
        <v>133815275</v>
      </c>
      <c r="C1023" s="680">
        <v>101261380</v>
      </c>
      <c r="D1023" s="680">
        <v>95601804</v>
      </c>
      <c r="E1023" s="681">
        <v>71.4431173870098</v>
      </c>
      <c r="F1023" s="281">
        <v>5250764</v>
      </c>
    </row>
    <row r="1024" spans="1:6" s="682" customFormat="1" ht="12.75">
      <c r="A1024" s="284" t="s">
        <v>766</v>
      </c>
      <c r="B1024" s="680">
        <v>133815275</v>
      </c>
      <c r="C1024" s="680">
        <v>101261380</v>
      </c>
      <c r="D1024" s="680">
        <v>95601804</v>
      </c>
      <c r="E1024" s="681">
        <v>71.4431173870098</v>
      </c>
      <c r="F1024" s="281">
        <v>5250764</v>
      </c>
    </row>
    <row r="1025" spans="1:6" s="682" customFormat="1" ht="12.75">
      <c r="A1025" s="187"/>
      <c r="B1025" s="680"/>
      <c r="C1025" s="684"/>
      <c r="D1025" s="684"/>
      <c r="E1025" s="685"/>
      <c r="F1025" s="281"/>
    </row>
    <row r="1026" spans="1:6" s="674" customFormat="1" ht="13.5" customHeight="1">
      <c r="A1026" s="248" t="s">
        <v>1635</v>
      </c>
      <c r="B1026" s="378"/>
      <c r="C1026" s="378"/>
      <c r="D1026" s="378"/>
      <c r="E1026" s="668"/>
      <c r="F1026" s="281"/>
    </row>
    <row r="1027" spans="1:6" s="674" customFormat="1" ht="13.5" customHeight="1">
      <c r="A1027" s="199" t="s">
        <v>1575</v>
      </c>
      <c r="B1027" s="680">
        <v>5619079</v>
      </c>
      <c r="C1027" s="680">
        <v>3283103</v>
      </c>
      <c r="D1027" s="680">
        <v>3324894</v>
      </c>
      <c r="E1027" s="670">
        <v>88.14859461812051</v>
      </c>
      <c r="F1027" s="281">
        <v>601144</v>
      </c>
    </row>
    <row r="1028" spans="1:6" s="674" customFormat="1" ht="13.5" customHeight="1">
      <c r="A1028" s="266" t="s">
        <v>758</v>
      </c>
      <c r="B1028" s="680">
        <v>0</v>
      </c>
      <c r="C1028" s="680">
        <v>0</v>
      </c>
      <c r="D1028" s="680">
        <v>5</v>
      </c>
      <c r="E1028" s="670" t="s">
        <v>350</v>
      </c>
      <c r="F1028" s="281">
        <v>-84</v>
      </c>
    </row>
    <row r="1029" spans="1:6" s="674" customFormat="1" ht="13.5" customHeight="1">
      <c r="A1029" s="266" t="s">
        <v>762</v>
      </c>
      <c r="B1029" s="281">
        <v>214696</v>
      </c>
      <c r="C1029" s="281">
        <v>17745</v>
      </c>
      <c r="D1029" s="281">
        <v>59531</v>
      </c>
      <c r="E1029" s="670">
        <v>27.72804337295525</v>
      </c>
      <c r="F1029" s="281">
        <v>37548</v>
      </c>
    </row>
    <row r="1030" spans="1:6" s="674" customFormat="1" ht="13.5" customHeight="1">
      <c r="A1030" s="266" t="s">
        <v>746</v>
      </c>
      <c r="B1030" s="680">
        <v>5404383</v>
      </c>
      <c r="C1030" s="680">
        <v>3265358</v>
      </c>
      <c r="D1030" s="680">
        <v>3265358</v>
      </c>
      <c r="E1030" s="681">
        <v>60.420551245165264</v>
      </c>
      <c r="F1030" s="281">
        <v>563680</v>
      </c>
    </row>
    <row r="1031" spans="1:6" s="674" customFormat="1" ht="25.5">
      <c r="A1031" s="268" t="s">
        <v>747</v>
      </c>
      <c r="B1031" s="680">
        <v>5404383</v>
      </c>
      <c r="C1031" s="680">
        <v>3265358</v>
      </c>
      <c r="D1031" s="680">
        <v>3265358</v>
      </c>
      <c r="E1031" s="681">
        <v>60.420551245165264</v>
      </c>
      <c r="F1031" s="281">
        <v>563680</v>
      </c>
    </row>
    <row r="1032" spans="1:6" s="674" customFormat="1" ht="13.5" customHeight="1">
      <c r="A1032" s="193" t="s">
        <v>748</v>
      </c>
      <c r="B1032" s="680">
        <v>6057029</v>
      </c>
      <c r="C1032" s="680">
        <v>3372701</v>
      </c>
      <c r="D1032" s="680">
        <v>1952493</v>
      </c>
      <c r="E1032" s="681">
        <v>32.235160175062724</v>
      </c>
      <c r="F1032" s="281">
        <v>206743</v>
      </c>
    </row>
    <row r="1033" spans="1:6" s="674" customFormat="1" ht="13.5" customHeight="1">
      <c r="A1033" s="266" t="s">
        <v>749</v>
      </c>
      <c r="B1033" s="680">
        <v>5908890</v>
      </c>
      <c r="C1033" s="680">
        <v>3289185</v>
      </c>
      <c r="D1033" s="680">
        <v>1946987</v>
      </c>
      <c r="E1033" s="681">
        <v>32.950131073687274</v>
      </c>
      <c r="F1033" s="281">
        <v>206743</v>
      </c>
    </row>
    <row r="1034" spans="1:6" s="674" customFormat="1" ht="13.5" customHeight="1">
      <c r="A1034" s="282" t="s">
        <v>750</v>
      </c>
      <c r="B1034" s="680">
        <v>3740897</v>
      </c>
      <c r="C1034" s="680">
        <v>2173845</v>
      </c>
      <c r="D1034" s="680">
        <v>1361643</v>
      </c>
      <c r="E1034" s="681">
        <v>36.39883696343417</v>
      </c>
      <c r="F1034" s="281">
        <v>145572</v>
      </c>
    </row>
    <row r="1035" spans="1:6" s="674" customFormat="1" ht="13.5" customHeight="1">
      <c r="A1035" s="284" t="s">
        <v>751</v>
      </c>
      <c r="B1035" s="680">
        <v>1586976</v>
      </c>
      <c r="C1035" s="680">
        <v>939326</v>
      </c>
      <c r="D1035" s="680">
        <v>767424</v>
      </c>
      <c r="E1035" s="681">
        <v>48.35763111729478</v>
      </c>
      <c r="F1035" s="281">
        <v>95579</v>
      </c>
    </row>
    <row r="1036" spans="1:6" s="674" customFormat="1" ht="13.5" customHeight="1">
      <c r="A1036" s="288" t="s">
        <v>752</v>
      </c>
      <c r="B1036" s="680">
        <v>1277886</v>
      </c>
      <c r="C1036" s="680">
        <v>754586</v>
      </c>
      <c r="D1036" s="680">
        <v>615757</v>
      </c>
      <c r="E1036" s="681">
        <v>48.18559715029353</v>
      </c>
      <c r="F1036" s="281">
        <v>72773</v>
      </c>
    </row>
    <row r="1037" spans="1:6" s="674" customFormat="1" ht="13.5" customHeight="1">
      <c r="A1037" s="284" t="s">
        <v>753</v>
      </c>
      <c r="B1037" s="680">
        <v>2153921</v>
      </c>
      <c r="C1037" s="680">
        <v>1234519</v>
      </c>
      <c r="D1037" s="680">
        <v>594219</v>
      </c>
      <c r="E1037" s="681">
        <v>27.587780610338076</v>
      </c>
      <c r="F1037" s="281">
        <v>49993</v>
      </c>
    </row>
    <row r="1038" spans="1:6" s="674" customFormat="1" ht="13.5" customHeight="1">
      <c r="A1038" s="282" t="s">
        <v>754</v>
      </c>
      <c r="B1038" s="680">
        <v>1566300</v>
      </c>
      <c r="C1038" s="680">
        <v>858354</v>
      </c>
      <c r="D1038" s="680">
        <v>552674</v>
      </c>
      <c r="E1038" s="681">
        <v>35.28532209666092</v>
      </c>
      <c r="F1038" s="281">
        <v>61171</v>
      </c>
    </row>
    <row r="1039" spans="1:6" s="674" customFormat="1" ht="13.5" customHeight="1">
      <c r="A1039" s="284" t="s">
        <v>766</v>
      </c>
      <c r="B1039" s="680">
        <v>1566300</v>
      </c>
      <c r="C1039" s="680">
        <v>858354</v>
      </c>
      <c r="D1039" s="680">
        <v>552674</v>
      </c>
      <c r="E1039" s="681">
        <v>35.28532209666092</v>
      </c>
      <c r="F1039" s="281">
        <v>61171</v>
      </c>
    </row>
    <row r="1040" spans="1:6" s="674" customFormat="1" ht="25.5">
      <c r="A1040" s="268" t="s">
        <v>759</v>
      </c>
      <c r="B1040" s="680">
        <v>590583</v>
      </c>
      <c r="C1040" s="680">
        <v>247376</v>
      </c>
      <c r="D1040" s="680">
        <v>24246</v>
      </c>
      <c r="E1040" s="681">
        <v>4.10543479917302</v>
      </c>
      <c r="F1040" s="281">
        <v>0</v>
      </c>
    </row>
    <row r="1041" spans="1:6" s="674" customFormat="1" ht="13.5" customHeight="1">
      <c r="A1041" s="292" t="s">
        <v>760</v>
      </c>
      <c r="B1041" s="680">
        <v>590583</v>
      </c>
      <c r="C1041" s="680">
        <v>247376</v>
      </c>
      <c r="D1041" s="680">
        <v>24246</v>
      </c>
      <c r="E1041" s="681">
        <v>4.10543479917302</v>
      </c>
      <c r="F1041" s="281">
        <v>0</v>
      </c>
    </row>
    <row r="1042" spans="1:6" s="674" customFormat="1" ht="13.5" customHeight="1">
      <c r="A1042" s="282" t="s">
        <v>699</v>
      </c>
      <c r="B1042" s="680">
        <v>11110</v>
      </c>
      <c r="C1042" s="680">
        <v>9610</v>
      </c>
      <c r="D1042" s="680">
        <v>8424</v>
      </c>
      <c r="E1042" s="681">
        <v>75.82358235823583</v>
      </c>
      <c r="F1042" s="281">
        <v>0</v>
      </c>
    </row>
    <row r="1043" spans="1:6" s="674" customFormat="1" ht="13.5" customHeight="1">
      <c r="A1043" s="284" t="s">
        <v>792</v>
      </c>
      <c r="B1043" s="680">
        <v>11110</v>
      </c>
      <c r="C1043" s="680">
        <v>9610</v>
      </c>
      <c r="D1043" s="680">
        <v>8424</v>
      </c>
      <c r="E1043" s="681">
        <v>75.82358235823583</v>
      </c>
      <c r="F1043" s="281">
        <v>0</v>
      </c>
    </row>
    <row r="1044" spans="1:6" s="674" customFormat="1" ht="13.5" customHeight="1">
      <c r="A1044" s="266" t="s">
        <v>704</v>
      </c>
      <c r="B1044" s="680">
        <v>148139</v>
      </c>
      <c r="C1044" s="680">
        <v>83516</v>
      </c>
      <c r="D1044" s="680">
        <v>5506</v>
      </c>
      <c r="E1044" s="681">
        <v>3.716779511134813</v>
      </c>
      <c r="F1044" s="281">
        <v>0</v>
      </c>
    </row>
    <row r="1045" spans="1:6" s="674" customFormat="1" ht="13.5" customHeight="1">
      <c r="A1045" s="282" t="s">
        <v>756</v>
      </c>
      <c r="B1045" s="680">
        <v>148139</v>
      </c>
      <c r="C1045" s="680">
        <v>83516</v>
      </c>
      <c r="D1045" s="680">
        <v>5506</v>
      </c>
      <c r="E1045" s="681">
        <v>3.716779511134813</v>
      </c>
      <c r="F1045" s="281">
        <v>0</v>
      </c>
    </row>
    <row r="1046" spans="1:6" s="674" customFormat="1" ht="13.5" customHeight="1">
      <c r="A1046" s="266" t="s">
        <v>354</v>
      </c>
      <c r="B1046" s="680">
        <v>-437950</v>
      </c>
      <c r="C1046" s="680">
        <v>-89598</v>
      </c>
      <c r="D1046" s="680">
        <v>1372401</v>
      </c>
      <c r="E1046" s="681" t="s">
        <v>350</v>
      </c>
      <c r="F1046" s="281">
        <v>394401</v>
      </c>
    </row>
    <row r="1047" spans="1:6" s="674" customFormat="1" ht="13.5" customHeight="1">
      <c r="A1047" s="266" t="s">
        <v>355</v>
      </c>
      <c r="B1047" s="680">
        <v>437950</v>
      </c>
      <c r="C1047" s="680">
        <v>65644</v>
      </c>
      <c r="D1047" s="680" t="s">
        <v>350</v>
      </c>
      <c r="E1047" s="681" t="s">
        <v>350</v>
      </c>
      <c r="F1047" s="203" t="s">
        <v>350</v>
      </c>
    </row>
    <row r="1048" spans="1:6" s="674" customFormat="1" ht="12.75">
      <c r="A1048" s="282" t="s">
        <v>769</v>
      </c>
      <c r="B1048" s="680">
        <v>437950</v>
      </c>
      <c r="C1048" s="680">
        <v>65644</v>
      </c>
      <c r="D1048" s="680" t="s">
        <v>350</v>
      </c>
      <c r="E1048" s="681" t="s">
        <v>350</v>
      </c>
      <c r="F1048" s="203" t="s">
        <v>350</v>
      </c>
    </row>
    <row r="1049" spans="1:6" s="674" customFormat="1" ht="25.5" customHeight="1">
      <c r="A1049" s="292" t="s">
        <v>1577</v>
      </c>
      <c r="B1049" s="680">
        <v>437950</v>
      </c>
      <c r="C1049" s="680">
        <v>65644</v>
      </c>
      <c r="D1049" s="680" t="s">
        <v>350</v>
      </c>
      <c r="E1049" s="681" t="s">
        <v>350</v>
      </c>
      <c r="F1049" s="203" t="s">
        <v>350</v>
      </c>
    </row>
    <row r="1050" spans="1:6" s="674" customFormat="1" ht="12.75">
      <c r="A1050" s="282"/>
      <c r="B1050" s="680"/>
      <c r="C1050" s="684"/>
      <c r="D1050" s="684"/>
      <c r="E1050" s="685"/>
      <c r="F1050" s="203"/>
    </row>
    <row r="1051" spans="1:6" s="675" customFormat="1" ht="12.75">
      <c r="A1051" s="258" t="s">
        <v>1580</v>
      </c>
      <c r="B1051" s="680"/>
      <c r="C1051" s="378"/>
      <c r="D1051" s="378"/>
      <c r="E1051" s="668"/>
      <c r="F1051" s="203"/>
    </row>
    <row r="1052" spans="1:6" s="674" customFormat="1" ht="13.5" customHeight="1">
      <c r="A1052" s="248" t="s">
        <v>1635</v>
      </c>
      <c r="B1052" s="378"/>
      <c r="C1052" s="378"/>
      <c r="D1052" s="378"/>
      <c r="E1052" s="668"/>
      <c r="F1052" s="203"/>
    </row>
    <row r="1053" spans="1:6" s="674" customFormat="1" ht="13.5" customHeight="1">
      <c r="A1053" s="199" t="s">
        <v>1575</v>
      </c>
      <c r="B1053" s="378">
        <v>1659114</v>
      </c>
      <c r="C1053" s="378">
        <v>1118496</v>
      </c>
      <c r="D1053" s="378">
        <v>1102516</v>
      </c>
      <c r="E1053" s="668">
        <v>66.45209431057782</v>
      </c>
      <c r="F1053" s="203">
        <v>338698</v>
      </c>
    </row>
    <row r="1054" spans="1:6" s="674" customFormat="1" ht="13.5" customHeight="1">
      <c r="A1054" s="266" t="s">
        <v>758</v>
      </c>
      <c r="B1054" s="378">
        <v>0</v>
      </c>
      <c r="C1054" s="378">
        <v>0</v>
      </c>
      <c r="D1054" s="378">
        <v>5</v>
      </c>
      <c r="E1054" s="668" t="s">
        <v>350</v>
      </c>
      <c r="F1054" s="203">
        <v>-79</v>
      </c>
    </row>
    <row r="1055" spans="1:6" s="674" customFormat="1" ht="13.5" customHeight="1">
      <c r="A1055" s="266" t="s">
        <v>762</v>
      </c>
      <c r="B1055" s="378">
        <v>220072</v>
      </c>
      <c r="C1055" s="378">
        <v>112042</v>
      </c>
      <c r="D1055" s="378">
        <v>96057</v>
      </c>
      <c r="E1055" s="668">
        <v>43.64798793122251</v>
      </c>
      <c r="F1055" s="203">
        <v>35505</v>
      </c>
    </row>
    <row r="1056" spans="1:6" s="674" customFormat="1" ht="13.5" customHeight="1">
      <c r="A1056" s="266" t="s">
        <v>836</v>
      </c>
      <c r="B1056" s="378">
        <v>189650</v>
      </c>
      <c r="C1056" s="378">
        <v>94297</v>
      </c>
      <c r="D1056" s="378">
        <v>46598</v>
      </c>
      <c r="E1056" s="668">
        <v>24.57052465067229</v>
      </c>
      <c r="F1056" s="203">
        <v>2886</v>
      </c>
    </row>
    <row r="1057" spans="1:6" s="674" customFormat="1" ht="13.5" customHeight="1">
      <c r="A1057" s="266" t="s">
        <v>746</v>
      </c>
      <c r="B1057" s="378">
        <v>1439042</v>
      </c>
      <c r="C1057" s="378">
        <v>1006454</v>
      </c>
      <c r="D1057" s="378">
        <v>1006454</v>
      </c>
      <c r="E1057" s="668">
        <v>69.93916786306445</v>
      </c>
      <c r="F1057" s="203">
        <v>303272</v>
      </c>
    </row>
    <row r="1058" spans="1:6" s="674" customFormat="1" ht="27.75" customHeight="1">
      <c r="A1058" s="268" t="s">
        <v>747</v>
      </c>
      <c r="B1058" s="378">
        <v>1439042</v>
      </c>
      <c r="C1058" s="378">
        <v>1006454</v>
      </c>
      <c r="D1058" s="378">
        <v>1006454</v>
      </c>
      <c r="E1058" s="668">
        <v>69.93916786306445</v>
      </c>
      <c r="F1058" s="203">
        <v>303272</v>
      </c>
    </row>
    <row r="1059" spans="1:6" s="674" customFormat="1" ht="13.5" customHeight="1">
      <c r="A1059" s="193" t="s">
        <v>748</v>
      </c>
      <c r="B1059" s="378">
        <v>2097064</v>
      </c>
      <c r="C1059" s="378">
        <v>1208094</v>
      </c>
      <c r="D1059" s="378">
        <v>585295</v>
      </c>
      <c r="E1059" s="668">
        <v>27.910211610136837</v>
      </c>
      <c r="F1059" s="203">
        <v>51706</v>
      </c>
    </row>
    <row r="1060" spans="1:6" s="674" customFormat="1" ht="13.5" customHeight="1">
      <c r="A1060" s="266" t="s">
        <v>749</v>
      </c>
      <c r="B1060" s="378">
        <v>2094444</v>
      </c>
      <c r="C1060" s="378">
        <v>1205474</v>
      </c>
      <c r="D1060" s="378">
        <v>583870</v>
      </c>
      <c r="E1060" s="668">
        <v>27.87708814367918</v>
      </c>
      <c r="F1060" s="203">
        <v>51706</v>
      </c>
    </row>
    <row r="1061" spans="1:6" s="674" customFormat="1" ht="13.5" customHeight="1">
      <c r="A1061" s="282" t="s">
        <v>750</v>
      </c>
      <c r="B1061" s="378">
        <v>1904794</v>
      </c>
      <c r="C1061" s="378">
        <v>1111177</v>
      </c>
      <c r="D1061" s="378">
        <v>573055</v>
      </c>
      <c r="E1061" s="668">
        <v>30.0848805697624</v>
      </c>
      <c r="F1061" s="203">
        <v>51706</v>
      </c>
    </row>
    <row r="1062" spans="1:6" s="674" customFormat="1" ht="13.5" customHeight="1">
      <c r="A1062" s="284" t="s">
        <v>751</v>
      </c>
      <c r="B1062" s="378">
        <v>707985</v>
      </c>
      <c r="C1062" s="378">
        <v>350540</v>
      </c>
      <c r="D1062" s="378">
        <v>279196</v>
      </c>
      <c r="E1062" s="668">
        <v>39.435298770454175</v>
      </c>
      <c r="F1062" s="203">
        <v>42479</v>
      </c>
    </row>
    <row r="1063" spans="1:6" s="674" customFormat="1" ht="13.5" customHeight="1">
      <c r="A1063" s="288" t="s">
        <v>752</v>
      </c>
      <c r="B1063" s="378">
        <v>575447</v>
      </c>
      <c r="C1063" s="378">
        <v>282258</v>
      </c>
      <c r="D1063" s="378">
        <v>224360</v>
      </c>
      <c r="E1063" s="668">
        <v>38.98882086447579</v>
      </c>
      <c r="F1063" s="203">
        <v>30297</v>
      </c>
    </row>
    <row r="1064" spans="1:6" s="674" customFormat="1" ht="13.5" customHeight="1">
      <c r="A1064" s="284" t="s">
        <v>753</v>
      </c>
      <c r="B1064" s="378">
        <v>1196809</v>
      </c>
      <c r="C1064" s="378">
        <v>760637</v>
      </c>
      <c r="D1064" s="378">
        <v>293859</v>
      </c>
      <c r="E1064" s="668">
        <v>24.553541960329508</v>
      </c>
      <c r="F1064" s="203">
        <v>9227</v>
      </c>
    </row>
    <row r="1065" spans="1:6" s="674" customFormat="1" ht="13.5" customHeight="1">
      <c r="A1065" s="282" t="s">
        <v>699</v>
      </c>
      <c r="B1065" s="378">
        <v>189650</v>
      </c>
      <c r="C1065" s="378">
        <v>94297</v>
      </c>
      <c r="D1065" s="378">
        <v>10815</v>
      </c>
      <c r="E1065" s="668">
        <v>5.70261007118376</v>
      </c>
      <c r="F1065" s="203">
        <v>0</v>
      </c>
    </row>
    <row r="1066" spans="1:6" s="674" customFormat="1" ht="13.5" customHeight="1">
      <c r="A1066" s="282" t="s">
        <v>782</v>
      </c>
      <c r="B1066" s="378">
        <v>189650</v>
      </c>
      <c r="C1066" s="378">
        <v>94297</v>
      </c>
      <c r="D1066" s="378">
        <v>10815</v>
      </c>
      <c r="E1066" s="668">
        <v>5.70261007118376</v>
      </c>
      <c r="F1066" s="203">
        <v>0</v>
      </c>
    </row>
    <row r="1067" spans="1:6" s="674" customFormat="1" ht="30" customHeight="1">
      <c r="A1067" s="295" t="s">
        <v>1631</v>
      </c>
      <c r="B1067" s="378">
        <v>189650</v>
      </c>
      <c r="C1067" s="378">
        <v>94297</v>
      </c>
      <c r="D1067" s="378">
        <v>10815</v>
      </c>
      <c r="E1067" s="668">
        <v>5.70261007118376</v>
      </c>
      <c r="F1067" s="203">
        <v>0</v>
      </c>
    </row>
    <row r="1068" spans="1:6" s="674" customFormat="1" ht="13.5" customHeight="1">
      <c r="A1068" s="266" t="s">
        <v>704</v>
      </c>
      <c r="B1068" s="378">
        <v>2620</v>
      </c>
      <c r="C1068" s="378">
        <v>2620</v>
      </c>
      <c r="D1068" s="378">
        <v>1425</v>
      </c>
      <c r="E1068" s="668">
        <v>54.38931297709924</v>
      </c>
      <c r="F1068" s="203">
        <v>0</v>
      </c>
    </row>
    <row r="1069" spans="1:6" s="674" customFormat="1" ht="13.5" customHeight="1">
      <c r="A1069" s="282" t="s">
        <v>756</v>
      </c>
      <c r="B1069" s="378">
        <v>2620</v>
      </c>
      <c r="C1069" s="378">
        <v>2620</v>
      </c>
      <c r="D1069" s="378">
        <v>1425</v>
      </c>
      <c r="E1069" s="668">
        <v>54.38931297709924</v>
      </c>
      <c r="F1069" s="203">
        <v>0</v>
      </c>
    </row>
    <row r="1070" spans="1:6" s="674" customFormat="1" ht="13.5" customHeight="1">
      <c r="A1070" s="266" t="s">
        <v>354</v>
      </c>
      <c r="B1070" s="378">
        <v>-437950</v>
      </c>
      <c r="C1070" s="378">
        <v>-89598</v>
      </c>
      <c r="D1070" s="378">
        <v>517221</v>
      </c>
      <c r="E1070" s="668" t="s">
        <v>350</v>
      </c>
      <c r="F1070" s="203">
        <v>286992</v>
      </c>
    </row>
    <row r="1071" spans="1:6" s="674" customFormat="1" ht="13.5" customHeight="1">
      <c r="A1071" s="266" t="s">
        <v>355</v>
      </c>
      <c r="B1071" s="378">
        <v>437950</v>
      </c>
      <c r="C1071" s="378">
        <v>65644</v>
      </c>
      <c r="D1071" s="378" t="s">
        <v>350</v>
      </c>
      <c r="E1071" s="668" t="s">
        <v>350</v>
      </c>
      <c r="F1071" s="203" t="s">
        <v>350</v>
      </c>
    </row>
    <row r="1072" spans="1:6" s="674" customFormat="1" ht="13.5" customHeight="1">
      <c r="A1072" s="282" t="s">
        <v>769</v>
      </c>
      <c r="B1072" s="378">
        <v>437950</v>
      </c>
      <c r="C1072" s="378">
        <v>65644</v>
      </c>
      <c r="D1072" s="378" t="s">
        <v>350</v>
      </c>
      <c r="E1072" s="668" t="s">
        <v>350</v>
      </c>
      <c r="F1072" s="203" t="s">
        <v>350</v>
      </c>
    </row>
    <row r="1073" spans="1:6" s="674" customFormat="1" ht="25.5" customHeight="1">
      <c r="A1073" s="292" t="s">
        <v>1577</v>
      </c>
      <c r="B1073" s="378">
        <v>437950</v>
      </c>
      <c r="C1073" s="378">
        <v>65644</v>
      </c>
      <c r="D1073" s="378" t="s">
        <v>350</v>
      </c>
      <c r="E1073" s="668" t="s">
        <v>350</v>
      </c>
      <c r="F1073" s="203" t="s">
        <v>350</v>
      </c>
    </row>
    <row r="1074" spans="1:6" s="674" customFormat="1" ht="13.5" customHeight="1">
      <c r="A1074" s="248"/>
      <c r="B1074" s="378"/>
      <c r="C1074" s="378"/>
      <c r="D1074" s="378"/>
      <c r="E1074" s="668"/>
      <c r="F1074" s="203"/>
    </row>
    <row r="1075" spans="1:6" s="674" customFormat="1" ht="13.5" customHeight="1">
      <c r="A1075" s="258" t="s">
        <v>1598</v>
      </c>
      <c r="B1075" s="378"/>
      <c r="C1075" s="378"/>
      <c r="D1075" s="378"/>
      <c r="E1075" s="668"/>
      <c r="F1075" s="203"/>
    </row>
    <row r="1076" spans="1:6" s="674" customFormat="1" ht="13.5" customHeight="1">
      <c r="A1076" s="248" t="s">
        <v>1635</v>
      </c>
      <c r="B1076" s="378"/>
      <c r="C1076" s="378"/>
      <c r="D1076" s="378"/>
      <c r="E1076" s="668"/>
      <c r="F1076" s="203"/>
    </row>
    <row r="1077" spans="1:6" s="674" customFormat="1" ht="13.5" customHeight="1">
      <c r="A1077" s="199" t="s">
        <v>1575</v>
      </c>
      <c r="B1077" s="378">
        <v>31371</v>
      </c>
      <c r="C1077" s="378">
        <v>23063</v>
      </c>
      <c r="D1077" s="378">
        <v>12380</v>
      </c>
      <c r="E1077" s="668">
        <v>39.46319849542571</v>
      </c>
      <c r="F1077" s="203">
        <v>1764</v>
      </c>
    </row>
    <row r="1078" spans="1:6" s="674" customFormat="1" ht="13.5" customHeight="1">
      <c r="A1078" s="266" t="s">
        <v>758</v>
      </c>
      <c r="B1078" s="378">
        <v>0</v>
      </c>
      <c r="C1078" s="378">
        <v>0</v>
      </c>
      <c r="D1078" s="378">
        <v>0</v>
      </c>
      <c r="E1078" s="668" t="s">
        <v>350</v>
      </c>
      <c r="F1078" s="203">
        <v>-5</v>
      </c>
    </row>
    <row r="1079" spans="1:6" s="674" customFormat="1" ht="13.5" customHeight="1">
      <c r="A1079" s="266" t="s">
        <v>762</v>
      </c>
      <c r="B1079" s="378">
        <v>10683</v>
      </c>
      <c r="C1079" s="378">
        <v>10683</v>
      </c>
      <c r="D1079" s="378">
        <v>0</v>
      </c>
      <c r="E1079" s="668">
        <v>0</v>
      </c>
      <c r="F1079" s="203">
        <v>0</v>
      </c>
    </row>
    <row r="1080" spans="1:6" s="674" customFormat="1" ht="13.5" customHeight="1">
      <c r="A1080" s="266" t="s">
        <v>836</v>
      </c>
      <c r="B1080" s="378">
        <v>10683</v>
      </c>
      <c r="C1080" s="378">
        <v>10683</v>
      </c>
      <c r="D1080" s="378">
        <v>0</v>
      </c>
      <c r="E1080" s="668">
        <v>0</v>
      </c>
      <c r="F1080" s="203">
        <v>0</v>
      </c>
    </row>
    <row r="1081" spans="1:6" s="674" customFormat="1" ht="13.5" customHeight="1">
      <c r="A1081" s="266" t="s">
        <v>746</v>
      </c>
      <c r="B1081" s="378">
        <v>20688</v>
      </c>
      <c r="C1081" s="378">
        <v>12380</v>
      </c>
      <c r="D1081" s="378">
        <v>12380</v>
      </c>
      <c r="E1081" s="668">
        <v>59.84145398298531</v>
      </c>
      <c r="F1081" s="203">
        <v>1769</v>
      </c>
    </row>
    <row r="1082" spans="1:6" s="674" customFormat="1" ht="24.75" customHeight="1">
      <c r="A1082" s="268" t="s">
        <v>747</v>
      </c>
      <c r="B1082" s="378">
        <v>20688</v>
      </c>
      <c r="C1082" s="378">
        <v>12380</v>
      </c>
      <c r="D1082" s="378">
        <v>12380</v>
      </c>
      <c r="E1082" s="668">
        <v>59.84145398298531</v>
      </c>
      <c r="F1082" s="203">
        <v>1769</v>
      </c>
    </row>
    <row r="1083" spans="1:6" s="674" customFormat="1" ht="13.5" customHeight="1">
      <c r="A1083" s="193" t="s">
        <v>748</v>
      </c>
      <c r="B1083" s="378">
        <v>31371</v>
      </c>
      <c r="C1083" s="378">
        <v>23063</v>
      </c>
      <c r="D1083" s="378">
        <v>4278</v>
      </c>
      <c r="E1083" s="668">
        <v>13.636798316916899</v>
      </c>
      <c r="F1083" s="203">
        <v>365</v>
      </c>
    </row>
    <row r="1084" spans="1:6" s="674" customFormat="1" ht="13.5" customHeight="1">
      <c r="A1084" s="266" t="s">
        <v>749</v>
      </c>
      <c r="B1084" s="378">
        <v>31371</v>
      </c>
      <c r="C1084" s="378">
        <v>23063</v>
      </c>
      <c r="D1084" s="378">
        <v>4278</v>
      </c>
      <c r="E1084" s="668">
        <v>13.636798316916899</v>
      </c>
      <c r="F1084" s="203">
        <v>365</v>
      </c>
    </row>
    <row r="1085" spans="1:6" s="674" customFormat="1" ht="13.5" customHeight="1">
      <c r="A1085" s="282" t="s">
        <v>750</v>
      </c>
      <c r="B1085" s="378">
        <v>20688</v>
      </c>
      <c r="C1085" s="378">
        <v>12380</v>
      </c>
      <c r="D1085" s="378">
        <v>4278</v>
      </c>
      <c r="E1085" s="668">
        <v>20.67865429234339</v>
      </c>
      <c r="F1085" s="203">
        <v>365</v>
      </c>
    </row>
    <row r="1086" spans="1:6" s="674" customFormat="1" ht="13.5" customHeight="1">
      <c r="A1086" s="284" t="s">
        <v>751</v>
      </c>
      <c r="B1086" s="378">
        <v>12063</v>
      </c>
      <c r="C1086" s="378">
        <v>7280</v>
      </c>
      <c r="D1086" s="378">
        <v>1410</v>
      </c>
      <c r="E1086" s="668">
        <v>11.688634667993036</v>
      </c>
      <c r="F1086" s="203">
        <v>370</v>
      </c>
    </row>
    <row r="1087" spans="1:6" s="674" customFormat="1" ht="13.5" customHeight="1">
      <c r="A1087" s="288" t="s">
        <v>752</v>
      </c>
      <c r="B1087" s="378">
        <v>9721</v>
      </c>
      <c r="C1087" s="378">
        <v>5866</v>
      </c>
      <c r="D1087" s="378">
        <v>1137</v>
      </c>
      <c r="E1087" s="668">
        <v>11.696327538319103</v>
      </c>
      <c r="F1087" s="203">
        <v>298</v>
      </c>
    </row>
    <row r="1088" spans="1:6" s="674" customFormat="1" ht="13.5" customHeight="1">
      <c r="A1088" s="284" t="s">
        <v>753</v>
      </c>
      <c r="B1088" s="378">
        <v>8625</v>
      </c>
      <c r="C1088" s="378">
        <v>5100</v>
      </c>
      <c r="D1088" s="378">
        <v>2868</v>
      </c>
      <c r="E1088" s="668">
        <v>33.25217391304348</v>
      </c>
      <c r="F1088" s="203">
        <v>-5</v>
      </c>
    </row>
    <row r="1089" spans="1:6" s="674" customFormat="1" ht="13.5" customHeight="1">
      <c r="A1089" s="282" t="s">
        <v>699</v>
      </c>
      <c r="B1089" s="378">
        <v>10683</v>
      </c>
      <c r="C1089" s="378">
        <v>10683</v>
      </c>
      <c r="D1089" s="378">
        <v>0</v>
      </c>
      <c r="E1089" s="668">
        <v>0</v>
      </c>
      <c r="F1089" s="203">
        <v>0</v>
      </c>
    </row>
    <row r="1090" spans="1:6" s="674" customFormat="1" ht="13.5" customHeight="1">
      <c r="A1090" s="282" t="s">
        <v>782</v>
      </c>
      <c r="B1090" s="378">
        <v>10683</v>
      </c>
      <c r="C1090" s="378">
        <v>10683</v>
      </c>
      <c r="D1090" s="378">
        <v>0</v>
      </c>
      <c r="E1090" s="668">
        <v>0</v>
      </c>
      <c r="F1090" s="203">
        <v>0</v>
      </c>
    </row>
    <row r="1091" spans="1:6" s="674" customFormat="1" ht="27" customHeight="1">
      <c r="A1091" s="295" t="s">
        <v>1621</v>
      </c>
      <c r="B1091" s="378">
        <v>10683</v>
      </c>
      <c r="C1091" s="378">
        <v>10683</v>
      </c>
      <c r="D1091" s="378">
        <v>0</v>
      </c>
      <c r="E1091" s="668">
        <v>0</v>
      </c>
      <c r="F1091" s="203">
        <v>0</v>
      </c>
    </row>
    <row r="1092" spans="1:6" s="674" customFormat="1" ht="13.5" customHeight="1">
      <c r="A1092" s="248"/>
      <c r="B1092" s="378"/>
      <c r="C1092" s="378"/>
      <c r="D1092" s="378"/>
      <c r="E1092" s="668"/>
      <c r="F1092" s="203"/>
    </row>
    <row r="1093" spans="1:6" s="674" customFormat="1" ht="13.5" customHeight="1">
      <c r="A1093" s="258" t="s">
        <v>59</v>
      </c>
      <c r="B1093" s="378"/>
      <c r="C1093" s="378"/>
      <c r="D1093" s="378"/>
      <c r="E1093" s="668"/>
      <c r="F1093" s="203"/>
    </row>
    <row r="1094" spans="1:6" s="674" customFormat="1" ht="13.5" customHeight="1">
      <c r="A1094" s="248" t="s">
        <v>1635</v>
      </c>
      <c r="B1094" s="378"/>
      <c r="C1094" s="378"/>
      <c r="D1094" s="378"/>
      <c r="E1094" s="668"/>
      <c r="F1094" s="203"/>
    </row>
    <row r="1095" spans="1:6" s="674" customFormat="1" ht="13.5" customHeight="1">
      <c r="A1095" s="199" t="s">
        <v>1575</v>
      </c>
      <c r="B1095" s="378">
        <v>321217</v>
      </c>
      <c r="C1095" s="378">
        <v>134004</v>
      </c>
      <c r="D1095" s="378">
        <v>134004</v>
      </c>
      <c r="E1095" s="668">
        <v>41.717592779958714</v>
      </c>
      <c r="F1095" s="203">
        <v>10455</v>
      </c>
    </row>
    <row r="1096" spans="1:6" s="674" customFormat="1" ht="13.5" customHeight="1">
      <c r="A1096" s="266" t="s">
        <v>762</v>
      </c>
      <c r="B1096" s="378">
        <v>2700</v>
      </c>
      <c r="C1096" s="378">
        <v>0</v>
      </c>
      <c r="D1096" s="378">
        <v>0</v>
      </c>
      <c r="E1096" s="668">
        <v>0</v>
      </c>
      <c r="F1096" s="203">
        <v>0</v>
      </c>
    </row>
    <row r="1097" spans="1:6" s="674" customFormat="1" ht="13.5" customHeight="1">
      <c r="A1097" s="266" t="s">
        <v>836</v>
      </c>
      <c r="B1097" s="378">
        <v>2700</v>
      </c>
      <c r="C1097" s="378">
        <v>0</v>
      </c>
      <c r="D1097" s="378">
        <v>0</v>
      </c>
      <c r="E1097" s="668">
        <v>0</v>
      </c>
      <c r="F1097" s="203">
        <v>0</v>
      </c>
    </row>
    <row r="1098" spans="1:6" s="674" customFormat="1" ht="13.5" customHeight="1">
      <c r="A1098" s="266" t="s">
        <v>746</v>
      </c>
      <c r="B1098" s="378">
        <v>318517</v>
      </c>
      <c r="C1098" s="378">
        <v>134004</v>
      </c>
      <c r="D1098" s="378">
        <v>134004</v>
      </c>
      <c r="E1098" s="668">
        <v>42.071223827927554</v>
      </c>
      <c r="F1098" s="203">
        <v>10455</v>
      </c>
    </row>
    <row r="1099" spans="1:6" s="674" customFormat="1" ht="25.5" customHeight="1">
      <c r="A1099" s="268" t="s">
        <v>747</v>
      </c>
      <c r="B1099" s="378">
        <v>318517</v>
      </c>
      <c r="C1099" s="378">
        <v>134004</v>
      </c>
      <c r="D1099" s="378">
        <v>134004</v>
      </c>
      <c r="E1099" s="668">
        <v>42.071223827927554</v>
      </c>
      <c r="F1099" s="203">
        <v>10455</v>
      </c>
    </row>
    <row r="1100" spans="1:6" s="674" customFormat="1" ht="13.5" customHeight="1">
      <c r="A1100" s="193" t="s">
        <v>748</v>
      </c>
      <c r="B1100" s="378">
        <v>321217</v>
      </c>
      <c r="C1100" s="378">
        <v>134004</v>
      </c>
      <c r="D1100" s="378">
        <v>54107</v>
      </c>
      <c r="E1100" s="668">
        <v>16.844376231644027</v>
      </c>
      <c r="F1100" s="203">
        <v>4374</v>
      </c>
    </row>
    <row r="1101" spans="1:6" s="674" customFormat="1" ht="13.5" customHeight="1">
      <c r="A1101" s="266" t="s">
        <v>749</v>
      </c>
      <c r="B1101" s="378">
        <v>318834</v>
      </c>
      <c r="C1101" s="378">
        <v>131621</v>
      </c>
      <c r="D1101" s="378">
        <v>52816</v>
      </c>
      <c r="E1101" s="668">
        <v>16.56536003061154</v>
      </c>
      <c r="F1101" s="203">
        <v>4374</v>
      </c>
    </row>
    <row r="1102" spans="1:6" s="674" customFormat="1" ht="13.5" customHeight="1">
      <c r="A1102" s="282" t="s">
        <v>750</v>
      </c>
      <c r="B1102" s="378">
        <v>316134</v>
      </c>
      <c r="C1102" s="378">
        <v>131621</v>
      </c>
      <c r="D1102" s="378">
        <v>52816</v>
      </c>
      <c r="E1102" s="668">
        <v>16.706839504766965</v>
      </c>
      <c r="F1102" s="203">
        <v>4374</v>
      </c>
    </row>
    <row r="1103" spans="1:6" s="674" customFormat="1" ht="13.5" customHeight="1">
      <c r="A1103" s="284" t="s">
        <v>751</v>
      </c>
      <c r="B1103" s="378">
        <v>132464</v>
      </c>
      <c r="C1103" s="378">
        <v>72627</v>
      </c>
      <c r="D1103" s="378">
        <v>34522</v>
      </c>
      <c r="E1103" s="668">
        <v>26.06142046140838</v>
      </c>
      <c r="F1103" s="203">
        <v>3287</v>
      </c>
    </row>
    <row r="1104" spans="1:6" s="674" customFormat="1" ht="13.5" customHeight="1">
      <c r="A1104" s="288" t="s">
        <v>752</v>
      </c>
      <c r="B1104" s="378">
        <v>106477</v>
      </c>
      <c r="C1104" s="378">
        <v>58312</v>
      </c>
      <c r="D1104" s="378">
        <v>27802</v>
      </c>
      <c r="E1104" s="668">
        <v>26.110803272068146</v>
      </c>
      <c r="F1104" s="203">
        <v>2631</v>
      </c>
    </row>
    <row r="1105" spans="1:6" s="674" customFormat="1" ht="13.5" customHeight="1">
      <c r="A1105" s="284" t="s">
        <v>753</v>
      </c>
      <c r="B1105" s="378">
        <v>183670</v>
      </c>
      <c r="C1105" s="378">
        <v>58994</v>
      </c>
      <c r="D1105" s="378">
        <v>18294</v>
      </c>
      <c r="E1105" s="668">
        <v>9.96025480481298</v>
      </c>
      <c r="F1105" s="203">
        <v>1087</v>
      </c>
    </row>
    <row r="1106" spans="1:6" s="674" customFormat="1" ht="13.5" customHeight="1">
      <c r="A1106" s="282" t="s">
        <v>699</v>
      </c>
      <c r="B1106" s="378">
        <v>2700</v>
      </c>
      <c r="C1106" s="378">
        <v>0</v>
      </c>
      <c r="D1106" s="378">
        <v>0</v>
      </c>
      <c r="E1106" s="668">
        <v>0</v>
      </c>
      <c r="F1106" s="203">
        <v>0</v>
      </c>
    </row>
    <row r="1107" spans="1:6" s="674" customFormat="1" ht="13.5" customHeight="1">
      <c r="A1107" s="282" t="s">
        <v>782</v>
      </c>
      <c r="B1107" s="378">
        <v>2700</v>
      </c>
      <c r="C1107" s="378">
        <v>0</v>
      </c>
      <c r="D1107" s="378">
        <v>0</v>
      </c>
      <c r="E1107" s="668">
        <v>0</v>
      </c>
      <c r="F1107" s="203">
        <v>0</v>
      </c>
    </row>
    <row r="1108" spans="1:6" s="674" customFormat="1" ht="28.5" customHeight="1">
      <c r="A1108" s="295" t="s">
        <v>1636</v>
      </c>
      <c r="B1108" s="378">
        <v>2700</v>
      </c>
      <c r="C1108" s="378">
        <v>0</v>
      </c>
      <c r="D1108" s="378">
        <v>0</v>
      </c>
      <c r="E1108" s="668">
        <v>0</v>
      </c>
      <c r="F1108" s="203">
        <v>0</v>
      </c>
    </row>
    <row r="1109" spans="1:6" s="674" customFormat="1" ht="12.75" customHeight="1">
      <c r="A1109" s="266" t="s">
        <v>704</v>
      </c>
      <c r="B1109" s="378">
        <v>2383</v>
      </c>
      <c r="C1109" s="378">
        <v>2383</v>
      </c>
      <c r="D1109" s="378">
        <v>1291</v>
      </c>
      <c r="E1109" s="668"/>
      <c r="F1109" s="203">
        <v>0</v>
      </c>
    </row>
    <row r="1110" spans="1:6" s="674" customFormat="1" ht="13.5" customHeight="1">
      <c r="A1110" s="282" t="s">
        <v>756</v>
      </c>
      <c r="B1110" s="378">
        <v>2383</v>
      </c>
      <c r="C1110" s="378">
        <v>2383</v>
      </c>
      <c r="D1110" s="378">
        <v>1291</v>
      </c>
      <c r="E1110" s="668"/>
      <c r="F1110" s="203">
        <v>0</v>
      </c>
    </row>
    <row r="1111" spans="1:6" s="674" customFormat="1" ht="15.75" customHeight="1">
      <c r="A1111" s="248"/>
      <c r="B1111" s="378"/>
      <c r="C1111" s="378"/>
      <c r="D1111" s="378"/>
      <c r="E1111" s="668"/>
      <c r="F1111" s="203"/>
    </row>
    <row r="1112" spans="1:6" s="674" customFormat="1" ht="13.5" customHeight="1">
      <c r="A1112" s="258" t="s">
        <v>63</v>
      </c>
      <c r="B1112" s="378"/>
      <c r="C1112" s="378"/>
      <c r="D1112" s="378"/>
      <c r="E1112" s="668"/>
      <c r="F1112" s="203"/>
    </row>
    <row r="1113" spans="1:6" s="674" customFormat="1" ht="13.5" customHeight="1">
      <c r="A1113" s="248" t="s">
        <v>1635</v>
      </c>
      <c r="B1113" s="378"/>
      <c r="C1113" s="378"/>
      <c r="D1113" s="378"/>
      <c r="E1113" s="668"/>
      <c r="F1113" s="203"/>
    </row>
    <row r="1114" spans="1:6" s="674" customFormat="1" ht="13.5" customHeight="1">
      <c r="A1114" s="199" t="s">
        <v>1575</v>
      </c>
      <c r="B1114" s="378">
        <v>4303324</v>
      </c>
      <c r="C1114" s="378">
        <v>3120304</v>
      </c>
      <c r="D1114" s="378">
        <v>3120304</v>
      </c>
      <c r="E1114" s="668">
        <v>72.50915803690357</v>
      </c>
      <c r="F1114" s="203">
        <v>478061</v>
      </c>
    </row>
    <row r="1115" spans="1:6" s="674" customFormat="1" ht="13.5" customHeight="1">
      <c r="A1115" s="266" t="s">
        <v>746</v>
      </c>
      <c r="B1115" s="378">
        <v>4303324</v>
      </c>
      <c r="C1115" s="378">
        <v>3120304</v>
      </c>
      <c r="D1115" s="378">
        <v>3120304</v>
      </c>
      <c r="E1115" s="668">
        <v>72.50915803690357</v>
      </c>
      <c r="F1115" s="203">
        <v>478061</v>
      </c>
    </row>
    <row r="1116" spans="1:6" s="674" customFormat="1" ht="25.5" customHeight="1">
      <c r="A1116" s="268" t="s">
        <v>747</v>
      </c>
      <c r="B1116" s="378">
        <v>2100162</v>
      </c>
      <c r="C1116" s="378">
        <v>1380593</v>
      </c>
      <c r="D1116" s="378">
        <v>1380593</v>
      </c>
      <c r="E1116" s="668">
        <v>65.73745263460629</v>
      </c>
      <c r="F1116" s="203">
        <v>185258</v>
      </c>
    </row>
    <row r="1117" spans="1:6" s="674" customFormat="1" ht="24" customHeight="1">
      <c r="A1117" s="291" t="s">
        <v>785</v>
      </c>
      <c r="B1117" s="378">
        <v>2203162</v>
      </c>
      <c r="C1117" s="378">
        <v>1739711</v>
      </c>
      <c r="D1117" s="378">
        <v>1739711</v>
      </c>
      <c r="E1117" s="668">
        <v>78.96427952188718</v>
      </c>
      <c r="F1117" s="203">
        <v>292803</v>
      </c>
    </row>
    <row r="1118" spans="1:6" s="674" customFormat="1" ht="13.5" customHeight="1">
      <c r="A1118" s="193" t="s">
        <v>748</v>
      </c>
      <c r="B1118" s="378">
        <v>4303324</v>
      </c>
      <c r="C1118" s="378">
        <v>3120304</v>
      </c>
      <c r="D1118" s="378">
        <v>2601949</v>
      </c>
      <c r="E1118" s="668">
        <v>60.46370201267671</v>
      </c>
      <c r="F1118" s="203">
        <v>348893</v>
      </c>
    </row>
    <row r="1119" spans="1:6" s="674" customFormat="1" ht="13.5" customHeight="1">
      <c r="A1119" s="266" t="s">
        <v>749</v>
      </c>
      <c r="B1119" s="378">
        <v>4303324</v>
      </c>
      <c r="C1119" s="378">
        <v>3120304</v>
      </c>
      <c r="D1119" s="378">
        <v>2601949</v>
      </c>
      <c r="E1119" s="668">
        <v>60.46370201267671</v>
      </c>
      <c r="F1119" s="203">
        <v>348893</v>
      </c>
    </row>
    <row r="1120" spans="1:6" s="674" customFormat="1" ht="13.5" customHeight="1">
      <c r="A1120" s="282" t="s">
        <v>750</v>
      </c>
      <c r="B1120" s="378">
        <v>1143346</v>
      </c>
      <c r="C1120" s="378">
        <v>716695</v>
      </c>
      <c r="D1120" s="378">
        <v>647385</v>
      </c>
      <c r="E1120" s="668">
        <v>56.621967453421796</v>
      </c>
      <c r="F1120" s="203">
        <v>53796</v>
      </c>
    </row>
    <row r="1121" spans="1:6" s="674" customFormat="1" ht="13.5" customHeight="1">
      <c r="A1121" s="284" t="s">
        <v>751</v>
      </c>
      <c r="B1121" s="378">
        <v>629507</v>
      </c>
      <c r="C1121" s="378">
        <v>452365</v>
      </c>
      <c r="D1121" s="378">
        <v>416903</v>
      </c>
      <c r="E1121" s="668">
        <v>66.22690454593832</v>
      </c>
      <c r="F1121" s="203">
        <v>38095</v>
      </c>
    </row>
    <row r="1122" spans="1:6" s="674" customFormat="1" ht="13.5" customHeight="1">
      <c r="A1122" s="288" t="s">
        <v>752</v>
      </c>
      <c r="B1122" s="378">
        <v>502379</v>
      </c>
      <c r="C1122" s="378">
        <v>362610</v>
      </c>
      <c r="D1122" s="378">
        <v>333003</v>
      </c>
      <c r="E1122" s="668">
        <v>66.28521494728083</v>
      </c>
      <c r="F1122" s="203">
        <v>29948</v>
      </c>
    </row>
    <row r="1123" spans="1:6" s="674" customFormat="1" ht="13.5" customHeight="1">
      <c r="A1123" s="284" t="s">
        <v>753</v>
      </c>
      <c r="B1123" s="378">
        <v>513839</v>
      </c>
      <c r="C1123" s="378">
        <v>264330</v>
      </c>
      <c r="D1123" s="378">
        <v>230482</v>
      </c>
      <c r="E1123" s="668">
        <v>44.85490591410928</v>
      </c>
      <c r="F1123" s="203">
        <v>15701</v>
      </c>
    </row>
    <row r="1124" spans="1:6" s="674" customFormat="1" ht="13.5" customHeight="1">
      <c r="A1124" s="282" t="s">
        <v>754</v>
      </c>
      <c r="B1124" s="378">
        <v>945706</v>
      </c>
      <c r="C1124" s="378">
        <v>654288</v>
      </c>
      <c r="D1124" s="378">
        <v>524665</v>
      </c>
      <c r="E1124" s="668">
        <v>55.47865827223259</v>
      </c>
      <c r="F1124" s="203">
        <v>61171</v>
      </c>
    </row>
    <row r="1125" spans="1:6" s="674" customFormat="1" ht="13.5" customHeight="1">
      <c r="A1125" s="284" t="s">
        <v>766</v>
      </c>
      <c r="B1125" s="378">
        <v>945706</v>
      </c>
      <c r="C1125" s="378">
        <v>654288</v>
      </c>
      <c r="D1125" s="378">
        <v>524665</v>
      </c>
      <c r="E1125" s="668">
        <v>55.47865827223259</v>
      </c>
      <c r="F1125" s="203">
        <v>61171</v>
      </c>
    </row>
    <row r="1126" spans="1:6" s="674" customFormat="1" ht="13.5" customHeight="1">
      <c r="A1126" s="282" t="s">
        <v>699</v>
      </c>
      <c r="B1126" s="378">
        <v>2214272</v>
      </c>
      <c r="C1126" s="378">
        <v>1749321</v>
      </c>
      <c r="D1126" s="378">
        <v>1429899</v>
      </c>
      <c r="E1126" s="668">
        <v>64.57648382854501</v>
      </c>
      <c r="F1126" s="203">
        <v>233926</v>
      </c>
    </row>
    <row r="1127" spans="1:6" s="674" customFormat="1" ht="13.5" customHeight="1">
      <c r="A1127" s="284" t="s">
        <v>792</v>
      </c>
      <c r="B1127" s="378">
        <v>11110</v>
      </c>
      <c r="C1127" s="378">
        <v>9610</v>
      </c>
      <c r="D1127" s="378">
        <v>8424</v>
      </c>
      <c r="E1127" s="668">
        <v>75.82358235823583</v>
      </c>
      <c r="F1127" s="203">
        <v>0</v>
      </c>
    </row>
    <row r="1128" spans="1:6" s="674" customFormat="1" ht="13.5" customHeight="1">
      <c r="A1128" s="282" t="s">
        <v>782</v>
      </c>
      <c r="B1128" s="378">
        <v>2203162</v>
      </c>
      <c r="C1128" s="378">
        <v>1739711</v>
      </c>
      <c r="D1128" s="378">
        <v>1421475</v>
      </c>
      <c r="E1128" s="668">
        <v>64.51976749780542</v>
      </c>
      <c r="F1128" s="203">
        <v>233926</v>
      </c>
    </row>
    <row r="1129" spans="1:6" s="674" customFormat="1" ht="27" customHeight="1">
      <c r="A1129" s="295" t="s">
        <v>1636</v>
      </c>
      <c r="B1129" s="378">
        <v>2203162</v>
      </c>
      <c r="C1129" s="378">
        <v>1739711</v>
      </c>
      <c r="D1129" s="378">
        <v>1421475</v>
      </c>
      <c r="E1129" s="668">
        <v>64.51976749780542</v>
      </c>
      <c r="F1129" s="203">
        <v>233926</v>
      </c>
    </row>
    <row r="1130" spans="1:6" s="674" customFormat="1" ht="13.5" customHeight="1">
      <c r="A1130" s="284"/>
      <c r="B1130" s="378"/>
      <c r="C1130" s="378"/>
      <c r="D1130" s="378"/>
      <c r="E1130" s="668"/>
      <c r="F1130" s="203"/>
    </row>
    <row r="1131" spans="1:6" s="674" customFormat="1" ht="13.5" customHeight="1">
      <c r="A1131" s="258" t="s">
        <v>1618</v>
      </c>
      <c r="B1131" s="378"/>
      <c r="C1131" s="378"/>
      <c r="D1131" s="378"/>
      <c r="E1131" s="668"/>
      <c r="F1131" s="203"/>
    </row>
    <row r="1132" spans="1:6" s="674" customFormat="1" ht="13.5" customHeight="1">
      <c r="A1132" s="248" t="s">
        <v>1635</v>
      </c>
      <c r="B1132" s="378"/>
      <c r="C1132" s="378"/>
      <c r="D1132" s="378"/>
      <c r="E1132" s="668"/>
      <c r="F1132" s="203"/>
    </row>
    <row r="1133" spans="1:6" s="674" customFormat="1" ht="13.5" customHeight="1">
      <c r="A1133" s="199" t="s">
        <v>1575</v>
      </c>
      <c r="B1133" s="378">
        <v>216135</v>
      </c>
      <c r="C1133" s="378">
        <v>150827</v>
      </c>
      <c r="D1133" s="378">
        <v>116966</v>
      </c>
      <c r="E1133" s="668">
        <v>54.11710273671548</v>
      </c>
      <c r="F1133" s="203">
        <v>21422</v>
      </c>
    </row>
    <row r="1134" spans="1:6" s="674" customFormat="1" ht="13.5" customHeight="1">
      <c r="A1134" s="266" t="s">
        <v>762</v>
      </c>
      <c r="B1134" s="378">
        <v>54807</v>
      </c>
      <c r="C1134" s="378">
        <v>35317</v>
      </c>
      <c r="D1134" s="378">
        <v>1456</v>
      </c>
      <c r="E1134" s="668">
        <v>2.656594960497747</v>
      </c>
      <c r="F1134" s="203">
        <v>0</v>
      </c>
    </row>
    <row r="1135" spans="1:6" s="674" customFormat="1" ht="13.5" customHeight="1">
      <c r="A1135" s="266" t="s">
        <v>836</v>
      </c>
      <c r="B1135" s="203">
        <v>54807</v>
      </c>
      <c r="C1135" s="203">
        <v>35317</v>
      </c>
      <c r="D1135" s="203">
        <v>0</v>
      </c>
      <c r="E1135" s="372">
        <v>0</v>
      </c>
      <c r="F1135" s="203">
        <v>0</v>
      </c>
    </row>
    <row r="1136" spans="1:6" s="674" customFormat="1" ht="13.5" customHeight="1">
      <c r="A1136" s="266" t="s">
        <v>746</v>
      </c>
      <c r="B1136" s="378">
        <v>161328</v>
      </c>
      <c r="C1136" s="378">
        <v>115510</v>
      </c>
      <c r="D1136" s="378">
        <v>115510</v>
      </c>
      <c r="E1136" s="668">
        <v>71.59947436278885</v>
      </c>
      <c r="F1136" s="203">
        <v>21422</v>
      </c>
    </row>
    <row r="1137" spans="1:6" s="674" customFormat="1" ht="26.25" customHeight="1">
      <c r="A1137" s="268" t="s">
        <v>747</v>
      </c>
      <c r="B1137" s="378">
        <v>161328</v>
      </c>
      <c r="C1137" s="378">
        <v>115510</v>
      </c>
      <c r="D1137" s="378">
        <v>115510</v>
      </c>
      <c r="E1137" s="668">
        <v>71.59947436278885</v>
      </c>
      <c r="F1137" s="203">
        <v>21422</v>
      </c>
    </row>
    <row r="1138" spans="1:6" s="674" customFormat="1" ht="13.5" customHeight="1">
      <c r="A1138" s="193" t="s">
        <v>748</v>
      </c>
      <c r="B1138" s="378">
        <v>166763</v>
      </c>
      <c r="C1138" s="378">
        <v>150827</v>
      </c>
      <c r="D1138" s="378">
        <v>34454</v>
      </c>
      <c r="E1138" s="668">
        <v>20.660458255128535</v>
      </c>
      <c r="F1138" s="203">
        <v>12476</v>
      </c>
    </row>
    <row r="1139" spans="1:6" s="674" customFormat="1" ht="13.5" customHeight="1">
      <c r="A1139" s="266" t="s">
        <v>749</v>
      </c>
      <c r="B1139" s="378">
        <v>166763</v>
      </c>
      <c r="C1139" s="378">
        <v>150827</v>
      </c>
      <c r="D1139" s="378">
        <v>34454</v>
      </c>
      <c r="E1139" s="668">
        <v>20.660458255128535</v>
      </c>
      <c r="F1139" s="203">
        <v>12476</v>
      </c>
    </row>
    <row r="1140" spans="1:6" s="674" customFormat="1" ht="13.5" customHeight="1">
      <c r="A1140" s="282" t="s">
        <v>750</v>
      </c>
      <c r="B1140" s="378">
        <v>121706</v>
      </c>
      <c r="C1140" s="378">
        <v>115510</v>
      </c>
      <c r="D1140" s="378">
        <v>32997</v>
      </c>
      <c r="E1140" s="668">
        <v>27.112056924062905</v>
      </c>
      <c r="F1140" s="203">
        <v>12476</v>
      </c>
    </row>
    <row r="1141" spans="1:6" s="674" customFormat="1" ht="13.5" customHeight="1">
      <c r="A1141" s="284" t="s">
        <v>751</v>
      </c>
      <c r="B1141" s="378">
        <v>34661</v>
      </c>
      <c r="C1141" s="378">
        <v>24480</v>
      </c>
      <c r="D1141" s="378">
        <v>15056</v>
      </c>
      <c r="E1141" s="668">
        <v>43.43786965177</v>
      </c>
      <c r="F1141" s="203">
        <v>6709</v>
      </c>
    </row>
    <row r="1142" spans="1:6" s="674" customFormat="1" ht="13.5" customHeight="1">
      <c r="A1142" s="288" t="s">
        <v>752</v>
      </c>
      <c r="B1142" s="378">
        <v>27932</v>
      </c>
      <c r="C1142" s="378">
        <v>19726</v>
      </c>
      <c r="D1142" s="378">
        <v>13066</v>
      </c>
      <c r="E1142" s="668">
        <v>46.77788915938708</v>
      </c>
      <c r="F1142" s="203">
        <v>5861</v>
      </c>
    </row>
    <row r="1143" spans="1:6" s="674" customFormat="1" ht="13.5" customHeight="1">
      <c r="A1143" s="284" t="s">
        <v>753</v>
      </c>
      <c r="B1143" s="378">
        <v>87045</v>
      </c>
      <c r="C1143" s="378">
        <v>91030</v>
      </c>
      <c r="D1143" s="378">
        <v>17941</v>
      </c>
      <c r="E1143" s="668">
        <v>20.611178126256537</v>
      </c>
      <c r="F1143" s="203">
        <v>5767</v>
      </c>
    </row>
    <row r="1144" spans="1:6" s="674" customFormat="1" ht="13.5" customHeight="1">
      <c r="A1144" s="282" t="s">
        <v>699</v>
      </c>
      <c r="B1144" s="378">
        <v>45057</v>
      </c>
      <c r="C1144" s="378">
        <v>35317</v>
      </c>
      <c r="D1144" s="378">
        <v>1457</v>
      </c>
      <c r="E1144" s="668">
        <v>3.233681780855361</v>
      </c>
      <c r="F1144" s="203">
        <v>0</v>
      </c>
    </row>
    <row r="1145" spans="1:6" s="674" customFormat="1" ht="13.5" customHeight="1">
      <c r="A1145" s="282" t="s">
        <v>1637</v>
      </c>
      <c r="B1145" s="378">
        <v>45057</v>
      </c>
      <c r="C1145" s="378">
        <v>35317</v>
      </c>
      <c r="D1145" s="378">
        <v>1457</v>
      </c>
      <c r="E1145" s="668">
        <v>3.233681780855361</v>
      </c>
      <c r="F1145" s="203">
        <v>0</v>
      </c>
    </row>
    <row r="1146" spans="1:6" s="674" customFormat="1" ht="27" customHeight="1">
      <c r="A1146" s="295" t="s">
        <v>1636</v>
      </c>
      <c r="B1146" s="378">
        <v>45057</v>
      </c>
      <c r="C1146" s="378">
        <v>35317</v>
      </c>
      <c r="D1146" s="378">
        <v>1457</v>
      </c>
      <c r="E1146" s="668">
        <v>3.233681780855361</v>
      </c>
      <c r="F1146" s="203">
        <v>0</v>
      </c>
    </row>
    <row r="1147" spans="1:6" s="674" customFormat="1" ht="12.75">
      <c r="A1147" s="266" t="s">
        <v>704</v>
      </c>
      <c r="B1147" s="378">
        <v>49372</v>
      </c>
      <c r="C1147" s="378">
        <v>0</v>
      </c>
      <c r="D1147" s="378">
        <v>0</v>
      </c>
      <c r="E1147" s="668">
        <v>0</v>
      </c>
      <c r="F1147" s="203">
        <v>0</v>
      </c>
    </row>
    <row r="1148" spans="1:6" s="674" customFormat="1" ht="12.75">
      <c r="A1148" s="282" t="s">
        <v>756</v>
      </c>
      <c r="B1148" s="378">
        <v>39622</v>
      </c>
      <c r="C1148" s="378">
        <v>0</v>
      </c>
      <c r="D1148" s="378">
        <v>0</v>
      </c>
      <c r="E1148" s="668">
        <v>0</v>
      </c>
      <c r="F1148" s="203">
        <v>0</v>
      </c>
    </row>
    <row r="1149" spans="1:6" s="674" customFormat="1" ht="12.75">
      <c r="A1149" s="266" t="s">
        <v>1576</v>
      </c>
      <c r="B1149" s="378">
        <v>9750</v>
      </c>
      <c r="C1149" s="378">
        <v>0</v>
      </c>
      <c r="D1149" s="378">
        <v>0</v>
      </c>
      <c r="E1149" s="668">
        <v>0</v>
      </c>
      <c r="F1149" s="203">
        <v>0</v>
      </c>
    </row>
    <row r="1150" spans="1:6" s="674" customFormat="1" ht="25.5">
      <c r="A1150" s="291" t="s">
        <v>1638</v>
      </c>
      <c r="B1150" s="378">
        <v>9750</v>
      </c>
      <c r="C1150" s="378">
        <v>0</v>
      </c>
      <c r="D1150" s="378">
        <v>0</v>
      </c>
      <c r="E1150" s="668">
        <v>0</v>
      </c>
      <c r="F1150" s="203">
        <v>0</v>
      </c>
    </row>
    <row r="1151" spans="2:6" s="674" customFormat="1" ht="13.5" customHeight="1">
      <c r="B1151" s="378"/>
      <c r="C1151" s="378"/>
      <c r="D1151" s="378"/>
      <c r="E1151" s="668"/>
      <c r="F1151" s="203"/>
    </row>
    <row r="1152" spans="1:6" s="674" customFormat="1" ht="13.5" customHeight="1">
      <c r="A1152" s="258" t="s">
        <v>1626</v>
      </c>
      <c r="B1152" s="378"/>
      <c r="C1152" s="378"/>
      <c r="D1152" s="378"/>
      <c r="E1152" s="668"/>
      <c r="F1152" s="203"/>
    </row>
    <row r="1153" spans="1:6" s="674" customFormat="1" ht="13.5" customHeight="1">
      <c r="A1153" s="248" t="s">
        <v>1635</v>
      </c>
      <c r="B1153" s="378"/>
      <c r="C1153" s="378"/>
      <c r="D1153" s="378"/>
      <c r="E1153" s="668"/>
      <c r="F1153" s="203"/>
    </row>
    <row r="1154" spans="1:6" s="674" customFormat="1" ht="13.5" customHeight="1">
      <c r="A1154" s="199" t="s">
        <v>1575</v>
      </c>
      <c r="B1154" s="378">
        <v>2846</v>
      </c>
      <c r="C1154" s="378">
        <v>1820</v>
      </c>
      <c r="D1154" s="378">
        <v>0</v>
      </c>
      <c r="E1154" s="668">
        <v>0</v>
      </c>
      <c r="F1154" s="203">
        <v>0</v>
      </c>
    </row>
    <row r="1155" spans="1:6" s="674" customFormat="1" ht="13.5" customHeight="1">
      <c r="A1155" s="266" t="s">
        <v>762</v>
      </c>
      <c r="B1155" s="378">
        <v>2846</v>
      </c>
      <c r="C1155" s="378">
        <v>1820</v>
      </c>
      <c r="D1155" s="378">
        <v>0</v>
      </c>
      <c r="E1155" s="668">
        <v>0</v>
      </c>
      <c r="F1155" s="203">
        <v>0</v>
      </c>
    </row>
    <row r="1156" spans="1:6" s="674" customFormat="1" ht="13.5" customHeight="1">
      <c r="A1156" s="266" t="s">
        <v>836</v>
      </c>
      <c r="B1156" s="378">
        <v>2846</v>
      </c>
      <c r="C1156" s="378">
        <v>1820</v>
      </c>
      <c r="D1156" s="378">
        <v>0</v>
      </c>
      <c r="E1156" s="668">
        <v>0</v>
      </c>
      <c r="F1156" s="203">
        <v>0</v>
      </c>
    </row>
    <row r="1157" spans="1:6" s="674" customFormat="1" ht="13.5" customHeight="1">
      <c r="A1157" s="193" t="s">
        <v>748</v>
      </c>
      <c r="B1157" s="378">
        <v>2846</v>
      </c>
      <c r="C1157" s="378">
        <v>1820</v>
      </c>
      <c r="D1157" s="378">
        <v>0</v>
      </c>
      <c r="E1157" s="668">
        <v>0</v>
      </c>
      <c r="F1157" s="203">
        <v>0</v>
      </c>
    </row>
    <row r="1158" spans="1:6" s="674" customFormat="1" ht="13.5" customHeight="1">
      <c r="A1158" s="266" t="s">
        <v>749</v>
      </c>
      <c r="B1158" s="378">
        <v>2846</v>
      </c>
      <c r="C1158" s="378">
        <v>1820</v>
      </c>
      <c r="D1158" s="378">
        <v>0</v>
      </c>
      <c r="E1158" s="668">
        <v>0</v>
      </c>
      <c r="F1158" s="203">
        <v>0</v>
      </c>
    </row>
    <row r="1159" spans="1:6" s="674" customFormat="1" ht="13.5" customHeight="1">
      <c r="A1159" s="282" t="s">
        <v>699</v>
      </c>
      <c r="B1159" s="378">
        <v>2846</v>
      </c>
      <c r="C1159" s="378">
        <v>1820</v>
      </c>
      <c r="D1159" s="378">
        <v>0</v>
      </c>
      <c r="E1159" s="668">
        <v>0</v>
      </c>
      <c r="F1159" s="203">
        <v>0</v>
      </c>
    </row>
    <row r="1160" spans="1:6" s="674" customFormat="1" ht="13.5" customHeight="1">
      <c r="A1160" s="282" t="s">
        <v>782</v>
      </c>
      <c r="B1160" s="378">
        <v>2846</v>
      </c>
      <c r="C1160" s="378">
        <v>1820</v>
      </c>
      <c r="D1160" s="378">
        <v>0</v>
      </c>
      <c r="E1160" s="668">
        <v>0</v>
      </c>
      <c r="F1160" s="203">
        <v>0</v>
      </c>
    </row>
    <row r="1161" spans="1:6" s="674" customFormat="1" ht="29.25" customHeight="1">
      <c r="A1161" s="295" t="s">
        <v>1636</v>
      </c>
      <c r="B1161" s="378">
        <v>2846</v>
      </c>
      <c r="C1161" s="378">
        <v>1820</v>
      </c>
      <c r="D1161" s="378">
        <v>0</v>
      </c>
      <c r="E1161" s="668">
        <v>0</v>
      </c>
      <c r="F1161" s="203">
        <v>0</v>
      </c>
    </row>
    <row r="1162" spans="1:6" s="674" customFormat="1" ht="13.5" customHeight="1">
      <c r="A1162" s="284"/>
      <c r="B1162" s="378"/>
      <c r="C1162" s="378"/>
      <c r="D1162" s="378"/>
      <c r="E1162" s="668"/>
      <c r="F1162" s="203"/>
    </row>
    <row r="1163" spans="1:6" s="674" customFormat="1" ht="13.5" customHeight="1">
      <c r="A1163" s="258" t="s">
        <v>1639</v>
      </c>
      <c r="B1163" s="378"/>
      <c r="C1163" s="378"/>
      <c r="D1163" s="378"/>
      <c r="E1163" s="668"/>
      <c r="F1163" s="203"/>
    </row>
    <row r="1164" spans="1:6" s="674" customFormat="1" ht="13.5" customHeight="1">
      <c r="A1164" s="248" t="s">
        <v>1635</v>
      </c>
      <c r="B1164" s="378"/>
      <c r="C1164" s="378"/>
      <c r="D1164" s="378"/>
      <c r="E1164" s="668"/>
      <c r="F1164" s="203"/>
    </row>
    <row r="1165" spans="1:6" s="674" customFormat="1" ht="13.5" customHeight="1">
      <c r="A1165" s="199" t="s">
        <v>1575</v>
      </c>
      <c r="B1165" s="378">
        <v>1623709</v>
      </c>
      <c r="C1165" s="203">
        <v>641891</v>
      </c>
      <c r="D1165" s="203">
        <v>628375</v>
      </c>
      <c r="E1165" s="668">
        <v>38.6999764120295</v>
      </c>
      <c r="F1165" s="203">
        <v>51917</v>
      </c>
    </row>
    <row r="1166" spans="1:6" s="674" customFormat="1" ht="13.5" customHeight="1">
      <c r="A1166" s="266" t="s">
        <v>762</v>
      </c>
      <c r="B1166" s="378">
        <v>259063</v>
      </c>
      <c r="C1166" s="203">
        <v>25474</v>
      </c>
      <c r="D1166" s="203">
        <v>11958</v>
      </c>
      <c r="E1166" s="668">
        <v>4.615865638860046</v>
      </c>
      <c r="F1166" s="203">
        <v>10413</v>
      </c>
    </row>
    <row r="1167" spans="1:6" s="674" customFormat="1" ht="13.5" customHeight="1">
      <c r="A1167" s="266" t="s">
        <v>836</v>
      </c>
      <c r="B1167" s="378">
        <v>74789</v>
      </c>
      <c r="C1167" s="203">
        <v>25474</v>
      </c>
      <c r="D1167" s="203">
        <v>3342</v>
      </c>
      <c r="E1167" s="668">
        <v>4.468571581382289</v>
      </c>
      <c r="F1167" s="203">
        <v>5484</v>
      </c>
    </row>
    <row r="1168" spans="1:6" s="674" customFormat="1" ht="13.5" customHeight="1">
      <c r="A1168" s="266" t="s">
        <v>746</v>
      </c>
      <c r="B1168" s="378">
        <v>1364646</v>
      </c>
      <c r="C1168" s="378">
        <v>616417</v>
      </c>
      <c r="D1168" s="378">
        <v>616417</v>
      </c>
      <c r="E1168" s="668">
        <v>45.170469117998366</v>
      </c>
      <c r="F1168" s="203">
        <v>41504</v>
      </c>
    </row>
    <row r="1169" spans="1:6" s="674" customFormat="1" ht="27" customHeight="1">
      <c r="A1169" s="268" t="s">
        <v>747</v>
      </c>
      <c r="B1169" s="378">
        <v>1364646</v>
      </c>
      <c r="C1169" s="378">
        <v>616417</v>
      </c>
      <c r="D1169" s="378">
        <v>616417</v>
      </c>
      <c r="E1169" s="668">
        <v>45.170469117998366</v>
      </c>
      <c r="F1169" s="203">
        <v>41504</v>
      </c>
    </row>
    <row r="1170" spans="1:6" s="674" customFormat="1" ht="13.5" customHeight="1">
      <c r="A1170" s="193" t="s">
        <v>748</v>
      </c>
      <c r="B1170" s="378">
        <v>1623709</v>
      </c>
      <c r="C1170" s="378">
        <v>641891</v>
      </c>
      <c r="D1170" s="378">
        <v>113185</v>
      </c>
      <c r="E1170" s="668">
        <v>6.97076877691754</v>
      </c>
      <c r="F1170" s="203">
        <v>29883</v>
      </c>
    </row>
    <row r="1171" spans="1:6" s="674" customFormat="1" ht="13.5" customHeight="1">
      <c r="A1171" s="266" t="s">
        <v>749</v>
      </c>
      <c r="B1171" s="378">
        <v>1520195</v>
      </c>
      <c r="C1171" s="378">
        <v>563378</v>
      </c>
      <c r="D1171" s="378">
        <v>110395</v>
      </c>
      <c r="E1171" s="668">
        <v>7.261897322382984</v>
      </c>
      <c r="F1171" s="203">
        <v>29883</v>
      </c>
    </row>
    <row r="1172" spans="1:6" s="674" customFormat="1" ht="13.5" customHeight="1">
      <c r="A1172" s="282" t="s">
        <v>750</v>
      </c>
      <c r="B1172" s="378">
        <v>234229</v>
      </c>
      <c r="C1172" s="378">
        <v>86462</v>
      </c>
      <c r="D1172" s="378">
        <v>51112</v>
      </c>
      <c r="E1172" s="668">
        <v>21.821379931605396</v>
      </c>
      <c r="F1172" s="203">
        <v>22855</v>
      </c>
    </row>
    <row r="1173" spans="1:6" s="674" customFormat="1" ht="13.5" customHeight="1">
      <c r="A1173" s="284" t="s">
        <v>751</v>
      </c>
      <c r="B1173" s="378">
        <v>70296</v>
      </c>
      <c r="C1173" s="378">
        <v>32034</v>
      </c>
      <c r="D1173" s="378">
        <v>20337</v>
      </c>
      <c r="E1173" s="668">
        <v>28.930522362581083</v>
      </c>
      <c r="F1173" s="203">
        <v>4639</v>
      </c>
    </row>
    <row r="1174" spans="1:6" s="674" customFormat="1" ht="13.5" customHeight="1">
      <c r="A1174" s="288" t="s">
        <v>752</v>
      </c>
      <c r="B1174" s="378">
        <v>55930</v>
      </c>
      <c r="C1174" s="378">
        <v>25814</v>
      </c>
      <c r="D1174" s="378">
        <v>16389</v>
      </c>
      <c r="E1174" s="668">
        <v>29.302699803325588</v>
      </c>
      <c r="F1174" s="203">
        <v>3738</v>
      </c>
    </row>
    <row r="1175" spans="1:6" s="674" customFormat="1" ht="13.5" customHeight="1">
      <c r="A1175" s="284" t="s">
        <v>753</v>
      </c>
      <c r="B1175" s="378">
        <v>163933</v>
      </c>
      <c r="C1175" s="378">
        <v>54428</v>
      </c>
      <c r="D1175" s="378">
        <v>30775</v>
      </c>
      <c r="E1175" s="668">
        <v>18.77291332434592</v>
      </c>
      <c r="F1175" s="203">
        <v>18216</v>
      </c>
    </row>
    <row r="1176" spans="1:6" s="674" customFormat="1" ht="13.5" customHeight="1">
      <c r="A1176" s="282" t="s">
        <v>754</v>
      </c>
      <c r="B1176" s="378">
        <v>620594</v>
      </c>
      <c r="C1176" s="378">
        <v>204066</v>
      </c>
      <c r="D1176" s="378">
        <v>28009</v>
      </c>
      <c r="E1176" s="668">
        <v>4.5132566541088055</v>
      </c>
      <c r="F1176" s="203">
        <v>0</v>
      </c>
    </row>
    <row r="1177" spans="1:6" s="674" customFormat="1" ht="13.5" customHeight="1">
      <c r="A1177" s="284" t="s">
        <v>766</v>
      </c>
      <c r="B1177" s="378">
        <v>620594</v>
      </c>
      <c r="C1177" s="378">
        <v>204066</v>
      </c>
      <c r="D1177" s="378">
        <v>28009</v>
      </c>
      <c r="E1177" s="668">
        <v>4.5132566541088055</v>
      </c>
      <c r="F1177" s="203">
        <v>0</v>
      </c>
    </row>
    <row r="1178" spans="1:6" s="674" customFormat="1" ht="27" customHeight="1">
      <c r="A1178" s="268" t="s">
        <v>759</v>
      </c>
      <c r="B1178" s="378">
        <v>590583</v>
      </c>
      <c r="C1178" s="378">
        <v>247376</v>
      </c>
      <c r="D1178" s="378">
        <v>24246</v>
      </c>
      <c r="E1178" s="668">
        <v>4.10543479917302</v>
      </c>
      <c r="F1178" s="203">
        <v>0</v>
      </c>
    </row>
    <row r="1179" spans="1:6" s="674" customFormat="1" ht="13.5" customHeight="1">
      <c r="A1179" s="292" t="s">
        <v>760</v>
      </c>
      <c r="B1179" s="378">
        <v>590583</v>
      </c>
      <c r="C1179" s="378">
        <v>247376</v>
      </c>
      <c r="D1179" s="378">
        <v>24246</v>
      </c>
      <c r="E1179" s="668">
        <v>4.10543479917302</v>
      </c>
      <c r="F1179" s="203">
        <v>0</v>
      </c>
    </row>
    <row r="1180" spans="1:6" s="674" customFormat="1" ht="13.5" customHeight="1">
      <c r="A1180" s="282" t="s">
        <v>699</v>
      </c>
      <c r="B1180" s="378">
        <v>74789</v>
      </c>
      <c r="C1180" s="378">
        <v>25474</v>
      </c>
      <c r="D1180" s="378">
        <v>7028</v>
      </c>
      <c r="E1180" s="668">
        <v>9.397103852170774</v>
      </c>
      <c r="F1180" s="203">
        <v>7028</v>
      </c>
    </row>
    <row r="1181" spans="1:6" s="674" customFormat="1" ht="13.5" customHeight="1">
      <c r="A1181" s="282" t="s">
        <v>782</v>
      </c>
      <c r="B1181" s="378">
        <v>74789</v>
      </c>
      <c r="C1181" s="378">
        <v>25474</v>
      </c>
      <c r="D1181" s="378">
        <v>7028</v>
      </c>
      <c r="E1181" s="668">
        <v>9.397103852170774</v>
      </c>
      <c r="F1181" s="203">
        <v>7028</v>
      </c>
    </row>
    <row r="1182" spans="1:6" s="674" customFormat="1" ht="27.75" customHeight="1">
      <c r="A1182" s="295" t="s">
        <v>1636</v>
      </c>
      <c r="B1182" s="378">
        <v>74789</v>
      </c>
      <c r="C1182" s="378">
        <v>25474</v>
      </c>
      <c r="D1182" s="378">
        <v>7028</v>
      </c>
      <c r="E1182" s="668">
        <v>9.397103852170774</v>
      </c>
      <c r="F1182" s="203">
        <v>7028</v>
      </c>
    </row>
    <row r="1183" spans="1:6" s="674" customFormat="1" ht="13.5" customHeight="1">
      <c r="A1183" s="266" t="s">
        <v>704</v>
      </c>
      <c r="B1183" s="378">
        <v>103514</v>
      </c>
      <c r="C1183" s="378">
        <v>78513</v>
      </c>
      <c r="D1183" s="378">
        <v>2790</v>
      </c>
      <c r="E1183" s="668">
        <v>2.6952875939486445</v>
      </c>
      <c r="F1183" s="203">
        <v>0</v>
      </c>
    </row>
    <row r="1184" spans="1:6" s="674" customFormat="1" ht="13.5" customHeight="1">
      <c r="A1184" s="282" t="s">
        <v>756</v>
      </c>
      <c r="B1184" s="378">
        <v>103514</v>
      </c>
      <c r="C1184" s="378">
        <v>78513</v>
      </c>
      <c r="D1184" s="378">
        <v>2790</v>
      </c>
      <c r="E1184" s="668">
        <v>2.6952875939486445</v>
      </c>
      <c r="F1184" s="203">
        <v>0</v>
      </c>
    </row>
    <row r="1185" spans="1:6" s="674" customFormat="1" ht="13.5" customHeight="1">
      <c r="A1185" s="248"/>
      <c r="B1185" s="378"/>
      <c r="C1185" s="378"/>
      <c r="D1185" s="378"/>
      <c r="E1185" s="668"/>
      <c r="F1185" s="203"/>
    </row>
    <row r="1186" spans="1:6" s="674" customFormat="1" ht="12.75">
      <c r="A1186" s="192" t="s">
        <v>1640</v>
      </c>
      <c r="B1186" s="684"/>
      <c r="C1186" s="684"/>
      <c r="D1186" s="684"/>
      <c r="E1186" s="685"/>
      <c r="F1186" s="203"/>
    </row>
    <row r="1187" spans="1:6" s="674" customFormat="1" ht="12.75">
      <c r="A1187" s="199" t="s">
        <v>1575</v>
      </c>
      <c r="B1187" s="680">
        <v>45345953</v>
      </c>
      <c r="C1187" s="680">
        <v>12486290</v>
      </c>
      <c r="D1187" s="680">
        <v>4800508</v>
      </c>
      <c r="E1187" s="681">
        <v>10.586408890777971</v>
      </c>
      <c r="F1187" s="203">
        <v>2226789</v>
      </c>
    </row>
    <row r="1188" spans="1:6" s="674" customFormat="1" ht="12.75">
      <c r="A1188" s="266" t="s">
        <v>758</v>
      </c>
      <c r="B1188" s="680">
        <v>13452002</v>
      </c>
      <c r="C1188" s="680">
        <v>12602</v>
      </c>
      <c r="D1188" s="680">
        <v>4536</v>
      </c>
      <c r="E1188" s="681">
        <v>0.03371988793935654</v>
      </c>
      <c r="F1188" s="203">
        <v>506</v>
      </c>
    </row>
    <row r="1189" spans="1:6" s="674" customFormat="1" ht="12.75">
      <c r="A1189" s="266" t="s">
        <v>762</v>
      </c>
      <c r="B1189" s="680">
        <v>18426716</v>
      </c>
      <c r="C1189" s="680">
        <v>9741100</v>
      </c>
      <c r="D1189" s="680">
        <v>2063384</v>
      </c>
      <c r="E1189" s="681">
        <v>11.197784781618168</v>
      </c>
      <c r="F1189" s="203">
        <v>987138</v>
      </c>
    </row>
    <row r="1190" spans="1:6" s="674" customFormat="1" ht="12.75">
      <c r="A1190" s="266" t="s">
        <v>746</v>
      </c>
      <c r="B1190" s="680">
        <v>13467235</v>
      </c>
      <c r="C1190" s="680">
        <v>2732588</v>
      </c>
      <c r="D1190" s="680">
        <v>2732588</v>
      </c>
      <c r="E1190" s="681">
        <v>20.290638724281564</v>
      </c>
      <c r="F1190" s="203">
        <v>1239145</v>
      </c>
    </row>
    <row r="1191" spans="1:6" s="674" customFormat="1" ht="25.5">
      <c r="A1191" s="268" t="s">
        <v>747</v>
      </c>
      <c r="B1191" s="680">
        <v>13467235</v>
      </c>
      <c r="C1191" s="680">
        <v>2732588</v>
      </c>
      <c r="D1191" s="680">
        <v>2732588</v>
      </c>
      <c r="E1191" s="681">
        <v>20.290638724281564</v>
      </c>
      <c r="F1191" s="203">
        <v>1239145</v>
      </c>
    </row>
    <row r="1192" spans="1:6" s="674" customFormat="1" ht="12.75">
      <c r="A1192" s="193" t="s">
        <v>748</v>
      </c>
      <c r="B1192" s="680">
        <v>45481984</v>
      </c>
      <c r="C1192" s="680">
        <v>12617104</v>
      </c>
      <c r="D1192" s="680">
        <v>3270021</v>
      </c>
      <c r="E1192" s="681">
        <v>7.189706148263013</v>
      </c>
      <c r="F1192" s="203">
        <v>406845</v>
      </c>
    </row>
    <row r="1193" spans="1:6" s="674" customFormat="1" ht="12.75">
      <c r="A1193" s="266" t="s">
        <v>749</v>
      </c>
      <c r="B1193" s="680">
        <v>45211585</v>
      </c>
      <c r="C1193" s="680">
        <v>12425868</v>
      </c>
      <c r="D1193" s="680">
        <v>3188484</v>
      </c>
      <c r="E1193" s="681">
        <v>7.052360584129046</v>
      </c>
      <c r="F1193" s="203">
        <v>406721</v>
      </c>
    </row>
    <row r="1194" spans="1:6" s="674" customFormat="1" ht="12.75">
      <c r="A1194" s="282" t="s">
        <v>750</v>
      </c>
      <c r="B1194" s="680">
        <v>27541501</v>
      </c>
      <c r="C1194" s="680">
        <v>2629243</v>
      </c>
      <c r="D1194" s="680">
        <v>1350394</v>
      </c>
      <c r="E1194" s="681">
        <v>4.903124197914994</v>
      </c>
      <c r="F1194" s="203">
        <v>194749</v>
      </c>
    </row>
    <row r="1195" spans="1:6" s="674" customFormat="1" ht="12.75">
      <c r="A1195" s="284" t="s">
        <v>751</v>
      </c>
      <c r="B1195" s="680">
        <v>1438294</v>
      </c>
      <c r="C1195" s="680">
        <v>738065</v>
      </c>
      <c r="D1195" s="680">
        <v>554370</v>
      </c>
      <c r="E1195" s="681">
        <v>38.543580102538144</v>
      </c>
      <c r="F1195" s="203">
        <v>113824</v>
      </c>
    </row>
    <row r="1196" spans="1:6" s="674" customFormat="1" ht="12.75">
      <c r="A1196" s="288" t="s">
        <v>752</v>
      </c>
      <c r="B1196" s="680">
        <v>1155189</v>
      </c>
      <c r="C1196" s="680">
        <v>597162</v>
      </c>
      <c r="D1196" s="680">
        <v>449934</v>
      </c>
      <c r="E1196" s="681">
        <v>38.94895121058112</v>
      </c>
      <c r="F1196" s="203">
        <v>90923</v>
      </c>
    </row>
    <row r="1197" spans="1:6" s="674" customFormat="1" ht="12.75">
      <c r="A1197" s="284" t="s">
        <v>753</v>
      </c>
      <c r="B1197" s="680">
        <v>26103207</v>
      </c>
      <c r="C1197" s="680">
        <v>1891178</v>
      </c>
      <c r="D1197" s="680">
        <v>796024</v>
      </c>
      <c r="E1197" s="681">
        <v>3.049525677055697</v>
      </c>
      <c r="F1197" s="203">
        <v>80925</v>
      </c>
    </row>
    <row r="1198" spans="1:6" s="674" customFormat="1" ht="12.75">
      <c r="A1198" s="282" t="s">
        <v>754</v>
      </c>
      <c r="B1198" s="680">
        <v>17409584</v>
      </c>
      <c r="C1198" s="680">
        <v>9550812</v>
      </c>
      <c r="D1198" s="680">
        <v>1777096</v>
      </c>
      <c r="E1198" s="681">
        <v>10.20757302414578</v>
      </c>
      <c r="F1198" s="203">
        <v>211972</v>
      </c>
    </row>
    <row r="1199" spans="1:6" s="674" customFormat="1" ht="12.75">
      <c r="A1199" s="284" t="s">
        <v>766</v>
      </c>
      <c r="B1199" s="680">
        <v>17409584</v>
      </c>
      <c r="C1199" s="680">
        <v>9550812</v>
      </c>
      <c r="D1199" s="680">
        <v>1777096</v>
      </c>
      <c r="E1199" s="681">
        <v>10.20757302414578</v>
      </c>
      <c r="F1199" s="203">
        <v>211972</v>
      </c>
    </row>
    <row r="1200" spans="1:6" s="674" customFormat="1" ht="25.5">
      <c r="A1200" s="268" t="s">
        <v>759</v>
      </c>
      <c r="B1200" s="680">
        <v>10500</v>
      </c>
      <c r="C1200" s="680">
        <v>0</v>
      </c>
      <c r="D1200" s="680">
        <v>0</v>
      </c>
      <c r="E1200" s="681">
        <v>0</v>
      </c>
      <c r="F1200" s="203">
        <v>0</v>
      </c>
    </row>
    <row r="1201" spans="1:6" s="674" customFormat="1" ht="12.75">
      <c r="A1201" s="292" t="s">
        <v>760</v>
      </c>
      <c r="B1201" s="680">
        <v>10500</v>
      </c>
      <c r="C1201" s="680">
        <v>0</v>
      </c>
      <c r="D1201" s="680">
        <v>0</v>
      </c>
      <c r="E1201" s="681">
        <v>0</v>
      </c>
      <c r="F1201" s="203">
        <v>0</v>
      </c>
    </row>
    <row r="1202" spans="1:6" s="674" customFormat="1" ht="12.75">
      <c r="A1202" s="282" t="s">
        <v>699</v>
      </c>
      <c r="B1202" s="680">
        <v>250000</v>
      </c>
      <c r="C1202" s="680">
        <v>245813</v>
      </c>
      <c r="D1202" s="680">
        <v>60994</v>
      </c>
      <c r="E1202" s="681">
        <v>24.3976</v>
      </c>
      <c r="F1202" s="203">
        <v>0</v>
      </c>
    </row>
    <row r="1203" spans="1:6" s="674" customFormat="1" ht="12.75">
      <c r="A1203" s="284" t="s">
        <v>792</v>
      </c>
      <c r="B1203" s="680">
        <v>250000</v>
      </c>
      <c r="C1203" s="680">
        <v>245813</v>
      </c>
      <c r="D1203" s="680">
        <v>60994</v>
      </c>
      <c r="E1203" s="681">
        <v>24.3976</v>
      </c>
      <c r="F1203" s="203">
        <v>0</v>
      </c>
    </row>
    <row r="1204" spans="1:6" s="674" customFormat="1" ht="12.75">
      <c r="A1204" s="266" t="s">
        <v>704</v>
      </c>
      <c r="B1204" s="680">
        <v>270399</v>
      </c>
      <c r="C1204" s="680">
        <v>191236</v>
      </c>
      <c r="D1204" s="680">
        <v>81537</v>
      </c>
      <c r="E1204" s="681">
        <v>30.154327493814698</v>
      </c>
      <c r="F1204" s="203">
        <v>124</v>
      </c>
    </row>
    <row r="1205" spans="1:6" s="674" customFormat="1" ht="12.75">
      <c r="A1205" s="282" t="s">
        <v>756</v>
      </c>
      <c r="B1205" s="680">
        <v>270399</v>
      </c>
      <c r="C1205" s="680">
        <v>191236</v>
      </c>
      <c r="D1205" s="680">
        <v>81537</v>
      </c>
      <c r="E1205" s="681">
        <v>30.154327493814698</v>
      </c>
      <c r="F1205" s="203">
        <v>124</v>
      </c>
    </row>
    <row r="1206" spans="1:6" s="682" customFormat="1" ht="12.75">
      <c r="A1206" s="266" t="s">
        <v>354</v>
      </c>
      <c r="B1206" s="680">
        <v>-136031</v>
      </c>
      <c r="C1206" s="680">
        <v>-130814</v>
      </c>
      <c r="D1206" s="680">
        <v>1530487</v>
      </c>
      <c r="E1206" s="681" t="s">
        <v>350</v>
      </c>
      <c r="F1206" s="203">
        <v>1819944</v>
      </c>
    </row>
    <row r="1207" spans="1:6" s="682" customFormat="1" ht="12.75">
      <c r="A1207" s="266" t="s">
        <v>355</v>
      </c>
      <c r="B1207" s="680">
        <v>136031</v>
      </c>
      <c r="C1207" s="680">
        <v>126563</v>
      </c>
      <c r="D1207" s="668" t="s">
        <v>350</v>
      </c>
      <c r="E1207" s="681" t="s">
        <v>350</v>
      </c>
      <c r="F1207" s="203" t="s">
        <v>350</v>
      </c>
    </row>
    <row r="1208" spans="1:6" s="682" customFormat="1" ht="12.75">
      <c r="A1208" s="282" t="s">
        <v>769</v>
      </c>
      <c r="B1208" s="680">
        <v>136031</v>
      </c>
      <c r="C1208" s="680">
        <v>126563</v>
      </c>
      <c r="D1208" s="668" t="s">
        <v>350</v>
      </c>
      <c r="E1208" s="681" t="s">
        <v>350</v>
      </c>
      <c r="F1208" s="203" t="s">
        <v>350</v>
      </c>
    </row>
    <row r="1209" spans="1:6" s="682" customFormat="1" ht="25.5" customHeight="1">
      <c r="A1209" s="292" t="s">
        <v>1577</v>
      </c>
      <c r="B1209" s="680">
        <v>136031</v>
      </c>
      <c r="C1209" s="680">
        <v>126563</v>
      </c>
      <c r="D1209" s="680" t="s">
        <v>350</v>
      </c>
      <c r="E1209" s="668" t="s">
        <v>350</v>
      </c>
      <c r="F1209" s="203" t="s">
        <v>350</v>
      </c>
    </row>
    <row r="1210" spans="1:6" s="682" customFormat="1" ht="15" customHeight="1">
      <c r="A1210" s="292"/>
      <c r="B1210" s="680"/>
      <c r="C1210" s="680"/>
      <c r="D1210" s="668"/>
      <c r="E1210" s="668"/>
      <c r="F1210" s="203"/>
    </row>
    <row r="1211" spans="1:6" s="682" customFormat="1" ht="14.25" customHeight="1">
      <c r="A1211" s="258" t="s">
        <v>1641</v>
      </c>
      <c r="B1211" s="680"/>
      <c r="C1211" s="680"/>
      <c r="D1211" s="668"/>
      <c r="E1211" s="668"/>
      <c r="F1211" s="203"/>
    </row>
    <row r="1212" spans="1:6" s="682" customFormat="1" ht="12" customHeight="1">
      <c r="A1212" s="192" t="s">
        <v>1640</v>
      </c>
      <c r="B1212" s="680"/>
      <c r="C1212" s="680"/>
      <c r="D1212" s="668"/>
      <c r="E1212" s="668"/>
      <c r="F1212" s="203"/>
    </row>
    <row r="1213" spans="1:6" s="682" customFormat="1" ht="12" customHeight="1">
      <c r="A1213" s="199" t="s">
        <v>1575</v>
      </c>
      <c r="B1213" s="680">
        <v>0</v>
      </c>
      <c r="C1213" s="680">
        <v>0</v>
      </c>
      <c r="D1213" s="378">
        <v>0</v>
      </c>
      <c r="E1213" s="668" t="s">
        <v>350</v>
      </c>
      <c r="F1213" s="203">
        <v>-18741</v>
      </c>
    </row>
    <row r="1214" spans="1:6" s="682" customFormat="1" ht="12" customHeight="1">
      <c r="A1214" s="266" t="s">
        <v>762</v>
      </c>
      <c r="B1214" s="680">
        <v>0</v>
      </c>
      <c r="C1214" s="680">
        <v>0</v>
      </c>
      <c r="D1214" s="378">
        <v>0</v>
      </c>
      <c r="E1214" s="668" t="s">
        <v>350</v>
      </c>
      <c r="F1214" s="203">
        <v>-18741</v>
      </c>
    </row>
    <row r="1215" spans="1:6" s="682" customFormat="1" ht="13.5" customHeight="1">
      <c r="A1215" s="193" t="s">
        <v>748</v>
      </c>
      <c r="B1215" s="680">
        <v>122389</v>
      </c>
      <c r="C1215" s="680">
        <v>120330</v>
      </c>
      <c r="D1215" s="680">
        <v>63843</v>
      </c>
      <c r="E1215" s="668">
        <v>52.16400166681646</v>
      </c>
      <c r="F1215" s="203">
        <v>3393</v>
      </c>
    </row>
    <row r="1216" spans="1:6" s="682" customFormat="1" ht="13.5" customHeight="1">
      <c r="A1216" s="266" t="s">
        <v>749</v>
      </c>
      <c r="B1216" s="680">
        <v>25937</v>
      </c>
      <c r="C1216" s="680">
        <v>23878</v>
      </c>
      <c r="D1216" s="680">
        <v>20169</v>
      </c>
      <c r="E1216" s="668">
        <v>77.76149901684852</v>
      </c>
      <c r="F1216" s="203">
        <v>3393</v>
      </c>
    </row>
    <row r="1217" spans="1:6" s="682" customFormat="1" ht="13.5" customHeight="1">
      <c r="A1217" s="282" t="s">
        <v>750</v>
      </c>
      <c r="B1217" s="680">
        <v>25937</v>
      </c>
      <c r="C1217" s="680">
        <v>23878</v>
      </c>
      <c r="D1217" s="680">
        <v>20169</v>
      </c>
      <c r="E1217" s="668">
        <v>77.76149901684852</v>
      </c>
      <c r="F1217" s="203">
        <v>3393</v>
      </c>
    </row>
    <row r="1218" spans="1:6" s="682" customFormat="1" ht="16.5" customHeight="1">
      <c r="A1218" s="284" t="s">
        <v>751</v>
      </c>
      <c r="B1218" s="680">
        <v>12409</v>
      </c>
      <c r="C1218" s="680">
        <v>10350</v>
      </c>
      <c r="D1218" s="378">
        <v>10556</v>
      </c>
      <c r="E1218" s="668">
        <v>85.06728987025546</v>
      </c>
      <c r="F1218" s="203">
        <v>2710</v>
      </c>
    </row>
    <row r="1219" spans="1:6" s="682" customFormat="1" ht="13.5" customHeight="1">
      <c r="A1219" s="288" t="s">
        <v>752</v>
      </c>
      <c r="B1219" s="680">
        <v>10000</v>
      </c>
      <c r="C1219" s="680">
        <v>8341</v>
      </c>
      <c r="D1219" s="378">
        <v>8258</v>
      </c>
      <c r="E1219" s="668">
        <v>82.58</v>
      </c>
      <c r="F1219" s="203">
        <v>2251</v>
      </c>
    </row>
    <row r="1220" spans="1:6" s="682" customFormat="1" ht="13.5" customHeight="1">
      <c r="A1220" s="284" t="s">
        <v>753</v>
      </c>
      <c r="B1220" s="680">
        <v>13528</v>
      </c>
      <c r="C1220" s="680">
        <v>13528</v>
      </c>
      <c r="D1220" s="378">
        <v>9613</v>
      </c>
      <c r="E1220" s="668">
        <v>71.06002365464222</v>
      </c>
      <c r="F1220" s="203">
        <v>683</v>
      </c>
    </row>
    <row r="1221" spans="1:6" s="682" customFormat="1" ht="15" customHeight="1">
      <c r="A1221" s="266" t="s">
        <v>704</v>
      </c>
      <c r="B1221" s="680">
        <v>96452</v>
      </c>
      <c r="C1221" s="680">
        <v>96452</v>
      </c>
      <c r="D1221" s="680">
        <v>43674</v>
      </c>
      <c r="E1221" s="668">
        <v>45.28055405797702</v>
      </c>
      <c r="F1221" s="203">
        <v>0</v>
      </c>
    </row>
    <row r="1222" spans="1:6" s="682" customFormat="1" ht="14.25" customHeight="1">
      <c r="A1222" s="282" t="s">
        <v>756</v>
      </c>
      <c r="B1222" s="680">
        <v>96452</v>
      </c>
      <c r="C1222" s="680">
        <v>96452</v>
      </c>
      <c r="D1222" s="378">
        <v>43674</v>
      </c>
      <c r="E1222" s="668">
        <v>45.28055405797702</v>
      </c>
      <c r="F1222" s="203">
        <v>0</v>
      </c>
    </row>
    <row r="1223" spans="1:6" s="682" customFormat="1" ht="13.5" customHeight="1">
      <c r="A1223" s="266" t="s">
        <v>354</v>
      </c>
      <c r="B1223" s="680">
        <v>-122389</v>
      </c>
      <c r="C1223" s="680">
        <v>-120330</v>
      </c>
      <c r="D1223" s="680">
        <v>-63843</v>
      </c>
      <c r="E1223" s="668" t="s">
        <v>350</v>
      </c>
      <c r="F1223" s="203">
        <v>-22134</v>
      </c>
    </row>
    <row r="1224" spans="1:6" s="682" customFormat="1" ht="14.25" customHeight="1">
      <c r="A1224" s="266" t="s">
        <v>355</v>
      </c>
      <c r="B1224" s="680">
        <v>122389</v>
      </c>
      <c r="C1224" s="680">
        <v>117130</v>
      </c>
      <c r="D1224" s="680" t="s">
        <v>350</v>
      </c>
      <c r="E1224" s="668" t="s">
        <v>350</v>
      </c>
      <c r="F1224" s="203" t="s">
        <v>350</v>
      </c>
    </row>
    <row r="1225" spans="1:6" s="682" customFormat="1" ht="14.25" customHeight="1">
      <c r="A1225" s="282" t="s">
        <v>769</v>
      </c>
      <c r="B1225" s="680">
        <v>122389</v>
      </c>
      <c r="C1225" s="680">
        <v>117130</v>
      </c>
      <c r="D1225" s="680" t="s">
        <v>350</v>
      </c>
      <c r="E1225" s="668" t="s">
        <v>350</v>
      </c>
      <c r="F1225" s="203" t="s">
        <v>350</v>
      </c>
    </row>
    <row r="1226" spans="1:6" s="682" customFormat="1" ht="26.25" customHeight="1">
      <c r="A1226" s="292" t="s">
        <v>1577</v>
      </c>
      <c r="B1226" s="680">
        <v>122389</v>
      </c>
      <c r="C1226" s="680">
        <v>117130</v>
      </c>
      <c r="D1226" s="668" t="s">
        <v>350</v>
      </c>
      <c r="E1226" s="668" t="s">
        <v>350</v>
      </c>
      <c r="F1226" s="203" t="s">
        <v>350</v>
      </c>
    </row>
    <row r="1227" spans="1:6" s="237" customFormat="1" ht="12.75">
      <c r="A1227" s="192"/>
      <c r="B1227" s="378"/>
      <c r="C1227" s="378"/>
      <c r="D1227" s="378"/>
      <c r="E1227" s="668"/>
      <c r="F1227" s="203"/>
    </row>
    <row r="1228" spans="1:6" s="675" customFormat="1" ht="12.75">
      <c r="A1228" s="258" t="s">
        <v>1580</v>
      </c>
      <c r="B1228" s="680"/>
      <c r="C1228" s="378"/>
      <c r="D1228" s="378"/>
      <c r="E1228" s="668"/>
      <c r="F1228" s="203"/>
    </row>
    <row r="1229" spans="1:6" s="674" customFormat="1" ht="13.5" customHeight="1">
      <c r="A1229" s="192" t="s">
        <v>1640</v>
      </c>
      <c r="B1229" s="378"/>
      <c r="C1229" s="378"/>
      <c r="D1229" s="378"/>
      <c r="E1229" s="668"/>
      <c r="F1229" s="203"/>
    </row>
    <row r="1230" spans="1:118" s="674" customFormat="1" ht="13.5" customHeight="1">
      <c r="A1230" s="199" t="s">
        <v>1575</v>
      </c>
      <c r="B1230" s="281">
        <v>48112</v>
      </c>
      <c r="C1230" s="281">
        <v>32003</v>
      </c>
      <c r="D1230" s="281">
        <v>4217</v>
      </c>
      <c r="E1230" s="668">
        <v>8.764965081476554</v>
      </c>
      <c r="F1230" s="203">
        <v>4217</v>
      </c>
      <c r="G1230" s="199"/>
      <c r="H1230" s="199"/>
      <c r="I1230" s="199"/>
      <c r="J1230" s="199"/>
      <c r="K1230" s="199"/>
      <c r="L1230" s="199"/>
      <c r="M1230" s="199"/>
      <c r="N1230" s="199"/>
      <c r="O1230" s="199"/>
      <c r="P1230" s="199"/>
      <c r="Q1230" s="199"/>
      <c r="R1230" s="199"/>
      <c r="S1230" s="199"/>
      <c r="T1230" s="199"/>
      <c r="U1230" s="199"/>
      <c r="V1230" s="199"/>
      <c r="W1230" s="199"/>
      <c r="X1230" s="199"/>
      <c r="Y1230" s="199"/>
      <c r="Z1230" s="199"/>
      <c r="AA1230" s="199"/>
      <c r="AB1230" s="199"/>
      <c r="AC1230" s="199"/>
      <c r="AD1230" s="199"/>
      <c r="AE1230" s="199"/>
      <c r="AF1230" s="199"/>
      <c r="AG1230" s="199"/>
      <c r="AH1230" s="199"/>
      <c r="AI1230" s="199"/>
      <c r="AJ1230" s="199"/>
      <c r="AK1230" s="199"/>
      <c r="AL1230" s="199"/>
      <c r="AM1230" s="199"/>
      <c r="AN1230" s="199"/>
      <c r="AO1230" s="199"/>
      <c r="AP1230" s="199"/>
      <c r="AQ1230" s="199"/>
      <c r="AR1230" s="199"/>
      <c r="AS1230" s="199"/>
      <c r="AT1230" s="199"/>
      <c r="AU1230" s="199"/>
      <c r="AV1230" s="199"/>
      <c r="AW1230" s="199"/>
      <c r="AX1230" s="199"/>
      <c r="AY1230" s="199"/>
      <c r="AZ1230" s="199"/>
      <c r="BA1230" s="199"/>
      <c r="BB1230" s="199"/>
      <c r="BC1230" s="199"/>
      <c r="BD1230" s="199"/>
      <c r="BE1230" s="199"/>
      <c r="BF1230" s="199"/>
      <c r="BG1230" s="199"/>
      <c r="BH1230" s="199"/>
      <c r="BI1230" s="199"/>
      <c r="BJ1230" s="199"/>
      <c r="BK1230" s="199"/>
      <c r="BL1230" s="199"/>
      <c r="BM1230" s="199"/>
      <c r="BN1230" s="199"/>
      <c r="BO1230" s="199"/>
      <c r="BP1230" s="199"/>
      <c r="BQ1230" s="199"/>
      <c r="BR1230" s="199"/>
      <c r="BS1230" s="199"/>
      <c r="BT1230" s="199"/>
      <c r="BU1230" s="199"/>
      <c r="BV1230" s="199"/>
      <c r="BW1230" s="199"/>
      <c r="BX1230" s="199"/>
      <c r="BY1230" s="199"/>
      <c r="BZ1230" s="199"/>
      <c r="CA1230" s="199"/>
      <c r="CB1230" s="199"/>
      <c r="CC1230" s="199"/>
      <c r="CD1230" s="199"/>
      <c r="CE1230" s="199"/>
      <c r="CF1230" s="199"/>
      <c r="CG1230" s="199"/>
      <c r="CH1230" s="199"/>
      <c r="CI1230" s="199"/>
      <c r="CJ1230" s="199"/>
      <c r="CK1230" s="199"/>
      <c r="CL1230" s="199"/>
      <c r="CM1230" s="199"/>
      <c r="CN1230" s="199"/>
      <c r="CO1230" s="199"/>
      <c r="CP1230" s="199"/>
      <c r="CQ1230" s="199"/>
      <c r="CR1230" s="199"/>
      <c r="CS1230" s="199"/>
      <c r="CT1230" s="199"/>
      <c r="CU1230" s="199"/>
      <c r="CV1230" s="199"/>
      <c r="CW1230" s="199"/>
      <c r="CX1230" s="199"/>
      <c r="CY1230" s="199"/>
      <c r="CZ1230" s="199"/>
      <c r="DA1230" s="199"/>
      <c r="DB1230" s="199"/>
      <c r="DC1230" s="199"/>
      <c r="DD1230" s="199"/>
      <c r="DE1230" s="199"/>
      <c r="DF1230" s="199"/>
      <c r="DG1230" s="199"/>
      <c r="DH1230" s="199"/>
      <c r="DI1230" s="199"/>
      <c r="DJ1230" s="199"/>
      <c r="DK1230" s="199"/>
      <c r="DL1230" s="199"/>
      <c r="DM1230" s="199"/>
      <c r="DN1230" s="199"/>
    </row>
    <row r="1231" spans="1:118" s="674" customFormat="1" ht="13.5" customHeight="1">
      <c r="A1231" s="266" t="s">
        <v>762</v>
      </c>
      <c r="B1231" s="203">
        <v>48112</v>
      </c>
      <c r="C1231" s="203">
        <v>32003</v>
      </c>
      <c r="D1231" s="203">
        <v>4217</v>
      </c>
      <c r="E1231" s="668">
        <v>8.764965081476554</v>
      </c>
      <c r="F1231" s="203">
        <v>4217</v>
      </c>
      <c r="G1231" s="266"/>
      <c r="H1231" s="266"/>
      <c r="I1231" s="266"/>
      <c r="J1231" s="266"/>
      <c r="K1231" s="266"/>
      <c r="L1231" s="266"/>
      <c r="M1231" s="266"/>
      <c r="N1231" s="266"/>
      <c r="O1231" s="266"/>
      <c r="P1231" s="266"/>
      <c r="Q1231" s="266"/>
      <c r="R1231" s="266"/>
      <c r="S1231" s="266"/>
      <c r="T1231" s="266"/>
      <c r="U1231" s="266"/>
      <c r="V1231" s="266"/>
      <c r="W1231" s="266"/>
      <c r="X1231" s="266"/>
      <c r="Y1231" s="266"/>
      <c r="Z1231" s="266"/>
      <c r="AA1231" s="266"/>
      <c r="AB1231" s="266"/>
      <c r="AC1231" s="266"/>
      <c r="AD1231" s="266"/>
      <c r="AE1231" s="266"/>
      <c r="AF1231" s="266"/>
      <c r="AG1231" s="266"/>
      <c r="AH1231" s="266"/>
      <c r="AI1231" s="266"/>
      <c r="AJ1231" s="266"/>
      <c r="AK1231" s="266"/>
      <c r="AL1231" s="266"/>
      <c r="AM1231" s="266"/>
      <c r="AN1231" s="266"/>
      <c r="AO1231" s="266"/>
      <c r="AP1231" s="266"/>
      <c r="AQ1231" s="266"/>
      <c r="AR1231" s="266"/>
      <c r="AS1231" s="266"/>
      <c r="AT1231" s="266"/>
      <c r="AU1231" s="266"/>
      <c r="AV1231" s="266"/>
      <c r="AW1231" s="266"/>
      <c r="AX1231" s="266"/>
      <c r="AY1231" s="266"/>
      <c r="AZ1231" s="266"/>
      <c r="BA1231" s="266"/>
      <c r="BB1231" s="266"/>
      <c r="BC1231" s="266"/>
      <c r="BD1231" s="266"/>
      <c r="BE1231" s="266"/>
      <c r="BF1231" s="266"/>
      <c r="BG1231" s="266"/>
      <c r="BH1231" s="266"/>
      <c r="BI1231" s="266"/>
      <c r="BJ1231" s="266"/>
      <c r="BK1231" s="266"/>
      <c r="BL1231" s="266"/>
      <c r="BM1231" s="266"/>
      <c r="BN1231" s="266"/>
      <c r="BO1231" s="266"/>
      <c r="BP1231" s="266"/>
      <c r="BQ1231" s="266"/>
      <c r="BR1231" s="266"/>
      <c r="BS1231" s="266"/>
      <c r="BT1231" s="266"/>
      <c r="BU1231" s="266"/>
      <c r="BV1231" s="266"/>
      <c r="BW1231" s="266"/>
      <c r="BX1231" s="266"/>
      <c r="BY1231" s="266"/>
      <c r="BZ1231" s="266"/>
      <c r="CA1231" s="266"/>
      <c r="CB1231" s="266"/>
      <c r="CC1231" s="266"/>
      <c r="CD1231" s="266"/>
      <c r="CE1231" s="266"/>
      <c r="CF1231" s="266"/>
      <c r="CG1231" s="266"/>
      <c r="CH1231" s="266"/>
      <c r="CI1231" s="266"/>
      <c r="CJ1231" s="266"/>
      <c r="CK1231" s="266"/>
      <c r="CL1231" s="266"/>
      <c r="CM1231" s="266"/>
      <c r="CN1231" s="266"/>
      <c r="CO1231" s="266"/>
      <c r="CP1231" s="266"/>
      <c r="CQ1231" s="266"/>
      <c r="CR1231" s="266"/>
      <c r="CS1231" s="266"/>
      <c r="CT1231" s="266"/>
      <c r="CU1231" s="266"/>
      <c r="CV1231" s="266"/>
      <c r="CW1231" s="266"/>
      <c r="CX1231" s="266"/>
      <c r="CY1231" s="266"/>
      <c r="CZ1231" s="266"/>
      <c r="DA1231" s="266"/>
      <c r="DB1231" s="266"/>
      <c r="DC1231" s="266"/>
      <c r="DD1231" s="266"/>
      <c r="DE1231" s="266"/>
      <c r="DF1231" s="266"/>
      <c r="DG1231" s="266"/>
      <c r="DH1231" s="266"/>
      <c r="DI1231" s="266"/>
      <c r="DJ1231" s="266"/>
      <c r="DK1231" s="266"/>
      <c r="DL1231" s="266"/>
      <c r="DM1231" s="266"/>
      <c r="DN1231" s="266"/>
    </row>
    <row r="1232" spans="1:118" s="674" customFormat="1" ht="13.5" customHeight="1">
      <c r="A1232" s="266" t="s">
        <v>746</v>
      </c>
      <c r="B1232" s="203">
        <v>33038</v>
      </c>
      <c r="C1232" s="203">
        <v>0</v>
      </c>
      <c r="D1232" s="203">
        <v>0</v>
      </c>
      <c r="E1232" s="668">
        <v>0</v>
      </c>
      <c r="F1232" s="203">
        <v>0</v>
      </c>
      <c r="G1232" s="266"/>
      <c r="H1232" s="266"/>
      <c r="I1232" s="266"/>
      <c r="J1232" s="266"/>
      <c r="K1232" s="266"/>
      <c r="L1232" s="266"/>
      <c r="M1232" s="266"/>
      <c r="N1232" s="266"/>
      <c r="O1232" s="266"/>
      <c r="P1232" s="266"/>
      <c r="Q1232" s="266"/>
      <c r="R1232" s="266"/>
      <c r="S1232" s="266"/>
      <c r="T1232" s="266"/>
      <c r="U1232" s="266"/>
      <c r="V1232" s="266"/>
      <c r="W1232" s="266"/>
      <c r="X1232" s="266"/>
      <c r="Y1232" s="266"/>
      <c r="Z1232" s="266"/>
      <c r="AA1232" s="266"/>
      <c r="AB1232" s="266"/>
      <c r="AC1232" s="266"/>
      <c r="AD1232" s="266"/>
      <c r="AE1232" s="266"/>
      <c r="AF1232" s="266"/>
      <c r="AG1232" s="266"/>
      <c r="AH1232" s="266"/>
      <c r="AI1232" s="266"/>
      <c r="AJ1232" s="266"/>
      <c r="AK1232" s="266"/>
      <c r="AL1232" s="266"/>
      <c r="AM1232" s="266"/>
      <c r="AN1232" s="266"/>
      <c r="AO1232" s="266"/>
      <c r="AP1232" s="266"/>
      <c r="AQ1232" s="266"/>
      <c r="AR1232" s="266"/>
      <c r="AS1232" s="266"/>
      <c r="AT1232" s="266"/>
      <c r="AU1232" s="266"/>
      <c r="AV1232" s="266"/>
      <c r="AW1232" s="266"/>
      <c r="AX1232" s="266"/>
      <c r="AY1232" s="266"/>
      <c r="AZ1232" s="266"/>
      <c r="BA1232" s="266"/>
      <c r="BB1232" s="266"/>
      <c r="BC1232" s="266"/>
      <c r="BD1232" s="266"/>
      <c r="BE1232" s="266"/>
      <c r="BF1232" s="266"/>
      <c r="BG1232" s="266"/>
      <c r="BH1232" s="266"/>
      <c r="BI1232" s="266"/>
      <c r="BJ1232" s="266"/>
      <c r="BK1232" s="266"/>
      <c r="BL1232" s="266"/>
      <c r="BM1232" s="266"/>
      <c r="BN1232" s="266"/>
      <c r="BO1232" s="266"/>
      <c r="BP1232" s="266"/>
      <c r="BQ1232" s="266"/>
      <c r="BR1232" s="266"/>
      <c r="BS1232" s="266"/>
      <c r="BT1232" s="266"/>
      <c r="BU1232" s="266"/>
      <c r="BV1232" s="266"/>
      <c r="BW1232" s="266"/>
      <c r="BX1232" s="266"/>
      <c r="BY1232" s="266"/>
      <c r="BZ1232" s="266"/>
      <c r="CA1232" s="266"/>
      <c r="CB1232" s="266"/>
      <c r="CC1232" s="266"/>
      <c r="CD1232" s="266"/>
      <c r="CE1232" s="266"/>
      <c r="CF1232" s="266"/>
      <c r="CG1232" s="266"/>
      <c r="CH1232" s="266"/>
      <c r="CI1232" s="266"/>
      <c r="CJ1232" s="266"/>
      <c r="CK1232" s="266"/>
      <c r="CL1232" s="266"/>
      <c r="CM1232" s="266"/>
      <c r="CN1232" s="266"/>
      <c r="CO1232" s="266"/>
      <c r="CP1232" s="266"/>
      <c r="CQ1232" s="266"/>
      <c r="CR1232" s="266"/>
      <c r="CS1232" s="266"/>
      <c r="CT1232" s="266"/>
      <c r="CU1232" s="266"/>
      <c r="CV1232" s="266"/>
      <c r="CW1232" s="266"/>
      <c r="CX1232" s="266"/>
      <c r="CY1232" s="266"/>
      <c r="CZ1232" s="266"/>
      <c r="DA1232" s="266"/>
      <c r="DB1232" s="266"/>
      <c r="DC1232" s="266"/>
      <c r="DD1232" s="266"/>
      <c r="DE1232" s="266"/>
      <c r="DF1232" s="266"/>
      <c r="DG1232" s="266"/>
      <c r="DH1232" s="266"/>
      <c r="DI1232" s="266"/>
      <c r="DJ1232" s="266"/>
      <c r="DK1232" s="266"/>
      <c r="DL1232" s="266"/>
      <c r="DM1232" s="266"/>
      <c r="DN1232" s="266"/>
    </row>
    <row r="1233" spans="1:118" s="674" customFormat="1" ht="25.5">
      <c r="A1233" s="268" t="s">
        <v>747</v>
      </c>
      <c r="B1233" s="203">
        <v>33038</v>
      </c>
      <c r="C1233" s="203">
        <v>0</v>
      </c>
      <c r="D1233" s="203">
        <v>0</v>
      </c>
      <c r="E1233" s="668">
        <v>0</v>
      </c>
      <c r="F1233" s="203">
        <v>0</v>
      </c>
      <c r="G1233" s="266"/>
      <c r="H1233" s="266"/>
      <c r="I1233" s="266"/>
      <c r="J1233" s="266"/>
      <c r="K1233" s="266"/>
      <c r="L1233" s="266"/>
      <c r="M1233" s="266"/>
      <c r="N1233" s="266"/>
      <c r="O1233" s="266"/>
      <c r="P1233" s="266"/>
      <c r="Q1233" s="266"/>
      <c r="R1233" s="266"/>
      <c r="S1233" s="266"/>
      <c r="T1233" s="266"/>
      <c r="U1233" s="266"/>
      <c r="V1233" s="266"/>
      <c r="W1233" s="266"/>
      <c r="X1233" s="266"/>
      <c r="Y1233" s="266"/>
      <c r="Z1233" s="266"/>
      <c r="AA1233" s="266"/>
      <c r="AB1233" s="266"/>
      <c r="AC1233" s="266"/>
      <c r="AD1233" s="266"/>
      <c r="AE1233" s="266"/>
      <c r="AF1233" s="266"/>
      <c r="AG1233" s="266"/>
      <c r="AH1233" s="266"/>
      <c r="AI1233" s="266"/>
      <c r="AJ1233" s="266"/>
      <c r="AK1233" s="266"/>
      <c r="AL1233" s="266"/>
      <c r="AM1233" s="266"/>
      <c r="AN1233" s="266"/>
      <c r="AO1233" s="266"/>
      <c r="AP1233" s="266"/>
      <c r="AQ1233" s="266"/>
      <c r="AR1233" s="266"/>
      <c r="AS1233" s="266"/>
      <c r="AT1233" s="266"/>
      <c r="AU1233" s="266"/>
      <c r="AV1233" s="266"/>
      <c r="AW1233" s="266"/>
      <c r="AX1233" s="266"/>
      <c r="AY1233" s="266"/>
      <c r="AZ1233" s="266"/>
      <c r="BA1233" s="266"/>
      <c r="BB1233" s="266"/>
      <c r="BC1233" s="266"/>
      <c r="BD1233" s="266"/>
      <c r="BE1233" s="266"/>
      <c r="BF1233" s="266"/>
      <c r="BG1233" s="266"/>
      <c r="BH1233" s="266"/>
      <c r="BI1233" s="266"/>
      <c r="BJ1233" s="266"/>
      <c r="BK1233" s="266"/>
      <c r="BL1233" s="266"/>
      <c r="BM1233" s="266"/>
      <c r="BN1233" s="266"/>
      <c r="BO1233" s="266"/>
      <c r="BP1233" s="266"/>
      <c r="BQ1233" s="266"/>
      <c r="BR1233" s="266"/>
      <c r="BS1233" s="266"/>
      <c r="BT1233" s="266"/>
      <c r="BU1233" s="266"/>
      <c r="BV1233" s="266"/>
      <c r="BW1233" s="266"/>
      <c r="BX1233" s="266"/>
      <c r="BY1233" s="266"/>
      <c r="BZ1233" s="266"/>
      <c r="CA1233" s="266"/>
      <c r="CB1233" s="266"/>
      <c r="CC1233" s="266"/>
      <c r="CD1233" s="266"/>
      <c r="CE1233" s="266"/>
      <c r="CF1233" s="266"/>
      <c r="CG1233" s="266"/>
      <c r="CH1233" s="266"/>
      <c r="CI1233" s="266"/>
      <c r="CJ1233" s="266"/>
      <c r="CK1233" s="266"/>
      <c r="CL1233" s="266"/>
      <c r="CM1233" s="266"/>
      <c r="CN1233" s="266"/>
      <c r="CO1233" s="266"/>
      <c r="CP1233" s="266"/>
      <c r="CQ1233" s="266"/>
      <c r="CR1233" s="266"/>
      <c r="CS1233" s="266"/>
      <c r="CT1233" s="266"/>
      <c r="CU1233" s="266"/>
      <c r="CV1233" s="266"/>
      <c r="CW1233" s="266"/>
      <c r="CX1233" s="266"/>
      <c r="CY1233" s="266"/>
      <c r="CZ1233" s="266"/>
      <c r="DA1233" s="266"/>
      <c r="DB1233" s="266"/>
      <c r="DC1233" s="266"/>
      <c r="DD1233" s="266"/>
      <c r="DE1233" s="266"/>
      <c r="DF1233" s="266"/>
      <c r="DG1233" s="266"/>
      <c r="DH1233" s="266"/>
      <c r="DI1233" s="266"/>
      <c r="DJ1233" s="266"/>
      <c r="DK1233" s="266"/>
      <c r="DL1233" s="266"/>
      <c r="DM1233" s="266"/>
      <c r="DN1233" s="266"/>
    </row>
    <row r="1234" spans="1:118" s="674" customFormat="1" ht="13.5" customHeight="1">
      <c r="A1234" s="193" t="s">
        <v>748</v>
      </c>
      <c r="B1234" s="203">
        <v>81150</v>
      </c>
      <c r="C1234" s="203">
        <v>32003</v>
      </c>
      <c r="D1234" s="203">
        <v>223</v>
      </c>
      <c r="E1234" s="668">
        <v>0.27479975354282193</v>
      </c>
      <c r="F1234" s="203">
        <v>223</v>
      </c>
      <c r="G1234" s="193"/>
      <c r="H1234" s="193"/>
      <c r="I1234" s="193"/>
      <c r="J1234" s="193"/>
      <c r="K1234" s="193"/>
      <c r="L1234" s="193"/>
      <c r="M1234" s="193"/>
      <c r="N1234" s="193"/>
      <c r="O1234" s="193"/>
      <c r="P1234" s="193"/>
      <c r="Q1234" s="193"/>
      <c r="R1234" s="193"/>
      <c r="S1234" s="193"/>
      <c r="T1234" s="193"/>
      <c r="U1234" s="193"/>
      <c r="V1234" s="193"/>
      <c r="W1234" s="193"/>
      <c r="X1234" s="193"/>
      <c r="Y1234" s="193"/>
      <c r="Z1234" s="193"/>
      <c r="AA1234" s="193"/>
      <c r="AB1234" s="193"/>
      <c r="AC1234" s="193"/>
      <c r="AD1234" s="193"/>
      <c r="AE1234" s="193"/>
      <c r="AF1234" s="193"/>
      <c r="AG1234" s="193"/>
      <c r="AH1234" s="193"/>
      <c r="AI1234" s="193"/>
      <c r="AJ1234" s="193"/>
      <c r="AK1234" s="193"/>
      <c r="AL1234" s="193"/>
      <c r="AM1234" s="193"/>
      <c r="AN1234" s="193"/>
      <c r="AO1234" s="193"/>
      <c r="AP1234" s="193"/>
      <c r="AQ1234" s="193"/>
      <c r="AR1234" s="193"/>
      <c r="AS1234" s="193"/>
      <c r="AT1234" s="193"/>
      <c r="AU1234" s="193"/>
      <c r="AV1234" s="193"/>
      <c r="AW1234" s="193"/>
      <c r="AX1234" s="193"/>
      <c r="AY1234" s="193"/>
      <c r="AZ1234" s="193"/>
      <c r="BA1234" s="193"/>
      <c r="BB1234" s="193"/>
      <c r="BC1234" s="193"/>
      <c r="BD1234" s="193"/>
      <c r="BE1234" s="193"/>
      <c r="BF1234" s="193"/>
      <c r="BG1234" s="193"/>
      <c r="BH1234" s="193"/>
      <c r="BI1234" s="193"/>
      <c r="BJ1234" s="193"/>
      <c r="BK1234" s="193"/>
      <c r="BL1234" s="193"/>
      <c r="BM1234" s="193"/>
      <c r="BN1234" s="193"/>
      <c r="BO1234" s="193"/>
      <c r="BP1234" s="193"/>
      <c r="BQ1234" s="193"/>
      <c r="BR1234" s="193"/>
      <c r="BS1234" s="193"/>
      <c r="BT1234" s="193"/>
      <c r="BU1234" s="193"/>
      <c r="BV1234" s="193"/>
      <c r="BW1234" s="193"/>
      <c r="BX1234" s="193"/>
      <c r="BY1234" s="193"/>
      <c r="BZ1234" s="193"/>
      <c r="CA1234" s="193"/>
      <c r="CB1234" s="193"/>
      <c r="CC1234" s="193"/>
      <c r="CD1234" s="193"/>
      <c r="CE1234" s="193"/>
      <c r="CF1234" s="193"/>
      <c r="CG1234" s="193"/>
      <c r="CH1234" s="193"/>
      <c r="CI1234" s="193"/>
      <c r="CJ1234" s="193"/>
      <c r="CK1234" s="193"/>
      <c r="CL1234" s="193"/>
      <c r="CM1234" s="193"/>
      <c r="CN1234" s="193"/>
      <c r="CO1234" s="193"/>
      <c r="CP1234" s="193"/>
      <c r="CQ1234" s="193"/>
      <c r="CR1234" s="193"/>
      <c r="CS1234" s="193"/>
      <c r="CT1234" s="193"/>
      <c r="CU1234" s="193"/>
      <c r="CV1234" s="193"/>
      <c r="CW1234" s="193"/>
      <c r="CX1234" s="193"/>
      <c r="CY1234" s="193"/>
      <c r="CZ1234" s="193"/>
      <c r="DA1234" s="193"/>
      <c r="DB1234" s="193"/>
      <c r="DC1234" s="193"/>
      <c r="DD1234" s="193"/>
      <c r="DE1234" s="193"/>
      <c r="DF1234" s="193"/>
      <c r="DG1234" s="193"/>
      <c r="DH1234" s="193"/>
      <c r="DI1234" s="193"/>
      <c r="DJ1234" s="193"/>
      <c r="DK1234" s="193"/>
      <c r="DL1234" s="193"/>
      <c r="DM1234" s="193"/>
      <c r="DN1234" s="193"/>
    </row>
    <row r="1235" spans="1:118" s="674" customFormat="1" ht="13.5" customHeight="1">
      <c r="A1235" s="266" t="s">
        <v>749</v>
      </c>
      <c r="B1235" s="203">
        <v>79430</v>
      </c>
      <c r="C1235" s="203">
        <v>32003</v>
      </c>
      <c r="D1235" s="203">
        <v>223</v>
      </c>
      <c r="E1235" s="668">
        <v>0.2807503462167947</v>
      </c>
      <c r="F1235" s="203">
        <v>223</v>
      </c>
      <c r="G1235" s="266"/>
      <c r="H1235" s="266"/>
      <c r="I1235" s="266"/>
      <c r="J1235" s="266"/>
      <c r="K1235" s="266"/>
      <c r="L1235" s="266"/>
      <c r="M1235" s="266"/>
      <c r="N1235" s="266"/>
      <c r="O1235" s="266"/>
      <c r="P1235" s="266"/>
      <c r="Q1235" s="266"/>
      <c r="R1235" s="266"/>
      <c r="S1235" s="266"/>
      <c r="T1235" s="266"/>
      <c r="U1235" s="266"/>
      <c r="V1235" s="266"/>
      <c r="W1235" s="266"/>
      <c r="X1235" s="266"/>
      <c r="Y1235" s="266"/>
      <c r="Z1235" s="266"/>
      <c r="AA1235" s="266"/>
      <c r="AB1235" s="266"/>
      <c r="AC1235" s="266"/>
      <c r="AD1235" s="266"/>
      <c r="AE1235" s="266"/>
      <c r="AF1235" s="266"/>
      <c r="AG1235" s="266"/>
      <c r="AH1235" s="266"/>
      <c r="AI1235" s="266"/>
      <c r="AJ1235" s="266"/>
      <c r="AK1235" s="266"/>
      <c r="AL1235" s="266"/>
      <c r="AM1235" s="266"/>
      <c r="AN1235" s="266"/>
      <c r="AO1235" s="266"/>
      <c r="AP1235" s="266"/>
      <c r="AQ1235" s="266"/>
      <c r="AR1235" s="266"/>
      <c r="AS1235" s="266"/>
      <c r="AT1235" s="266"/>
      <c r="AU1235" s="266"/>
      <c r="AV1235" s="266"/>
      <c r="AW1235" s="266"/>
      <c r="AX1235" s="266"/>
      <c r="AY1235" s="266"/>
      <c r="AZ1235" s="266"/>
      <c r="BA1235" s="266"/>
      <c r="BB1235" s="266"/>
      <c r="BC1235" s="266"/>
      <c r="BD1235" s="266"/>
      <c r="BE1235" s="266"/>
      <c r="BF1235" s="266"/>
      <c r="BG1235" s="266"/>
      <c r="BH1235" s="266"/>
      <c r="BI1235" s="266"/>
      <c r="BJ1235" s="266"/>
      <c r="BK1235" s="266"/>
      <c r="BL1235" s="266"/>
      <c r="BM1235" s="266"/>
      <c r="BN1235" s="266"/>
      <c r="BO1235" s="266"/>
      <c r="BP1235" s="266"/>
      <c r="BQ1235" s="266"/>
      <c r="BR1235" s="266"/>
      <c r="BS1235" s="266"/>
      <c r="BT1235" s="266"/>
      <c r="BU1235" s="266"/>
      <c r="BV1235" s="266"/>
      <c r="BW1235" s="266"/>
      <c r="BX1235" s="266"/>
      <c r="BY1235" s="266"/>
      <c r="BZ1235" s="266"/>
      <c r="CA1235" s="266"/>
      <c r="CB1235" s="266"/>
      <c r="CC1235" s="266"/>
      <c r="CD1235" s="266"/>
      <c r="CE1235" s="266"/>
      <c r="CF1235" s="266"/>
      <c r="CG1235" s="266"/>
      <c r="CH1235" s="266"/>
      <c r="CI1235" s="266"/>
      <c r="CJ1235" s="266"/>
      <c r="CK1235" s="266"/>
      <c r="CL1235" s="266"/>
      <c r="CM1235" s="266"/>
      <c r="CN1235" s="266"/>
      <c r="CO1235" s="266"/>
      <c r="CP1235" s="266"/>
      <c r="CQ1235" s="266"/>
      <c r="CR1235" s="266"/>
      <c r="CS1235" s="266"/>
      <c r="CT1235" s="266"/>
      <c r="CU1235" s="266"/>
      <c r="CV1235" s="266"/>
      <c r="CW1235" s="266"/>
      <c r="CX1235" s="266"/>
      <c r="CY1235" s="266"/>
      <c r="CZ1235" s="266"/>
      <c r="DA1235" s="266"/>
      <c r="DB1235" s="266"/>
      <c r="DC1235" s="266"/>
      <c r="DD1235" s="266"/>
      <c r="DE1235" s="266"/>
      <c r="DF1235" s="266"/>
      <c r="DG1235" s="266"/>
      <c r="DH1235" s="266"/>
      <c r="DI1235" s="266"/>
      <c r="DJ1235" s="266"/>
      <c r="DK1235" s="266"/>
      <c r="DL1235" s="266"/>
      <c r="DM1235" s="266"/>
      <c r="DN1235" s="266"/>
    </row>
    <row r="1236" spans="1:118" s="674" customFormat="1" ht="13.5" customHeight="1">
      <c r="A1236" s="282" t="s">
        <v>750</v>
      </c>
      <c r="B1236" s="203">
        <v>79430</v>
      </c>
      <c r="C1236" s="203">
        <v>32003</v>
      </c>
      <c r="D1236" s="203">
        <v>223</v>
      </c>
      <c r="E1236" s="668">
        <v>0.2807503462167947</v>
      </c>
      <c r="F1236" s="203">
        <v>223</v>
      </c>
      <c r="G1236" s="282"/>
      <c r="H1236" s="282"/>
      <c r="I1236" s="282"/>
      <c r="J1236" s="282"/>
      <c r="K1236" s="282"/>
      <c r="L1236" s="282"/>
      <c r="M1236" s="282"/>
      <c r="N1236" s="282"/>
      <c r="O1236" s="282"/>
      <c r="P1236" s="282"/>
      <c r="Q1236" s="282"/>
      <c r="R1236" s="282"/>
      <c r="S1236" s="282"/>
      <c r="T1236" s="282"/>
      <c r="U1236" s="282"/>
      <c r="V1236" s="282"/>
      <c r="W1236" s="282"/>
      <c r="X1236" s="282"/>
      <c r="Y1236" s="282"/>
      <c r="Z1236" s="282"/>
      <c r="AA1236" s="282"/>
      <c r="AB1236" s="282"/>
      <c r="AC1236" s="282"/>
      <c r="AD1236" s="282"/>
      <c r="AE1236" s="282"/>
      <c r="AF1236" s="282"/>
      <c r="AG1236" s="282"/>
      <c r="AH1236" s="282"/>
      <c r="AI1236" s="282"/>
      <c r="AJ1236" s="282"/>
      <c r="AK1236" s="282"/>
      <c r="AL1236" s="282"/>
      <c r="AM1236" s="282"/>
      <c r="AN1236" s="282"/>
      <c r="AO1236" s="282"/>
      <c r="AP1236" s="282"/>
      <c r="AQ1236" s="282"/>
      <c r="AR1236" s="282"/>
      <c r="AS1236" s="282"/>
      <c r="AT1236" s="282"/>
      <c r="AU1236" s="282"/>
      <c r="AV1236" s="282"/>
      <c r="AW1236" s="282"/>
      <c r="AX1236" s="282"/>
      <c r="AY1236" s="282"/>
      <c r="AZ1236" s="282"/>
      <c r="BA1236" s="282"/>
      <c r="BB1236" s="282"/>
      <c r="BC1236" s="282"/>
      <c r="BD1236" s="282"/>
      <c r="BE1236" s="282"/>
      <c r="BF1236" s="282"/>
      <c r="BG1236" s="282"/>
      <c r="BH1236" s="282"/>
      <c r="BI1236" s="282"/>
      <c r="BJ1236" s="282"/>
      <c r="BK1236" s="282"/>
      <c r="BL1236" s="282"/>
      <c r="BM1236" s="282"/>
      <c r="BN1236" s="282"/>
      <c r="BO1236" s="282"/>
      <c r="BP1236" s="282"/>
      <c r="BQ1236" s="282"/>
      <c r="BR1236" s="282"/>
      <c r="BS1236" s="282"/>
      <c r="BT1236" s="282"/>
      <c r="BU1236" s="282"/>
      <c r="BV1236" s="282"/>
      <c r="BW1236" s="282"/>
      <c r="BX1236" s="282"/>
      <c r="BY1236" s="282"/>
      <c r="BZ1236" s="282"/>
      <c r="CA1236" s="282"/>
      <c r="CB1236" s="282"/>
      <c r="CC1236" s="282"/>
      <c r="CD1236" s="282"/>
      <c r="CE1236" s="282"/>
      <c r="CF1236" s="282"/>
      <c r="CG1236" s="282"/>
      <c r="CH1236" s="282"/>
      <c r="CI1236" s="282"/>
      <c r="CJ1236" s="282"/>
      <c r="CK1236" s="282"/>
      <c r="CL1236" s="282"/>
      <c r="CM1236" s="282"/>
      <c r="CN1236" s="282"/>
      <c r="CO1236" s="282"/>
      <c r="CP1236" s="282"/>
      <c r="CQ1236" s="282"/>
      <c r="CR1236" s="282"/>
      <c r="CS1236" s="282"/>
      <c r="CT1236" s="282"/>
      <c r="CU1236" s="282"/>
      <c r="CV1236" s="282"/>
      <c r="CW1236" s="282"/>
      <c r="CX1236" s="282"/>
      <c r="CY1236" s="282"/>
      <c r="CZ1236" s="282"/>
      <c r="DA1236" s="282"/>
      <c r="DB1236" s="282"/>
      <c r="DC1236" s="282"/>
      <c r="DD1236" s="282"/>
      <c r="DE1236" s="282"/>
      <c r="DF1236" s="282"/>
      <c r="DG1236" s="282"/>
      <c r="DH1236" s="282"/>
      <c r="DI1236" s="282"/>
      <c r="DJ1236" s="282"/>
      <c r="DK1236" s="282"/>
      <c r="DL1236" s="282"/>
      <c r="DM1236" s="282"/>
      <c r="DN1236" s="282"/>
    </row>
    <row r="1237" spans="1:118" s="674" customFormat="1" ht="13.5" customHeight="1">
      <c r="A1237" s="284" t="s">
        <v>751</v>
      </c>
      <c r="B1237" s="203">
        <v>21056</v>
      </c>
      <c r="C1237" s="203">
        <v>10156</v>
      </c>
      <c r="D1237" s="203">
        <v>0</v>
      </c>
      <c r="E1237" s="668">
        <v>0</v>
      </c>
      <c r="F1237" s="203">
        <v>0</v>
      </c>
      <c r="G1237" s="284"/>
      <c r="H1237" s="284"/>
      <c r="I1237" s="284"/>
      <c r="J1237" s="284"/>
      <c r="K1237" s="284"/>
      <c r="L1237" s="284"/>
      <c r="M1237" s="284"/>
      <c r="N1237" s="284"/>
      <c r="O1237" s="284"/>
      <c r="P1237" s="284"/>
      <c r="Q1237" s="284"/>
      <c r="R1237" s="284"/>
      <c r="S1237" s="284"/>
      <c r="T1237" s="284"/>
      <c r="U1237" s="284"/>
      <c r="V1237" s="284"/>
      <c r="W1237" s="284"/>
      <c r="X1237" s="284"/>
      <c r="Y1237" s="284"/>
      <c r="Z1237" s="284"/>
      <c r="AA1237" s="284"/>
      <c r="AB1237" s="284"/>
      <c r="AC1237" s="284"/>
      <c r="AD1237" s="284"/>
      <c r="AE1237" s="284"/>
      <c r="AF1237" s="284"/>
      <c r="AG1237" s="284"/>
      <c r="AH1237" s="284"/>
      <c r="AI1237" s="284"/>
      <c r="AJ1237" s="284"/>
      <c r="AK1237" s="284"/>
      <c r="AL1237" s="284"/>
      <c r="AM1237" s="284"/>
      <c r="AN1237" s="284"/>
      <c r="AO1237" s="284"/>
      <c r="AP1237" s="284"/>
      <c r="AQ1237" s="284"/>
      <c r="AR1237" s="284"/>
      <c r="AS1237" s="284"/>
      <c r="AT1237" s="284"/>
      <c r="AU1237" s="284"/>
      <c r="AV1237" s="284"/>
      <c r="AW1237" s="284"/>
      <c r="AX1237" s="284"/>
      <c r="AY1237" s="284"/>
      <c r="AZ1237" s="284"/>
      <c r="BA1237" s="284"/>
      <c r="BB1237" s="284"/>
      <c r="BC1237" s="284"/>
      <c r="BD1237" s="284"/>
      <c r="BE1237" s="284"/>
      <c r="BF1237" s="284"/>
      <c r="BG1237" s="284"/>
      <c r="BH1237" s="284"/>
      <c r="BI1237" s="284"/>
      <c r="BJ1237" s="284"/>
      <c r="BK1237" s="284"/>
      <c r="BL1237" s="284"/>
      <c r="BM1237" s="284"/>
      <c r="BN1237" s="284"/>
      <c r="BO1237" s="284"/>
      <c r="BP1237" s="284"/>
      <c r="BQ1237" s="284"/>
      <c r="BR1237" s="284"/>
      <c r="BS1237" s="284"/>
      <c r="BT1237" s="284"/>
      <c r="BU1237" s="284"/>
      <c r="BV1237" s="284"/>
      <c r="BW1237" s="284"/>
      <c r="BX1237" s="284"/>
      <c r="BY1237" s="284"/>
      <c r="BZ1237" s="284"/>
      <c r="CA1237" s="284"/>
      <c r="CB1237" s="284"/>
      <c r="CC1237" s="284"/>
      <c r="CD1237" s="284"/>
      <c r="CE1237" s="284"/>
      <c r="CF1237" s="284"/>
      <c r="CG1237" s="284"/>
      <c r="CH1237" s="284"/>
      <c r="CI1237" s="284"/>
      <c r="CJ1237" s="284"/>
      <c r="CK1237" s="284"/>
      <c r="CL1237" s="284"/>
      <c r="CM1237" s="284"/>
      <c r="CN1237" s="284"/>
      <c r="CO1237" s="284"/>
      <c r="CP1237" s="284"/>
      <c r="CQ1237" s="284"/>
      <c r="CR1237" s="284"/>
      <c r="CS1237" s="284"/>
      <c r="CT1237" s="284"/>
      <c r="CU1237" s="284"/>
      <c r="CV1237" s="284"/>
      <c r="CW1237" s="284"/>
      <c r="CX1237" s="284"/>
      <c r="CY1237" s="284"/>
      <c r="CZ1237" s="284"/>
      <c r="DA1237" s="284"/>
      <c r="DB1237" s="284"/>
      <c r="DC1237" s="284"/>
      <c r="DD1237" s="284"/>
      <c r="DE1237" s="284"/>
      <c r="DF1237" s="284"/>
      <c r="DG1237" s="284"/>
      <c r="DH1237" s="284"/>
      <c r="DI1237" s="284"/>
      <c r="DJ1237" s="284"/>
      <c r="DK1237" s="284"/>
      <c r="DL1237" s="284"/>
      <c r="DM1237" s="284"/>
      <c r="DN1237" s="284"/>
    </row>
    <row r="1238" spans="1:118" s="674" customFormat="1" ht="13.5" customHeight="1">
      <c r="A1238" s="288" t="s">
        <v>752</v>
      </c>
      <c r="B1238" s="203">
        <v>16969</v>
      </c>
      <c r="C1238" s="203">
        <v>8184</v>
      </c>
      <c r="D1238" s="203">
        <v>0</v>
      </c>
      <c r="E1238" s="668">
        <v>0</v>
      </c>
      <c r="F1238" s="203">
        <v>0</v>
      </c>
      <c r="G1238" s="288"/>
      <c r="H1238" s="288"/>
      <c r="I1238" s="288"/>
      <c r="J1238" s="288"/>
      <c r="K1238" s="288"/>
      <c r="L1238" s="288"/>
      <c r="M1238" s="288"/>
      <c r="N1238" s="288"/>
      <c r="O1238" s="288"/>
      <c r="P1238" s="288"/>
      <c r="Q1238" s="288"/>
      <c r="R1238" s="288"/>
      <c r="S1238" s="288"/>
      <c r="T1238" s="288"/>
      <c r="U1238" s="288"/>
      <c r="V1238" s="288"/>
      <c r="W1238" s="288"/>
      <c r="X1238" s="288"/>
      <c r="Y1238" s="288"/>
      <c r="Z1238" s="288"/>
      <c r="AA1238" s="288"/>
      <c r="AB1238" s="288"/>
      <c r="AC1238" s="288"/>
      <c r="AD1238" s="288"/>
      <c r="AE1238" s="288"/>
      <c r="AF1238" s="288"/>
      <c r="AG1238" s="288"/>
      <c r="AH1238" s="288"/>
      <c r="AI1238" s="288"/>
      <c r="AJ1238" s="288"/>
      <c r="AK1238" s="288"/>
      <c r="AL1238" s="288"/>
      <c r="AM1238" s="288"/>
      <c r="AN1238" s="288"/>
      <c r="AO1238" s="288"/>
      <c r="AP1238" s="288"/>
      <c r="AQ1238" s="288"/>
      <c r="AR1238" s="288"/>
      <c r="AS1238" s="288"/>
      <c r="AT1238" s="288"/>
      <c r="AU1238" s="288"/>
      <c r="AV1238" s="288"/>
      <c r="AW1238" s="288"/>
      <c r="AX1238" s="288"/>
      <c r="AY1238" s="288"/>
      <c r="AZ1238" s="288"/>
      <c r="BA1238" s="288"/>
      <c r="BB1238" s="288"/>
      <c r="BC1238" s="288"/>
      <c r="BD1238" s="288"/>
      <c r="BE1238" s="288"/>
      <c r="BF1238" s="288"/>
      <c r="BG1238" s="288"/>
      <c r="BH1238" s="288"/>
      <c r="BI1238" s="288"/>
      <c r="BJ1238" s="288"/>
      <c r="BK1238" s="288"/>
      <c r="BL1238" s="288"/>
      <c r="BM1238" s="288"/>
      <c r="BN1238" s="288"/>
      <c r="BO1238" s="288"/>
      <c r="BP1238" s="288"/>
      <c r="BQ1238" s="288"/>
      <c r="BR1238" s="288"/>
      <c r="BS1238" s="288"/>
      <c r="BT1238" s="288"/>
      <c r="BU1238" s="288"/>
      <c r="BV1238" s="288"/>
      <c r="BW1238" s="288"/>
      <c r="BX1238" s="288"/>
      <c r="BY1238" s="288"/>
      <c r="BZ1238" s="288"/>
      <c r="CA1238" s="288"/>
      <c r="CB1238" s="288"/>
      <c r="CC1238" s="288"/>
      <c r="CD1238" s="288"/>
      <c r="CE1238" s="288"/>
      <c r="CF1238" s="288"/>
      <c r="CG1238" s="288"/>
      <c r="CH1238" s="288"/>
      <c r="CI1238" s="288"/>
      <c r="CJ1238" s="288"/>
      <c r="CK1238" s="288"/>
      <c r="CL1238" s="288"/>
      <c r="CM1238" s="288"/>
      <c r="CN1238" s="288"/>
      <c r="CO1238" s="288"/>
      <c r="CP1238" s="288"/>
      <c r="CQ1238" s="288"/>
      <c r="CR1238" s="288"/>
      <c r="CS1238" s="288"/>
      <c r="CT1238" s="288"/>
      <c r="CU1238" s="288"/>
      <c r="CV1238" s="288"/>
      <c r="CW1238" s="288"/>
      <c r="CX1238" s="288"/>
      <c r="CY1238" s="288"/>
      <c r="CZ1238" s="288"/>
      <c r="DA1238" s="288"/>
      <c r="DB1238" s="288"/>
      <c r="DC1238" s="288"/>
      <c r="DD1238" s="288"/>
      <c r="DE1238" s="288"/>
      <c r="DF1238" s="288"/>
      <c r="DG1238" s="288"/>
      <c r="DH1238" s="288"/>
      <c r="DI1238" s="288"/>
      <c r="DJ1238" s="288"/>
      <c r="DK1238" s="288"/>
      <c r="DL1238" s="288"/>
      <c r="DM1238" s="288"/>
      <c r="DN1238" s="288"/>
    </row>
    <row r="1239" spans="1:118" s="674" customFormat="1" ht="13.5" customHeight="1">
      <c r="A1239" s="284" t="s">
        <v>753</v>
      </c>
      <c r="B1239" s="203">
        <v>58374</v>
      </c>
      <c r="C1239" s="203">
        <v>21847</v>
      </c>
      <c r="D1239" s="203">
        <v>223</v>
      </c>
      <c r="E1239" s="668">
        <v>0.38201939219515535</v>
      </c>
      <c r="F1239" s="203">
        <v>223</v>
      </c>
      <c r="G1239" s="284"/>
      <c r="H1239" s="284"/>
      <c r="I1239" s="284"/>
      <c r="J1239" s="284"/>
      <c r="K1239" s="284"/>
      <c r="L1239" s="284"/>
      <c r="M1239" s="284"/>
      <c r="N1239" s="284"/>
      <c r="O1239" s="284"/>
      <c r="P1239" s="284"/>
      <c r="Q1239" s="284"/>
      <c r="R1239" s="284"/>
      <c r="S1239" s="284"/>
      <c r="T1239" s="284"/>
      <c r="U1239" s="284"/>
      <c r="V1239" s="284"/>
      <c r="W1239" s="284"/>
      <c r="X1239" s="284"/>
      <c r="Y1239" s="284"/>
      <c r="Z1239" s="284"/>
      <c r="AA1239" s="284"/>
      <c r="AB1239" s="284"/>
      <c r="AC1239" s="284"/>
      <c r="AD1239" s="284"/>
      <c r="AE1239" s="284"/>
      <c r="AF1239" s="284"/>
      <c r="AG1239" s="284"/>
      <c r="AH1239" s="284"/>
      <c r="AI1239" s="284"/>
      <c r="AJ1239" s="284"/>
      <c r="AK1239" s="284"/>
      <c r="AL1239" s="284"/>
      <c r="AM1239" s="284"/>
      <c r="AN1239" s="284"/>
      <c r="AO1239" s="284"/>
      <c r="AP1239" s="284"/>
      <c r="AQ1239" s="284"/>
      <c r="AR1239" s="284"/>
      <c r="AS1239" s="284"/>
      <c r="AT1239" s="284"/>
      <c r="AU1239" s="284"/>
      <c r="AV1239" s="284"/>
      <c r="AW1239" s="284"/>
      <c r="AX1239" s="284"/>
      <c r="AY1239" s="284"/>
      <c r="AZ1239" s="284"/>
      <c r="BA1239" s="284"/>
      <c r="BB1239" s="284"/>
      <c r="BC1239" s="284"/>
      <c r="BD1239" s="284"/>
      <c r="BE1239" s="284"/>
      <c r="BF1239" s="284"/>
      <c r="BG1239" s="284"/>
      <c r="BH1239" s="284"/>
      <c r="BI1239" s="284"/>
      <c r="BJ1239" s="284"/>
      <c r="BK1239" s="284"/>
      <c r="BL1239" s="284"/>
      <c r="BM1239" s="284"/>
      <c r="BN1239" s="284"/>
      <c r="BO1239" s="284"/>
      <c r="BP1239" s="284"/>
      <c r="BQ1239" s="284"/>
      <c r="BR1239" s="284"/>
      <c r="BS1239" s="284"/>
      <c r="BT1239" s="284"/>
      <c r="BU1239" s="284"/>
      <c r="BV1239" s="284"/>
      <c r="BW1239" s="284"/>
      <c r="BX1239" s="284"/>
      <c r="BY1239" s="284"/>
      <c r="BZ1239" s="284"/>
      <c r="CA1239" s="284"/>
      <c r="CB1239" s="284"/>
      <c r="CC1239" s="284"/>
      <c r="CD1239" s="284"/>
      <c r="CE1239" s="284"/>
      <c r="CF1239" s="284"/>
      <c r="CG1239" s="284"/>
      <c r="CH1239" s="284"/>
      <c r="CI1239" s="284"/>
      <c r="CJ1239" s="284"/>
      <c r="CK1239" s="284"/>
      <c r="CL1239" s="284"/>
      <c r="CM1239" s="284"/>
      <c r="CN1239" s="284"/>
      <c r="CO1239" s="284"/>
      <c r="CP1239" s="284"/>
      <c r="CQ1239" s="284"/>
      <c r="CR1239" s="284"/>
      <c r="CS1239" s="284"/>
      <c r="CT1239" s="284"/>
      <c r="CU1239" s="284"/>
      <c r="CV1239" s="284"/>
      <c r="CW1239" s="284"/>
      <c r="CX1239" s="284"/>
      <c r="CY1239" s="284"/>
      <c r="CZ1239" s="284"/>
      <c r="DA1239" s="284"/>
      <c r="DB1239" s="284"/>
      <c r="DC1239" s="284"/>
      <c r="DD1239" s="284"/>
      <c r="DE1239" s="284"/>
      <c r="DF1239" s="284"/>
      <c r="DG1239" s="284"/>
      <c r="DH1239" s="284"/>
      <c r="DI1239" s="284"/>
      <c r="DJ1239" s="284"/>
      <c r="DK1239" s="284"/>
      <c r="DL1239" s="284"/>
      <c r="DM1239" s="284"/>
      <c r="DN1239" s="284"/>
    </row>
    <row r="1240" spans="1:118" s="674" customFormat="1" ht="13.5" customHeight="1">
      <c r="A1240" s="266" t="s">
        <v>704</v>
      </c>
      <c r="B1240" s="203">
        <v>1720</v>
      </c>
      <c r="C1240" s="203">
        <v>0</v>
      </c>
      <c r="D1240" s="203">
        <v>0</v>
      </c>
      <c r="E1240" s="668">
        <v>0</v>
      </c>
      <c r="F1240" s="203">
        <v>0</v>
      </c>
      <c r="G1240" s="266"/>
      <c r="H1240" s="266"/>
      <c r="I1240" s="266"/>
      <c r="J1240" s="266"/>
      <c r="K1240" s="266"/>
      <c r="L1240" s="266"/>
      <c r="M1240" s="266"/>
      <c r="N1240" s="266"/>
      <c r="O1240" s="266"/>
      <c r="P1240" s="266"/>
      <c r="Q1240" s="266"/>
      <c r="R1240" s="266"/>
      <c r="S1240" s="266"/>
      <c r="T1240" s="266"/>
      <c r="U1240" s="266"/>
      <c r="V1240" s="266"/>
      <c r="W1240" s="266"/>
      <c r="X1240" s="266"/>
      <c r="Y1240" s="266"/>
      <c r="Z1240" s="266"/>
      <c r="AA1240" s="266"/>
      <c r="AB1240" s="266"/>
      <c r="AC1240" s="266"/>
      <c r="AD1240" s="266"/>
      <c r="AE1240" s="266"/>
      <c r="AF1240" s="266"/>
      <c r="AG1240" s="266"/>
      <c r="AH1240" s="266"/>
      <c r="AI1240" s="266"/>
      <c r="AJ1240" s="266"/>
      <c r="AK1240" s="266"/>
      <c r="AL1240" s="266"/>
      <c r="AM1240" s="266"/>
      <c r="AN1240" s="266"/>
      <c r="AO1240" s="266"/>
      <c r="AP1240" s="266"/>
      <c r="AQ1240" s="266"/>
      <c r="AR1240" s="266"/>
      <c r="AS1240" s="266"/>
      <c r="AT1240" s="266"/>
      <c r="AU1240" s="266"/>
      <c r="AV1240" s="266"/>
      <c r="AW1240" s="266"/>
      <c r="AX1240" s="266"/>
      <c r="AY1240" s="266"/>
      <c r="AZ1240" s="266"/>
      <c r="BA1240" s="266"/>
      <c r="BB1240" s="266"/>
      <c r="BC1240" s="266"/>
      <c r="BD1240" s="266"/>
      <c r="BE1240" s="266"/>
      <c r="BF1240" s="266"/>
      <c r="BG1240" s="266"/>
      <c r="BH1240" s="266"/>
      <c r="BI1240" s="266"/>
      <c r="BJ1240" s="266"/>
      <c r="BK1240" s="266"/>
      <c r="BL1240" s="266"/>
      <c r="BM1240" s="266"/>
      <c r="BN1240" s="266"/>
      <c r="BO1240" s="266"/>
      <c r="BP1240" s="266"/>
      <c r="BQ1240" s="266"/>
      <c r="BR1240" s="266"/>
      <c r="BS1240" s="266"/>
      <c r="BT1240" s="266"/>
      <c r="BU1240" s="266"/>
      <c r="BV1240" s="266"/>
      <c r="BW1240" s="266"/>
      <c r="BX1240" s="266"/>
      <c r="BY1240" s="266"/>
      <c r="BZ1240" s="266"/>
      <c r="CA1240" s="266"/>
      <c r="CB1240" s="266"/>
      <c r="CC1240" s="266"/>
      <c r="CD1240" s="266"/>
      <c r="CE1240" s="266"/>
      <c r="CF1240" s="266"/>
      <c r="CG1240" s="266"/>
      <c r="CH1240" s="266"/>
      <c r="CI1240" s="266"/>
      <c r="CJ1240" s="266"/>
      <c r="CK1240" s="266"/>
      <c r="CL1240" s="266"/>
      <c r="CM1240" s="266"/>
      <c r="CN1240" s="266"/>
      <c r="CO1240" s="266"/>
      <c r="CP1240" s="266"/>
      <c r="CQ1240" s="266"/>
      <c r="CR1240" s="266"/>
      <c r="CS1240" s="266"/>
      <c r="CT1240" s="266"/>
      <c r="CU1240" s="266"/>
      <c r="CV1240" s="266"/>
      <c r="CW1240" s="266"/>
      <c r="CX1240" s="266"/>
      <c r="CY1240" s="266"/>
      <c r="CZ1240" s="266"/>
      <c r="DA1240" s="266"/>
      <c r="DB1240" s="266"/>
      <c r="DC1240" s="266"/>
      <c r="DD1240" s="266"/>
      <c r="DE1240" s="266"/>
      <c r="DF1240" s="266"/>
      <c r="DG1240" s="266"/>
      <c r="DH1240" s="266"/>
      <c r="DI1240" s="266"/>
      <c r="DJ1240" s="266"/>
      <c r="DK1240" s="266"/>
      <c r="DL1240" s="266"/>
      <c r="DM1240" s="266"/>
      <c r="DN1240" s="266"/>
    </row>
    <row r="1241" spans="1:118" s="674" customFormat="1" ht="13.5" customHeight="1">
      <c r="A1241" s="282" t="s">
        <v>756</v>
      </c>
      <c r="B1241" s="203">
        <v>1720</v>
      </c>
      <c r="C1241" s="203">
        <v>0</v>
      </c>
      <c r="D1241" s="203">
        <v>0</v>
      </c>
      <c r="E1241" s="668">
        <v>0</v>
      </c>
      <c r="F1241" s="203">
        <v>0</v>
      </c>
      <c r="G1241" s="282"/>
      <c r="H1241" s="282"/>
      <c r="I1241" s="282"/>
      <c r="J1241" s="282"/>
      <c r="K1241" s="282"/>
      <c r="L1241" s="282"/>
      <c r="M1241" s="282"/>
      <c r="N1241" s="282"/>
      <c r="O1241" s="282"/>
      <c r="P1241" s="282"/>
      <c r="Q1241" s="282"/>
      <c r="R1241" s="282"/>
      <c r="S1241" s="282"/>
      <c r="T1241" s="282"/>
      <c r="U1241" s="282"/>
      <c r="V1241" s="282"/>
      <c r="W1241" s="282"/>
      <c r="X1241" s="282"/>
      <c r="Y1241" s="282"/>
      <c r="Z1241" s="282"/>
      <c r="AA1241" s="282"/>
      <c r="AB1241" s="282"/>
      <c r="AC1241" s="282"/>
      <c r="AD1241" s="282"/>
      <c r="AE1241" s="282"/>
      <c r="AF1241" s="282"/>
      <c r="AG1241" s="282"/>
      <c r="AH1241" s="282"/>
      <c r="AI1241" s="282"/>
      <c r="AJ1241" s="282"/>
      <c r="AK1241" s="282"/>
      <c r="AL1241" s="282"/>
      <c r="AM1241" s="282"/>
      <c r="AN1241" s="282"/>
      <c r="AO1241" s="282"/>
      <c r="AP1241" s="282"/>
      <c r="AQ1241" s="282"/>
      <c r="AR1241" s="282"/>
      <c r="AS1241" s="282"/>
      <c r="AT1241" s="282"/>
      <c r="AU1241" s="282"/>
      <c r="AV1241" s="282"/>
      <c r="AW1241" s="282"/>
      <c r="AX1241" s="282"/>
      <c r="AY1241" s="282"/>
      <c r="AZ1241" s="282"/>
      <c r="BA1241" s="282"/>
      <c r="BB1241" s="282"/>
      <c r="BC1241" s="282"/>
      <c r="BD1241" s="282"/>
      <c r="BE1241" s="282"/>
      <c r="BF1241" s="282"/>
      <c r="BG1241" s="282"/>
      <c r="BH1241" s="282"/>
      <c r="BI1241" s="282"/>
      <c r="BJ1241" s="282"/>
      <c r="BK1241" s="282"/>
      <c r="BL1241" s="282"/>
      <c r="BM1241" s="282"/>
      <c r="BN1241" s="282"/>
      <c r="BO1241" s="282"/>
      <c r="BP1241" s="282"/>
      <c r="BQ1241" s="282"/>
      <c r="BR1241" s="282"/>
      <c r="BS1241" s="282"/>
      <c r="BT1241" s="282"/>
      <c r="BU1241" s="282"/>
      <c r="BV1241" s="282"/>
      <c r="BW1241" s="282"/>
      <c r="BX1241" s="282"/>
      <c r="BY1241" s="282"/>
      <c r="BZ1241" s="282"/>
      <c r="CA1241" s="282"/>
      <c r="CB1241" s="282"/>
      <c r="CC1241" s="282"/>
      <c r="CD1241" s="282"/>
      <c r="CE1241" s="282"/>
      <c r="CF1241" s="282"/>
      <c r="CG1241" s="282"/>
      <c r="CH1241" s="282"/>
      <c r="CI1241" s="282"/>
      <c r="CJ1241" s="282"/>
      <c r="CK1241" s="282"/>
      <c r="CL1241" s="282"/>
      <c r="CM1241" s="282"/>
      <c r="CN1241" s="282"/>
      <c r="CO1241" s="282"/>
      <c r="CP1241" s="282"/>
      <c r="CQ1241" s="282"/>
      <c r="CR1241" s="282"/>
      <c r="CS1241" s="282"/>
      <c r="CT1241" s="282"/>
      <c r="CU1241" s="282"/>
      <c r="CV1241" s="282"/>
      <c r="CW1241" s="282"/>
      <c r="CX1241" s="282"/>
      <c r="CY1241" s="282"/>
      <c r="CZ1241" s="282"/>
      <c r="DA1241" s="282"/>
      <c r="DB1241" s="282"/>
      <c r="DC1241" s="282"/>
      <c r="DD1241" s="282"/>
      <c r="DE1241" s="282"/>
      <c r="DF1241" s="282"/>
      <c r="DG1241" s="282"/>
      <c r="DH1241" s="282"/>
      <c r="DI1241" s="282"/>
      <c r="DJ1241" s="282"/>
      <c r="DK1241" s="282"/>
      <c r="DL1241" s="282"/>
      <c r="DM1241" s="282"/>
      <c r="DN1241" s="282"/>
    </row>
    <row r="1242" spans="1:6" s="237" customFormat="1" ht="12.75">
      <c r="A1242" s="192"/>
      <c r="B1242" s="378"/>
      <c r="C1242" s="378"/>
      <c r="D1242" s="378"/>
      <c r="E1242" s="668"/>
      <c r="F1242" s="203"/>
    </row>
    <row r="1243" spans="1:6" s="237" customFormat="1" ht="12.75">
      <c r="A1243" s="258" t="s">
        <v>1598</v>
      </c>
      <c r="B1243" s="378"/>
      <c r="C1243" s="378"/>
      <c r="D1243" s="378"/>
      <c r="E1243" s="668"/>
      <c r="F1243" s="203"/>
    </row>
    <row r="1244" spans="1:6" s="237" customFormat="1" ht="12.75">
      <c r="A1244" s="192" t="s">
        <v>1640</v>
      </c>
      <c r="B1244" s="378"/>
      <c r="C1244" s="378"/>
      <c r="D1244" s="378"/>
      <c r="E1244" s="668"/>
      <c r="F1244" s="203"/>
    </row>
    <row r="1245" spans="1:6" s="237" customFormat="1" ht="12.75">
      <c r="A1245" s="199" t="s">
        <v>1575</v>
      </c>
      <c r="B1245" s="378">
        <v>395342</v>
      </c>
      <c r="C1245" s="378">
        <v>354570</v>
      </c>
      <c r="D1245" s="378">
        <v>204304</v>
      </c>
      <c r="E1245" s="668">
        <v>51.67778783938969</v>
      </c>
      <c r="F1245" s="203">
        <v>178069</v>
      </c>
    </row>
    <row r="1246" spans="1:6" s="237" customFormat="1" ht="12.75">
      <c r="A1246" s="266" t="s">
        <v>762</v>
      </c>
      <c r="B1246" s="378">
        <v>352342</v>
      </c>
      <c r="C1246" s="378">
        <v>326607</v>
      </c>
      <c r="D1246" s="378">
        <v>176341</v>
      </c>
      <c r="E1246" s="668">
        <v>50.048248576666985</v>
      </c>
      <c r="F1246" s="203">
        <v>176341</v>
      </c>
    </row>
    <row r="1247" spans="1:6" s="237" customFormat="1" ht="12.75">
      <c r="A1247" s="266" t="s">
        <v>746</v>
      </c>
      <c r="B1247" s="378">
        <v>43000</v>
      </c>
      <c r="C1247" s="378">
        <v>27963</v>
      </c>
      <c r="D1247" s="378">
        <v>27963</v>
      </c>
      <c r="E1247" s="668">
        <v>65.03023255813953</v>
      </c>
      <c r="F1247" s="203">
        <v>1728</v>
      </c>
    </row>
    <row r="1248" spans="1:6" s="237" customFormat="1" ht="25.5">
      <c r="A1248" s="268" t="s">
        <v>747</v>
      </c>
      <c r="B1248" s="378">
        <v>43000</v>
      </c>
      <c r="C1248" s="378">
        <v>27963</v>
      </c>
      <c r="D1248" s="378">
        <v>27963</v>
      </c>
      <c r="E1248" s="668">
        <v>65.03023255813953</v>
      </c>
      <c r="F1248" s="203">
        <v>1728</v>
      </c>
    </row>
    <row r="1249" spans="1:6" s="237" customFormat="1" ht="12.75">
      <c r="A1249" s="193" t="s">
        <v>748</v>
      </c>
      <c r="B1249" s="378">
        <v>395342</v>
      </c>
      <c r="C1249" s="378">
        <v>354570</v>
      </c>
      <c r="D1249" s="378">
        <v>116164</v>
      </c>
      <c r="E1249" s="668">
        <v>29.383166979475998</v>
      </c>
      <c r="F1249" s="203">
        <v>5978</v>
      </c>
    </row>
    <row r="1250" spans="1:6" s="237" customFormat="1" ht="12.75">
      <c r="A1250" s="266" t="s">
        <v>749</v>
      </c>
      <c r="B1250" s="378">
        <v>395342</v>
      </c>
      <c r="C1250" s="378">
        <v>354570</v>
      </c>
      <c r="D1250" s="378">
        <v>116164</v>
      </c>
      <c r="E1250" s="668">
        <v>29.383166979475998</v>
      </c>
      <c r="F1250" s="203">
        <v>5978</v>
      </c>
    </row>
    <row r="1251" spans="1:6" s="237" customFormat="1" ht="12.75">
      <c r="A1251" s="282" t="s">
        <v>750</v>
      </c>
      <c r="B1251" s="378">
        <v>395342</v>
      </c>
      <c r="C1251" s="378">
        <v>354570</v>
      </c>
      <c r="D1251" s="378">
        <v>116164</v>
      </c>
      <c r="E1251" s="668">
        <v>29.383166979475998</v>
      </c>
      <c r="F1251" s="203">
        <v>5978</v>
      </c>
    </row>
    <row r="1252" spans="1:6" s="237" customFormat="1" ht="12.75">
      <c r="A1252" s="284" t="s">
        <v>751</v>
      </c>
      <c r="B1252" s="378">
        <v>11764</v>
      </c>
      <c r="C1252" s="378">
        <v>9646</v>
      </c>
      <c r="D1252" s="378">
        <v>8846</v>
      </c>
      <c r="E1252" s="668">
        <v>75.19551173070384</v>
      </c>
      <c r="F1252" s="203">
        <v>3269</v>
      </c>
    </row>
    <row r="1253" spans="1:6" s="237" customFormat="1" ht="12.75">
      <c r="A1253" s="288" t="s">
        <v>752</v>
      </c>
      <c r="B1253" s="378">
        <v>9480</v>
      </c>
      <c r="C1253" s="378">
        <v>7770</v>
      </c>
      <c r="D1253" s="378">
        <v>7129</v>
      </c>
      <c r="E1253" s="668">
        <v>75.20042194092828</v>
      </c>
      <c r="F1253" s="203">
        <v>2635</v>
      </c>
    </row>
    <row r="1254" spans="1:6" s="237" customFormat="1" ht="12.75">
      <c r="A1254" s="284" t="s">
        <v>753</v>
      </c>
      <c r="B1254" s="378">
        <v>383578</v>
      </c>
      <c r="C1254" s="378">
        <v>344924</v>
      </c>
      <c r="D1254" s="378">
        <v>107318</v>
      </c>
      <c r="E1254" s="668">
        <v>27.97814264634572</v>
      </c>
      <c r="F1254" s="203">
        <v>2709</v>
      </c>
    </row>
    <row r="1255" spans="1:6" s="237" customFormat="1" ht="12.75">
      <c r="A1255" s="192"/>
      <c r="B1255" s="378"/>
      <c r="C1255" s="378"/>
      <c r="D1255" s="378"/>
      <c r="E1255" s="668"/>
      <c r="F1255" s="203"/>
    </row>
    <row r="1256" spans="1:6" s="237" customFormat="1" ht="12.75">
      <c r="A1256" s="258" t="s">
        <v>59</v>
      </c>
      <c r="B1256" s="378"/>
      <c r="C1256" s="378"/>
      <c r="D1256" s="378"/>
      <c r="E1256" s="668"/>
      <c r="F1256" s="203"/>
    </row>
    <row r="1257" spans="1:6" s="237" customFormat="1" ht="12.75">
      <c r="A1257" s="192" t="s">
        <v>1640</v>
      </c>
      <c r="B1257" s="378"/>
      <c r="C1257" s="378"/>
      <c r="D1257" s="378"/>
      <c r="E1257" s="668"/>
      <c r="F1257" s="203"/>
    </row>
    <row r="1258" spans="1:6" s="237" customFormat="1" ht="12.75">
      <c r="A1258" s="199" t="s">
        <v>1575</v>
      </c>
      <c r="B1258" s="378">
        <v>41850705</v>
      </c>
      <c r="C1258" s="378">
        <v>9377759</v>
      </c>
      <c r="D1258" s="378">
        <v>2698055</v>
      </c>
      <c r="E1258" s="668">
        <v>6.44685674948606</v>
      </c>
      <c r="F1258" s="203">
        <v>1227235</v>
      </c>
    </row>
    <row r="1259" spans="1:6" s="237" customFormat="1" ht="13.5" customHeight="1">
      <c r="A1259" s="291" t="s">
        <v>758</v>
      </c>
      <c r="B1259" s="378">
        <v>13436042</v>
      </c>
      <c r="C1259" s="378">
        <v>0</v>
      </c>
      <c r="D1259" s="378">
        <v>0</v>
      </c>
      <c r="E1259" s="668">
        <v>0</v>
      </c>
      <c r="F1259" s="203">
        <v>0</v>
      </c>
    </row>
    <row r="1260" spans="1:6" s="237" customFormat="1" ht="12.75">
      <c r="A1260" s="266" t="s">
        <v>762</v>
      </c>
      <c r="B1260" s="378">
        <v>15586827</v>
      </c>
      <c r="C1260" s="378">
        <v>7084249</v>
      </c>
      <c r="D1260" s="378">
        <v>404545</v>
      </c>
      <c r="E1260" s="668">
        <v>2.5954288194768567</v>
      </c>
      <c r="F1260" s="203">
        <v>20694</v>
      </c>
    </row>
    <row r="1261" spans="1:6" s="237" customFormat="1" ht="12.75">
      <c r="A1261" s="266" t="s">
        <v>746</v>
      </c>
      <c r="B1261" s="378">
        <v>12827836</v>
      </c>
      <c r="C1261" s="378">
        <v>2293510</v>
      </c>
      <c r="D1261" s="378">
        <v>2293510</v>
      </c>
      <c r="E1261" s="668">
        <v>17.87916527776002</v>
      </c>
      <c r="F1261" s="203">
        <v>1206541</v>
      </c>
    </row>
    <row r="1262" spans="1:6" s="237" customFormat="1" ht="25.5">
      <c r="A1262" s="268" t="s">
        <v>747</v>
      </c>
      <c r="B1262" s="378">
        <v>12827836</v>
      </c>
      <c r="C1262" s="378">
        <v>2293510</v>
      </c>
      <c r="D1262" s="378">
        <v>2293510</v>
      </c>
      <c r="E1262" s="668">
        <v>17.87916527776002</v>
      </c>
      <c r="F1262" s="203">
        <v>1206541</v>
      </c>
    </row>
    <row r="1263" spans="1:6" s="237" customFormat="1" ht="12.75">
      <c r="A1263" s="193" t="s">
        <v>748</v>
      </c>
      <c r="B1263" s="378">
        <v>41860138</v>
      </c>
      <c r="C1263" s="378">
        <v>9387192</v>
      </c>
      <c r="D1263" s="378">
        <v>2295407</v>
      </c>
      <c r="E1263" s="668">
        <v>5.483515128402109</v>
      </c>
      <c r="F1263" s="203">
        <v>368161</v>
      </c>
    </row>
    <row r="1264" spans="1:6" s="237" customFormat="1" ht="12.75">
      <c r="A1264" s="266" t="s">
        <v>749</v>
      </c>
      <c r="B1264" s="378">
        <v>41749238</v>
      </c>
      <c r="C1264" s="378">
        <v>9303292</v>
      </c>
      <c r="D1264" s="378">
        <v>2258985</v>
      </c>
      <c r="E1264" s="668">
        <v>5.410841270923316</v>
      </c>
      <c r="F1264" s="203">
        <v>368037</v>
      </c>
    </row>
    <row r="1265" spans="1:6" s="237" customFormat="1" ht="12.75">
      <c r="A1265" s="282" t="s">
        <v>750</v>
      </c>
      <c r="B1265" s="378">
        <v>26323738</v>
      </c>
      <c r="C1265" s="378">
        <v>1704296</v>
      </c>
      <c r="D1265" s="378">
        <v>985167</v>
      </c>
      <c r="E1265" s="668">
        <v>3.7425041990616985</v>
      </c>
      <c r="F1265" s="203">
        <v>163442</v>
      </c>
    </row>
    <row r="1266" spans="1:6" s="237" customFormat="1" ht="12.75">
      <c r="A1266" s="284" t="s">
        <v>751</v>
      </c>
      <c r="B1266" s="378">
        <v>1095283</v>
      </c>
      <c r="C1266" s="378">
        <v>502480</v>
      </c>
      <c r="D1266" s="378">
        <v>397519</v>
      </c>
      <c r="E1266" s="668">
        <v>36.29372500075323</v>
      </c>
      <c r="F1266" s="203">
        <v>88786</v>
      </c>
    </row>
    <row r="1267" spans="1:6" s="237" customFormat="1" ht="12.75">
      <c r="A1267" s="288" t="s">
        <v>752</v>
      </c>
      <c r="B1267" s="378">
        <v>876360</v>
      </c>
      <c r="C1267" s="378">
        <v>403130</v>
      </c>
      <c r="D1267" s="378">
        <v>324303</v>
      </c>
      <c r="E1267" s="668">
        <v>37.005682596193346</v>
      </c>
      <c r="F1267" s="203">
        <v>73584</v>
      </c>
    </row>
    <row r="1268" spans="1:6" s="237" customFormat="1" ht="12.75">
      <c r="A1268" s="284" t="s">
        <v>753</v>
      </c>
      <c r="B1268" s="378">
        <v>25228455</v>
      </c>
      <c r="C1268" s="378">
        <v>1201816</v>
      </c>
      <c r="D1268" s="378">
        <v>587648</v>
      </c>
      <c r="E1268" s="668">
        <v>2.3293063328689767</v>
      </c>
      <c r="F1268" s="203">
        <v>74656</v>
      </c>
    </row>
    <row r="1269" spans="1:6" s="237" customFormat="1" ht="12.75">
      <c r="A1269" s="282" t="s">
        <v>754</v>
      </c>
      <c r="B1269" s="378">
        <v>15415000</v>
      </c>
      <c r="C1269" s="378">
        <v>7598996</v>
      </c>
      <c r="D1269" s="378">
        <v>1273818</v>
      </c>
      <c r="E1269" s="668">
        <v>8.263496594226403</v>
      </c>
      <c r="F1269" s="203">
        <v>204595</v>
      </c>
    </row>
    <row r="1270" spans="1:6" s="237" customFormat="1" ht="12.75">
      <c r="A1270" s="284" t="s">
        <v>766</v>
      </c>
      <c r="B1270" s="378">
        <v>15415000</v>
      </c>
      <c r="C1270" s="378">
        <v>7598996</v>
      </c>
      <c r="D1270" s="378">
        <v>1273818</v>
      </c>
      <c r="E1270" s="668">
        <v>8.263496594226403</v>
      </c>
      <c r="F1270" s="203">
        <v>204595</v>
      </c>
    </row>
    <row r="1271" spans="1:6" s="237" customFormat="1" ht="25.5">
      <c r="A1271" s="268" t="s">
        <v>759</v>
      </c>
      <c r="B1271" s="378">
        <v>10500</v>
      </c>
      <c r="C1271" s="378">
        <v>0</v>
      </c>
      <c r="D1271" s="378">
        <v>0</v>
      </c>
      <c r="E1271" s="668">
        <v>0</v>
      </c>
      <c r="F1271" s="203">
        <v>0</v>
      </c>
    </row>
    <row r="1272" spans="1:6" s="237" customFormat="1" ht="12.75">
      <c r="A1272" s="292" t="s">
        <v>760</v>
      </c>
      <c r="B1272" s="378">
        <v>10500</v>
      </c>
      <c r="C1272" s="378">
        <v>0</v>
      </c>
      <c r="D1272" s="378">
        <v>0</v>
      </c>
      <c r="E1272" s="668">
        <v>0</v>
      </c>
      <c r="F1272" s="203">
        <v>0</v>
      </c>
    </row>
    <row r="1273" spans="1:6" s="237" customFormat="1" ht="12.75">
      <c r="A1273" s="266" t="s">
        <v>704</v>
      </c>
      <c r="B1273" s="378">
        <v>110900</v>
      </c>
      <c r="C1273" s="378">
        <v>83900</v>
      </c>
      <c r="D1273" s="378">
        <v>36422</v>
      </c>
      <c r="E1273" s="668">
        <v>32.84220018034265</v>
      </c>
      <c r="F1273" s="203">
        <v>124</v>
      </c>
    </row>
    <row r="1274" spans="1:6" s="237" customFormat="1" ht="12.75" customHeight="1">
      <c r="A1274" s="282" t="s">
        <v>756</v>
      </c>
      <c r="B1274" s="378">
        <v>110900</v>
      </c>
      <c r="C1274" s="378">
        <v>83900</v>
      </c>
      <c r="D1274" s="378">
        <v>36422</v>
      </c>
      <c r="E1274" s="668">
        <v>32.84220018034265</v>
      </c>
      <c r="F1274" s="203">
        <v>124</v>
      </c>
    </row>
    <row r="1275" spans="1:6" s="682" customFormat="1" ht="12.75">
      <c r="A1275" s="266" t="s">
        <v>354</v>
      </c>
      <c r="B1275" s="680">
        <v>-9433</v>
      </c>
      <c r="C1275" s="680">
        <v>-9433</v>
      </c>
      <c r="D1275" s="680">
        <v>402648</v>
      </c>
      <c r="E1275" s="681" t="s">
        <v>350</v>
      </c>
      <c r="F1275" s="203">
        <v>859074</v>
      </c>
    </row>
    <row r="1276" spans="1:6" s="682" customFormat="1" ht="12.75">
      <c r="A1276" s="266" t="s">
        <v>355</v>
      </c>
      <c r="B1276" s="680">
        <v>9433</v>
      </c>
      <c r="C1276" s="680">
        <v>9433</v>
      </c>
      <c r="D1276" s="680" t="s">
        <v>350</v>
      </c>
      <c r="E1276" s="681" t="s">
        <v>350</v>
      </c>
      <c r="F1276" s="203" t="s">
        <v>350</v>
      </c>
    </row>
    <row r="1277" spans="1:6" s="682" customFormat="1" ht="12.75">
      <c r="A1277" s="282" t="s">
        <v>769</v>
      </c>
      <c r="B1277" s="680">
        <v>9433</v>
      </c>
      <c r="C1277" s="680">
        <v>9433</v>
      </c>
      <c r="D1277" s="680" t="s">
        <v>350</v>
      </c>
      <c r="E1277" s="681" t="s">
        <v>350</v>
      </c>
      <c r="F1277" s="203" t="s">
        <v>350</v>
      </c>
    </row>
    <row r="1278" spans="1:6" s="682" customFormat="1" ht="25.5" customHeight="1">
      <c r="A1278" s="292" t="s">
        <v>1577</v>
      </c>
      <c r="B1278" s="680">
        <v>9433</v>
      </c>
      <c r="C1278" s="680">
        <v>9433</v>
      </c>
      <c r="D1278" s="680" t="s">
        <v>350</v>
      </c>
      <c r="E1278" s="681" t="s">
        <v>350</v>
      </c>
      <c r="F1278" s="203" t="s">
        <v>350</v>
      </c>
    </row>
    <row r="1279" spans="1:6" s="237" customFormat="1" ht="12.75">
      <c r="A1279" s="192"/>
      <c r="B1279" s="378"/>
      <c r="C1279" s="378"/>
      <c r="D1279" s="378"/>
      <c r="E1279" s="668"/>
      <c r="F1279" s="203"/>
    </row>
    <row r="1280" spans="1:6" s="237" customFormat="1" ht="12.75">
      <c r="A1280" s="258" t="s">
        <v>1642</v>
      </c>
      <c r="B1280" s="378"/>
      <c r="C1280" s="378"/>
      <c r="D1280" s="378"/>
      <c r="E1280" s="668"/>
      <c r="F1280" s="203"/>
    </row>
    <row r="1281" spans="1:6" s="237" customFormat="1" ht="15" customHeight="1">
      <c r="A1281" s="192" t="s">
        <v>1640</v>
      </c>
      <c r="B1281" s="378"/>
      <c r="C1281" s="378"/>
      <c r="D1281" s="378"/>
      <c r="E1281" s="668"/>
      <c r="F1281" s="203"/>
    </row>
    <row r="1282" spans="1:6" s="237" customFormat="1" ht="15" customHeight="1">
      <c r="A1282" s="199" t="s">
        <v>1575</v>
      </c>
      <c r="B1282" s="378">
        <v>21413</v>
      </c>
      <c r="C1282" s="378">
        <v>17010</v>
      </c>
      <c r="D1282" s="378">
        <v>8794</v>
      </c>
      <c r="E1282" s="668">
        <v>41.06850978377621</v>
      </c>
      <c r="F1282" s="203">
        <v>500</v>
      </c>
    </row>
    <row r="1283" spans="1:6" s="237" customFormat="1" ht="12.75">
      <c r="A1283" s="266" t="s">
        <v>758</v>
      </c>
      <c r="B1283" s="378">
        <v>10960</v>
      </c>
      <c r="C1283" s="378">
        <v>7602</v>
      </c>
      <c r="D1283" s="378">
        <v>4530</v>
      </c>
      <c r="E1283" s="668">
        <v>41.332116788321166</v>
      </c>
      <c r="F1283" s="203">
        <v>500</v>
      </c>
    </row>
    <row r="1284" spans="1:6" s="237" customFormat="1" ht="12.75">
      <c r="A1284" s="266" t="s">
        <v>762</v>
      </c>
      <c r="B1284" s="378">
        <v>10453</v>
      </c>
      <c r="C1284" s="378">
        <v>9408</v>
      </c>
      <c r="D1284" s="378">
        <v>4264</v>
      </c>
      <c r="E1284" s="668">
        <v>40.79211709557065</v>
      </c>
      <c r="F1284" s="203">
        <v>0</v>
      </c>
    </row>
    <row r="1285" spans="1:6" s="237" customFormat="1" ht="12.75" customHeight="1">
      <c r="A1285" s="193" t="s">
        <v>748</v>
      </c>
      <c r="B1285" s="378">
        <v>25622</v>
      </c>
      <c r="C1285" s="378">
        <v>18061</v>
      </c>
      <c r="D1285" s="378">
        <v>8693</v>
      </c>
      <c r="E1285" s="668">
        <v>33.92787448286629</v>
      </c>
      <c r="F1285" s="203">
        <v>1522</v>
      </c>
    </row>
    <row r="1286" spans="1:6" s="237" customFormat="1" ht="12.75" customHeight="1">
      <c r="A1286" s="266" t="s">
        <v>749</v>
      </c>
      <c r="B1286" s="378">
        <v>25622</v>
      </c>
      <c r="C1286" s="378">
        <v>18061</v>
      </c>
      <c r="D1286" s="378">
        <v>8693</v>
      </c>
      <c r="E1286" s="668">
        <v>33.92787448286629</v>
      </c>
      <c r="F1286" s="203">
        <v>1522</v>
      </c>
    </row>
    <row r="1287" spans="1:6" s="237" customFormat="1" ht="12.75" customHeight="1">
      <c r="A1287" s="282" t="s">
        <v>750</v>
      </c>
      <c r="B1287" s="378">
        <v>25622</v>
      </c>
      <c r="C1287" s="378">
        <v>18061</v>
      </c>
      <c r="D1287" s="378">
        <v>8693</v>
      </c>
      <c r="E1287" s="668">
        <v>33.92787448286629</v>
      </c>
      <c r="F1287" s="203">
        <v>1522</v>
      </c>
    </row>
    <row r="1288" spans="1:6" s="237" customFormat="1" ht="12.75" customHeight="1">
      <c r="A1288" s="284" t="s">
        <v>751</v>
      </c>
      <c r="B1288" s="378">
        <v>12122</v>
      </c>
      <c r="C1288" s="378">
        <v>7969</v>
      </c>
      <c r="D1288" s="378">
        <v>6547</v>
      </c>
      <c r="E1288" s="668">
        <v>54.00923939943903</v>
      </c>
      <c r="F1288" s="203">
        <v>1522</v>
      </c>
    </row>
    <row r="1289" spans="1:6" s="237" customFormat="1" ht="12.75" customHeight="1">
      <c r="A1289" s="288" t="s">
        <v>752</v>
      </c>
      <c r="B1289" s="378">
        <v>9768</v>
      </c>
      <c r="C1289" s="378">
        <v>6421</v>
      </c>
      <c r="D1289" s="378">
        <v>5230</v>
      </c>
      <c r="E1289" s="668">
        <v>53.54217854217854</v>
      </c>
      <c r="F1289" s="203">
        <v>1226</v>
      </c>
    </row>
    <row r="1290" spans="1:6" s="237" customFormat="1" ht="12.75" customHeight="1">
      <c r="A1290" s="282" t="s">
        <v>753</v>
      </c>
      <c r="B1290" s="378">
        <v>13500</v>
      </c>
      <c r="C1290" s="378">
        <v>10092</v>
      </c>
      <c r="D1290" s="378">
        <v>2146</v>
      </c>
      <c r="E1290" s="668">
        <v>15.896296296296297</v>
      </c>
      <c r="F1290" s="203">
        <v>0</v>
      </c>
    </row>
    <row r="1291" spans="1:6" s="682" customFormat="1" ht="12.75">
      <c r="A1291" s="266" t="s">
        <v>354</v>
      </c>
      <c r="B1291" s="680">
        <v>-4209</v>
      </c>
      <c r="C1291" s="680">
        <v>-1051</v>
      </c>
      <c r="D1291" s="680">
        <v>101</v>
      </c>
      <c r="E1291" s="681" t="s">
        <v>350</v>
      </c>
      <c r="F1291" s="203">
        <v>-1022</v>
      </c>
    </row>
    <row r="1292" spans="1:6" s="682" customFormat="1" ht="12.75">
      <c r="A1292" s="266" t="s">
        <v>355</v>
      </c>
      <c r="B1292" s="680">
        <v>4209</v>
      </c>
      <c r="C1292" s="680">
        <v>0</v>
      </c>
      <c r="D1292" s="680" t="s">
        <v>350</v>
      </c>
      <c r="E1292" s="681" t="s">
        <v>350</v>
      </c>
      <c r="F1292" s="203" t="s">
        <v>350</v>
      </c>
    </row>
    <row r="1293" spans="1:6" s="682" customFormat="1" ht="12.75">
      <c r="A1293" s="282" t="s">
        <v>769</v>
      </c>
      <c r="B1293" s="680">
        <v>4209</v>
      </c>
      <c r="C1293" s="680">
        <v>0</v>
      </c>
      <c r="D1293" s="680" t="s">
        <v>350</v>
      </c>
      <c r="E1293" s="681" t="s">
        <v>350</v>
      </c>
      <c r="F1293" s="203" t="s">
        <v>350</v>
      </c>
    </row>
    <row r="1294" spans="1:6" s="682" customFormat="1" ht="25.5" customHeight="1">
      <c r="A1294" s="292" t="s">
        <v>1577</v>
      </c>
      <c r="B1294" s="680">
        <v>4209</v>
      </c>
      <c r="C1294" s="680">
        <v>0</v>
      </c>
      <c r="D1294" s="680" t="s">
        <v>350</v>
      </c>
      <c r="E1294" s="681" t="s">
        <v>350</v>
      </c>
      <c r="F1294" s="203" t="s">
        <v>350</v>
      </c>
    </row>
    <row r="1295" spans="1:6" s="237" customFormat="1" ht="15" customHeight="1">
      <c r="A1295" s="192"/>
      <c r="B1295" s="378"/>
      <c r="C1295" s="378"/>
      <c r="D1295" s="378"/>
      <c r="E1295" s="668"/>
      <c r="F1295" s="203"/>
    </row>
    <row r="1296" spans="1:6" s="237" customFormat="1" ht="12.75">
      <c r="A1296" s="258" t="s">
        <v>1643</v>
      </c>
      <c r="B1296" s="378"/>
      <c r="C1296" s="378"/>
      <c r="D1296" s="378"/>
      <c r="E1296" s="668"/>
      <c r="F1296" s="203"/>
    </row>
    <row r="1297" spans="1:6" s="237" customFormat="1" ht="12.75">
      <c r="A1297" s="192" t="s">
        <v>1640</v>
      </c>
      <c r="B1297" s="378"/>
      <c r="C1297" s="378"/>
      <c r="D1297" s="378"/>
      <c r="E1297" s="668"/>
      <c r="F1297" s="203"/>
    </row>
    <row r="1298" spans="1:6" s="237" customFormat="1" ht="12.75">
      <c r="A1298" s="199" t="s">
        <v>1575</v>
      </c>
      <c r="B1298" s="378">
        <v>150000</v>
      </c>
      <c r="C1298" s="378">
        <v>120775</v>
      </c>
      <c r="D1298" s="378">
        <v>120775</v>
      </c>
      <c r="E1298" s="668">
        <v>80.51666666666667</v>
      </c>
      <c r="F1298" s="203">
        <v>12778</v>
      </c>
    </row>
    <row r="1299" spans="1:6" s="237" customFormat="1" ht="12.75">
      <c r="A1299" s="266" t="s">
        <v>746</v>
      </c>
      <c r="B1299" s="378">
        <v>150000</v>
      </c>
      <c r="C1299" s="378">
        <v>120775</v>
      </c>
      <c r="D1299" s="378">
        <v>120775</v>
      </c>
      <c r="E1299" s="668">
        <v>80.51666666666667</v>
      </c>
      <c r="F1299" s="203">
        <v>12778</v>
      </c>
    </row>
    <row r="1300" spans="1:6" s="237" customFormat="1" ht="25.5">
      <c r="A1300" s="268" t="s">
        <v>747</v>
      </c>
      <c r="B1300" s="378">
        <v>150000</v>
      </c>
      <c r="C1300" s="378">
        <v>120775</v>
      </c>
      <c r="D1300" s="378">
        <v>120775</v>
      </c>
      <c r="E1300" s="668">
        <v>80.51666666666667</v>
      </c>
      <c r="F1300" s="203">
        <v>12778</v>
      </c>
    </row>
    <row r="1301" spans="1:6" s="237" customFormat="1" ht="15" customHeight="1">
      <c r="A1301" s="193" t="s">
        <v>748</v>
      </c>
      <c r="B1301" s="378">
        <v>150000</v>
      </c>
      <c r="C1301" s="378">
        <v>120775</v>
      </c>
      <c r="D1301" s="378">
        <v>71675</v>
      </c>
      <c r="E1301" s="668">
        <v>47.78333333333333</v>
      </c>
      <c r="F1301" s="203">
        <v>-18741</v>
      </c>
    </row>
    <row r="1302" spans="1:6" s="237" customFormat="1" ht="15" customHeight="1">
      <c r="A1302" s="266" t="s">
        <v>749</v>
      </c>
      <c r="B1302" s="378">
        <v>150000</v>
      </c>
      <c r="C1302" s="378">
        <v>120775</v>
      </c>
      <c r="D1302" s="378">
        <v>71675</v>
      </c>
      <c r="E1302" s="668">
        <v>47.78333333333333</v>
      </c>
      <c r="F1302" s="203">
        <v>-18741</v>
      </c>
    </row>
    <row r="1303" spans="1:6" s="237" customFormat="1" ht="15" customHeight="1">
      <c r="A1303" s="282" t="s">
        <v>750</v>
      </c>
      <c r="B1303" s="378">
        <v>28893</v>
      </c>
      <c r="C1303" s="378">
        <v>14123</v>
      </c>
      <c r="D1303" s="378">
        <v>5410</v>
      </c>
      <c r="E1303" s="668">
        <v>18.72425847090991</v>
      </c>
      <c r="F1303" s="203">
        <v>0</v>
      </c>
    </row>
    <row r="1304" spans="1:6" s="237" customFormat="1" ht="12.75">
      <c r="A1304" s="284" t="s">
        <v>751</v>
      </c>
      <c r="B1304" s="378">
        <v>25893</v>
      </c>
      <c r="C1304" s="378">
        <v>14123</v>
      </c>
      <c r="D1304" s="378">
        <v>5410</v>
      </c>
      <c r="E1304" s="668">
        <v>20.893677827984398</v>
      </c>
      <c r="F1304" s="203">
        <v>0</v>
      </c>
    </row>
    <row r="1305" spans="1:6" s="237" customFormat="1" ht="12.75">
      <c r="A1305" s="288" t="s">
        <v>752</v>
      </c>
      <c r="B1305" s="378">
        <v>19655</v>
      </c>
      <c r="C1305" s="378">
        <v>10720</v>
      </c>
      <c r="D1305" s="378">
        <v>4360</v>
      </c>
      <c r="E1305" s="668">
        <v>22.182650725006358</v>
      </c>
      <c r="F1305" s="203">
        <v>0</v>
      </c>
    </row>
    <row r="1306" spans="1:6" s="237" customFormat="1" ht="12.75">
      <c r="A1306" s="284" t="s">
        <v>753</v>
      </c>
      <c r="B1306" s="378">
        <v>3000</v>
      </c>
      <c r="C1306" s="378">
        <v>0</v>
      </c>
      <c r="D1306" s="378">
        <v>0</v>
      </c>
      <c r="E1306" s="668">
        <v>0</v>
      </c>
      <c r="F1306" s="203">
        <v>0</v>
      </c>
    </row>
    <row r="1307" spans="1:6" s="237" customFormat="1" ht="12.75">
      <c r="A1307" s="282" t="s">
        <v>754</v>
      </c>
      <c r="B1307" s="378">
        <v>121107</v>
      </c>
      <c r="C1307" s="378">
        <v>106652</v>
      </c>
      <c r="D1307" s="378">
        <v>66265</v>
      </c>
      <c r="E1307" s="668">
        <v>54.71607751822768</v>
      </c>
      <c r="F1307" s="203">
        <v>-18741</v>
      </c>
    </row>
    <row r="1308" spans="1:6" s="237" customFormat="1" ht="12.75">
      <c r="A1308" s="284" t="s">
        <v>766</v>
      </c>
      <c r="B1308" s="378">
        <v>121107</v>
      </c>
      <c r="C1308" s="378">
        <v>106652</v>
      </c>
      <c r="D1308" s="378">
        <v>66265</v>
      </c>
      <c r="E1308" s="668">
        <v>54.71607751822768</v>
      </c>
      <c r="F1308" s="203">
        <v>-18741</v>
      </c>
    </row>
    <row r="1309" spans="1:6" s="237" customFormat="1" ht="12.75">
      <c r="A1309" s="691"/>
      <c r="B1309" s="378"/>
      <c r="C1309" s="378"/>
      <c r="D1309" s="378"/>
      <c r="E1309" s="668"/>
      <c r="F1309" s="203"/>
    </row>
    <row r="1310" spans="1:6" s="237" customFormat="1" ht="12.75">
      <c r="A1310" s="258" t="s">
        <v>1626</v>
      </c>
      <c r="B1310" s="378"/>
      <c r="C1310" s="378"/>
      <c r="D1310" s="378"/>
      <c r="E1310" s="668"/>
      <c r="F1310" s="203"/>
    </row>
    <row r="1311" spans="1:6" s="237" customFormat="1" ht="12.75">
      <c r="A1311" s="192" t="s">
        <v>1640</v>
      </c>
      <c r="B1311" s="378"/>
      <c r="C1311" s="378"/>
      <c r="D1311" s="378"/>
      <c r="E1311" s="668"/>
      <c r="F1311" s="203"/>
    </row>
    <row r="1312" spans="1:6" s="237" customFormat="1" ht="12.75">
      <c r="A1312" s="199" t="s">
        <v>1575</v>
      </c>
      <c r="B1312" s="378">
        <v>164339</v>
      </c>
      <c r="C1312" s="378">
        <v>135116</v>
      </c>
      <c r="D1312" s="378">
        <v>85962</v>
      </c>
      <c r="E1312" s="668">
        <v>52.30772975374074</v>
      </c>
      <c r="F1312" s="203">
        <v>31782</v>
      </c>
    </row>
    <row r="1313" spans="1:6" s="237" customFormat="1" ht="12.75">
      <c r="A1313" s="266" t="s">
        <v>762</v>
      </c>
      <c r="B1313" s="378">
        <v>97742</v>
      </c>
      <c r="C1313" s="378">
        <v>83339</v>
      </c>
      <c r="D1313" s="378">
        <v>34185</v>
      </c>
      <c r="E1313" s="668">
        <v>34.974729389617565</v>
      </c>
      <c r="F1313" s="203">
        <v>28818</v>
      </c>
    </row>
    <row r="1314" spans="1:6" s="237" customFormat="1" ht="12.75">
      <c r="A1314" s="266" t="s">
        <v>746</v>
      </c>
      <c r="B1314" s="378">
        <v>66597</v>
      </c>
      <c r="C1314" s="378">
        <v>51777</v>
      </c>
      <c r="D1314" s="378">
        <v>51777</v>
      </c>
      <c r="E1314" s="668">
        <v>77.74674534888959</v>
      </c>
      <c r="F1314" s="203">
        <v>2964</v>
      </c>
    </row>
    <row r="1315" spans="1:6" s="237" customFormat="1" ht="25.5">
      <c r="A1315" s="268" t="s">
        <v>747</v>
      </c>
      <c r="B1315" s="378">
        <v>66597</v>
      </c>
      <c r="C1315" s="378">
        <v>51777</v>
      </c>
      <c r="D1315" s="378">
        <v>51777</v>
      </c>
      <c r="E1315" s="668">
        <v>77.74674534888959</v>
      </c>
      <c r="F1315" s="203">
        <v>2964</v>
      </c>
    </row>
    <row r="1316" spans="1:6" s="237" customFormat="1" ht="12.75">
      <c r="A1316" s="193" t="s">
        <v>748</v>
      </c>
      <c r="B1316" s="378">
        <v>164339</v>
      </c>
      <c r="C1316" s="378">
        <v>135116</v>
      </c>
      <c r="D1316" s="378">
        <v>40598</v>
      </c>
      <c r="E1316" s="668">
        <v>24.703813458765115</v>
      </c>
      <c r="F1316" s="203">
        <v>2364</v>
      </c>
    </row>
    <row r="1317" spans="1:6" s="237" customFormat="1" ht="12.75">
      <c r="A1317" s="266" t="s">
        <v>749</v>
      </c>
      <c r="B1317" s="378">
        <v>154407</v>
      </c>
      <c r="C1317" s="378">
        <v>126432</v>
      </c>
      <c r="D1317" s="378">
        <v>40598</v>
      </c>
      <c r="E1317" s="668">
        <v>26.29284941744869</v>
      </c>
      <c r="F1317" s="203">
        <v>2364</v>
      </c>
    </row>
    <row r="1318" spans="1:6" s="237" customFormat="1" ht="12.75">
      <c r="A1318" s="282" t="s">
        <v>750</v>
      </c>
      <c r="B1318" s="378">
        <v>154407</v>
      </c>
      <c r="C1318" s="378">
        <v>126432</v>
      </c>
      <c r="D1318" s="378">
        <v>40598</v>
      </c>
      <c r="E1318" s="668">
        <v>26.29284941744869</v>
      </c>
      <c r="F1318" s="203">
        <v>2364</v>
      </c>
    </row>
    <row r="1319" spans="1:6" s="237" customFormat="1" ht="12.75">
      <c r="A1319" s="284" t="s">
        <v>751</v>
      </c>
      <c r="B1319" s="378">
        <v>51338</v>
      </c>
      <c r="C1319" s="378">
        <v>37714</v>
      </c>
      <c r="D1319" s="378">
        <v>27726</v>
      </c>
      <c r="E1319" s="668">
        <v>54.00677860454245</v>
      </c>
      <c r="F1319" s="203">
        <v>2030</v>
      </c>
    </row>
    <row r="1320" spans="1:6" s="237" customFormat="1" ht="12.75">
      <c r="A1320" s="288" t="s">
        <v>752</v>
      </c>
      <c r="B1320" s="378">
        <v>44990</v>
      </c>
      <c r="C1320" s="378">
        <v>34011</v>
      </c>
      <c r="D1320" s="378">
        <v>24853</v>
      </c>
      <c r="E1320" s="668">
        <v>55.2411647032674</v>
      </c>
      <c r="F1320" s="203">
        <v>2030</v>
      </c>
    </row>
    <row r="1321" spans="1:6" s="237" customFormat="1" ht="12.75">
      <c r="A1321" s="284" t="s">
        <v>753</v>
      </c>
      <c r="B1321" s="378">
        <v>103069</v>
      </c>
      <c r="C1321" s="378">
        <v>88718</v>
      </c>
      <c r="D1321" s="378">
        <v>12872</v>
      </c>
      <c r="E1321" s="668">
        <v>12.488721147968837</v>
      </c>
      <c r="F1321" s="203">
        <v>334</v>
      </c>
    </row>
    <row r="1322" spans="1:6" s="237" customFormat="1" ht="12.75">
      <c r="A1322" s="266" t="s">
        <v>704</v>
      </c>
      <c r="B1322" s="378">
        <v>9932</v>
      </c>
      <c r="C1322" s="378">
        <v>8684</v>
      </c>
      <c r="D1322" s="378">
        <v>0</v>
      </c>
      <c r="E1322" s="668">
        <v>0</v>
      </c>
      <c r="F1322" s="203">
        <v>0</v>
      </c>
    </row>
    <row r="1323" spans="1:6" s="237" customFormat="1" ht="12.75">
      <c r="A1323" s="282" t="s">
        <v>756</v>
      </c>
      <c r="B1323" s="378">
        <v>9932</v>
      </c>
      <c r="C1323" s="378">
        <v>8684</v>
      </c>
      <c r="D1323" s="378">
        <v>0</v>
      </c>
      <c r="E1323" s="668">
        <v>0</v>
      </c>
      <c r="F1323" s="203">
        <v>0</v>
      </c>
    </row>
    <row r="1324" spans="1:6" s="237" customFormat="1" ht="12.75">
      <c r="A1324" s="192"/>
      <c r="B1324" s="378"/>
      <c r="C1324" s="378"/>
      <c r="D1324" s="378"/>
      <c r="E1324" s="668"/>
      <c r="F1324" s="203"/>
    </row>
    <row r="1325" spans="1:6" s="237" customFormat="1" ht="12.75">
      <c r="A1325" s="258" t="s">
        <v>1644</v>
      </c>
      <c r="B1325" s="378"/>
      <c r="C1325" s="378"/>
      <c r="D1325" s="378"/>
      <c r="E1325" s="668"/>
      <c r="F1325" s="203"/>
    </row>
    <row r="1326" spans="1:6" s="237" customFormat="1" ht="12.75">
      <c r="A1326" s="192" t="s">
        <v>1640</v>
      </c>
      <c r="B1326" s="378"/>
      <c r="C1326" s="378"/>
      <c r="D1326" s="378"/>
      <c r="E1326" s="668"/>
      <c r="F1326" s="203"/>
    </row>
    <row r="1327" spans="1:6" s="237" customFormat="1" ht="12.75">
      <c r="A1327" s="199" t="s">
        <v>1575</v>
      </c>
      <c r="B1327" s="378">
        <v>2401304</v>
      </c>
      <c r="C1327" s="378">
        <v>2259523</v>
      </c>
      <c r="D1327" s="378">
        <v>1502941</v>
      </c>
      <c r="E1327" s="668">
        <v>62.588535229192146</v>
      </c>
      <c r="F1327" s="203">
        <v>786815</v>
      </c>
    </row>
    <row r="1328" spans="1:6" s="237" customFormat="1" ht="12.75">
      <c r="A1328" s="266" t="s">
        <v>758</v>
      </c>
      <c r="B1328" s="378">
        <v>5000</v>
      </c>
      <c r="C1328" s="378">
        <v>5000</v>
      </c>
      <c r="D1328" s="378">
        <v>6</v>
      </c>
      <c r="E1328" s="668">
        <v>0.12</v>
      </c>
      <c r="F1328" s="203">
        <v>6</v>
      </c>
    </row>
    <row r="1329" spans="1:6" s="237" customFormat="1" ht="12.75">
      <c r="A1329" s="266" t="s">
        <v>762</v>
      </c>
      <c r="B1329" s="378">
        <v>2237904</v>
      </c>
      <c r="C1329" s="378">
        <v>2135123</v>
      </c>
      <c r="D1329" s="378">
        <v>1383535</v>
      </c>
      <c r="E1329" s="668">
        <v>61.82280383787687</v>
      </c>
      <c r="F1329" s="203">
        <v>775809</v>
      </c>
    </row>
    <row r="1330" spans="1:6" s="237" customFormat="1" ht="12.75">
      <c r="A1330" s="266" t="s">
        <v>746</v>
      </c>
      <c r="B1330" s="378">
        <v>158400</v>
      </c>
      <c r="C1330" s="378">
        <v>119400</v>
      </c>
      <c r="D1330" s="378">
        <v>119400</v>
      </c>
      <c r="E1330" s="668">
        <v>75.37878787878788</v>
      </c>
      <c r="F1330" s="203">
        <v>11000</v>
      </c>
    </row>
    <row r="1331" spans="1:6" s="237" customFormat="1" ht="25.5">
      <c r="A1331" s="268" t="s">
        <v>747</v>
      </c>
      <c r="B1331" s="378">
        <v>158400</v>
      </c>
      <c r="C1331" s="378">
        <v>119400</v>
      </c>
      <c r="D1331" s="378">
        <v>119400</v>
      </c>
      <c r="E1331" s="668">
        <v>75.37878787878788</v>
      </c>
      <c r="F1331" s="203">
        <v>11000</v>
      </c>
    </row>
    <row r="1332" spans="1:6" s="237" customFormat="1" ht="12.75">
      <c r="A1332" s="193" t="s">
        <v>748</v>
      </c>
      <c r="B1332" s="378">
        <v>2401304</v>
      </c>
      <c r="C1332" s="378">
        <v>2259523</v>
      </c>
      <c r="D1332" s="378">
        <v>582150</v>
      </c>
      <c r="E1332" s="668">
        <v>24.243077927659304</v>
      </c>
      <c r="F1332" s="203">
        <v>14873</v>
      </c>
    </row>
    <row r="1333" spans="1:6" s="237" customFormat="1" ht="12.75">
      <c r="A1333" s="266" t="s">
        <v>749</v>
      </c>
      <c r="B1333" s="378">
        <v>2399104</v>
      </c>
      <c r="C1333" s="378">
        <v>2257323</v>
      </c>
      <c r="D1333" s="378">
        <v>580709</v>
      </c>
      <c r="E1333" s="668">
        <v>24.205244958117696</v>
      </c>
      <c r="F1333" s="203">
        <v>14873</v>
      </c>
    </row>
    <row r="1334" spans="1:6" s="237" customFormat="1" ht="12.75">
      <c r="A1334" s="282" t="s">
        <v>750</v>
      </c>
      <c r="B1334" s="378">
        <v>399104</v>
      </c>
      <c r="C1334" s="378">
        <v>289823</v>
      </c>
      <c r="D1334" s="378">
        <v>128877</v>
      </c>
      <c r="E1334" s="668">
        <v>32.291583146247596</v>
      </c>
      <c r="F1334" s="203">
        <v>12144</v>
      </c>
    </row>
    <row r="1335" spans="1:6" s="237" customFormat="1" ht="12.75">
      <c r="A1335" s="284" t="s">
        <v>751</v>
      </c>
      <c r="B1335" s="378">
        <v>181104</v>
      </c>
      <c r="C1335" s="378">
        <v>130835</v>
      </c>
      <c r="D1335" s="378">
        <v>83441</v>
      </c>
      <c r="E1335" s="668">
        <v>46.07352681332273</v>
      </c>
      <c r="F1335" s="203">
        <v>13734</v>
      </c>
    </row>
    <row r="1336" spans="1:6" s="237" customFormat="1" ht="12.75">
      <c r="A1336" s="288" t="s">
        <v>752</v>
      </c>
      <c r="B1336" s="378">
        <v>145947</v>
      </c>
      <c r="C1336" s="378">
        <v>106665</v>
      </c>
      <c r="D1336" s="378">
        <v>64633</v>
      </c>
      <c r="E1336" s="668">
        <v>44.28525423612682</v>
      </c>
      <c r="F1336" s="203">
        <v>7763</v>
      </c>
    </row>
    <row r="1337" spans="1:6" s="237" customFormat="1" ht="12.75">
      <c r="A1337" s="284" t="s">
        <v>753</v>
      </c>
      <c r="B1337" s="378">
        <v>218000</v>
      </c>
      <c r="C1337" s="378">
        <v>158988</v>
      </c>
      <c r="D1337" s="378">
        <v>45436</v>
      </c>
      <c r="E1337" s="668">
        <v>20.842201834862387</v>
      </c>
      <c r="F1337" s="203">
        <v>-1590</v>
      </c>
    </row>
    <row r="1338" spans="1:6" s="237" customFormat="1" ht="12.75">
      <c r="A1338" s="282" t="s">
        <v>754</v>
      </c>
      <c r="B1338" s="378">
        <v>1750000</v>
      </c>
      <c r="C1338" s="378">
        <v>1721687</v>
      </c>
      <c r="D1338" s="378">
        <v>390838</v>
      </c>
      <c r="E1338" s="668">
        <v>22.3336</v>
      </c>
      <c r="F1338" s="203">
        <v>2729</v>
      </c>
    </row>
    <row r="1339" spans="1:6" s="237" customFormat="1" ht="12.75">
      <c r="A1339" s="284" t="s">
        <v>766</v>
      </c>
      <c r="B1339" s="378">
        <v>1750000</v>
      </c>
      <c r="C1339" s="378">
        <v>1721687</v>
      </c>
      <c r="D1339" s="378">
        <v>390838</v>
      </c>
      <c r="E1339" s="668">
        <v>22.3336</v>
      </c>
      <c r="F1339" s="203">
        <v>2729</v>
      </c>
    </row>
    <row r="1340" spans="1:6" s="237" customFormat="1" ht="12.75">
      <c r="A1340" s="282" t="s">
        <v>699</v>
      </c>
      <c r="B1340" s="378">
        <v>250000</v>
      </c>
      <c r="C1340" s="378">
        <v>245813</v>
      </c>
      <c r="D1340" s="378">
        <v>60994</v>
      </c>
      <c r="E1340" s="668">
        <v>24.3976</v>
      </c>
      <c r="F1340" s="203">
        <v>0</v>
      </c>
    </row>
    <row r="1341" spans="1:6" s="237" customFormat="1" ht="12.75">
      <c r="A1341" s="284" t="s">
        <v>792</v>
      </c>
      <c r="B1341" s="378">
        <v>250000</v>
      </c>
      <c r="C1341" s="378">
        <v>245813</v>
      </c>
      <c r="D1341" s="378">
        <v>60994</v>
      </c>
      <c r="E1341" s="668">
        <v>24.3976</v>
      </c>
      <c r="F1341" s="203">
        <v>0</v>
      </c>
    </row>
    <row r="1342" spans="1:6" s="237" customFormat="1" ht="12.75">
      <c r="A1342" s="266" t="s">
        <v>704</v>
      </c>
      <c r="B1342" s="378">
        <v>2200</v>
      </c>
      <c r="C1342" s="378">
        <v>2200</v>
      </c>
      <c r="D1342" s="378">
        <v>1441</v>
      </c>
      <c r="E1342" s="668">
        <v>65.5</v>
      </c>
      <c r="F1342" s="203">
        <v>0</v>
      </c>
    </row>
    <row r="1343" spans="1:6" s="237" customFormat="1" ht="12.75">
      <c r="A1343" s="282" t="s">
        <v>756</v>
      </c>
      <c r="B1343" s="378">
        <v>2200</v>
      </c>
      <c r="C1343" s="378">
        <v>2200</v>
      </c>
      <c r="D1343" s="378">
        <v>1441</v>
      </c>
      <c r="E1343" s="668">
        <v>65.5</v>
      </c>
      <c r="F1343" s="203">
        <v>0</v>
      </c>
    </row>
    <row r="1344" spans="1:6" s="237" customFormat="1" ht="12.75">
      <c r="A1344" s="282"/>
      <c r="B1344" s="378"/>
      <c r="C1344" s="378"/>
      <c r="D1344" s="378"/>
      <c r="E1344" s="668"/>
      <c r="F1344" s="203"/>
    </row>
    <row r="1345" spans="1:6" s="237" customFormat="1" ht="25.5">
      <c r="A1345" s="258" t="s">
        <v>1627</v>
      </c>
      <c r="B1345" s="378"/>
      <c r="C1345" s="378"/>
      <c r="D1345" s="378"/>
      <c r="E1345" s="668"/>
      <c r="F1345" s="203"/>
    </row>
    <row r="1346" spans="1:6" s="237" customFormat="1" ht="12.75">
      <c r="A1346" s="192" t="s">
        <v>1640</v>
      </c>
      <c r="B1346" s="378"/>
      <c r="C1346" s="378"/>
      <c r="D1346" s="378"/>
      <c r="E1346" s="668"/>
      <c r="F1346" s="203"/>
    </row>
    <row r="1347" spans="1:6" s="237" customFormat="1" ht="12.75">
      <c r="A1347" s="199" t="s">
        <v>1575</v>
      </c>
      <c r="B1347" s="378">
        <v>140742</v>
      </c>
      <c r="C1347" s="378">
        <v>140742</v>
      </c>
      <c r="D1347" s="378">
        <v>126668</v>
      </c>
      <c r="E1347" s="668">
        <v>90.00014210399169</v>
      </c>
      <c r="F1347" s="203">
        <v>0</v>
      </c>
    </row>
    <row r="1348" spans="1:6" s="237" customFormat="1" ht="12.75">
      <c r="A1348" s="266" t="s">
        <v>762</v>
      </c>
      <c r="B1348" s="378">
        <v>70371</v>
      </c>
      <c r="C1348" s="378">
        <v>70371</v>
      </c>
      <c r="D1348" s="378">
        <v>56297</v>
      </c>
      <c r="E1348" s="668">
        <v>80.00028420798341</v>
      </c>
      <c r="F1348" s="203">
        <v>0</v>
      </c>
    </row>
    <row r="1349" spans="1:6" s="237" customFormat="1" ht="12.75">
      <c r="A1349" s="266" t="s">
        <v>746</v>
      </c>
      <c r="B1349" s="378">
        <v>70371</v>
      </c>
      <c r="C1349" s="378">
        <v>70371</v>
      </c>
      <c r="D1349" s="378">
        <v>70371</v>
      </c>
      <c r="E1349" s="668">
        <v>100</v>
      </c>
      <c r="F1349" s="203">
        <v>0</v>
      </c>
    </row>
    <row r="1350" spans="1:6" s="237" customFormat="1" ht="25.5">
      <c r="A1350" s="268" t="s">
        <v>747</v>
      </c>
      <c r="B1350" s="378">
        <v>70371</v>
      </c>
      <c r="C1350" s="378">
        <v>70371</v>
      </c>
      <c r="D1350" s="378">
        <v>70371</v>
      </c>
      <c r="E1350" s="668">
        <v>100</v>
      </c>
      <c r="F1350" s="203">
        <v>0</v>
      </c>
    </row>
    <row r="1351" spans="1:6" s="237" customFormat="1" ht="12.75">
      <c r="A1351" s="193" t="s">
        <v>748</v>
      </c>
      <c r="B1351" s="378">
        <v>140742</v>
      </c>
      <c r="C1351" s="378">
        <v>140742</v>
      </c>
      <c r="D1351" s="378">
        <v>46175</v>
      </c>
      <c r="E1351" s="668">
        <v>32.80825908399767</v>
      </c>
      <c r="F1351" s="203">
        <v>23389</v>
      </c>
    </row>
    <row r="1352" spans="1:6" s="237" customFormat="1" ht="12.75">
      <c r="A1352" s="266" t="s">
        <v>749</v>
      </c>
      <c r="B1352" s="378">
        <v>140742</v>
      </c>
      <c r="C1352" s="378">
        <v>140742</v>
      </c>
      <c r="D1352" s="378">
        <v>46175</v>
      </c>
      <c r="E1352" s="668">
        <v>32.80825908399767</v>
      </c>
      <c r="F1352" s="203">
        <v>23389</v>
      </c>
    </row>
    <row r="1353" spans="1:6" s="237" customFormat="1" ht="12.75">
      <c r="A1353" s="282" t="s">
        <v>750</v>
      </c>
      <c r="B1353" s="378">
        <v>17265</v>
      </c>
      <c r="C1353" s="378">
        <v>17265</v>
      </c>
      <c r="D1353" s="378">
        <v>0</v>
      </c>
      <c r="E1353" s="668">
        <v>0</v>
      </c>
      <c r="F1353" s="203">
        <v>0</v>
      </c>
    </row>
    <row r="1354" spans="1:6" s="237" customFormat="1" ht="12.75">
      <c r="A1354" s="284" t="s">
        <v>753</v>
      </c>
      <c r="B1354" s="378">
        <v>17265</v>
      </c>
      <c r="C1354" s="378">
        <v>17265</v>
      </c>
      <c r="D1354" s="378">
        <v>0</v>
      </c>
      <c r="E1354" s="668">
        <v>0</v>
      </c>
      <c r="F1354" s="203">
        <v>0</v>
      </c>
    </row>
    <row r="1355" spans="1:6" s="237" customFormat="1" ht="12.75">
      <c r="A1355" s="282" t="s">
        <v>754</v>
      </c>
      <c r="B1355" s="378">
        <v>123477</v>
      </c>
      <c r="C1355" s="378">
        <v>123477</v>
      </c>
      <c r="D1355" s="378">
        <v>46175</v>
      </c>
      <c r="E1355" s="668">
        <v>37.395628335641454</v>
      </c>
      <c r="F1355" s="203">
        <v>23389</v>
      </c>
    </row>
    <row r="1356" spans="1:6" s="237" customFormat="1" ht="12.75">
      <c r="A1356" s="284" t="s">
        <v>766</v>
      </c>
      <c r="B1356" s="378">
        <v>123477</v>
      </c>
      <c r="C1356" s="378">
        <v>123477</v>
      </c>
      <c r="D1356" s="378">
        <v>46175</v>
      </c>
      <c r="E1356" s="668">
        <v>37.395628335641454</v>
      </c>
      <c r="F1356" s="203">
        <v>23389</v>
      </c>
    </row>
    <row r="1357" spans="1:6" s="237" customFormat="1" ht="12.75">
      <c r="A1357" s="192"/>
      <c r="B1357" s="378"/>
      <c r="C1357" s="378"/>
      <c r="D1357" s="378"/>
      <c r="E1357" s="668"/>
      <c r="F1357" s="203"/>
    </row>
    <row r="1358" spans="1:6" s="237" customFormat="1" ht="25.5">
      <c r="A1358" s="258" t="s">
        <v>1645</v>
      </c>
      <c r="B1358" s="378"/>
      <c r="C1358" s="378"/>
      <c r="D1358" s="378"/>
      <c r="E1358" s="668"/>
      <c r="F1358" s="203"/>
    </row>
    <row r="1359" spans="1:6" s="237" customFormat="1" ht="12.75">
      <c r="A1359" s="192" t="s">
        <v>1640</v>
      </c>
      <c r="B1359" s="378"/>
      <c r="C1359" s="378"/>
      <c r="D1359" s="378"/>
      <c r="E1359" s="668"/>
      <c r="F1359" s="203"/>
    </row>
    <row r="1360" spans="1:6" s="237" customFormat="1" ht="12.75">
      <c r="A1360" s="199" t="s">
        <v>1575</v>
      </c>
      <c r="B1360" s="378">
        <v>140958</v>
      </c>
      <c r="C1360" s="378">
        <v>48792</v>
      </c>
      <c r="D1360" s="378">
        <v>48792</v>
      </c>
      <c r="E1360" s="668">
        <v>34.61456604094837</v>
      </c>
      <c r="F1360" s="203">
        <v>4134</v>
      </c>
    </row>
    <row r="1361" spans="1:6" s="237" customFormat="1" ht="12.75">
      <c r="A1361" s="266" t="s">
        <v>762</v>
      </c>
      <c r="B1361" s="378">
        <v>22965</v>
      </c>
      <c r="C1361" s="378">
        <v>0</v>
      </c>
      <c r="D1361" s="378">
        <v>0</v>
      </c>
      <c r="E1361" s="668">
        <v>0</v>
      </c>
      <c r="F1361" s="203">
        <v>0</v>
      </c>
    </row>
    <row r="1362" spans="1:6" s="237" customFormat="1" ht="12.75">
      <c r="A1362" s="266" t="s">
        <v>746</v>
      </c>
      <c r="B1362" s="378">
        <v>117993</v>
      </c>
      <c r="C1362" s="378">
        <v>48792</v>
      </c>
      <c r="D1362" s="378">
        <v>48792</v>
      </c>
      <c r="E1362" s="668">
        <v>41.351605603722255</v>
      </c>
      <c r="F1362" s="203">
        <v>4134</v>
      </c>
    </row>
    <row r="1363" spans="1:6" s="237" customFormat="1" ht="25.5">
      <c r="A1363" s="268" t="s">
        <v>747</v>
      </c>
      <c r="B1363" s="378">
        <v>117993</v>
      </c>
      <c r="C1363" s="378">
        <v>48792</v>
      </c>
      <c r="D1363" s="378">
        <v>48792</v>
      </c>
      <c r="E1363" s="668">
        <v>41.351605603722255</v>
      </c>
      <c r="F1363" s="203">
        <v>4134</v>
      </c>
    </row>
    <row r="1364" spans="1:6" s="237" customFormat="1" ht="12.75">
      <c r="A1364" s="193" t="s">
        <v>748</v>
      </c>
      <c r="B1364" s="378">
        <v>140958</v>
      </c>
      <c r="C1364" s="378">
        <v>48792</v>
      </c>
      <c r="D1364" s="378">
        <v>45093</v>
      </c>
      <c r="E1364" s="668">
        <v>31.990380113225214</v>
      </c>
      <c r="F1364" s="203">
        <v>5683</v>
      </c>
    </row>
    <row r="1365" spans="1:6" s="237" customFormat="1" ht="12.75">
      <c r="A1365" s="266" t="s">
        <v>749</v>
      </c>
      <c r="B1365" s="378">
        <v>91763</v>
      </c>
      <c r="C1365" s="378">
        <v>48792</v>
      </c>
      <c r="D1365" s="378">
        <v>45093</v>
      </c>
      <c r="E1365" s="668">
        <v>49.14072120571472</v>
      </c>
      <c r="F1365" s="203">
        <v>5683</v>
      </c>
    </row>
    <row r="1366" spans="1:6" s="237" customFormat="1" ht="12.75">
      <c r="A1366" s="282" t="s">
        <v>750</v>
      </c>
      <c r="B1366" s="378">
        <v>91763</v>
      </c>
      <c r="C1366" s="378">
        <v>48792</v>
      </c>
      <c r="D1366" s="378">
        <v>45093</v>
      </c>
      <c r="E1366" s="668">
        <v>49.14072120571472</v>
      </c>
      <c r="F1366" s="203">
        <v>5683</v>
      </c>
    </row>
    <row r="1367" spans="1:6" s="237" customFormat="1" ht="12.75">
      <c r="A1367" s="284" t="s">
        <v>751</v>
      </c>
      <c r="B1367" s="378">
        <v>27325</v>
      </c>
      <c r="C1367" s="378">
        <v>14792</v>
      </c>
      <c r="D1367" s="378">
        <v>14325</v>
      </c>
      <c r="E1367" s="668">
        <v>52.424519670631284</v>
      </c>
      <c r="F1367" s="203">
        <v>1773</v>
      </c>
    </row>
    <row r="1368" spans="1:6" s="237" customFormat="1" ht="12.75">
      <c r="A1368" s="288" t="s">
        <v>752</v>
      </c>
      <c r="B1368" s="378">
        <v>22020</v>
      </c>
      <c r="C1368" s="378">
        <v>11920</v>
      </c>
      <c r="D1368" s="378">
        <v>11168</v>
      </c>
      <c r="E1368" s="668">
        <v>50.71752951861944</v>
      </c>
      <c r="F1368" s="203">
        <v>1434</v>
      </c>
    </row>
    <row r="1369" spans="1:6" s="237" customFormat="1" ht="12.75">
      <c r="A1369" s="284" t="s">
        <v>753</v>
      </c>
      <c r="B1369" s="378">
        <v>64438</v>
      </c>
      <c r="C1369" s="378">
        <v>34000</v>
      </c>
      <c r="D1369" s="378">
        <v>30768</v>
      </c>
      <c r="E1369" s="668">
        <v>47.74822309817189</v>
      </c>
      <c r="F1369" s="203">
        <v>3910</v>
      </c>
    </row>
    <row r="1370" spans="1:6" s="237" customFormat="1" ht="12.75">
      <c r="A1370" s="266" t="s">
        <v>704</v>
      </c>
      <c r="B1370" s="378">
        <v>49195</v>
      </c>
      <c r="C1370" s="378">
        <v>0</v>
      </c>
      <c r="D1370" s="378">
        <v>0</v>
      </c>
      <c r="E1370" s="668">
        <v>0</v>
      </c>
      <c r="F1370" s="203">
        <v>0</v>
      </c>
    </row>
    <row r="1371" spans="1:6" s="237" customFormat="1" ht="12" customHeight="1">
      <c r="A1371" s="282" t="s">
        <v>756</v>
      </c>
      <c r="B1371" s="378">
        <v>49195</v>
      </c>
      <c r="C1371" s="378">
        <v>0</v>
      </c>
      <c r="D1371" s="378">
        <v>0</v>
      </c>
      <c r="E1371" s="668">
        <v>0</v>
      </c>
      <c r="F1371" s="203">
        <v>0</v>
      </c>
    </row>
    <row r="1372" spans="1:6" s="682" customFormat="1" ht="12.75">
      <c r="A1372" s="192"/>
      <c r="B1372" s="378"/>
      <c r="C1372" s="378"/>
      <c r="D1372" s="378"/>
      <c r="E1372" s="668"/>
      <c r="F1372" s="203"/>
    </row>
    <row r="1373" spans="1:6" s="682" customFormat="1" ht="25.5">
      <c r="A1373" s="692" t="s">
        <v>1646</v>
      </c>
      <c r="B1373" s="378"/>
      <c r="C1373" s="378"/>
      <c r="D1373" s="378"/>
      <c r="E1373" s="668"/>
      <c r="F1373" s="203"/>
    </row>
    <row r="1374" spans="1:6" s="682" customFormat="1" ht="12.75">
      <c r="A1374" s="199" t="s">
        <v>1575</v>
      </c>
      <c r="B1374" s="680">
        <v>4265304</v>
      </c>
      <c r="C1374" s="680">
        <v>2277712</v>
      </c>
      <c r="D1374" s="680">
        <v>2028946</v>
      </c>
      <c r="E1374" s="681">
        <v>47.568614101128546</v>
      </c>
      <c r="F1374" s="203">
        <v>408874</v>
      </c>
    </row>
    <row r="1375" spans="1:6" s="682" customFormat="1" ht="12.75">
      <c r="A1375" s="266" t="s">
        <v>762</v>
      </c>
      <c r="B1375" s="680">
        <v>2450304</v>
      </c>
      <c r="C1375" s="680">
        <v>652878</v>
      </c>
      <c r="D1375" s="680">
        <v>404112</v>
      </c>
      <c r="E1375" s="681">
        <v>16.49232095282871</v>
      </c>
      <c r="F1375" s="203">
        <v>0</v>
      </c>
    </row>
    <row r="1376" spans="1:6" s="682" customFormat="1" ht="12.75">
      <c r="A1376" s="266" t="s">
        <v>746</v>
      </c>
      <c r="B1376" s="680">
        <v>1815000</v>
      </c>
      <c r="C1376" s="680">
        <v>1624834</v>
      </c>
      <c r="D1376" s="680">
        <v>1624834</v>
      </c>
      <c r="E1376" s="681">
        <v>89.5225344352617</v>
      </c>
      <c r="F1376" s="203">
        <v>408874</v>
      </c>
    </row>
    <row r="1377" spans="1:6" s="682" customFormat="1" ht="25.5">
      <c r="A1377" s="268" t="s">
        <v>747</v>
      </c>
      <c r="B1377" s="680">
        <v>1815000</v>
      </c>
      <c r="C1377" s="680">
        <v>1624834</v>
      </c>
      <c r="D1377" s="680">
        <v>1624834</v>
      </c>
      <c r="E1377" s="681">
        <v>89.5225344352617</v>
      </c>
      <c r="F1377" s="203">
        <v>408874</v>
      </c>
    </row>
    <row r="1378" spans="1:6" s="682" customFormat="1" ht="12.75">
      <c r="A1378" s="193" t="s">
        <v>748</v>
      </c>
      <c r="B1378" s="680">
        <v>5014115</v>
      </c>
      <c r="C1378" s="680">
        <v>2784797</v>
      </c>
      <c r="D1378" s="680">
        <v>364301</v>
      </c>
      <c r="E1378" s="681">
        <v>7.265509466775294</v>
      </c>
      <c r="F1378" s="203">
        <v>0</v>
      </c>
    </row>
    <row r="1379" spans="1:6" s="682" customFormat="1" ht="12.75">
      <c r="A1379" s="266" t="s">
        <v>749</v>
      </c>
      <c r="B1379" s="680">
        <v>1820261</v>
      </c>
      <c r="C1379" s="680">
        <v>4960</v>
      </c>
      <c r="D1379" s="680">
        <v>0</v>
      </c>
      <c r="E1379" s="681">
        <v>0</v>
      </c>
      <c r="F1379" s="203">
        <v>0</v>
      </c>
    </row>
    <row r="1380" spans="1:6" s="682" customFormat="1" ht="12.75">
      <c r="A1380" s="282" t="s">
        <v>750</v>
      </c>
      <c r="B1380" s="680">
        <v>379126</v>
      </c>
      <c r="C1380" s="680">
        <v>4960</v>
      </c>
      <c r="D1380" s="680">
        <v>0</v>
      </c>
      <c r="E1380" s="681">
        <v>0</v>
      </c>
      <c r="F1380" s="203">
        <v>0</v>
      </c>
    </row>
    <row r="1381" spans="1:6" s="682" customFormat="1" ht="12.75">
      <c r="A1381" s="284" t="s">
        <v>751</v>
      </c>
      <c r="B1381" s="680">
        <v>74484</v>
      </c>
      <c r="C1381" s="680">
        <v>4960</v>
      </c>
      <c r="D1381" s="680">
        <v>0</v>
      </c>
      <c r="E1381" s="681">
        <v>0</v>
      </c>
      <c r="F1381" s="203">
        <v>0</v>
      </c>
    </row>
    <row r="1382" spans="1:6" s="682" customFormat="1" ht="12.75">
      <c r="A1382" s="288" t="s">
        <v>752</v>
      </c>
      <c r="B1382" s="680">
        <v>60024</v>
      </c>
      <c r="C1382" s="680">
        <v>4000</v>
      </c>
      <c r="D1382" s="680">
        <v>0</v>
      </c>
      <c r="E1382" s="681">
        <v>0</v>
      </c>
      <c r="F1382" s="203">
        <v>0</v>
      </c>
    </row>
    <row r="1383" spans="1:6" s="682" customFormat="1" ht="12.75">
      <c r="A1383" s="284" t="s">
        <v>753</v>
      </c>
      <c r="B1383" s="680">
        <v>304642</v>
      </c>
      <c r="C1383" s="680">
        <v>0</v>
      </c>
      <c r="D1383" s="680">
        <v>0</v>
      </c>
      <c r="E1383" s="681">
        <v>0</v>
      </c>
      <c r="F1383" s="203">
        <v>0</v>
      </c>
    </row>
    <row r="1384" spans="1:6" s="682" customFormat="1" ht="12.75">
      <c r="A1384" s="282" t="s">
        <v>754</v>
      </c>
      <c r="B1384" s="680">
        <v>1441135</v>
      </c>
      <c r="C1384" s="680">
        <v>0</v>
      </c>
      <c r="D1384" s="680">
        <v>0</v>
      </c>
      <c r="E1384" s="681">
        <v>0</v>
      </c>
      <c r="F1384" s="203">
        <v>0</v>
      </c>
    </row>
    <row r="1385" spans="1:6" s="682" customFormat="1" ht="12.75">
      <c r="A1385" s="284" t="s">
        <v>766</v>
      </c>
      <c r="B1385" s="680">
        <v>1441135</v>
      </c>
      <c r="C1385" s="680">
        <v>0</v>
      </c>
      <c r="D1385" s="680">
        <v>0</v>
      </c>
      <c r="E1385" s="681">
        <v>0</v>
      </c>
      <c r="F1385" s="203">
        <v>0</v>
      </c>
    </row>
    <row r="1386" spans="1:6" s="682" customFormat="1" ht="12.75">
      <c r="A1386" s="266" t="s">
        <v>704</v>
      </c>
      <c r="B1386" s="680">
        <v>3193854</v>
      </c>
      <c r="C1386" s="680">
        <v>2779837</v>
      </c>
      <c r="D1386" s="680">
        <v>364301</v>
      </c>
      <c r="E1386" s="681">
        <v>11.406313500867604</v>
      </c>
      <c r="F1386" s="203">
        <v>0</v>
      </c>
    </row>
    <row r="1387" spans="1:6" s="682" customFormat="1" ht="12.75">
      <c r="A1387" s="282" t="s">
        <v>756</v>
      </c>
      <c r="B1387" s="680">
        <v>3193854</v>
      </c>
      <c r="C1387" s="680">
        <v>2779837</v>
      </c>
      <c r="D1387" s="680">
        <v>364301</v>
      </c>
      <c r="E1387" s="681">
        <v>11.406313500867604</v>
      </c>
      <c r="F1387" s="203">
        <v>0</v>
      </c>
    </row>
    <row r="1388" spans="1:6" s="682" customFormat="1" ht="12.75">
      <c r="A1388" s="266" t="s">
        <v>354</v>
      </c>
      <c r="B1388" s="680">
        <v>-748811</v>
      </c>
      <c r="C1388" s="680">
        <v>-507085</v>
      </c>
      <c r="D1388" s="680">
        <v>1664645</v>
      </c>
      <c r="E1388" s="681" t="s">
        <v>350</v>
      </c>
      <c r="F1388" s="203">
        <v>408874</v>
      </c>
    </row>
    <row r="1389" spans="1:6" s="682" customFormat="1" ht="12.75">
      <c r="A1389" s="266" t="s">
        <v>355</v>
      </c>
      <c r="B1389" s="680">
        <v>748811</v>
      </c>
      <c r="C1389" s="680">
        <v>507085</v>
      </c>
      <c r="D1389" s="680" t="s">
        <v>350</v>
      </c>
      <c r="E1389" s="681" t="s">
        <v>350</v>
      </c>
      <c r="F1389" s="203" t="s">
        <v>350</v>
      </c>
    </row>
    <row r="1390" spans="1:6" s="682" customFormat="1" ht="12.75">
      <c r="A1390" s="282" t="s">
        <v>769</v>
      </c>
      <c r="B1390" s="680">
        <v>748811</v>
      </c>
      <c r="C1390" s="680">
        <v>507085</v>
      </c>
      <c r="D1390" s="680" t="s">
        <v>350</v>
      </c>
      <c r="E1390" s="681" t="s">
        <v>350</v>
      </c>
      <c r="F1390" s="203" t="s">
        <v>350</v>
      </c>
    </row>
    <row r="1391" spans="1:6" s="682" customFormat="1" ht="25.5">
      <c r="A1391" s="292" t="s">
        <v>1577</v>
      </c>
      <c r="B1391" s="680">
        <v>748811</v>
      </c>
      <c r="C1391" s="680">
        <v>507085</v>
      </c>
      <c r="D1391" s="378" t="s">
        <v>350</v>
      </c>
      <c r="E1391" s="378" t="s">
        <v>350</v>
      </c>
      <c r="F1391" s="203" t="s">
        <v>350</v>
      </c>
    </row>
    <row r="1392" spans="1:6" s="682" customFormat="1" ht="12.75">
      <c r="A1392" s="146" t="s">
        <v>641</v>
      </c>
      <c r="B1392" s="378"/>
      <c r="C1392" s="378"/>
      <c r="D1392" s="378"/>
      <c r="E1392" s="668"/>
      <c r="F1392" s="203"/>
    </row>
    <row r="1393" spans="1:6" s="682" customFormat="1" ht="12.75">
      <c r="A1393" s="693" t="s">
        <v>1608</v>
      </c>
      <c r="B1393" s="378"/>
      <c r="C1393" s="378"/>
      <c r="D1393" s="378"/>
      <c r="E1393" s="668"/>
      <c r="F1393" s="203"/>
    </row>
    <row r="1394" spans="1:6" s="682" customFormat="1" ht="12.75">
      <c r="A1394" s="199" t="s">
        <v>1575</v>
      </c>
      <c r="B1394" s="680">
        <v>3101304</v>
      </c>
      <c r="C1394" s="680">
        <v>1086202</v>
      </c>
      <c r="D1394" s="680">
        <v>837436</v>
      </c>
      <c r="E1394" s="681">
        <v>27.002705958525837</v>
      </c>
      <c r="F1394" s="203">
        <v>8874</v>
      </c>
    </row>
    <row r="1395" spans="1:6" s="682" customFormat="1" ht="12.75">
      <c r="A1395" s="266" t="s">
        <v>762</v>
      </c>
      <c r="B1395" s="680">
        <v>2450304</v>
      </c>
      <c r="C1395" s="680">
        <v>652878</v>
      </c>
      <c r="D1395" s="680">
        <v>404112</v>
      </c>
      <c r="E1395" s="681">
        <v>16.49232095282871</v>
      </c>
      <c r="F1395" s="203">
        <v>0</v>
      </c>
    </row>
    <row r="1396" spans="1:6" s="682" customFormat="1" ht="12.75">
      <c r="A1396" s="266" t="s">
        <v>746</v>
      </c>
      <c r="B1396" s="680">
        <v>651000</v>
      </c>
      <c r="C1396" s="680">
        <v>433324</v>
      </c>
      <c r="D1396" s="680">
        <v>433324</v>
      </c>
      <c r="E1396" s="681">
        <v>66.56282642089094</v>
      </c>
      <c r="F1396" s="203">
        <v>8874</v>
      </c>
    </row>
    <row r="1397" spans="1:6" s="682" customFormat="1" ht="25.5">
      <c r="A1397" s="268" t="s">
        <v>747</v>
      </c>
      <c r="B1397" s="680">
        <v>651000</v>
      </c>
      <c r="C1397" s="680">
        <v>433324</v>
      </c>
      <c r="D1397" s="680">
        <v>433324</v>
      </c>
      <c r="E1397" s="681">
        <v>66.56282642089094</v>
      </c>
      <c r="F1397" s="203">
        <v>8874</v>
      </c>
    </row>
    <row r="1398" spans="1:6" s="682" customFormat="1" ht="12.75">
      <c r="A1398" s="193" t="s">
        <v>748</v>
      </c>
      <c r="B1398" s="680">
        <v>3850115</v>
      </c>
      <c r="C1398" s="680">
        <v>1593287</v>
      </c>
      <c r="D1398" s="680">
        <v>303780</v>
      </c>
      <c r="E1398" s="681">
        <v>7.890153930467012</v>
      </c>
      <c r="F1398" s="203">
        <v>0</v>
      </c>
    </row>
    <row r="1399" spans="1:6" s="682" customFormat="1" ht="12.75">
      <c r="A1399" s="266" t="s">
        <v>749</v>
      </c>
      <c r="B1399" s="680">
        <v>1820261</v>
      </c>
      <c r="C1399" s="680">
        <v>4960</v>
      </c>
      <c r="D1399" s="680">
        <v>0</v>
      </c>
      <c r="E1399" s="681">
        <v>0</v>
      </c>
      <c r="F1399" s="203">
        <v>0</v>
      </c>
    </row>
    <row r="1400" spans="1:6" s="682" customFormat="1" ht="12.75">
      <c r="A1400" s="282" t="s">
        <v>750</v>
      </c>
      <c r="B1400" s="680">
        <v>379126</v>
      </c>
      <c r="C1400" s="680">
        <v>4960</v>
      </c>
      <c r="D1400" s="680">
        <v>0</v>
      </c>
      <c r="E1400" s="681">
        <v>0</v>
      </c>
      <c r="F1400" s="203">
        <v>0</v>
      </c>
    </row>
    <row r="1401" spans="1:6" s="682" customFormat="1" ht="12.75">
      <c r="A1401" s="284" t="s">
        <v>751</v>
      </c>
      <c r="B1401" s="680">
        <v>74484</v>
      </c>
      <c r="C1401" s="680">
        <v>4960</v>
      </c>
      <c r="D1401" s="680">
        <v>0</v>
      </c>
      <c r="E1401" s="681">
        <v>0</v>
      </c>
      <c r="F1401" s="203">
        <v>0</v>
      </c>
    </row>
    <row r="1402" spans="1:6" s="682" customFormat="1" ht="12.75">
      <c r="A1402" s="288" t="s">
        <v>752</v>
      </c>
      <c r="B1402" s="680">
        <v>60024</v>
      </c>
      <c r="C1402" s="680">
        <v>4000</v>
      </c>
      <c r="D1402" s="680">
        <v>0</v>
      </c>
      <c r="E1402" s="681">
        <v>0</v>
      </c>
      <c r="F1402" s="203">
        <v>0</v>
      </c>
    </row>
    <row r="1403" spans="1:6" s="682" customFormat="1" ht="12.75">
      <c r="A1403" s="284" t="s">
        <v>753</v>
      </c>
      <c r="B1403" s="680">
        <v>304642</v>
      </c>
      <c r="C1403" s="680">
        <v>0</v>
      </c>
      <c r="D1403" s="680">
        <v>0</v>
      </c>
      <c r="E1403" s="681">
        <v>0</v>
      </c>
      <c r="F1403" s="203">
        <v>0</v>
      </c>
    </row>
    <row r="1404" spans="1:6" s="682" customFormat="1" ht="12.75">
      <c r="A1404" s="282" t="s">
        <v>754</v>
      </c>
      <c r="B1404" s="680">
        <v>1441135</v>
      </c>
      <c r="C1404" s="680">
        <v>0</v>
      </c>
      <c r="D1404" s="680">
        <v>0</v>
      </c>
      <c r="E1404" s="681">
        <v>0</v>
      </c>
      <c r="F1404" s="203">
        <v>0</v>
      </c>
    </row>
    <row r="1405" spans="1:6" s="682" customFormat="1" ht="13.5" customHeight="1">
      <c r="A1405" s="284" t="s">
        <v>766</v>
      </c>
      <c r="B1405" s="680">
        <v>1441135</v>
      </c>
      <c r="C1405" s="680">
        <v>0</v>
      </c>
      <c r="D1405" s="680">
        <v>0</v>
      </c>
      <c r="E1405" s="681">
        <v>0</v>
      </c>
      <c r="F1405" s="203">
        <v>0</v>
      </c>
    </row>
    <row r="1406" spans="1:6" s="682" customFormat="1" ht="12.75">
      <c r="A1406" s="266" t="s">
        <v>704</v>
      </c>
      <c r="B1406" s="680">
        <v>2029854</v>
      </c>
      <c r="C1406" s="680">
        <v>1588327</v>
      </c>
      <c r="D1406" s="680">
        <v>303780</v>
      </c>
      <c r="E1406" s="681">
        <v>14.965608363951299</v>
      </c>
      <c r="F1406" s="203">
        <v>0</v>
      </c>
    </row>
    <row r="1407" spans="1:6" s="682" customFormat="1" ht="12.75">
      <c r="A1407" s="282" t="s">
        <v>756</v>
      </c>
      <c r="B1407" s="680">
        <v>2029854</v>
      </c>
      <c r="C1407" s="680">
        <v>1588327</v>
      </c>
      <c r="D1407" s="680">
        <v>303780</v>
      </c>
      <c r="E1407" s="681">
        <v>14.965608363951299</v>
      </c>
      <c r="F1407" s="203">
        <v>0</v>
      </c>
    </row>
    <row r="1408" spans="1:6" s="682" customFormat="1" ht="12.75">
      <c r="A1408" s="266" t="s">
        <v>354</v>
      </c>
      <c r="B1408" s="680">
        <v>-748811</v>
      </c>
      <c r="C1408" s="680">
        <v>-507085</v>
      </c>
      <c r="D1408" s="680">
        <v>533656</v>
      </c>
      <c r="E1408" s="681" t="s">
        <v>350</v>
      </c>
      <c r="F1408" s="203">
        <v>8874</v>
      </c>
    </row>
    <row r="1409" spans="1:6" s="682" customFormat="1" ht="12.75">
      <c r="A1409" s="266" t="s">
        <v>355</v>
      </c>
      <c r="B1409" s="680">
        <v>748811</v>
      </c>
      <c r="C1409" s="680">
        <v>507085</v>
      </c>
      <c r="D1409" s="680" t="s">
        <v>350</v>
      </c>
      <c r="E1409" s="681" t="s">
        <v>350</v>
      </c>
      <c r="F1409" s="203" t="s">
        <v>350</v>
      </c>
    </row>
    <row r="1410" spans="1:6" s="682" customFormat="1" ht="12.75">
      <c r="A1410" s="282" t="s">
        <v>769</v>
      </c>
      <c r="B1410" s="680">
        <v>748811</v>
      </c>
      <c r="C1410" s="680">
        <v>507085</v>
      </c>
      <c r="D1410" s="680" t="s">
        <v>350</v>
      </c>
      <c r="E1410" s="681" t="s">
        <v>350</v>
      </c>
      <c r="F1410" s="203" t="s">
        <v>350</v>
      </c>
    </row>
    <row r="1411" spans="1:6" s="682" customFormat="1" ht="25.5">
      <c r="A1411" s="292" t="s">
        <v>1577</v>
      </c>
      <c r="B1411" s="680">
        <v>748811</v>
      </c>
      <c r="C1411" s="680">
        <v>507085</v>
      </c>
      <c r="D1411" s="378" t="s">
        <v>350</v>
      </c>
      <c r="E1411" s="378" t="s">
        <v>350</v>
      </c>
      <c r="F1411" s="203" t="s">
        <v>350</v>
      </c>
    </row>
    <row r="1412" spans="1:6" s="682" customFormat="1" ht="12.75">
      <c r="A1412" s="186" t="s">
        <v>1609</v>
      </c>
      <c r="B1412" s="378"/>
      <c r="C1412" s="378"/>
      <c r="D1412" s="378"/>
      <c r="E1412" s="668"/>
      <c r="F1412" s="203"/>
    </row>
    <row r="1413" spans="1:6" s="682" customFormat="1" ht="12.75">
      <c r="A1413" s="199" t="s">
        <v>1575</v>
      </c>
      <c r="B1413" s="680">
        <v>1164000</v>
      </c>
      <c r="C1413" s="680">
        <v>1191510</v>
      </c>
      <c r="D1413" s="680">
        <v>1191510</v>
      </c>
      <c r="E1413" s="681">
        <v>102.36340206185568</v>
      </c>
      <c r="F1413" s="203">
        <v>400000</v>
      </c>
    </row>
    <row r="1414" spans="1:6" s="682" customFormat="1" ht="12.75">
      <c r="A1414" s="266" t="s">
        <v>746</v>
      </c>
      <c r="B1414" s="680">
        <v>1164000</v>
      </c>
      <c r="C1414" s="680">
        <v>1191510</v>
      </c>
      <c r="D1414" s="680">
        <v>1191510</v>
      </c>
      <c r="E1414" s="681">
        <v>102.36340206185568</v>
      </c>
      <c r="F1414" s="203">
        <v>400000</v>
      </c>
    </row>
    <row r="1415" spans="1:6" s="682" customFormat="1" ht="25.5">
      <c r="A1415" s="268" t="s">
        <v>747</v>
      </c>
      <c r="B1415" s="680">
        <v>1164000</v>
      </c>
      <c r="C1415" s="680">
        <v>1191510</v>
      </c>
      <c r="D1415" s="680">
        <v>1191510</v>
      </c>
      <c r="E1415" s="681">
        <v>102.36340206185568</v>
      </c>
      <c r="F1415" s="203">
        <v>400000</v>
      </c>
    </row>
    <row r="1416" spans="1:6" s="682" customFormat="1" ht="12.75">
      <c r="A1416" s="193" t="s">
        <v>748</v>
      </c>
      <c r="B1416" s="680">
        <v>1164000</v>
      </c>
      <c r="C1416" s="680">
        <v>1191510</v>
      </c>
      <c r="D1416" s="680">
        <v>60521</v>
      </c>
      <c r="E1416" s="681">
        <v>5.199398625429554</v>
      </c>
      <c r="F1416" s="203">
        <v>0</v>
      </c>
    </row>
    <row r="1417" spans="1:6" s="682" customFormat="1" ht="12.75">
      <c r="A1417" s="266" t="s">
        <v>704</v>
      </c>
      <c r="B1417" s="680">
        <v>1164000</v>
      </c>
      <c r="C1417" s="680">
        <v>1191510</v>
      </c>
      <c r="D1417" s="680">
        <v>60521</v>
      </c>
      <c r="E1417" s="681">
        <v>5.199398625429554</v>
      </c>
      <c r="F1417" s="203">
        <v>0</v>
      </c>
    </row>
    <row r="1418" spans="1:6" s="674" customFormat="1" ht="12.75">
      <c r="A1418" s="282" t="s">
        <v>756</v>
      </c>
      <c r="B1418" s="680">
        <v>1164000</v>
      </c>
      <c r="C1418" s="680">
        <v>1191510</v>
      </c>
      <c r="D1418" s="680">
        <v>60521</v>
      </c>
      <c r="E1418" s="681">
        <v>5.199398625429554</v>
      </c>
      <c r="F1418" s="203">
        <v>0</v>
      </c>
    </row>
    <row r="1419" spans="1:6" s="675" customFormat="1" ht="12.75">
      <c r="A1419" s="282"/>
      <c r="B1419" s="680"/>
      <c r="C1419" s="684"/>
      <c r="D1419" s="684"/>
      <c r="E1419" s="685"/>
      <c r="F1419" s="203"/>
    </row>
    <row r="1420" spans="1:6" s="675" customFormat="1" ht="12.75">
      <c r="A1420" s="258" t="s">
        <v>1647</v>
      </c>
      <c r="B1420" s="680"/>
      <c r="C1420" s="378"/>
      <c r="D1420" s="378"/>
      <c r="E1420" s="668"/>
      <c r="F1420" s="203"/>
    </row>
    <row r="1421" spans="1:6" s="675" customFormat="1" ht="25.5">
      <c r="A1421" s="692" t="s">
        <v>1646</v>
      </c>
      <c r="B1421" s="680"/>
      <c r="C1421" s="378"/>
      <c r="D1421" s="378"/>
      <c r="E1421" s="668"/>
      <c r="F1421" s="203"/>
    </row>
    <row r="1422" spans="1:6" s="675" customFormat="1" ht="12.75">
      <c r="A1422" s="199" t="s">
        <v>1575</v>
      </c>
      <c r="B1422" s="680">
        <v>388000</v>
      </c>
      <c r="C1422" s="680">
        <v>13834</v>
      </c>
      <c r="D1422" s="680">
        <v>13834</v>
      </c>
      <c r="E1422" s="681">
        <v>3.5654639175257734</v>
      </c>
      <c r="F1422" s="203">
        <v>8874</v>
      </c>
    </row>
    <row r="1423" spans="1:6" s="675" customFormat="1" ht="12.75">
      <c r="A1423" s="266" t="s">
        <v>762</v>
      </c>
      <c r="B1423" s="680">
        <v>194000</v>
      </c>
      <c r="C1423" s="680">
        <v>0</v>
      </c>
      <c r="D1423" s="680">
        <v>0</v>
      </c>
      <c r="E1423" s="681">
        <v>0</v>
      </c>
      <c r="F1423" s="203">
        <v>0</v>
      </c>
    </row>
    <row r="1424" spans="1:6" s="675" customFormat="1" ht="12.75">
      <c r="A1424" s="266" t="s">
        <v>746</v>
      </c>
      <c r="B1424" s="680">
        <v>194000</v>
      </c>
      <c r="C1424" s="680">
        <v>13834</v>
      </c>
      <c r="D1424" s="680">
        <v>13834</v>
      </c>
      <c r="E1424" s="681">
        <v>7.130927835051547</v>
      </c>
      <c r="F1424" s="203">
        <v>8874</v>
      </c>
    </row>
    <row r="1425" spans="1:6" s="675" customFormat="1" ht="25.5">
      <c r="A1425" s="268" t="s">
        <v>747</v>
      </c>
      <c r="B1425" s="680">
        <v>194000</v>
      </c>
      <c r="C1425" s="680">
        <v>13834</v>
      </c>
      <c r="D1425" s="680">
        <v>13834</v>
      </c>
      <c r="E1425" s="681">
        <v>7.130927835051547</v>
      </c>
      <c r="F1425" s="203">
        <v>8874</v>
      </c>
    </row>
    <row r="1426" spans="1:6" s="675" customFormat="1" ht="12.75">
      <c r="A1426" s="193" t="s">
        <v>748</v>
      </c>
      <c r="B1426" s="680">
        <v>388000</v>
      </c>
      <c r="C1426" s="680">
        <v>13834</v>
      </c>
      <c r="D1426" s="680">
        <v>0</v>
      </c>
      <c r="E1426" s="681">
        <v>0</v>
      </c>
      <c r="F1426" s="203">
        <v>0</v>
      </c>
    </row>
    <row r="1427" spans="1:6" s="675" customFormat="1" ht="12.75">
      <c r="A1427" s="266" t="s">
        <v>749</v>
      </c>
      <c r="B1427" s="680">
        <v>379126</v>
      </c>
      <c r="C1427" s="680">
        <v>4960</v>
      </c>
      <c r="D1427" s="680">
        <v>0</v>
      </c>
      <c r="E1427" s="681">
        <v>0</v>
      </c>
      <c r="F1427" s="203">
        <v>0</v>
      </c>
    </row>
    <row r="1428" spans="1:6" s="675" customFormat="1" ht="12.75">
      <c r="A1428" s="282" t="s">
        <v>750</v>
      </c>
      <c r="B1428" s="680">
        <v>379126</v>
      </c>
      <c r="C1428" s="680">
        <v>4960</v>
      </c>
      <c r="D1428" s="680">
        <v>0</v>
      </c>
      <c r="E1428" s="681">
        <v>0</v>
      </c>
      <c r="F1428" s="203">
        <v>0</v>
      </c>
    </row>
    <row r="1429" spans="1:6" s="675" customFormat="1" ht="12.75">
      <c r="A1429" s="284" t="s">
        <v>751</v>
      </c>
      <c r="B1429" s="680">
        <v>74484</v>
      </c>
      <c r="C1429" s="680">
        <v>4960</v>
      </c>
      <c r="D1429" s="680">
        <v>0</v>
      </c>
      <c r="E1429" s="681">
        <v>0</v>
      </c>
      <c r="F1429" s="203">
        <v>0</v>
      </c>
    </row>
    <row r="1430" spans="1:6" s="675" customFormat="1" ht="12.75">
      <c r="A1430" s="288" t="s">
        <v>752</v>
      </c>
      <c r="B1430" s="680">
        <v>60024</v>
      </c>
      <c r="C1430" s="680">
        <v>4000</v>
      </c>
      <c r="D1430" s="680">
        <v>0</v>
      </c>
      <c r="E1430" s="681">
        <v>0</v>
      </c>
      <c r="F1430" s="203">
        <v>0</v>
      </c>
    </row>
    <row r="1431" spans="1:6" s="675" customFormat="1" ht="12.75">
      <c r="A1431" s="284" t="s">
        <v>753</v>
      </c>
      <c r="B1431" s="680">
        <v>304642</v>
      </c>
      <c r="C1431" s="680">
        <v>0</v>
      </c>
      <c r="D1431" s="680">
        <v>0</v>
      </c>
      <c r="E1431" s="681">
        <v>0</v>
      </c>
      <c r="F1431" s="203">
        <v>0</v>
      </c>
    </row>
    <row r="1432" spans="1:6" s="675" customFormat="1" ht="12.75">
      <c r="A1432" s="266" t="s">
        <v>704</v>
      </c>
      <c r="B1432" s="680">
        <v>8874</v>
      </c>
      <c r="C1432" s="680">
        <v>8874</v>
      </c>
      <c r="D1432" s="680">
        <v>0</v>
      </c>
      <c r="E1432" s="681">
        <v>0</v>
      </c>
      <c r="F1432" s="203">
        <v>0</v>
      </c>
    </row>
    <row r="1433" spans="1:6" s="675" customFormat="1" ht="12.75">
      <c r="A1433" s="282" t="s">
        <v>756</v>
      </c>
      <c r="B1433" s="680">
        <v>8874</v>
      </c>
      <c r="C1433" s="680">
        <v>8874</v>
      </c>
      <c r="D1433" s="680">
        <v>0</v>
      </c>
      <c r="E1433" s="681">
        <v>0</v>
      </c>
      <c r="F1433" s="203">
        <v>0</v>
      </c>
    </row>
    <row r="1434" spans="1:6" s="675" customFormat="1" ht="12.75">
      <c r="A1434" s="146" t="s">
        <v>641</v>
      </c>
      <c r="B1434" s="680"/>
      <c r="C1434" s="680"/>
      <c r="D1434" s="680"/>
      <c r="E1434" s="681"/>
      <c r="F1434" s="203"/>
    </row>
    <row r="1435" spans="1:6" s="675" customFormat="1" ht="12.75">
      <c r="A1435" s="693" t="s">
        <v>1608</v>
      </c>
      <c r="B1435" s="680"/>
      <c r="C1435" s="680"/>
      <c r="D1435" s="680"/>
      <c r="E1435" s="681"/>
      <c r="F1435" s="203"/>
    </row>
    <row r="1436" spans="1:6" s="675" customFormat="1" ht="12.75">
      <c r="A1436" s="199" t="s">
        <v>1575</v>
      </c>
      <c r="B1436" s="680">
        <v>388000</v>
      </c>
      <c r="C1436" s="680">
        <v>13834</v>
      </c>
      <c r="D1436" s="680">
        <v>13834</v>
      </c>
      <c r="E1436" s="681">
        <v>3.5654639175257734</v>
      </c>
      <c r="F1436" s="203">
        <v>8874</v>
      </c>
    </row>
    <row r="1437" spans="1:6" s="675" customFormat="1" ht="12.75">
      <c r="A1437" s="266" t="s">
        <v>762</v>
      </c>
      <c r="B1437" s="680">
        <v>194000</v>
      </c>
      <c r="C1437" s="680">
        <v>0</v>
      </c>
      <c r="D1437" s="680">
        <v>0</v>
      </c>
      <c r="E1437" s="681">
        <v>0</v>
      </c>
      <c r="F1437" s="203">
        <v>0</v>
      </c>
    </row>
    <row r="1438" spans="1:6" s="675" customFormat="1" ht="12.75">
      <c r="A1438" s="266" t="s">
        <v>746</v>
      </c>
      <c r="B1438" s="680">
        <v>194000</v>
      </c>
      <c r="C1438" s="680">
        <v>13834</v>
      </c>
      <c r="D1438" s="680">
        <v>13834</v>
      </c>
      <c r="E1438" s="681">
        <v>7.130927835051547</v>
      </c>
      <c r="F1438" s="203">
        <v>8874</v>
      </c>
    </row>
    <row r="1439" spans="1:6" s="675" customFormat="1" ht="25.5">
      <c r="A1439" s="268" t="s">
        <v>747</v>
      </c>
      <c r="B1439" s="680">
        <v>194000</v>
      </c>
      <c r="C1439" s="680">
        <v>13834</v>
      </c>
      <c r="D1439" s="680">
        <v>13834</v>
      </c>
      <c r="E1439" s="681">
        <v>7.130927835051547</v>
      </c>
      <c r="F1439" s="203">
        <v>8874</v>
      </c>
    </row>
    <row r="1440" spans="1:6" s="675" customFormat="1" ht="12.75">
      <c r="A1440" s="193" t="s">
        <v>748</v>
      </c>
      <c r="B1440" s="680">
        <v>388000</v>
      </c>
      <c r="C1440" s="680">
        <v>13834</v>
      </c>
      <c r="D1440" s="680">
        <v>0</v>
      </c>
      <c r="E1440" s="681">
        <v>0</v>
      </c>
      <c r="F1440" s="203">
        <v>0</v>
      </c>
    </row>
    <row r="1441" spans="1:6" s="675" customFormat="1" ht="12.75">
      <c r="A1441" s="266" t="s">
        <v>749</v>
      </c>
      <c r="B1441" s="680">
        <v>379126</v>
      </c>
      <c r="C1441" s="680">
        <v>4960</v>
      </c>
      <c r="D1441" s="680">
        <v>0</v>
      </c>
      <c r="E1441" s="681">
        <v>0</v>
      </c>
      <c r="F1441" s="203">
        <v>0</v>
      </c>
    </row>
    <row r="1442" spans="1:6" s="675" customFormat="1" ht="12.75">
      <c r="A1442" s="282" t="s">
        <v>750</v>
      </c>
      <c r="B1442" s="680">
        <v>379126</v>
      </c>
      <c r="C1442" s="680">
        <v>4960</v>
      </c>
      <c r="D1442" s="680">
        <v>0</v>
      </c>
      <c r="E1442" s="681">
        <v>0</v>
      </c>
      <c r="F1442" s="203">
        <v>0</v>
      </c>
    </row>
    <row r="1443" spans="1:6" s="675" customFormat="1" ht="12.75">
      <c r="A1443" s="284" t="s">
        <v>751</v>
      </c>
      <c r="B1443" s="680">
        <v>74484</v>
      </c>
      <c r="C1443" s="680">
        <v>4960</v>
      </c>
      <c r="D1443" s="680">
        <v>0</v>
      </c>
      <c r="E1443" s="681">
        <v>0</v>
      </c>
      <c r="F1443" s="203">
        <v>0</v>
      </c>
    </row>
    <row r="1444" spans="1:6" s="675" customFormat="1" ht="12.75">
      <c r="A1444" s="288" t="s">
        <v>752</v>
      </c>
      <c r="B1444" s="680">
        <v>60024</v>
      </c>
      <c r="C1444" s="680">
        <v>4000</v>
      </c>
      <c r="D1444" s="680">
        <v>0</v>
      </c>
      <c r="E1444" s="681">
        <v>0</v>
      </c>
      <c r="F1444" s="203">
        <v>0</v>
      </c>
    </row>
    <row r="1445" spans="1:6" s="675" customFormat="1" ht="12.75">
      <c r="A1445" s="284" t="s">
        <v>753</v>
      </c>
      <c r="B1445" s="680">
        <v>304642</v>
      </c>
      <c r="C1445" s="680">
        <v>0</v>
      </c>
      <c r="D1445" s="680">
        <v>0</v>
      </c>
      <c r="E1445" s="681">
        <v>0</v>
      </c>
      <c r="F1445" s="203">
        <v>0</v>
      </c>
    </row>
    <row r="1446" spans="1:6" s="675" customFormat="1" ht="12.75">
      <c r="A1446" s="266" t="s">
        <v>704</v>
      </c>
      <c r="B1446" s="680">
        <v>8874</v>
      </c>
      <c r="C1446" s="680">
        <v>8874</v>
      </c>
      <c r="D1446" s="680">
        <v>0</v>
      </c>
      <c r="E1446" s="681">
        <v>0</v>
      </c>
      <c r="F1446" s="203">
        <v>0</v>
      </c>
    </row>
    <row r="1447" spans="1:6" s="675" customFormat="1" ht="12.75">
      <c r="A1447" s="282" t="s">
        <v>756</v>
      </c>
      <c r="B1447" s="680">
        <v>8874</v>
      </c>
      <c r="C1447" s="680">
        <v>8874</v>
      </c>
      <c r="D1447" s="680">
        <v>0</v>
      </c>
      <c r="E1447" s="681">
        <v>0</v>
      </c>
      <c r="F1447" s="203">
        <v>0</v>
      </c>
    </row>
    <row r="1448" spans="1:6" s="675" customFormat="1" ht="12.75">
      <c r="A1448" s="258"/>
      <c r="B1448" s="680"/>
      <c r="C1448" s="378"/>
      <c r="D1448" s="378"/>
      <c r="E1448" s="668"/>
      <c r="F1448" s="203"/>
    </row>
    <row r="1449" spans="1:6" s="675" customFormat="1" ht="12.75">
      <c r="A1449" s="258" t="s">
        <v>1611</v>
      </c>
      <c r="B1449" s="680"/>
      <c r="C1449" s="378"/>
      <c r="D1449" s="378"/>
      <c r="E1449" s="668"/>
      <c r="F1449" s="203"/>
    </row>
    <row r="1450" spans="1:6" s="675" customFormat="1" ht="25.5">
      <c r="A1450" s="692" t="s">
        <v>1646</v>
      </c>
      <c r="B1450" s="680"/>
      <c r="C1450" s="378"/>
      <c r="D1450" s="378"/>
      <c r="E1450" s="668"/>
      <c r="F1450" s="203"/>
    </row>
    <row r="1451" spans="1:6" s="675" customFormat="1" ht="12.75">
      <c r="A1451" s="199" t="s">
        <v>1575</v>
      </c>
      <c r="B1451" s="680">
        <v>3877304</v>
      </c>
      <c r="C1451" s="680">
        <v>2263878</v>
      </c>
      <c r="D1451" s="680">
        <v>2015112</v>
      </c>
      <c r="E1451" s="681">
        <v>51.97198878395917</v>
      </c>
      <c r="F1451" s="203">
        <v>400000</v>
      </c>
    </row>
    <row r="1452" spans="1:6" s="675" customFormat="1" ht="12.75">
      <c r="A1452" s="266" t="s">
        <v>762</v>
      </c>
      <c r="B1452" s="680">
        <v>2256304</v>
      </c>
      <c r="C1452" s="680">
        <v>652878</v>
      </c>
      <c r="D1452" s="680">
        <v>404112</v>
      </c>
      <c r="E1452" s="681">
        <v>17.91035250569072</v>
      </c>
      <c r="F1452" s="203">
        <v>0</v>
      </c>
    </row>
    <row r="1453" spans="1:6" s="675" customFormat="1" ht="12.75">
      <c r="A1453" s="266" t="s">
        <v>746</v>
      </c>
      <c r="B1453" s="680">
        <v>1621000</v>
      </c>
      <c r="C1453" s="680">
        <v>1611000</v>
      </c>
      <c r="D1453" s="680">
        <v>1611000</v>
      </c>
      <c r="E1453" s="681">
        <v>99.38309685379394</v>
      </c>
      <c r="F1453" s="203">
        <v>400000</v>
      </c>
    </row>
    <row r="1454" spans="1:6" s="675" customFormat="1" ht="25.5">
      <c r="A1454" s="268" t="s">
        <v>747</v>
      </c>
      <c r="B1454" s="680">
        <v>1621000</v>
      </c>
      <c r="C1454" s="680">
        <v>1611000</v>
      </c>
      <c r="D1454" s="680">
        <v>1611000</v>
      </c>
      <c r="E1454" s="681">
        <v>99.38309685379394</v>
      </c>
      <c r="F1454" s="203">
        <v>400000</v>
      </c>
    </row>
    <row r="1455" spans="1:6" s="675" customFormat="1" ht="12.75">
      <c r="A1455" s="193" t="s">
        <v>748</v>
      </c>
      <c r="B1455" s="680">
        <v>4626115</v>
      </c>
      <c r="C1455" s="680">
        <v>2770963</v>
      </c>
      <c r="D1455" s="680">
        <v>364301</v>
      </c>
      <c r="E1455" s="681">
        <v>7.874879893820193</v>
      </c>
      <c r="F1455" s="203">
        <v>0</v>
      </c>
    </row>
    <row r="1456" spans="1:6" s="675" customFormat="1" ht="12.75">
      <c r="A1456" s="266" t="s">
        <v>749</v>
      </c>
      <c r="B1456" s="680">
        <v>1441135</v>
      </c>
      <c r="C1456" s="680">
        <v>0</v>
      </c>
      <c r="D1456" s="680">
        <v>0</v>
      </c>
      <c r="E1456" s="681">
        <v>0</v>
      </c>
      <c r="F1456" s="203">
        <v>0</v>
      </c>
    </row>
    <row r="1457" spans="1:6" s="675" customFormat="1" ht="12.75">
      <c r="A1457" s="282" t="s">
        <v>754</v>
      </c>
      <c r="B1457" s="680">
        <v>1441135</v>
      </c>
      <c r="C1457" s="680">
        <v>0</v>
      </c>
      <c r="D1457" s="680">
        <v>0</v>
      </c>
      <c r="E1457" s="681">
        <v>0</v>
      </c>
      <c r="F1457" s="203">
        <v>0</v>
      </c>
    </row>
    <row r="1458" spans="1:6" s="675" customFormat="1" ht="12.75">
      <c r="A1458" s="284" t="s">
        <v>766</v>
      </c>
      <c r="B1458" s="680">
        <v>1441135</v>
      </c>
      <c r="C1458" s="680">
        <v>0</v>
      </c>
      <c r="D1458" s="680">
        <v>0</v>
      </c>
      <c r="E1458" s="681">
        <v>0</v>
      </c>
      <c r="F1458" s="203">
        <v>0</v>
      </c>
    </row>
    <row r="1459" spans="1:6" s="675" customFormat="1" ht="12.75">
      <c r="A1459" s="266" t="s">
        <v>704</v>
      </c>
      <c r="B1459" s="680">
        <v>3184980</v>
      </c>
      <c r="C1459" s="680">
        <v>2770963</v>
      </c>
      <c r="D1459" s="680">
        <v>364301</v>
      </c>
      <c r="E1459" s="681">
        <v>11.438093802786831</v>
      </c>
      <c r="F1459" s="203">
        <v>0</v>
      </c>
    </row>
    <row r="1460" spans="1:6" s="675" customFormat="1" ht="12.75">
      <c r="A1460" s="282" t="s">
        <v>756</v>
      </c>
      <c r="B1460" s="680">
        <v>3184980</v>
      </c>
      <c r="C1460" s="680">
        <v>2770963</v>
      </c>
      <c r="D1460" s="680">
        <v>364301</v>
      </c>
      <c r="E1460" s="681">
        <v>11.438093802786831</v>
      </c>
      <c r="F1460" s="203">
        <v>0</v>
      </c>
    </row>
    <row r="1461" spans="1:6" s="675" customFormat="1" ht="12.75">
      <c r="A1461" s="266" t="s">
        <v>354</v>
      </c>
      <c r="B1461" s="680">
        <v>-748811</v>
      </c>
      <c r="C1461" s="680">
        <v>-507085</v>
      </c>
      <c r="D1461" s="680">
        <v>1650811</v>
      </c>
      <c r="E1461" s="681" t="s">
        <v>350</v>
      </c>
      <c r="F1461" s="203">
        <v>400000</v>
      </c>
    </row>
    <row r="1462" spans="1:6" s="675" customFormat="1" ht="12.75">
      <c r="A1462" s="266" t="s">
        <v>355</v>
      </c>
      <c r="B1462" s="680">
        <v>748811</v>
      </c>
      <c r="C1462" s="680">
        <v>507085</v>
      </c>
      <c r="D1462" s="680" t="s">
        <v>350</v>
      </c>
      <c r="E1462" s="680" t="s">
        <v>350</v>
      </c>
      <c r="F1462" s="203" t="s">
        <v>350</v>
      </c>
    </row>
    <row r="1463" spans="1:6" s="675" customFormat="1" ht="12.75">
      <c r="A1463" s="282" t="s">
        <v>769</v>
      </c>
      <c r="B1463" s="680">
        <v>748811</v>
      </c>
      <c r="C1463" s="680">
        <v>507085</v>
      </c>
      <c r="D1463" s="680" t="s">
        <v>350</v>
      </c>
      <c r="E1463" s="680" t="s">
        <v>350</v>
      </c>
      <c r="F1463" s="203" t="s">
        <v>350</v>
      </c>
    </row>
    <row r="1464" spans="1:6" s="675" customFormat="1" ht="25.5">
      <c r="A1464" s="292" t="s">
        <v>1577</v>
      </c>
      <c r="B1464" s="680">
        <v>748811</v>
      </c>
      <c r="C1464" s="680">
        <v>507085</v>
      </c>
      <c r="D1464" s="378" t="s">
        <v>350</v>
      </c>
      <c r="E1464" s="378" t="s">
        <v>350</v>
      </c>
      <c r="F1464" s="203" t="s">
        <v>350</v>
      </c>
    </row>
    <row r="1465" spans="1:6" s="675" customFormat="1" ht="12.75">
      <c r="A1465" s="146" t="s">
        <v>641</v>
      </c>
      <c r="B1465" s="680"/>
      <c r="C1465" s="680"/>
      <c r="D1465" s="680"/>
      <c r="E1465" s="681"/>
      <c r="F1465" s="203"/>
    </row>
    <row r="1466" spans="1:6" s="675" customFormat="1" ht="12.75">
      <c r="A1466" s="693" t="s">
        <v>1608</v>
      </c>
      <c r="B1466" s="680"/>
      <c r="C1466" s="680"/>
      <c r="D1466" s="680"/>
      <c r="E1466" s="681"/>
      <c r="F1466" s="203"/>
    </row>
    <row r="1467" spans="1:6" s="675" customFormat="1" ht="12.75">
      <c r="A1467" s="199" t="s">
        <v>1575</v>
      </c>
      <c r="B1467" s="680">
        <v>2713304</v>
      </c>
      <c r="C1467" s="680">
        <v>1072368</v>
      </c>
      <c r="D1467" s="680">
        <v>823602</v>
      </c>
      <c r="E1467" s="681">
        <v>30.35421021750604</v>
      </c>
      <c r="F1467" s="203">
        <v>0</v>
      </c>
    </row>
    <row r="1468" spans="1:6" s="675" customFormat="1" ht="12.75">
      <c r="A1468" s="266" t="s">
        <v>762</v>
      </c>
      <c r="B1468" s="680">
        <v>2256304</v>
      </c>
      <c r="C1468" s="680">
        <v>652878</v>
      </c>
      <c r="D1468" s="680">
        <v>404112</v>
      </c>
      <c r="E1468" s="681">
        <v>17.91035250569072</v>
      </c>
      <c r="F1468" s="203">
        <v>0</v>
      </c>
    </row>
    <row r="1469" spans="1:6" s="675" customFormat="1" ht="12.75">
      <c r="A1469" s="266" t="s">
        <v>746</v>
      </c>
      <c r="B1469" s="680">
        <v>457000</v>
      </c>
      <c r="C1469" s="680">
        <v>419490</v>
      </c>
      <c r="D1469" s="680">
        <v>419490</v>
      </c>
      <c r="E1469" s="681">
        <v>91.79212253829321</v>
      </c>
      <c r="F1469" s="203">
        <v>0</v>
      </c>
    </row>
    <row r="1470" spans="1:6" s="675" customFormat="1" ht="25.5">
      <c r="A1470" s="268" t="s">
        <v>747</v>
      </c>
      <c r="B1470" s="680">
        <v>457000</v>
      </c>
      <c r="C1470" s="680">
        <v>419490</v>
      </c>
      <c r="D1470" s="680">
        <v>419490</v>
      </c>
      <c r="E1470" s="681">
        <v>91.79212253829321</v>
      </c>
      <c r="F1470" s="203">
        <v>0</v>
      </c>
    </row>
    <row r="1471" spans="1:6" s="675" customFormat="1" ht="12.75">
      <c r="A1471" s="193" t="s">
        <v>748</v>
      </c>
      <c r="B1471" s="680">
        <v>3462115</v>
      </c>
      <c r="C1471" s="680">
        <v>1579453</v>
      </c>
      <c r="D1471" s="680">
        <v>303780</v>
      </c>
      <c r="E1471" s="681">
        <v>8.774405240727127</v>
      </c>
      <c r="F1471" s="203">
        <v>0</v>
      </c>
    </row>
    <row r="1472" spans="1:6" s="675" customFormat="1" ht="12.75">
      <c r="A1472" s="266" t="s">
        <v>749</v>
      </c>
      <c r="B1472" s="680">
        <v>1441135</v>
      </c>
      <c r="C1472" s="680">
        <v>0</v>
      </c>
      <c r="D1472" s="680">
        <v>0</v>
      </c>
      <c r="E1472" s="681">
        <v>0</v>
      </c>
      <c r="F1472" s="203">
        <v>0</v>
      </c>
    </row>
    <row r="1473" spans="1:6" s="675" customFormat="1" ht="12.75">
      <c r="A1473" s="282" t="s">
        <v>754</v>
      </c>
      <c r="B1473" s="680">
        <v>1441135</v>
      </c>
      <c r="C1473" s="680">
        <v>0</v>
      </c>
      <c r="D1473" s="680">
        <v>0</v>
      </c>
      <c r="E1473" s="681">
        <v>0</v>
      </c>
      <c r="F1473" s="203">
        <v>0</v>
      </c>
    </row>
    <row r="1474" spans="1:6" s="675" customFormat="1" ht="12.75">
      <c r="A1474" s="284" t="s">
        <v>766</v>
      </c>
      <c r="B1474" s="680">
        <v>1441135</v>
      </c>
      <c r="C1474" s="680">
        <v>0</v>
      </c>
      <c r="D1474" s="680">
        <v>0</v>
      </c>
      <c r="E1474" s="681">
        <v>0</v>
      </c>
      <c r="F1474" s="203">
        <v>0</v>
      </c>
    </row>
    <row r="1475" spans="1:6" s="675" customFormat="1" ht="12.75">
      <c r="A1475" s="266" t="s">
        <v>704</v>
      </c>
      <c r="B1475" s="680">
        <v>2020980</v>
      </c>
      <c r="C1475" s="680">
        <v>1579453</v>
      </c>
      <c r="D1475" s="680">
        <v>303780</v>
      </c>
      <c r="E1475" s="681">
        <v>15.031321438114182</v>
      </c>
      <c r="F1475" s="203">
        <v>0</v>
      </c>
    </row>
    <row r="1476" spans="1:6" s="675" customFormat="1" ht="12.75">
      <c r="A1476" s="282" t="s">
        <v>756</v>
      </c>
      <c r="B1476" s="680">
        <v>2020980</v>
      </c>
      <c r="C1476" s="680">
        <v>1579453</v>
      </c>
      <c r="D1476" s="680">
        <v>303780</v>
      </c>
      <c r="E1476" s="681">
        <v>15.031321438114182</v>
      </c>
      <c r="F1476" s="203">
        <v>0</v>
      </c>
    </row>
    <row r="1477" spans="1:6" s="675" customFormat="1" ht="12.75">
      <c r="A1477" s="266" t="s">
        <v>354</v>
      </c>
      <c r="B1477" s="680">
        <v>-748811</v>
      </c>
      <c r="C1477" s="680">
        <v>-507085</v>
      </c>
      <c r="D1477" s="680">
        <v>519822</v>
      </c>
      <c r="E1477" s="681" t="s">
        <v>350</v>
      </c>
      <c r="F1477" s="203">
        <v>0</v>
      </c>
    </row>
    <row r="1478" spans="1:6" s="675" customFormat="1" ht="12.75">
      <c r="A1478" s="266" t="s">
        <v>355</v>
      </c>
      <c r="B1478" s="680">
        <v>748811</v>
      </c>
      <c r="C1478" s="680">
        <v>507085</v>
      </c>
      <c r="D1478" s="680" t="s">
        <v>350</v>
      </c>
      <c r="E1478" s="680" t="s">
        <v>350</v>
      </c>
      <c r="F1478" s="203" t="s">
        <v>350</v>
      </c>
    </row>
    <row r="1479" spans="1:6" s="675" customFormat="1" ht="12.75">
      <c r="A1479" s="282" t="s">
        <v>769</v>
      </c>
      <c r="B1479" s="680">
        <v>748811</v>
      </c>
      <c r="C1479" s="680">
        <v>507085</v>
      </c>
      <c r="D1479" s="680" t="s">
        <v>350</v>
      </c>
      <c r="E1479" s="680" t="s">
        <v>350</v>
      </c>
      <c r="F1479" s="203" t="s">
        <v>350</v>
      </c>
    </row>
    <row r="1480" spans="1:6" s="675" customFormat="1" ht="25.5">
      <c r="A1480" s="292" t="s">
        <v>1577</v>
      </c>
      <c r="B1480" s="680">
        <v>748811</v>
      </c>
      <c r="C1480" s="680">
        <v>507085</v>
      </c>
      <c r="D1480" s="378" t="s">
        <v>350</v>
      </c>
      <c r="E1480" s="378" t="s">
        <v>350</v>
      </c>
      <c r="F1480" s="203" t="s">
        <v>350</v>
      </c>
    </row>
    <row r="1481" spans="1:6" s="675" customFormat="1" ht="12.75">
      <c r="A1481" s="186" t="s">
        <v>1609</v>
      </c>
      <c r="B1481" s="680"/>
      <c r="C1481" s="680"/>
      <c r="D1481" s="680"/>
      <c r="E1481" s="681"/>
      <c r="F1481" s="203"/>
    </row>
    <row r="1482" spans="1:6" s="675" customFormat="1" ht="12.75">
      <c r="A1482" s="199" t="s">
        <v>1575</v>
      </c>
      <c r="B1482" s="680">
        <v>1164000</v>
      </c>
      <c r="C1482" s="680">
        <v>1191510</v>
      </c>
      <c r="D1482" s="680">
        <v>1191510</v>
      </c>
      <c r="E1482" s="681">
        <v>102.36340206185568</v>
      </c>
      <c r="F1482" s="203">
        <v>400000</v>
      </c>
    </row>
    <row r="1483" spans="1:6" s="675" customFormat="1" ht="12.75">
      <c r="A1483" s="266" t="s">
        <v>746</v>
      </c>
      <c r="B1483" s="680">
        <v>1164000</v>
      </c>
      <c r="C1483" s="680">
        <v>1191510</v>
      </c>
      <c r="D1483" s="680">
        <v>1191510</v>
      </c>
      <c r="E1483" s="681">
        <v>102.36340206185568</v>
      </c>
      <c r="F1483" s="203">
        <v>400000</v>
      </c>
    </row>
    <row r="1484" spans="1:6" s="675" customFormat="1" ht="25.5">
      <c r="A1484" s="268" t="s">
        <v>747</v>
      </c>
      <c r="B1484" s="680">
        <v>1164000</v>
      </c>
      <c r="C1484" s="680">
        <v>1191510</v>
      </c>
      <c r="D1484" s="680">
        <v>1191510</v>
      </c>
      <c r="E1484" s="681">
        <v>102.36340206185568</v>
      </c>
      <c r="F1484" s="203">
        <v>400000</v>
      </c>
    </row>
    <row r="1485" spans="1:6" s="675" customFormat="1" ht="12.75">
      <c r="A1485" s="193" t="s">
        <v>748</v>
      </c>
      <c r="B1485" s="680">
        <v>1164000</v>
      </c>
      <c r="C1485" s="680">
        <v>1191510</v>
      </c>
      <c r="D1485" s="680">
        <v>60521</v>
      </c>
      <c r="E1485" s="681">
        <v>5.199398625429554</v>
      </c>
      <c r="F1485" s="203">
        <v>0</v>
      </c>
    </row>
    <row r="1486" spans="1:6" s="675" customFormat="1" ht="12.75">
      <c r="A1486" s="266" t="s">
        <v>704</v>
      </c>
      <c r="B1486" s="680">
        <v>1164000</v>
      </c>
      <c r="C1486" s="680">
        <v>1191510</v>
      </c>
      <c r="D1486" s="680">
        <v>60521</v>
      </c>
      <c r="E1486" s="681">
        <v>5.199398625429554</v>
      </c>
      <c r="F1486" s="203">
        <v>0</v>
      </c>
    </row>
    <row r="1487" spans="1:6" s="675" customFormat="1" ht="12.75">
      <c r="A1487" s="282" t="s">
        <v>756</v>
      </c>
      <c r="B1487" s="680">
        <v>1164000</v>
      </c>
      <c r="C1487" s="680">
        <v>1191510</v>
      </c>
      <c r="D1487" s="680">
        <v>60521</v>
      </c>
      <c r="E1487" s="681">
        <v>5.199398625429554</v>
      </c>
      <c r="F1487" s="203">
        <v>0</v>
      </c>
    </row>
    <row r="1488" spans="1:6" s="682" customFormat="1" ht="12.75">
      <c r="A1488" s="258"/>
      <c r="B1488" s="680"/>
      <c r="C1488" s="378"/>
      <c r="D1488" s="378"/>
      <c r="E1488" s="668"/>
      <c r="F1488" s="203"/>
    </row>
    <row r="1489" spans="1:6" s="682" customFormat="1" ht="25.5">
      <c r="A1489" s="692" t="s">
        <v>1648</v>
      </c>
      <c r="B1489" s="378"/>
      <c r="C1489" s="378"/>
      <c r="D1489" s="378"/>
      <c r="E1489" s="668"/>
      <c r="F1489" s="203"/>
    </row>
    <row r="1490" spans="1:6" s="682" customFormat="1" ht="12.75">
      <c r="A1490" s="199" t="s">
        <v>1575</v>
      </c>
      <c r="B1490" s="680">
        <v>305449</v>
      </c>
      <c r="C1490" s="680">
        <v>176243</v>
      </c>
      <c r="D1490" s="680">
        <v>176243</v>
      </c>
      <c r="E1490" s="681">
        <v>57.699648713860576</v>
      </c>
      <c r="F1490" s="203">
        <v>26534</v>
      </c>
    </row>
    <row r="1491" spans="1:6" s="682" customFormat="1" ht="12.75">
      <c r="A1491" s="266" t="s">
        <v>746</v>
      </c>
      <c r="B1491" s="680">
        <v>305449</v>
      </c>
      <c r="C1491" s="680">
        <v>176243</v>
      </c>
      <c r="D1491" s="680">
        <v>176243</v>
      </c>
      <c r="E1491" s="681">
        <v>57.699648713860576</v>
      </c>
      <c r="F1491" s="203">
        <v>26534</v>
      </c>
    </row>
    <row r="1492" spans="1:6" s="682" customFormat="1" ht="25.5">
      <c r="A1492" s="268" t="s">
        <v>747</v>
      </c>
      <c r="B1492" s="680">
        <v>305449</v>
      </c>
      <c r="C1492" s="680">
        <v>176243</v>
      </c>
      <c r="D1492" s="680">
        <v>176243</v>
      </c>
      <c r="E1492" s="681">
        <v>57.699648713860576</v>
      </c>
      <c r="F1492" s="203">
        <v>26534</v>
      </c>
    </row>
    <row r="1493" spans="1:6" s="682" customFormat="1" ht="12.75">
      <c r="A1493" s="193" t="s">
        <v>748</v>
      </c>
      <c r="B1493" s="680">
        <v>305449</v>
      </c>
      <c r="C1493" s="680">
        <v>176243</v>
      </c>
      <c r="D1493" s="680">
        <v>80392</v>
      </c>
      <c r="E1493" s="681">
        <v>26.31928734420476</v>
      </c>
      <c r="F1493" s="203">
        <v>31730</v>
      </c>
    </row>
    <row r="1494" spans="1:6" s="682" customFormat="1" ht="12.75">
      <c r="A1494" s="266" t="s">
        <v>749</v>
      </c>
      <c r="B1494" s="680">
        <v>305449</v>
      </c>
      <c r="C1494" s="680">
        <v>176243</v>
      </c>
      <c r="D1494" s="680">
        <v>80392</v>
      </c>
      <c r="E1494" s="681">
        <v>26.31928734420476</v>
      </c>
      <c r="F1494" s="203">
        <v>31730</v>
      </c>
    </row>
    <row r="1495" spans="1:6" s="682" customFormat="1" ht="12.75">
      <c r="A1495" s="282" t="s">
        <v>750</v>
      </c>
      <c r="B1495" s="680">
        <v>305449</v>
      </c>
      <c r="C1495" s="680">
        <v>176243</v>
      </c>
      <c r="D1495" s="680">
        <v>80392</v>
      </c>
      <c r="E1495" s="681">
        <v>26.31928734420476</v>
      </c>
      <c r="F1495" s="203">
        <v>31730</v>
      </c>
    </row>
    <row r="1496" spans="1:6" s="682" customFormat="1" ht="12.75">
      <c r="A1496" s="284" t="s">
        <v>751</v>
      </c>
      <c r="B1496" s="680">
        <v>265680</v>
      </c>
      <c r="C1496" s="680">
        <v>164181</v>
      </c>
      <c r="D1496" s="680">
        <v>75031</v>
      </c>
      <c r="E1496" s="681">
        <v>28.241117133393555</v>
      </c>
      <c r="F1496" s="203">
        <v>28618</v>
      </c>
    </row>
    <row r="1497" spans="1:6" s="682" customFormat="1" ht="12.75">
      <c r="A1497" s="288" t="s">
        <v>752</v>
      </c>
      <c r="B1497" s="680">
        <v>212707</v>
      </c>
      <c r="C1497" s="680">
        <v>131840</v>
      </c>
      <c r="D1497" s="680">
        <v>61614</v>
      </c>
      <c r="E1497" s="681">
        <v>28.966606646701802</v>
      </c>
      <c r="F1497" s="203">
        <v>22938</v>
      </c>
    </row>
    <row r="1498" spans="1:6" s="674" customFormat="1" ht="12.75">
      <c r="A1498" s="284" t="s">
        <v>753</v>
      </c>
      <c r="B1498" s="680">
        <v>39769</v>
      </c>
      <c r="C1498" s="680">
        <v>12062</v>
      </c>
      <c r="D1498" s="680">
        <v>5361</v>
      </c>
      <c r="E1498" s="681">
        <v>13.480349015564888</v>
      </c>
      <c r="F1498" s="203">
        <v>3112</v>
      </c>
    </row>
    <row r="1499" spans="1:6" s="675" customFormat="1" ht="12.75">
      <c r="A1499" s="282"/>
      <c r="B1499" s="680"/>
      <c r="C1499" s="684"/>
      <c r="D1499" s="684"/>
      <c r="E1499" s="685"/>
      <c r="F1499" s="203"/>
    </row>
    <row r="1500" spans="1:6" s="675" customFormat="1" ht="12.75">
      <c r="A1500" s="258" t="s">
        <v>1610</v>
      </c>
      <c r="B1500" s="680"/>
      <c r="C1500" s="378"/>
      <c r="D1500" s="378"/>
      <c r="E1500" s="668"/>
      <c r="F1500" s="203"/>
    </row>
    <row r="1501" spans="1:6" s="675" customFormat="1" ht="25.5">
      <c r="A1501" s="692" t="s">
        <v>1648</v>
      </c>
      <c r="B1501" s="680"/>
      <c r="C1501" s="378"/>
      <c r="D1501" s="378"/>
      <c r="E1501" s="668"/>
      <c r="F1501" s="203"/>
    </row>
    <row r="1502" spans="1:6" s="675" customFormat="1" ht="12.75">
      <c r="A1502" s="199" t="s">
        <v>1575</v>
      </c>
      <c r="B1502" s="281">
        <v>589318</v>
      </c>
      <c r="C1502" s="281">
        <v>326820</v>
      </c>
      <c r="D1502" s="281">
        <v>26820</v>
      </c>
      <c r="E1502" s="670">
        <v>4.551023386355075</v>
      </c>
      <c r="F1502" s="203">
        <v>10698</v>
      </c>
    </row>
    <row r="1503" spans="1:6" s="675" customFormat="1" ht="12.75">
      <c r="A1503" s="266" t="s">
        <v>762</v>
      </c>
      <c r="B1503" s="281">
        <v>520554</v>
      </c>
      <c r="C1503" s="281">
        <v>300000</v>
      </c>
      <c r="D1503" s="281">
        <v>0</v>
      </c>
      <c r="E1503" s="670">
        <v>0</v>
      </c>
      <c r="F1503" s="203">
        <v>0</v>
      </c>
    </row>
    <row r="1504" spans="1:6" s="675" customFormat="1" ht="12.75">
      <c r="A1504" s="266" t="s">
        <v>836</v>
      </c>
      <c r="B1504" s="281">
        <v>520554</v>
      </c>
      <c r="C1504" s="281">
        <v>300000</v>
      </c>
      <c r="D1504" s="281">
        <v>0</v>
      </c>
      <c r="E1504" s="670">
        <v>0</v>
      </c>
      <c r="F1504" s="203">
        <v>0</v>
      </c>
    </row>
    <row r="1505" spans="1:6" s="675" customFormat="1" ht="12.75">
      <c r="A1505" s="266" t="s">
        <v>746</v>
      </c>
      <c r="B1505" s="281">
        <v>68764</v>
      </c>
      <c r="C1505" s="281">
        <v>26820</v>
      </c>
      <c r="D1505" s="281">
        <v>26820</v>
      </c>
      <c r="E1505" s="670">
        <v>39.002966668605666</v>
      </c>
      <c r="F1505" s="203">
        <v>10698</v>
      </c>
    </row>
    <row r="1506" spans="1:6" s="675" customFormat="1" ht="25.5">
      <c r="A1506" s="268" t="s">
        <v>747</v>
      </c>
      <c r="B1506" s="281">
        <v>68764</v>
      </c>
      <c r="C1506" s="281">
        <v>26820</v>
      </c>
      <c r="D1506" s="281">
        <v>26820</v>
      </c>
      <c r="E1506" s="670">
        <v>39.002966668605666</v>
      </c>
      <c r="F1506" s="203">
        <v>10698</v>
      </c>
    </row>
    <row r="1507" spans="1:6" s="675" customFormat="1" ht="12.75">
      <c r="A1507" s="193" t="s">
        <v>748</v>
      </c>
      <c r="B1507" s="281">
        <v>589318</v>
      </c>
      <c r="C1507" s="281">
        <v>326820</v>
      </c>
      <c r="D1507" s="281">
        <v>13848</v>
      </c>
      <c r="E1507" s="670">
        <v>2.349834893894298</v>
      </c>
      <c r="F1507" s="203">
        <v>8861</v>
      </c>
    </row>
    <row r="1508" spans="1:6" s="675" customFormat="1" ht="12.75">
      <c r="A1508" s="266" t="s">
        <v>749</v>
      </c>
      <c r="B1508" s="281">
        <v>589318</v>
      </c>
      <c r="C1508" s="281">
        <v>326820</v>
      </c>
      <c r="D1508" s="281">
        <v>13848</v>
      </c>
      <c r="E1508" s="670">
        <v>2.349834893894298</v>
      </c>
      <c r="F1508" s="203">
        <v>8861</v>
      </c>
    </row>
    <row r="1509" spans="1:6" s="675" customFormat="1" ht="12.75">
      <c r="A1509" s="282" t="s">
        <v>750</v>
      </c>
      <c r="B1509" s="281">
        <v>68764</v>
      </c>
      <c r="C1509" s="281">
        <v>26820</v>
      </c>
      <c r="D1509" s="281">
        <v>13848</v>
      </c>
      <c r="E1509" s="670">
        <v>20.138444534931068</v>
      </c>
      <c r="F1509" s="203">
        <v>8861</v>
      </c>
    </row>
    <row r="1510" spans="1:6" s="675" customFormat="1" ht="12.75">
      <c r="A1510" s="284" t="s">
        <v>751</v>
      </c>
      <c r="B1510" s="281">
        <v>37525</v>
      </c>
      <c r="C1510" s="281">
        <v>15738</v>
      </c>
      <c r="D1510" s="281">
        <v>8487</v>
      </c>
      <c r="E1510" s="670">
        <v>22.616922051965357</v>
      </c>
      <c r="F1510" s="203">
        <v>5749</v>
      </c>
    </row>
    <row r="1511" spans="1:6" s="675" customFormat="1" ht="12.75">
      <c r="A1511" s="288" t="s">
        <v>752</v>
      </c>
      <c r="B1511" s="281">
        <v>30240</v>
      </c>
      <c r="C1511" s="281">
        <v>12620</v>
      </c>
      <c r="D1511" s="281">
        <v>6277</v>
      </c>
      <c r="E1511" s="670">
        <v>20.757275132275133</v>
      </c>
      <c r="F1511" s="203">
        <v>4014</v>
      </c>
    </row>
    <row r="1512" spans="1:6" s="675" customFormat="1" ht="12.75">
      <c r="A1512" s="284" t="s">
        <v>753</v>
      </c>
      <c r="B1512" s="281">
        <v>31239</v>
      </c>
      <c r="C1512" s="281">
        <v>11082</v>
      </c>
      <c r="D1512" s="281">
        <v>5361</v>
      </c>
      <c r="E1512" s="670">
        <v>17.161240756746373</v>
      </c>
      <c r="F1512" s="203">
        <v>3112</v>
      </c>
    </row>
    <row r="1513" spans="1:6" s="675" customFormat="1" ht="12.75">
      <c r="A1513" s="282" t="s">
        <v>699</v>
      </c>
      <c r="B1513" s="281">
        <v>520554</v>
      </c>
      <c r="C1513" s="281">
        <v>300000</v>
      </c>
      <c r="D1513" s="281">
        <v>0</v>
      </c>
      <c r="E1513" s="670">
        <v>0</v>
      </c>
      <c r="F1513" s="203">
        <v>0</v>
      </c>
    </row>
    <row r="1514" spans="1:6" s="675" customFormat="1" ht="12.75">
      <c r="A1514" s="282" t="s">
        <v>782</v>
      </c>
      <c r="B1514" s="281">
        <v>520554</v>
      </c>
      <c r="C1514" s="281">
        <v>300000</v>
      </c>
      <c r="D1514" s="281">
        <v>0</v>
      </c>
      <c r="E1514" s="670">
        <v>0</v>
      </c>
      <c r="F1514" s="203">
        <v>0</v>
      </c>
    </row>
    <row r="1515" spans="1:6" s="675" customFormat="1" ht="25.5" customHeight="1">
      <c r="A1515" s="295" t="s">
        <v>1649</v>
      </c>
      <c r="B1515" s="281">
        <v>520554</v>
      </c>
      <c r="C1515" s="281">
        <v>300000</v>
      </c>
      <c r="D1515" s="281">
        <v>0</v>
      </c>
      <c r="E1515" s="670">
        <v>0</v>
      </c>
      <c r="F1515" s="203">
        <v>0</v>
      </c>
    </row>
    <row r="1516" spans="1:6" s="675" customFormat="1" ht="15" customHeight="1">
      <c r="A1516" s="295"/>
      <c r="B1516" s="281"/>
      <c r="C1516" s="281"/>
      <c r="D1516" s="281"/>
      <c r="E1516" s="670"/>
      <c r="F1516" s="203"/>
    </row>
    <row r="1517" spans="1:6" s="675" customFormat="1" ht="12.75">
      <c r="A1517" s="258" t="s">
        <v>1598</v>
      </c>
      <c r="B1517" s="281"/>
      <c r="C1517" s="281"/>
      <c r="D1517" s="281"/>
      <c r="E1517" s="670"/>
      <c r="F1517" s="203"/>
    </row>
    <row r="1518" spans="1:6" s="675" customFormat="1" ht="25.5">
      <c r="A1518" s="692" t="s">
        <v>1648</v>
      </c>
      <c r="B1518" s="680"/>
      <c r="C1518" s="378"/>
      <c r="D1518" s="378"/>
      <c r="E1518" s="668"/>
      <c r="F1518" s="203"/>
    </row>
    <row r="1519" spans="1:6" s="675" customFormat="1" ht="12.75">
      <c r="A1519" s="199" t="s">
        <v>1575</v>
      </c>
      <c r="B1519" s="680">
        <v>8866</v>
      </c>
      <c r="C1519" s="680">
        <v>3738</v>
      </c>
      <c r="D1519" s="680">
        <v>3738</v>
      </c>
      <c r="E1519" s="681">
        <v>42.1610647417099</v>
      </c>
      <c r="F1519" s="203">
        <v>2348</v>
      </c>
    </row>
    <row r="1520" spans="1:6" s="675" customFormat="1" ht="12.75">
      <c r="A1520" s="266" t="s">
        <v>746</v>
      </c>
      <c r="B1520" s="680">
        <v>8866</v>
      </c>
      <c r="C1520" s="680">
        <v>3738</v>
      </c>
      <c r="D1520" s="680">
        <v>3738</v>
      </c>
      <c r="E1520" s="681">
        <v>42.1610647417099</v>
      </c>
      <c r="F1520" s="203">
        <v>2348</v>
      </c>
    </row>
    <row r="1521" spans="1:6" s="675" customFormat="1" ht="25.5">
      <c r="A1521" s="268" t="s">
        <v>747</v>
      </c>
      <c r="B1521" s="680">
        <v>8866</v>
      </c>
      <c r="C1521" s="680">
        <v>3738</v>
      </c>
      <c r="D1521" s="680">
        <v>3738</v>
      </c>
      <c r="E1521" s="681">
        <v>42.1610647417099</v>
      </c>
      <c r="F1521" s="203">
        <v>2348</v>
      </c>
    </row>
    <row r="1522" spans="1:6" s="675" customFormat="1" ht="12.75">
      <c r="A1522" s="193" t="s">
        <v>748</v>
      </c>
      <c r="B1522" s="680">
        <v>8866</v>
      </c>
      <c r="C1522" s="680">
        <v>3738</v>
      </c>
      <c r="D1522" s="680">
        <v>1849</v>
      </c>
      <c r="E1522" s="681">
        <v>20.85495150011279</v>
      </c>
      <c r="F1522" s="203">
        <v>459</v>
      </c>
    </row>
    <row r="1523" spans="1:6" s="675" customFormat="1" ht="12.75">
      <c r="A1523" s="266" t="s">
        <v>749</v>
      </c>
      <c r="B1523" s="680">
        <v>8866</v>
      </c>
      <c r="C1523" s="680">
        <v>3738</v>
      </c>
      <c r="D1523" s="680">
        <v>1849</v>
      </c>
      <c r="E1523" s="681">
        <v>20.85495150011279</v>
      </c>
      <c r="F1523" s="203">
        <v>459</v>
      </c>
    </row>
    <row r="1524" spans="1:6" s="675" customFormat="1" ht="12.75">
      <c r="A1524" s="282" t="s">
        <v>750</v>
      </c>
      <c r="B1524" s="680">
        <v>8866</v>
      </c>
      <c r="C1524" s="680">
        <v>3738</v>
      </c>
      <c r="D1524" s="680">
        <v>1849</v>
      </c>
      <c r="E1524" s="681">
        <v>20.85495150011279</v>
      </c>
      <c r="F1524" s="203">
        <v>459</v>
      </c>
    </row>
    <row r="1525" spans="1:6" s="675" customFormat="1" ht="12.75">
      <c r="A1525" s="284" t="s">
        <v>751</v>
      </c>
      <c r="B1525" s="680">
        <v>8866</v>
      </c>
      <c r="C1525" s="680">
        <v>3738</v>
      </c>
      <c r="D1525" s="680">
        <v>1849</v>
      </c>
      <c r="E1525" s="681">
        <v>20.85495150011279</v>
      </c>
      <c r="F1525" s="203">
        <v>459</v>
      </c>
    </row>
    <row r="1526" spans="1:6" s="675" customFormat="1" ht="12.75">
      <c r="A1526" s="288" t="s">
        <v>752</v>
      </c>
      <c r="B1526" s="680">
        <v>7145</v>
      </c>
      <c r="C1526" s="680">
        <v>3012</v>
      </c>
      <c r="D1526" s="680">
        <v>1490</v>
      </c>
      <c r="E1526" s="681">
        <v>20.85374387683695</v>
      </c>
      <c r="F1526" s="203">
        <v>370</v>
      </c>
    </row>
    <row r="1527" spans="1:6" s="675" customFormat="1" ht="12.75">
      <c r="A1527" s="284" t="s">
        <v>753</v>
      </c>
      <c r="B1527" s="680">
        <v>0</v>
      </c>
      <c r="C1527" s="680">
        <v>0</v>
      </c>
      <c r="D1527" s="680">
        <v>0</v>
      </c>
      <c r="E1527" s="681">
        <v>0</v>
      </c>
      <c r="F1527" s="203">
        <v>0</v>
      </c>
    </row>
    <row r="1528" spans="1:6" s="675" customFormat="1" ht="15" customHeight="1">
      <c r="A1528" s="284"/>
      <c r="B1528" s="680"/>
      <c r="C1528" s="680"/>
      <c r="D1528" s="680"/>
      <c r="E1528" s="681"/>
      <c r="F1528" s="203"/>
    </row>
    <row r="1529" spans="1:6" s="675" customFormat="1" ht="12.75">
      <c r="A1529" s="258" t="s">
        <v>59</v>
      </c>
      <c r="B1529" s="281"/>
      <c r="C1529" s="281"/>
      <c r="D1529" s="281"/>
      <c r="E1529" s="670"/>
      <c r="F1529" s="203"/>
    </row>
    <row r="1530" spans="1:6" s="675" customFormat="1" ht="25.5">
      <c r="A1530" s="692" t="s">
        <v>1648</v>
      </c>
      <c r="B1530" s="680"/>
      <c r="C1530" s="378"/>
      <c r="D1530" s="378"/>
      <c r="E1530" s="668"/>
      <c r="F1530" s="203"/>
    </row>
    <row r="1531" spans="1:6" s="675" customFormat="1" ht="12.75">
      <c r="A1531" s="199" t="s">
        <v>1575</v>
      </c>
      <c r="B1531" s="680">
        <v>30020</v>
      </c>
      <c r="C1531" s="680">
        <v>25224</v>
      </c>
      <c r="D1531" s="680">
        <v>25224</v>
      </c>
      <c r="E1531" s="681">
        <v>84.02398401065956</v>
      </c>
      <c r="F1531" s="203">
        <v>8140</v>
      </c>
    </row>
    <row r="1532" spans="1:6" s="675" customFormat="1" ht="12.75">
      <c r="A1532" s="266" t="s">
        <v>746</v>
      </c>
      <c r="B1532" s="680">
        <v>30020</v>
      </c>
      <c r="C1532" s="680">
        <v>25224</v>
      </c>
      <c r="D1532" s="680">
        <v>25224</v>
      </c>
      <c r="E1532" s="681">
        <v>84.02398401065956</v>
      </c>
      <c r="F1532" s="203">
        <v>8140</v>
      </c>
    </row>
    <row r="1533" spans="1:6" s="675" customFormat="1" ht="25.5">
      <c r="A1533" s="268" t="s">
        <v>747</v>
      </c>
      <c r="B1533" s="680">
        <v>30020</v>
      </c>
      <c r="C1533" s="680">
        <v>25224</v>
      </c>
      <c r="D1533" s="680">
        <v>25224</v>
      </c>
      <c r="E1533" s="681">
        <v>84.02398401065956</v>
      </c>
      <c r="F1533" s="203">
        <v>8140</v>
      </c>
    </row>
    <row r="1534" spans="1:6" s="675" customFormat="1" ht="12.75">
      <c r="A1534" s="193" t="s">
        <v>748</v>
      </c>
      <c r="B1534" s="680">
        <v>30020</v>
      </c>
      <c r="C1534" s="680">
        <v>25224</v>
      </c>
      <c r="D1534" s="680">
        <v>8889</v>
      </c>
      <c r="E1534" s="681">
        <v>29.610259826782144</v>
      </c>
      <c r="F1534" s="203">
        <v>7982</v>
      </c>
    </row>
    <row r="1535" spans="1:6" s="675" customFormat="1" ht="12.75">
      <c r="A1535" s="266" t="s">
        <v>749</v>
      </c>
      <c r="B1535" s="680">
        <v>30020</v>
      </c>
      <c r="C1535" s="680">
        <v>25224</v>
      </c>
      <c r="D1535" s="680">
        <v>8889</v>
      </c>
      <c r="E1535" s="681">
        <v>29.610259826782144</v>
      </c>
      <c r="F1535" s="203">
        <v>7982</v>
      </c>
    </row>
    <row r="1536" spans="1:6" s="675" customFormat="1" ht="12.75">
      <c r="A1536" s="282" t="s">
        <v>750</v>
      </c>
      <c r="B1536" s="680">
        <v>30020</v>
      </c>
      <c r="C1536" s="680">
        <v>25224</v>
      </c>
      <c r="D1536" s="680">
        <v>8889</v>
      </c>
      <c r="E1536" s="681">
        <v>29.610259826782144</v>
      </c>
      <c r="F1536" s="203">
        <v>7982</v>
      </c>
    </row>
    <row r="1537" spans="1:6" s="675" customFormat="1" ht="12.75">
      <c r="A1537" s="284" t="s">
        <v>751</v>
      </c>
      <c r="B1537" s="680">
        <v>29840</v>
      </c>
      <c r="C1537" s="680">
        <v>25224</v>
      </c>
      <c r="D1537" s="680">
        <v>8889</v>
      </c>
      <c r="E1537" s="681">
        <v>29.78887399463807</v>
      </c>
      <c r="F1537" s="203">
        <v>7982</v>
      </c>
    </row>
    <row r="1538" spans="1:6" s="675" customFormat="1" ht="12.75">
      <c r="A1538" s="288" t="s">
        <v>752</v>
      </c>
      <c r="B1538" s="680">
        <v>22652</v>
      </c>
      <c r="C1538" s="680">
        <v>19920</v>
      </c>
      <c r="D1538" s="680">
        <v>8044</v>
      </c>
      <c r="E1538" s="681">
        <v>35.51121313791277</v>
      </c>
      <c r="F1538" s="203">
        <v>7274</v>
      </c>
    </row>
    <row r="1539" spans="1:6" s="675" customFormat="1" ht="12.75">
      <c r="A1539" s="284" t="s">
        <v>753</v>
      </c>
      <c r="B1539" s="680">
        <v>180</v>
      </c>
      <c r="C1539" s="680">
        <v>0</v>
      </c>
      <c r="D1539" s="680">
        <v>0</v>
      </c>
      <c r="E1539" s="681">
        <v>0</v>
      </c>
      <c r="F1539" s="203">
        <v>0</v>
      </c>
    </row>
    <row r="1540" spans="1:6" s="675" customFormat="1" ht="15" customHeight="1">
      <c r="A1540" s="284"/>
      <c r="B1540" s="680"/>
      <c r="C1540" s="680"/>
      <c r="D1540" s="680"/>
      <c r="E1540" s="681"/>
      <c r="F1540" s="203"/>
    </row>
    <row r="1541" spans="1:6" s="675" customFormat="1" ht="12.75">
      <c r="A1541" s="258" t="s">
        <v>64</v>
      </c>
      <c r="B1541" s="281"/>
      <c r="C1541" s="281"/>
      <c r="D1541" s="281"/>
      <c r="E1541" s="670"/>
      <c r="F1541" s="203"/>
    </row>
    <row r="1542" spans="1:6" s="675" customFormat="1" ht="25.5">
      <c r="A1542" s="692" t="s">
        <v>1648</v>
      </c>
      <c r="B1542" s="680"/>
      <c r="C1542" s="378"/>
      <c r="D1542" s="378"/>
      <c r="E1542" s="668"/>
      <c r="F1542" s="203"/>
    </row>
    <row r="1543" spans="1:6" s="675" customFormat="1" ht="12.75">
      <c r="A1543" s="199" t="s">
        <v>1575</v>
      </c>
      <c r="B1543" s="680">
        <v>19839</v>
      </c>
      <c r="C1543" s="680">
        <v>15629</v>
      </c>
      <c r="D1543" s="680">
        <v>15629</v>
      </c>
      <c r="E1543" s="681">
        <v>78.77917233731539</v>
      </c>
      <c r="F1543" s="203">
        <v>772</v>
      </c>
    </row>
    <row r="1544" spans="1:6" s="675" customFormat="1" ht="12.75">
      <c r="A1544" s="266" t="s">
        <v>746</v>
      </c>
      <c r="B1544" s="680">
        <v>19839</v>
      </c>
      <c r="C1544" s="680">
        <v>15629</v>
      </c>
      <c r="D1544" s="680">
        <v>15629</v>
      </c>
      <c r="E1544" s="681">
        <v>78.77917233731539</v>
      </c>
      <c r="F1544" s="203">
        <v>772</v>
      </c>
    </row>
    <row r="1545" spans="1:6" s="675" customFormat="1" ht="25.5">
      <c r="A1545" s="268" t="s">
        <v>747</v>
      </c>
      <c r="B1545" s="680">
        <v>19839</v>
      </c>
      <c r="C1545" s="680">
        <v>15629</v>
      </c>
      <c r="D1545" s="680">
        <v>15629</v>
      </c>
      <c r="E1545" s="681">
        <v>78.77917233731539</v>
      </c>
      <c r="F1545" s="203">
        <v>772</v>
      </c>
    </row>
    <row r="1546" spans="1:6" s="675" customFormat="1" ht="12.75">
      <c r="A1546" s="193" t="s">
        <v>748</v>
      </c>
      <c r="B1546" s="680">
        <v>19839</v>
      </c>
      <c r="C1546" s="680">
        <v>15629</v>
      </c>
      <c r="D1546" s="680">
        <v>9219</v>
      </c>
      <c r="E1546" s="681">
        <v>46.469076062301525</v>
      </c>
      <c r="F1546" s="203">
        <v>1194</v>
      </c>
    </row>
    <row r="1547" spans="1:6" s="675" customFormat="1" ht="12.75">
      <c r="A1547" s="266" t="s">
        <v>749</v>
      </c>
      <c r="B1547" s="680">
        <v>19839</v>
      </c>
      <c r="C1547" s="680">
        <v>15629</v>
      </c>
      <c r="D1547" s="680">
        <v>9219</v>
      </c>
      <c r="E1547" s="681">
        <v>46.469076062301525</v>
      </c>
      <c r="F1547" s="203">
        <v>1194</v>
      </c>
    </row>
    <row r="1548" spans="1:6" s="675" customFormat="1" ht="12.75">
      <c r="A1548" s="282" t="s">
        <v>750</v>
      </c>
      <c r="B1548" s="680">
        <v>19839</v>
      </c>
      <c r="C1548" s="680">
        <v>15629</v>
      </c>
      <c r="D1548" s="680">
        <v>9219</v>
      </c>
      <c r="E1548" s="681">
        <v>46.469076062301525</v>
      </c>
      <c r="F1548" s="203">
        <v>1194</v>
      </c>
    </row>
    <row r="1549" spans="1:6" s="675" customFormat="1" ht="12.75">
      <c r="A1549" s="284" t="s">
        <v>751</v>
      </c>
      <c r="B1549" s="680">
        <v>19489</v>
      </c>
      <c r="C1549" s="680">
        <v>15629</v>
      </c>
      <c r="D1549" s="680">
        <v>9219</v>
      </c>
      <c r="E1549" s="681">
        <v>47.30360716301503</v>
      </c>
      <c r="F1549" s="203">
        <v>1194</v>
      </c>
    </row>
    <row r="1550" spans="1:6" s="675" customFormat="1" ht="12.75">
      <c r="A1550" s="288" t="s">
        <v>752</v>
      </c>
      <c r="B1550" s="680">
        <v>15706</v>
      </c>
      <c r="C1550" s="680">
        <v>12596</v>
      </c>
      <c r="D1550" s="680">
        <v>6856</v>
      </c>
      <c r="E1550" s="681">
        <v>43.652107474850375</v>
      </c>
      <c r="F1550" s="203">
        <v>400</v>
      </c>
    </row>
    <row r="1551" spans="1:6" s="675" customFormat="1" ht="12.75">
      <c r="A1551" s="284" t="s">
        <v>753</v>
      </c>
      <c r="B1551" s="680">
        <v>350</v>
      </c>
      <c r="C1551" s="680">
        <v>0</v>
      </c>
      <c r="D1551" s="680">
        <v>0</v>
      </c>
      <c r="E1551" s="681">
        <v>0</v>
      </c>
      <c r="F1551" s="203">
        <v>0</v>
      </c>
    </row>
    <row r="1552" spans="1:6" s="675" customFormat="1" ht="15" customHeight="1">
      <c r="A1552" s="284"/>
      <c r="B1552" s="680"/>
      <c r="C1552" s="680"/>
      <c r="D1552" s="680"/>
      <c r="E1552" s="681"/>
      <c r="F1552" s="203"/>
    </row>
    <row r="1553" spans="1:6" s="675" customFormat="1" ht="12.75">
      <c r="A1553" s="258" t="s">
        <v>1618</v>
      </c>
      <c r="B1553" s="281"/>
      <c r="C1553" s="281"/>
      <c r="D1553" s="281"/>
      <c r="E1553" s="670"/>
      <c r="F1553" s="203"/>
    </row>
    <row r="1554" spans="1:6" s="675" customFormat="1" ht="25.5">
      <c r="A1554" s="692" t="s">
        <v>1648</v>
      </c>
      <c r="B1554" s="680"/>
      <c r="C1554" s="378"/>
      <c r="D1554" s="378"/>
      <c r="E1554" s="668"/>
      <c r="F1554" s="203"/>
    </row>
    <row r="1555" spans="1:6" s="675" customFormat="1" ht="12.75">
      <c r="A1555" s="199" t="s">
        <v>1575</v>
      </c>
      <c r="B1555" s="680">
        <v>57529</v>
      </c>
      <c r="C1555" s="680">
        <v>52651</v>
      </c>
      <c r="D1555" s="680">
        <v>52651</v>
      </c>
      <c r="E1555" s="681">
        <v>91.52079820612214</v>
      </c>
      <c r="F1555" s="203">
        <v>772</v>
      </c>
    </row>
    <row r="1556" spans="1:6" s="675" customFormat="1" ht="12.75">
      <c r="A1556" s="266" t="s">
        <v>746</v>
      </c>
      <c r="B1556" s="680">
        <v>57529</v>
      </c>
      <c r="C1556" s="680">
        <v>52651</v>
      </c>
      <c r="D1556" s="680">
        <v>52651</v>
      </c>
      <c r="E1556" s="681">
        <v>91.52079820612214</v>
      </c>
      <c r="F1556" s="203">
        <v>772</v>
      </c>
    </row>
    <row r="1557" spans="1:6" s="675" customFormat="1" ht="25.5">
      <c r="A1557" s="268" t="s">
        <v>747</v>
      </c>
      <c r="B1557" s="680">
        <v>57529</v>
      </c>
      <c r="C1557" s="680">
        <v>52651</v>
      </c>
      <c r="D1557" s="680">
        <v>52651</v>
      </c>
      <c r="E1557" s="681">
        <v>91.52079820612214</v>
      </c>
      <c r="F1557" s="203">
        <v>772</v>
      </c>
    </row>
    <row r="1558" spans="1:6" s="675" customFormat="1" ht="12.75">
      <c r="A1558" s="193" t="s">
        <v>748</v>
      </c>
      <c r="B1558" s="680">
        <v>57529</v>
      </c>
      <c r="C1558" s="680">
        <v>52651</v>
      </c>
      <c r="D1558" s="680">
        <v>17778</v>
      </c>
      <c r="E1558" s="681">
        <v>30.902675172521683</v>
      </c>
      <c r="F1558" s="203">
        <v>496</v>
      </c>
    </row>
    <row r="1559" spans="1:6" s="675" customFormat="1" ht="12.75">
      <c r="A1559" s="266" t="s">
        <v>749</v>
      </c>
      <c r="B1559" s="680">
        <v>57529</v>
      </c>
      <c r="C1559" s="680">
        <v>52651</v>
      </c>
      <c r="D1559" s="680">
        <v>17778</v>
      </c>
      <c r="E1559" s="681">
        <v>30.902675172521683</v>
      </c>
      <c r="F1559" s="203">
        <v>496</v>
      </c>
    </row>
    <row r="1560" spans="1:6" s="675" customFormat="1" ht="12.75">
      <c r="A1560" s="282" t="s">
        <v>750</v>
      </c>
      <c r="B1560" s="680">
        <v>57529</v>
      </c>
      <c r="C1560" s="680">
        <v>52651</v>
      </c>
      <c r="D1560" s="680">
        <v>17778</v>
      </c>
      <c r="E1560" s="681">
        <v>30.902675172521683</v>
      </c>
      <c r="F1560" s="203">
        <v>496</v>
      </c>
    </row>
    <row r="1561" spans="1:6" s="675" customFormat="1" ht="12.75">
      <c r="A1561" s="284" t="s">
        <v>751</v>
      </c>
      <c r="B1561" s="680">
        <v>56509</v>
      </c>
      <c r="C1561" s="680">
        <v>52651</v>
      </c>
      <c r="D1561" s="680">
        <v>17778</v>
      </c>
      <c r="E1561" s="681">
        <v>31.460475322515</v>
      </c>
      <c r="F1561" s="203">
        <v>496</v>
      </c>
    </row>
    <row r="1562" spans="1:6" s="675" customFormat="1" ht="12.75">
      <c r="A1562" s="288" t="s">
        <v>752</v>
      </c>
      <c r="B1562" s="680">
        <v>45539</v>
      </c>
      <c r="C1562" s="680">
        <v>42429</v>
      </c>
      <c r="D1562" s="680">
        <v>14461</v>
      </c>
      <c r="E1562" s="681">
        <v>31.75519884055425</v>
      </c>
      <c r="F1562" s="203">
        <v>496</v>
      </c>
    </row>
    <row r="1563" spans="1:6" s="675" customFormat="1" ht="12.75">
      <c r="A1563" s="284" t="s">
        <v>753</v>
      </c>
      <c r="B1563" s="680">
        <v>1020</v>
      </c>
      <c r="C1563" s="680">
        <v>0</v>
      </c>
      <c r="D1563" s="680">
        <v>0</v>
      </c>
      <c r="E1563" s="681">
        <v>0</v>
      </c>
      <c r="F1563" s="203">
        <v>0</v>
      </c>
    </row>
    <row r="1564" spans="1:6" s="675" customFormat="1" ht="15" customHeight="1">
      <c r="A1564" s="284"/>
      <c r="B1564" s="680"/>
      <c r="C1564" s="680"/>
      <c r="D1564" s="680"/>
      <c r="E1564" s="681"/>
      <c r="F1564" s="203"/>
    </row>
    <row r="1565" spans="1:6" s="675" customFormat="1" ht="12.75">
      <c r="A1565" s="258" t="s">
        <v>67</v>
      </c>
      <c r="B1565" s="281"/>
      <c r="C1565" s="281"/>
      <c r="D1565" s="281"/>
      <c r="E1565" s="670"/>
      <c r="F1565" s="203"/>
    </row>
    <row r="1566" spans="1:6" s="675" customFormat="1" ht="25.5">
      <c r="A1566" s="692" t="s">
        <v>1648</v>
      </c>
      <c r="B1566" s="680"/>
      <c r="C1566" s="378"/>
      <c r="D1566" s="378"/>
      <c r="E1566" s="668"/>
      <c r="F1566" s="203"/>
    </row>
    <row r="1567" spans="1:6" s="675" customFormat="1" ht="12.75">
      <c r="A1567" s="199" t="s">
        <v>1575</v>
      </c>
      <c r="B1567" s="680">
        <v>29809</v>
      </c>
      <c r="C1567" s="680">
        <v>14693</v>
      </c>
      <c r="D1567" s="680">
        <v>14693</v>
      </c>
      <c r="E1567" s="681">
        <v>49.29048274011205</v>
      </c>
      <c r="F1567" s="203">
        <v>695</v>
      </c>
    </row>
    <row r="1568" spans="1:6" s="675" customFormat="1" ht="12.75">
      <c r="A1568" s="266" t="s">
        <v>746</v>
      </c>
      <c r="B1568" s="680">
        <v>29809</v>
      </c>
      <c r="C1568" s="680">
        <v>14693</v>
      </c>
      <c r="D1568" s="680">
        <v>14693</v>
      </c>
      <c r="E1568" s="681">
        <v>49.29048274011205</v>
      </c>
      <c r="F1568" s="203">
        <v>695</v>
      </c>
    </row>
    <row r="1569" spans="1:6" s="675" customFormat="1" ht="25.5">
      <c r="A1569" s="268" t="s">
        <v>747</v>
      </c>
      <c r="B1569" s="680">
        <v>29809</v>
      </c>
      <c r="C1569" s="680">
        <v>14693</v>
      </c>
      <c r="D1569" s="680">
        <v>14693</v>
      </c>
      <c r="E1569" s="681">
        <v>49.29048274011205</v>
      </c>
      <c r="F1569" s="203">
        <v>695</v>
      </c>
    </row>
    <row r="1570" spans="1:6" s="675" customFormat="1" ht="12.75">
      <c r="A1570" s="193" t="s">
        <v>748</v>
      </c>
      <c r="B1570" s="680">
        <v>29809</v>
      </c>
      <c r="C1570" s="680">
        <v>14693</v>
      </c>
      <c r="D1570" s="680">
        <v>9768</v>
      </c>
      <c r="E1570" s="681">
        <v>32.768626924754265</v>
      </c>
      <c r="F1570" s="203">
        <v>5837</v>
      </c>
    </row>
    <row r="1571" spans="1:6" s="675" customFormat="1" ht="12.75">
      <c r="A1571" s="266" t="s">
        <v>749</v>
      </c>
      <c r="B1571" s="680">
        <v>29809</v>
      </c>
      <c r="C1571" s="680">
        <v>14693</v>
      </c>
      <c r="D1571" s="680">
        <v>9768</v>
      </c>
      <c r="E1571" s="681">
        <v>32.768626924754265</v>
      </c>
      <c r="F1571" s="203">
        <v>5837</v>
      </c>
    </row>
    <row r="1572" spans="1:6" s="675" customFormat="1" ht="12.75">
      <c r="A1572" s="282" t="s">
        <v>750</v>
      </c>
      <c r="B1572" s="680">
        <v>29809</v>
      </c>
      <c r="C1572" s="680">
        <v>14693</v>
      </c>
      <c r="D1572" s="680">
        <v>9768</v>
      </c>
      <c r="E1572" s="681">
        <v>32.768626924754265</v>
      </c>
      <c r="F1572" s="203">
        <v>5837</v>
      </c>
    </row>
    <row r="1573" spans="1:6" s="675" customFormat="1" ht="12.75">
      <c r="A1573" s="284" t="s">
        <v>751</v>
      </c>
      <c r="B1573" s="680">
        <v>29449</v>
      </c>
      <c r="C1573" s="680">
        <v>14693</v>
      </c>
      <c r="D1573" s="680">
        <v>9768</v>
      </c>
      <c r="E1573" s="681">
        <v>33.16920778294679</v>
      </c>
      <c r="F1573" s="203">
        <v>5837</v>
      </c>
    </row>
    <row r="1574" spans="1:6" s="675" customFormat="1" ht="12.75">
      <c r="A1574" s="288" t="s">
        <v>752</v>
      </c>
      <c r="B1574" s="680">
        <v>23732</v>
      </c>
      <c r="C1574" s="680">
        <v>11840</v>
      </c>
      <c r="D1574" s="680">
        <v>8380</v>
      </c>
      <c r="E1574" s="681">
        <v>35.310972526546436</v>
      </c>
      <c r="F1574" s="203">
        <v>4449</v>
      </c>
    </row>
    <row r="1575" spans="1:6" s="675" customFormat="1" ht="12.75">
      <c r="A1575" s="284" t="s">
        <v>753</v>
      </c>
      <c r="B1575" s="680">
        <v>360</v>
      </c>
      <c r="C1575" s="680">
        <v>0</v>
      </c>
      <c r="D1575" s="680">
        <v>0</v>
      </c>
      <c r="E1575" s="681">
        <v>0</v>
      </c>
      <c r="F1575" s="203">
        <v>0</v>
      </c>
    </row>
    <row r="1576" spans="1:6" s="675" customFormat="1" ht="15" customHeight="1">
      <c r="A1576" s="284"/>
      <c r="B1576" s="680"/>
      <c r="C1576" s="680"/>
      <c r="D1576" s="680"/>
      <c r="E1576" s="681"/>
      <c r="F1576" s="203"/>
    </row>
    <row r="1577" spans="1:6" s="675" customFormat="1" ht="12.75">
      <c r="A1577" s="258" t="s">
        <v>1605</v>
      </c>
      <c r="B1577" s="281"/>
      <c r="C1577" s="281"/>
      <c r="D1577" s="281"/>
      <c r="E1577" s="670"/>
      <c r="F1577" s="203"/>
    </row>
    <row r="1578" spans="1:6" s="675" customFormat="1" ht="25.5">
      <c r="A1578" s="692" t="s">
        <v>1648</v>
      </c>
      <c r="B1578" s="680"/>
      <c r="C1578" s="378"/>
      <c r="D1578" s="378"/>
      <c r="E1578" s="668"/>
      <c r="F1578" s="203"/>
    </row>
    <row r="1579" spans="1:6" s="675" customFormat="1" ht="12.75">
      <c r="A1579" s="199" t="s">
        <v>1575</v>
      </c>
      <c r="B1579" s="680">
        <v>25139</v>
      </c>
      <c r="C1579" s="680">
        <v>13800</v>
      </c>
      <c r="D1579" s="680">
        <v>13800</v>
      </c>
      <c r="E1579" s="681">
        <v>54.89478499542544</v>
      </c>
      <c r="F1579" s="203">
        <v>695</v>
      </c>
    </row>
    <row r="1580" spans="1:6" s="675" customFormat="1" ht="12.75">
      <c r="A1580" s="266" t="s">
        <v>746</v>
      </c>
      <c r="B1580" s="680">
        <v>25139</v>
      </c>
      <c r="C1580" s="680">
        <v>13800</v>
      </c>
      <c r="D1580" s="680">
        <v>13800</v>
      </c>
      <c r="E1580" s="681">
        <v>54.89478499542544</v>
      </c>
      <c r="F1580" s="203">
        <v>695</v>
      </c>
    </row>
    <row r="1581" spans="1:6" s="675" customFormat="1" ht="25.5">
      <c r="A1581" s="268" t="s">
        <v>747</v>
      </c>
      <c r="B1581" s="680">
        <v>25139</v>
      </c>
      <c r="C1581" s="680">
        <v>13800</v>
      </c>
      <c r="D1581" s="680">
        <v>13800</v>
      </c>
      <c r="E1581" s="681">
        <v>54.89478499542544</v>
      </c>
      <c r="F1581" s="203">
        <v>695</v>
      </c>
    </row>
    <row r="1582" spans="1:6" s="675" customFormat="1" ht="12.75">
      <c r="A1582" s="193" t="s">
        <v>748</v>
      </c>
      <c r="B1582" s="680">
        <v>25139</v>
      </c>
      <c r="C1582" s="680">
        <v>13800</v>
      </c>
      <c r="D1582" s="680">
        <v>9647</v>
      </c>
      <c r="E1582" s="681">
        <v>38.37463701817892</v>
      </c>
      <c r="F1582" s="203">
        <v>471</v>
      </c>
    </row>
    <row r="1583" spans="1:6" s="675" customFormat="1" ht="12.75">
      <c r="A1583" s="266" t="s">
        <v>749</v>
      </c>
      <c r="B1583" s="680">
        <v>25139</v>
      </c>
      <c r="C1583" s="680">
        <v>13800</v>
      </c>
      <c r="D1583" s="680">
        <v>9647</v>
      </c>
      <c r="E1583" s="681">
        <v>38.37463701817892</v>
      </c>
      <c r="F1583" s="203">
        <v>471</v>
      </c>
    </row>
    <row r="1584" spans="1:6" s="675" customFormat="1" ht="12.75">
      <c r="A1584" s="282" t="s">
        <v>750</v>
      </c>
      <c r="B1584" s="680">
        <v>25139</v>
      </c>
      <c r="C1584" s="680">
        <v>13800</v>
      </c>
      <c r="D1584" s="680">
        <v>9647</v>
      </c>
      <c r="E1584" s="681">
        <v>38.37463701817892</v>
      </c>
      <c r="F1584" s="203">
        <v>471</v>
      </c>
    </row>
    <row r="1585" spans="1:6" s="675" customFormat="1" ht="12.75">
      <c r="A1585" s="284" t="s">
        <v>751</v>
      </c>
      <c r="B1585" s="680">
        <v>24929</v>
      </c>
      <c r="C1585" s="680">
        <v>13800</v>
      </c>
      <c r="D1585" s="680">
        <v>9647</v>
      </c>
      <c r="E1585" s="681">
        <v>38.69790204179871</v>
      </c>
      <c r="F1585" s="203">
        <v>471</v>
      </c>
    </row>
    <row r="1586" spans="1:6" s="675" customFormat="1" ht="12.75">
      <c r="A1586" s="288" t="s">
        <v>752</v>
      </c>
      <c r="B1586" s="680">
        <v>20089</v>
      </c>
      <c r="C1586" s="680">
        <v>11120</v>
      </c>
      <c r="D1586" s="680">
        <v>7820</v>
      </c>
      <c r="E1586" s="681">
        <v>38.926775847478716</v>
      </c>
      <c r="F1586" s="203">
        <v>396</v>
      </c>
    </row>
    <row r="1587" spans="1:6" s="675" customFormat="1" ht="12.75">
      <c r="A1587" s="284" t="s">
        <v>753</v>
      </c>
      <c r="B1587" s="680">
        <v>210</v>
      </c>
      <c r="C1587" s="680">
        <v>0</v>
      </c>
      <c r="D1587" s="680">
        <v>0</v>
      </c>
      <c r="E1587" s="681">
        <v>0</v>
      </c>
      <c r="F1587" s="203">
        <v>0</v>
      </c>
    </row>
    <row r="1588" spans="1:6" s="675" customFormat="1" ht="12.75">
      <c r="A1588" s="284"/>
      <c r="B1588" s="680"/>
      <c r="C1588" s="680"/>
      <c r="D1588" s="680"/>
      <c r="E1588" s="681"/>
      <c r="F1588" s="203"/>
    </row>
    <row r="1589" spans="1:6" s="675" customFormat="1" ht="12.75">
      <c r="A1589" s="258" t="s">
        <v>1650</v>
      </c>
      <c r="B1589" s="680"/>
      <c r="C1589" s="378"/>
      <c r="D1589" s="378"/>
      <c r="E1589" s="668"/>
      <c r="F1589" s="203"/>
    </row>
    <row r="1590" spans="1:6" s="675" customFormat="1" ht="25.5">
      <c r="A1590" s="692" t="s">
        <v>1648</v>
      </c>
      <c r="B1590" s="680"/>
      <c r="C1590" s="378"/>
      <c r="D1590" s="378"/>
      <c r="E1590" s="668"/>
      <c r="F1590" s="203"/>
    </row>
    <row r="1591" spans="1:6" s="675" customFormat="1" ht="12.75">
      <c r="A1591" s="199" t="s">
        <v>1575</v>
      </c>
      <c r="B1591" s="680">
        <v>21284</v>
      </c>
      <c r="C1591" s="680">
        <v>12513</v>
      </c>
      <c r="D1591" s="680">
        <v>12513</v>
      </c>
      <c r="E1591" s="681">
        <v>58.79064085698177</v>
      </c>
      <c r="F1591" s="203">
        <v>1719</v>
      </c>
    </row>
    <row r="1592" spans="1:6" s="675" customFormat="1" ht="12.75">
      <c r="A1592" s="266" t="s">
        <v>746</v>
      </c>
      <c r="B1592" s="680">
        <v>21284</v>
      </c>
      <c r="C1592" s="680">
        <v>12513</v>
      </c>
      <c r="D1592" s="680">
        <v>12513</v>
      </c>
      <c r="E1592" s="681">
        <v>58.79064085698177</v>
      </c>
      <c r="F1592" s="203">
        <v>1719</v>
      </c>
    </row>
    <row r="1593" spans="1:6" s="675" customFormat="1" ht="25.5">
      <c r="A1593" s="268" t="s">
        <v>747</v>
      </c>
      <c r="B1593" s="680">
        <v>21284</v>
      </c>
      <c r="C1593" s="680">
        <v>12513</v>
      </c>
      <c r="D1593" s="680">
        <v>12513</v>
      </c>
      <c r="E1593" s="681">
        <v>58.79064085698177</v>
      </c>
      <c r="F1593" s="203">
        <v>1719</v>
      </c>
    </row>
    <row r="1594" spans="1:6" s="675" customFormat="1" ht="12.75">
      <c r="A1594" s="193" t="s">
        <v>748</v>
      </c>
      <c r="B1594" s="680">
        <v>21284</v>
      </c>
      <c r="C1594" s="680">
        <v>12513</v>
      </c>
      <c r="D1594" s="680">
        <v>5708</v>
      </c>
      <c r="E1594" s="681">
        <v>26.81826724299944</v>
      </c>
      <c r="F1594" s="203">
        <v>2744</v>
      </c>
    </row>
    <row r="1595" spans="1:6" s="675" customFormat="1" ht="12.75">
      <c r="A1595" s="266" t="s">
        <v>749</v>
      </c>
      <c r="B1595" s="680">
        <v>21284</v>
      </c>
      <c r="C1595" s="680">
        <v>12513</v>
      </c>
      <c r="D1595" s="680">
        <v>5708</v>
      </c>
      <c r="E1595" s="681">
        <v>26.81826724299944</v>
      </c>
      <c r="F1595" s="203">
        <v>2744</v>
      </c>
    </row>
    <row r="1596" spans="1:6" s="675" customFormat="1" ht="12.75">
      <c r="A1596" s="282" t="s">
        <v>750</v>
      </c>
      <c r="B1596" s="680">
        <v>21284</v>
      </c>
      <c r="C1596" s="680">
        <v>12513</v>
      </c>
      <c r="D1596" s="680">
        <v>5708</v>
      </c>
      <c r="E1596" s="681">
        <v>26.81826724299944</v>
      </c>
      <c r="F1596" s="203">
        <v>2744</v>
      </c>
    </row>
    <row r="1597" spans="1:6" s="675" customFormat="1" ht="12.75">
      <c r="A1597" s="284" t="s">
        <v>751</v>
      </c>
      <c r="B1597" s="680">
        <v>20624</v>
      </c>
      <c r="C1597" s="680">
        <v>12033</v>
      </c>
      <c r="D1597" s="680">
        <v>5708</v>
      </c>
      <c r="E1597" s="681">
        <v>27.67649340574088</v>
      </c>
      <c r="F1597" s="203">
        <v>2744</v>
      </c>
    </row>
    <row r="1598" spans="1:6" s="675" customFormat="1" ht="12.75">
      <c r="A1598" s="288" t="s">
        <v>752</v>
      </c>
      <c r="B1598" s="680">
        <v>16620</v>
      </c>
      <c r="C1598" s="680">
        <v>9695</v>
      </c>
      <c r="D1598" s="680">
        <v>4600</v>
      </c>
      <c r="E1598" s="681">
        <v>27.67749699157641</v>
      </c>
      <c r="F1598" s="203">
        <v>1853</v>
      </c>
    </row>
    <row r="1599" spans="1:6" s="675" customFormat="1" ht="12.75">
      <c r="A1599" s="284" t="s">
        <v>753</v>
      </c>
      <c r="B1599" s="680">
        <v>660</v>
      </c>
      <c r="C1599" s="680">
        <v>480</v>
      </c>
      <c r="D1599" s="680">
        <v>0</v>
      </c>
      <c r="E1599" s="681">
        <v>0</v>
      </c>
      <c r="F1599" s="203">
        <v>0</v>
      </c>
    </row>
    <row r="1600" spans="1:6" s="675" customFormat="1" ht="15" customHeight="1">
      <c r="A1600" s="284"/>
      <c r="B1600" s="680"/>
      <c r="C1600" s="680"/>
      <c r="D1600" s="680"/>
      <c r="E1600" s="681"/>
      <c r="F1600" s="203"/>
    </row>
    <row r="1601" spans="1:6" s="675" customFormat="1" ht="12.75">
      <c r="A1601" s="258" t="s">
        <v>1651</v>
      </c>
      <c r="B1601" s="281"/>
      <c r="C1601" s="281"/>
      <c r="D1601" s="281"/>
      <c r="E1601" s="670"/>
      <c r="F1601" s="203"/>
    </row>
    <row r="1602" spans="1:6" s="675" customFormat="1" ht="25.5">
      <c r="A1602" s="692" t="s">
        <v>1648</v>
      </c>
      <c r="B1602" s="680"/>
      <c r="C1602" s="378"/>
      <c r="D1602" s="378"/>
      <c r="E1602" s="668"/>
      <c r="F1602" s="203"/>
    </row>
    <row r="1603" spans="1:6" s="675" customFormat="1" ht="12.75">
      <c r="A1603" s="199" t="s">
        <v>1575</v>
      </c>
      <c r="B1603" s="680">
        <v>44199</v>
      </c>
      <c r="C1603" s="680">
        <v>11175</v>
      </c>
      <c r="D1603" s="680">
        <v>11175</v>
      </c>
      <c r="E1603" s="681">
        <v>25.283377451978552</v>
      </c>
      <c r="F1603" s="203">
        <v>695</v>
      </c>
    </row>
    <row r="1604" spans="1:6" s="675" customFormat="1" ht="12.75">
      <c r="A1604" s="266" t="s">
        <v>746</v>
      </c>
      <c r="B1604" s="680">
        <v>44199</v>
      </c>
      <c r="C1604" s="680">
        <v>11175</v>
      </c>
      <c r="D1604" s="680">
        <v>11175</v>
      </c>
      <c r="E1604" s="681">
        <v>25.283377451978552</v>
      </c>
      <c r="F1604" s="203">
        <v>695</v>
      </c>
    </row>
    <row r="1605" spans="1:6" s="675" customFormat="1" ht="25.5">
      <c r="A1605" s="268" t="s">
        <v>747</v>
      </c>
      <c r="B1605" s="680">
        <v>44199</v>
      </c>
      <c r="C1605" s="680">
        <v>11175</v>
      </c>
      <c r="D1605" s="680">
        <v>11175</v>
      </c>
      <c r="E1605" s="681">
        <v>25.283377451978552</v>
      </c>
      <c r="F1605" s="203">
        <v>695</v>
      </c>
    </row>
    <row r="1606" spans="1:6" s="675" customFormat="1" ht="12.75">
      <c r="A1606" s="193" t="s">
        <v>748</v>
      </c>
      <c r="B1606" s="680">
        <v>44199</v>
      </c>
      <c r="C1606" s="680">
        <v>11175</v>
      </c>
      <c r="D1606" s="680">
        <v>3686</v>
      </c>
      <c r="E1606" s="681">
        <v>8.339555193556416</v>
      </c>
      <c r="F1606" s="203">
        <v>3686</v>
      </c>
    </row>
    <row r="1607" spans="1:6" s="675" customFormat="1" ht="12.75">
      <c r="A1607" s="266" t="s">
        <v>749</v>
      </c>
      <c r="B1607" s="680">
        <v>44199</v>
      </c>
      <c r="C1607" s="680">
        <v>11175</v>
      </c>
      <c r="D1607" s="680">
        <v>3686</v>
      </c>
      <c r="E1607" s="681">
        <v>8.339555193556416</v>
      </c>
      <c r="F1607" s="203">
        <v>3686</v>
      </c>
    </row>
    <row r="1608" spans="1:6" s="675" customFormat="1" ht="12.75">
      <c r="A1608" s="282" t="s">
        <v>750</v>
      </c>
      <c r="B1608" s="680">
        <v>44199</v>
      </c>
      <c r="C1608" s="680">
        <v>11175</v>
      </c>
      <c r="D1608" s="680">
        <v>3686</v>
      </c>
      <c r="E1608" s="681">
        <v>8.339555193556416</v>
      </c>
      <c r="F1608" s="203">
        <v>3686</v>
      </c>
    </row>
    <row r="1609" spans="1:6" s="675" customFormat="1" ht="12.75">
      <c r="A1609" s="284" t="s">
        <v>751</v>
      </c>
      <c r="B1609" s="680">
        <v>38449</v>
      </c>
      <c r="C1609" s="680">
        <v>10675</v>
      </c>
      <c r="D1609" s="680">
        <v>3686</v>
      </c>
      <c r="E1609" s="681">
        <v>9.586725272438814</v>
      </c>
      <c r="F1609" s="203">
        <v>3686</v>
      </c>
    </row>
    <row r="1610" spans="1:6" s="675" customFormat="1" ht="12.75">
      <c r="A1610" s="288" t="s">
        <v>752</v>
      </c>
      <c r="B1610" s="680">
        <v>30984</v>
      </c>
      <c r="C1610" s="680">
        <v>8608</v>
      </c>
      <c r="D1610" s="680">
        <v>3686</v>
      </c>
      <c r="E1610" s="681">
        <v>11.896462690420863</v>
      </c>
      <c r="F1610" s="203">
        <v>3686</v>
      </c>
    </row>
    <row r="1611" spans="1:6" s="675" customFormat="1" ht="12.75">
      <c r="A1611" s="284" t="s">
        <v>753</v>
      </c>
      <c r="B1611" s="680">
        <v>5750</v>
      </c>
      <c r="C1611" s="680">
        <v>500</v>
      </c>
      <c r="D1611" s="680">
        <v>0</v>
      </c>
      <c r="E1611" s="681">
        <v>0</v>
      </c>
      <c r="F1611" s="203">
        <v>0</v>
      </c>
    </row>
    <row r="1612" spans="1:6" s="682" customFormat="1" ht="12.75">
      <c r="A1612" s="258"/>
      <c r="B1612" s="680"/>
      <c r="C1612" s="378"/>
      <c r="D1612" s="378"/>
      <c r="E1612" s="668"/>
      <c r="F1612" s="203"/>
    </row>
    <row r="1613" spans="1:6" s="682" customFormat="1" ht="12.75">
      <c r="A1613" s="192" t="s">
        <v>1652</v>
      </c>
      <c r="B1613" s="680"/>
      <c r="C1613" s="378"/>
      <c r="D1613" s="378"/>
      <c r="E1613" s="668"/>
      <c r="F1613" s="203"/>
    </row>
    <row r="1614" spans="1:6" s="682" customFormat="1" ht="12.75">
      <c r="A1614" s="193" t="s">
        <v>748</v>
      </c>
      <c r="B1614" s="680">
        <v>1317470</v>
      </c>
      <c r="C1614" s="680">
        <v>1317470</v>
      </c>
      <c r="D1614" s="680">
        <v>1245840</v>
      </c>
      <c r="E1614" s="681">
        <v>94.56306405458947</v>
      </c>
      <c r="F1614" s="203">
        <v>0</v>
      </c>
    </row>
    <row r="1615" spans="1:6" s="682" customFormat="1" ht="12.75">
      <c r="A1615" s="266" t="s">
        <v>749</v>
      </c>
      <c r="B1615" s="680">
        <v>1317470</v>
      </c>
      <c r="C1615" s="680">
        <v>1317470</v>
      </c>
      <c r="D1615" s="680">
        <v>1245840</v>
      </c>
      <c r="E1615" s="681">
        <v>94.56306405458947</v>
      </c>
      <c r="F1615" s="203">
        <v>0</v>
      </c>
    </row>
    <row r="1616" spans="1:6" s="682" customFormat="1" ht="12.75">
      <c r="A1616" s="282" t="s">
        <v>750</v>
      </c>
      <c r="B1616" s="680">
        <v>703000</v>
      </c>
      <c r="C1616" s="680">
        <v>703000</v>
      </c>
      <c r="D1616" s="680">
        <v>703000</v>
      </c>
      <c r="E1616" s="681">
        <v>100</v>
      </c>
      <c r="F1616" s="203">
        <v>0</v>
      </c>
    </row>
    <row r="1617" spans="1:6" s="682" customFormat="1" ht="12.75">
      <c r="A1617" s="284" t="s">
        <v>753</v>
      </c>
      <c r="B1617" s="680">
        <v>703000</v>
      </c>
      <c r="C1617" s="680">
        <v>703000</v>
      </c>
      <c r="D1617" s="680">
        <v>703000</v>
      </c>
      <c r="E1617" s="681">
        <v>100</v>
      </c>
      <c r="F1617" s="203">
        <v>0</v>
      </c>
    </row>
    <row r="1618" spans="1:6" s="682" customFormat="1" ht="12.75">
      <c r="A1618" s="282" t="s">
        <v>754</v>
      </c>
      <c r="B1618" s="680">
        <v>189914</v>
      </c>
      <c r="C1618" s="680">
        <v>189914</v>
      </c>
      <c r="D1618" s="680">
        <v>130741</v>
      </c>
      <c r="E1618" s="681">
        <v>68.84221279105279</v>
      </c>
      <c r="F1618" s="203">
        <v>0</v>
      </c>
    </row>
    <row r="1619" spans="1:6" s="682" customFormat="1" ht="12.75">
      <c r="A1619" s="284" t="s">
        <v>766</v>
      </c>
      <c r="B1619" s="680">
        <v>189914</v>
      </c>
      <c r="C1619" s="680">
        <v>189914</v>
      </c>
      <c r="D1619" s="680">
        <v>130741</v>
      </c>
      <c r="E1619" s="681">
        <v>68.84221279105279</v>
      </c>
      <c r="F1619" s="203">
        <v>0</v>
      </c>
    </row>
    <row r="1620" spans="1:6" s="682" customFormat="1" ht="12.75">
      <c r="A1620" s="282" t="s">
        <v>699</v>
      </c>
      <c r="B1620" s="680">
        <v>424556</v>
      </c>
      <c r="C1620" s="680">
        <v>424556</v>
      </c>
      <c r="D1620" s="680">
        <v>412099</v>
      </c>
      <c r="E1620" s="681">
        <v>97.0658758797426</v>
      </c>
      <c r="F1620" s="203">
        <v>0</v>
      </c>
    </row>
    <row r="1621" spans="1:6" s="682" customFormat="1" ht="12.75">
      <c r="A1621" s="284" t="s">
        <v>792</v>
      </c>
      <c r="B1621" s="680">
        <v>424556</v>
      </c>
      <c r="C1621" s="680">
        <v>424556</v>
      </c>
      <c r="D1621" s="680">
        <v>412099</v>
      </c>
      <c r="E1621" s="681">
        <v>97.0658758797426</v>
      </c>
      <c r="F1621" s="203">
        <v>0</v>
      </c>
    </row>
    <row r="1622" spans="1:6" s="682" customFormat="1" ht="12.75">
      <c r="A1622" s="266" t="s">
        <v>354</v>
      </c>
      <c r="B1622" s="680">
        <v>-1317470</v>
      </c>
      <c r="C1622" s="680">
        <v>-1317470</v>
      </c>
      <c r="D1622" s="680">
        <v>-1245840</v>
      </c>
      <c r="E1622" s="681" t="s">
        <v>350</v>
      </c>
      <c r="F1622" s="203">
        <v>0</v>
      </c>
    </row>
    <row r="1623" spans="1:6" s="682" customFormat="1" ht="12.75">
      <c r="A1623" s="266" t="s">
        <v>355</v>
      </c>
      <c r="B1623" s="680">
        <v>1317470</v>
      </c>
      <c r="C1623" s="680">
        <v>1317470</v>
      </c>
      <c r="D1623" s="680" t="s">
        <v>350</v>
      </c>
      <c r="E1623" s="680" t="s">
        <v>350</v>
      </c>
      <c r="F1623" s="203" t="s">
        <v>350</v>
      </c>
    </row>
    <row r="1624" spans="1:6" s="682" customFormat="1" ht="12.75">
      <c r="A1624" s="282" t="s">
        <v>769</v>
      </c>
      <c r="B1624" s="680">
        <v>1317470</v>
      </c>
      <c r="C1624" s="680">
        <v>1317470</v>
      </c>
      <c r="D1624" s="680" t="s">
        <v>350</v>
      </c>
      <c r="E1624" s="680" t="s">
        <v>350</v>
      </c>
      <c r="F1624" s="203" t="s">
        <v>350</v>
      </c>
    </row>
    <row r="1625" spans="1:6" s="682" customFormat="1" ht="25.5">
      <c r="A1625" s="292" t="s">
        <v>1577</v>
      </c>
      <c r="B1625" s="680">
        <v>1317470</v>
      </c>
      <c r="C1625" s="680">
        <v>1317470</v>
      </c>
      <c r="D1625" s="680" t="s">
        <v>350</v>
      </c>
      <c r="E1625" s="680" t="s">
        <v>350</v>
      </c>
      <c r="F1625" s="203" t="s">
        <v>350</v>
      </c>
    </row>
    <row r="1626" spans="1:6" s="682" customFormat="1" ht="12.75">
      <c r="A1626" s="661"/>
      <c r="B1626" s="680"/>
      <c r="C1626" s="378"/>
      <c r="D1626" s="378"/>
      <c r="E1626" s="668"/>
      <c r="F1626" s="203"/>
    </row>
    <row r="1627" spans="1:6" s="682" customFormat="1" ht="12.75">
      <c r="A1627" s="258" t="s">
        <v>1630</v>
      </c>
      <c r="B1627" s="680"/>
      <c r="C1627" s="378"/>
      <c r="D1627" s="378"/>
      <c r="E1627" s="668"/>
      <c r="F1627" s="203"/>
    </row>
    <row r="1628" spans="1:6" s="682" customFormat="1" ht="12.75">
      <c r="A1628" s="192" t="s">
        <v>1652</v>
      </c>
      <c r="B1628" s="680"/>
      <c r="C1628" s="378"/>
      <c r="D1628" s="378"/>
      <c r="E1628" s="668"/>
      <c r="F1628" s="203"/>
    </row>
    <row r="1629" spans="1:6" s="682" customFormat="1" ht="12.75">
      <c r="A1629" s="193" t="s">
        <v>748</v>
      </c>
      <c r="B1629" s="680">
        <v>1152556</v>
      </c>
      <c r="C1629" s="680">
        <v>1152556</v>
      </c>
      <c r="D1629" s="680">
        <v>1136892</v>
      </c>
      <c r="E1629" s="681">
        <v>98.640933716019</v>
      </c>
      <c r="F1629" s="203">
        <v>0</v>
      </c>
    </row>
    <row r="1630" spans="1:6" s="682" customFormat="1" ht="12.75">
      <c r="A1630" s="266" t="s">
        <v>749</v>
      </c>
      <c r="B1630" s="680">
        <v>1152556</v>
      </c>
      <c r="C1630" s="680">
        <v>1152556</v>
      </c>
      <c r="D1630" s="680">
        <v>1136892</v>
      </c>
      <c r="E1630" s="681">
        <v>98.640933716019</v>
      </c>
      <c r="F1630" s="203">
        <v>0</v>
      </c>
    </row>
    <row r="1631" spans="1:6" s="682" customFormat="1" ht="12.75">
      <c r="A1631" s="282" t="s">
        <v>750</v>
      </c>
      <c r="B1631" s="680">
        <v>703000</v>
      </c>
      <c r="C1631" s="680">
        <v>703000</v>
      </c>
      <c r="D1631" s="680">
        <v>703000</v>
      </c>
      <c r="E1631" s="681">
        <v>100</v>
      </c>
      <c r="F1631" s="203">
        <v>0</v>
      </c>
    </row>
    <row r="1632" spans="1:6" s="682" customFormat="1" ht="12.75">
      <c r="A1632" s="284" t="s">
        <v>753</v>
      </c>
      <c r="B1632" s="680">
        <v>703000</v>
      </c>
      <c r="C1632" s="680">
        <v>703000</v>
      </c>
      <c r="D1632" s="680">
        <v>703000</v>
      </c>
      <c r="E1632" s="681">
        <v>100</v>
      </c>
      <c r="F1632" s="203">
        <v>0</v>
      </c>
    </row>
    <row r="1633" spans="1:6" s="682" customFormat="1" ht="12.75">
      <c r="A1633" s="282" t="s">
        <v>754</v>
      </c>
      <c r="B1633" s="680">
        <v>25000</v>
      </c>
      <c r="C1633" s="680">
        <v>25000</v>
      </c>
      <c r="D1633" s="680">
        <v>21793</v>
      </c>
      <c r="E1633" s="681">
        <v>87.17200000000001</v>
      </c>
      <c r="F1633" s="203">
        <v>0</v>
      </c>
    </row>
    <row r="1634" spans="1:6" s="682" customFormat="1" ht="12.75">
      <c r="A1634" s="284" t="s">
        <v>766</v>
      </c>
      <c r="B1634" s="680">
        <v>25000</v>
      </c>
      <c r="C1634" s="680">
        <v>25000</v>
      </c>
      <c r="D1634" s="680">
        <v>21793</v>
      </c>
      <c r="E1634" s="681">
        <v>87.17200000000001</v>
      </c>
      <c r="F1634" s="203">
        <v>0</v>
      </c>
    </row>
    <row r="1635" spans="1:6" s="682" customFormat="1" ht="12.75">
      <c r="A1635" s="282" t="s">
        <v>699</v>
      </c>
      <c r="B1635" s="680">
        <v>424556</v>
      </c>
      <c r="C1635" s="680">
        <v>424556</v>
      </c>
      <c r="D1635" s="680">
        <v>412099</v>
      </c>
      <c r="E1635" s="681">
        <v>97.0658758797426</v>
      </c>
      <c r="F1635" s="203">
        <v>0</v>
      </c>
    </row>
    <row r="1636" spans="1:6" s="682" customFormat="1" ht="12.75">
      <c r="A1636" s="284" t="s">
        <v>792</v>
      </c>
      <c r="B1636" s="680">
        <v>424556</v>
      </c>
      <c r="C1636" s="680">
        <v>424556</v>
      </c>
      <c r="D1636" s="680">
        <v>412099</v>
      </c>
      <c r="E1636" s="681">
        <v>97.0658758797426</v>
      </c>
      <c r="F1636" s="203">
        <v>0</v>
      </c>
    </row>
    <row r="1637" spans="1:6" s="682" customFormat="1" ht="12.75">
      <c r="A1637" s="266" t="s">
        <v>354</v>
      </c>
      <c r="B1637" s="680">
        <v>-1152556</v>
      </c>
      <c r="C1637" s="680">
        <v>-1152556</v>
      </c>
      <c r="D1637" s="680">
        <v>-1136892</v>
      </c>
      <c r="E1637" s="681" t="s">
        <v>350</v>
      </c>
      <c r="F1637" s="203">
        <v>0</v>
      </c>
    </row>
    <row r="1638" spans="1:6" s="682" customFormat="1" ht="12.75">
      <c r="A1638" s="266" t="s">
        <v>355</v>
      </c>
      <c r="B1638" s="680">
        <v>1152556</v>
      </c>
      <c r="C1638" s="680">
        <v>1152556</v>
      </c>
      <c r="D1638" s="680" t="s">
        <v>350</v>
      </c>
      <c r="E1638" s="680" t="s">
        <v>350</v>
      </c>
      <c r="F1638" s="203" t="s">
        <v>350</v>
      </c>
    </row>
    <row r="1639" spans="1:6" s="682" customFormat="1" ht="12.75">
      <c r="A1639" s="282" t="s">
        <v>769</v>
      </c>
      <c r="B1639" s="680">
        <v>1152556</v>
      </c>
      <c r="C1639" s="680">
        <v>1152556</v>
      </c>
      <c r="D1639" s="680" t="s">
        <v>350</v>
      </c>
      <c r="E1639" s="680" t="s">
        <v>350</v>
      </c>
      <c r="F1639" s="203" t="s">
        <v>350</v>
      </c>
    </row>
    <row r="1640" spans="1:6" s="682" customFormat="1" ht="25.5">
      <c r="A1640" s="292" t="s">
        <v>1577</v>
      </c>
      <c r="B1640" s="680">
        <v>1152556</v>
      </c>
      <c r="C1640" s="680">
        <v>1152556</v>
      </c>
      <c r="D1640" s="680" t="s">
        <v>350</v>
      </c>
      <c r="E1640" s="680" t="s">
        <v>350</v>
      </c>
      <c r="F1640" s="203" t="s">
        <v>350</v>
      </c>
    </row>
    <row r="1641" spans="1:6" s="682" customFormat="1" ht="12.75">
      <c r="A1641" s="661"/>
      <c r="B1641" s="680"/>
      <c r="C1641" s="378"/>
      <c r="D1641" s="378"/>
      <c r="E1641" s="668"/>
      <c r="F1641" s="203"/>
    </row>
    <row r="1642" spans="1:6" s="682" customFormat="1" ht="12.75">
      <c r="A1642" s="258" t="s">
        <v>1643</v>
      </c>
      <c r="B1642" s="680"/>
      <c r="C1642" s="378"/>
      <c r="D1642" s="378"/>
      <c r="E1642" s="668"/>
      <c r="F1642" s="203"/>
    </row>
    <row r="1643" spans="1:6" s="682" customFormat="1" ht="12.75">
      <c r="A1643" s="192" t="s">
        <v>1652</v>
      </c>
      <c r="B1643" s="680"/>
      <c r="C1643" s="378"/>
      <c r="D1643" s="378"/>
      <c r="E1643" s="668"/>
      <c r="F1643" s="203"/>
    </row>
    <row r="1644" spans="1:6" s="682" customFormat="1" ht="13.5" customHeight="1">
      <c r="A1644" s="193" t="s">
        <v>748</v>
      </c>
      <c r="B1644" s="680">
        <v>164914</v>
      </c>
      <c r="C1644" s="680">
        <v>164914</v>
      </c>
      <c r="D1644" s="680">
        <v>108948</v>
      </c>
      <c r="E1644" s="681">
        <v>66.06352401857937</v>
      </c>
      <c r="F1644" s="203">
        <v>0</v>
      </c>
    </row>
    <row r="1645" spans="1:6" s="682" customFormat="1" ht="13.5" customHeight="1">
      <c r="A1645" s="266" t="s">
        <v>749</v>
      </c>
      <c r="B1645" s="680">
        <v>164914</v>
      </c>
      <c r="C1645" s="680">
        <v>164914</v>
      </c>
      <c r="D1645" s="680">
        <v>108948</v>
      </c>
      <c r="E1645" s="681">
        <v>66.06352401857937</v>
      </c>
      <c r="F1645" s="203">
        <v>0</v>
      </c>
    </row>
    <row r="1646" spans="1:6" s="682" customFormat="1" ht="13.5" customHeight="1">
      <c r="A1646" s="282" t="s">
        <v>754</v>
      </c>
      <c r="B1646" s="680">
        <v>164914</v>
      </c>
      <c r="C1646" s="680">
        <v>164914</v>
      </c>
      <c r="D1646" s="680">
        <v>108948</v>
      </c>
      <c r="E1646" s="681">
        <v>66.06352401857937</v>
      </c>
      <c r="F1646" s="203">
        <v>0</v>
      </c>
    </row>
    <row r="1647" spans="1:6" s="682" customFormat="1" ht="13.5" customHeight="1">
      <c r="A1647" s="284" t="s">
        <v>766</v>
      </c>
      <c r="B1647" s="680">
        <v>164914</v>
      </c>
      <c r="C1647" s="680">
        <v>164914</v>
      </c>
      <c r="D1647" s="680">
        <v>108948</v>
      </c>
      <c r="E1647" s="681">
        <v>66.06352401857937</v>
      </c>
      <c r="F1647" s="203">
        <v>0</v>
      </c>
    </row>
    <row r="1648" spans="1:6" s="682" customFormat="1" ht="12.75">
      <c r="A1648" s="266" t="s">
        <v>354</v>
      </c>
      <c r="B1648" s="680">
        <v>-164914</v>
      </c>
      <c r="C1648" s="680">
        <v>-164914</v>
      </c>
      <c r="D1648" s="680">
        <v>-108948</v>
      </c>
      <c r="E1648" s="681" t="s">
        <v>350</v>
      </c>
      <c r="F1648" s="203">
        <v>0</v>
      </c>
    </row>
    <row r="1649" spans="1:6" s="682" customFormat="1" ht="12.75">
      <c r="A1649" s="266" t="s">
        <v>355</v>
      </c>
      <c r="B1649" s="680">
        <v>164914</v>
      </c>
      <c r="C1649" s="680">
        <v>164914</v>
      </c>
      <c r="D1649" s="680" t="s">
        <v>350</v>
      </c>
      <c r="E1649" s="680" t="s">
        <v>350</v>
      </c>
      <c r="F1649" s="203" t="s">
        <v>350</v>
      </c>
    </row>
    <row r="1650" spans="1:6" s="682" customFormat="1" ht="12.75">
      <c r="A1650" s="282" t="s">
        <v>769</v>
      </c>
      <c r="B1650" s="680">
        <v>164914</v>
      </c>
      <c r="C1650" s="680">
        <v>164914</v>
      </c>
      <c r="D1650" s="680" t="s">
        <v>350</v>
      </c>
      <c r="E1650" s="680" t="s">
        <v>350</v>
      </c>
      <c r="F1650" s="203" t="s">
        <v>350</v>
      </c>
    </row>
    <row r="1651" spans="1:6" s="682" customFormat="1" ht="25.5">
      <c r="A1651" s="292" t="s">
        <v>1577</v>
      </c>
      <c r="B1651" s="680">
        <v>164914</v>
      </c>
      <c r="C1651" s="680">
        <v>164914</v>
      </c>
      <c r="D1651" s="680" t="s">
        <v>350</v>
      </c>
      <c r="E1651" s="680" t="s">
        <v>350</v>
      </c>
      <c r="F1651" s="203" t="s">
        <v>350</v>
      </c>
    </row>
    <row r="1652" spans="1:6" s="669" customFormat="1" ht="12.75">
      <c r="A1652" s="661"/>
      <c r="B1652" s="680"/>
      <c r="C1652" s="378"/>
      <c r="D1652" s="378"/>
      <c r="E1652" s="668"/>
      <c r="F1652" s="203"/>
    </row>
    <row r="1653" spans="1:6" s="669" customFormat="1" ht="12.75">
      <c r="A1653" s="692" t="s">
        <v>1653</v>
      </c>
      <c r="B1653" s="378"/>
      <c r="C1653" s="378"/>
      <c r="D1653" s="378"/>
      <c r="E1653" s="668"/>
      <c r="F1653" s="203"/>
    </row>
    <row r="1654" spans="1:6" s="669" customFormat="1" ht="12.75">
      <c r="A1654" s="199" t="s">
        <v>1575</v>
      </c>
      <c r="B1654" s="680">
        <v>880600</v>
      </c>
      <c r="C1654" s="680">
        <v>529717</v>
      </c>
      <c r="D1654" s="680">
        <v>443362</v>
      </c>
      <c r="E1654" s="681">
        <v>50.347717465364525</v>
      </c>
      <c r="F1654" s="203">
        <v>0</v>
      </c>
    </row>
    <row r="1655" spans="1:6" s="669" customFormat="1" ht="12.75">
      <c r="A1655" s="266" t="s">
        <v>762</v>
      </c>
      <c r="B1655" s="680">
        <v>880600</v>
      </c>
      <c r="C1655" s="680">
        <v>529717</v>
      </c>
      <c r="D1655" s="680">
        <v>443362</v>
      </c>
      <c r="E1655" s="681">
        <v>50.347717465364525</v>
      </c>
      <c r="F1655" s="203">
        <v>0</v>
      </c>
    </row>
    <row r="1656" spans="1:6" s="669" customFormat="1" ht="12.75">
      <c r="A1656" s="193" t="s">
        <v>748</v>
      </c>
      <c r="B1656" s="680">
        <v>880600</v>
      </c>
      <c r="C1656" s="680">
        <v>529717</v>
      </c>
      <c r="D1656" s="680">
        <v>179958</v>
      </c>
      <c r="E1656" s="681">
        <v>20.435839200545082</v>
      </c>
      <c r="F1656" s="203">
        <v>179958</v>
      </c>
    </row>
    <row r="1657" spans="1:6" s="671" customFormat="1" ht="12.75">
      <c r="A1657" s="266" t="s">
        <v>704</v>
      </c>
      <c r="B1657" s="680">
        <v>880600</v>
      </c>
      <c r="C1657" s="680">
        <v>529717</v>
      </c>
      <c r="D1657" s="680">
        <v>179958</v>
      </c>
      <c r="E1657" s="681">
        <v>20.435839200545082</v>
      </c>
      <c r="F1657" s="203">
        <v>179958</v>
      </c>
    </row>
    <row r="1658" spans="1:6" s="694" customFormat="1" ht="12.75">
      <c r="A1658" s="282" t="s">
        <v>756</v>
      </c>
      <c r="B1658" s="680">
        <v>880600</v>
      </c>
      <c r="C1658" s="680">
        <v>529717</v>
      </c>
      <c r="D1658" s="680">
        <v>179958</v>
      </c>
      <c r="E1658" s="681">
        <v>20.435839200545082</v>
      </c>
      <c r="F1658" s="203">
        <v>179958</v>
      </c>
    </row>
    <row r="1659" spans="1:6" s="694" customFormat="1" ht="12.75">
      <c r="A1659" s="282"/>
      <c r="B1659" s="680"/>
      <c r="C1659" s="680"/>
      <c r="D1659" s="680"/>
      <c r="E1659" s="681"/>
      <c r="F1659" s="203">
        <v>0</v>
      </c>
    </row>
    <row r="1660" spans="1:6" s="694" customFormat="1" ht="12.75">
      <c r="A1660" s="258" t="s">
        <v>1654</v>
      </c>
      <c r="B1660" s="680"/>
      <c r="C1660" s="680"/>
      <c r="D1660" s="680"/>
      <c r="E1660" s="681"/>
      <c r="F1660" s="203">
        <v>0</v>
      </c>
    </row>
    <row r="1661" spans="1:6" s="694" customFormat="1" ht="12.75">
      <c r="A1661" s="692" t="s">
        <v>1653</v>
      </c>
      <c r="B1661" s="680"/>
      <c r="C1661" s="680"/>
      <c r="D1661" s="680"/>
      <c r="E1661" s="681"/>
      <c r="F1661" s="203">
        <v>0</v>
      </c>
    </row>
    <row r="1662" spans="1:6" s="694" customFormat="1" ht="12.75">
      <c r="A1662" s="199" t="s">
        <v>1575</v>
      </c>
      <c r="B1662" s="680">
        <v>880600</v>
      </c>
      <c r="C1662" s="680">
        <v>529717</v>
      </c>
      <c r="D1662" s="680">
        <v>443362</v>
      </c>
      <c r="E1662" s="681">
        <v>50.347717465364525</v>
      </c>
      <c r="F1662" s="203">
        <v>0</v>
      </c>
    </row>
    <row r="1663" spans="1:6" s="694" customFormat="1" ht="12.75">
      <c r="A1663" s="266" t="s">
        <v>762</v>
      </c>
      <c r="B1663" s="680">
        <v>880600</v>
      </c>
      <c r="C1663" s="680">
        <v>529717</v>
      </c>
      <c r="D1663" s="680">
        <v>443362</v>
      </c>
      <c r="E1663" s="681">
        <v>50.347717465364525</v>
      </c>
      <c r="F1663" s="203">
        <v>0</v>
      </c>
    </row>
    <row r="1664" spans="1:6" s="694" customFormat="1" ht="12.75">
      <c r="A1664" s="193" t="s">
        <v>748</v>
      </c>
      <c r="B1664" s="680">
        <v>880600</v>
      </c>
      <c r="C1664" s="680">
        <v>529717</v>
      </c>
      <c r="D1664" s="680">
        <v>179958</v>
      </c>
      <c r="E1664" s="681">
        <v>20.435839200545082</v>
      </c>
      <c r="F1664" s="203">
        <v>179958</v>
      </c>
    </row>
    <row r="1665" spans="1:6" s="694" customFormat="1" ht="12.75">
      <c r="A1665" s="266" t="s">
        <v>704</v>
      </c>
      <c r="B1665" s="680">
        <v>880600</v>
      </c>
      <c r="C1665" s="680">
        <v>529717</v>
      </c>
      <c r="D1665" s="680">
        <v>179958</v>
      </c>
      <c r="E1665" s="681">
        <v>20.435839200545082</v>
      </c>
      <c r="F1665" s="203">
        <v>179958</v>
      </c>
    </row>
    <row r="1666" spans="1:6" s="694" customFormat="1" ht="12.75">
      <c r="A1666" s="282" t="s">
        <v>756</v>
      </c>
      <c r="B1666" s="680">
        <v>880600</v>
      </c>
      <c r="C1666" s="680">
        <v>529717</v>
      </c>
      <c r="D1666" s="680">
        <v>179958</v>
      </c>
      <c r="E1666" s="681">
        <v>20.435839200545082</v>
      </c>
      <c r="F1666" s="203">
        <v>179958</v>
      </c>
    </row>
    <row r="1667" spans="1:6" s="463" customFormat="1" ht="12.75">
      <c r="A1667" s="282"/>
      <c r="B1667" s="680"/>
      <c r="C1667" s="378"/>
      <c r="D1667" s="378"/>
      <c r="E1667" s="668"/>
      <c r="F1667" s="203"/>
    </row>
    <row r="1668" spans="1:6" s="463" customFormat="1" ht="25.5">
      <c r="A1668" s="692" t="s">
        <v>1655</v>
      </c>
      <c r="B1668" s="680"/>
      <c r="C1668" s="378"/>
      <c r="D1668" s="378"/>
      <c r="E1668" s="668"/>
      <c r="F1668" s="203"/>
    </row>
    <row r="1669" spans="1:6" s="463" customFormat="1" ht="12.75">
      <c r="A1669" s="199" t="s">
        <v>1575</v>
      </c>
      <c r="B1669" s="680">
        <v>76234146</v>
      </c>
      <c r="C1669" s="680">
        <v>41535539</v>
      </c>
      <c r="D1669" s="680">
        <v>41535539</v>
      </c>
      <c r="E1669" s="681">
        <v>54.48416645213025</v>
      </c>
      <c r="F1669" s="203">
        <v>2907824</v>
      </c>
    </row>
    <row r="1670" spans="1:6" s="463" customFormat="1" ht="12.75">
      <c r="A1670" s="266" t="s">
        <v>758</v>
      </c>
      <c r="B1670" s="680">
        <v>0</v>
      </c>
      <c r="C1670" s="680">
        <v>0</v>
      </c>
      <c r="D1670" s="680">
        <v>0</v>
      </c>
      <c r="E1670" s="681" t="s">
        <v>350</v>
      </c>
      <c r="F1670" s="203">
        <v>0</v>
      </c>
    </row>
    <row r="1671" spans="1:6" s="463" customFormat="1" ht="12.75">
      <c r="A1671" s="266" t="s">
        <v>746</v>
      </c>
      <c r="B1671" s="680">
        <v>76234146</v>
      </c>
      <c r="C1671" s="680">
        <v>41535539</v>
      </c>
      <c r="D1671" s="680">
        <v>41535539</v>
      </c>
      <c r="E1671" s="681">
        <v>54.48416645213025</v>
      </c>
      <c r="F1671" s="203">
        <v>2907824</v>
      </c>
    </row>
    <row r="1672" spans="1:6" s="463" customFormat="1" ht="25.5">
      <c r="A1672" s="268" t="s">
        <v>747</v>
      </c>
      <c r="B1672" s="680">
        <v>76234146</v>
      </c>
      <c r="C1672" s="680">
        <v>41535539</v>
      </c>
      <c r="D1672" s="680">
        <v>41535539</v>
      </c>
      <c r="E1672" s="681">
        <v>54.48416645213025</v>
      </c>
      <c r="F1672" s="203">
        <v>2907824</v>
      </c>
    </row>
    <row r="1673" spans="1:6" s="463" customFormat="1" ht="12.75">
      <c r="A1673" s="193" t="s">
        <v>748</v>
      </c>
      <c r="B1673" s="680">
        <v>76234146</v>
      </c>
      <c r="C1673" s="680">
        <v>41535539</v>
      </c>
      <c r="D1673" s="680">
        <v>30453382</v>
      </c>
      <c r="E1673" s="681">
        <v>39.947167506802</v>
      </c>
      <c r="F1673" s="203">
        <v>4306206</v>
      </c>
    </row>
    <row r="1674" spans="1:6" s="463" customFormat="1" ht="12.75">
      <c r="A1674" s="266" t="s">
        <v>749</v>
      </c>
      <c r="B1674" s="680">
        <v>16680652</v>
      </c>
      <c r="C1674" s="680">
        <v>7128512</v>
      </c>
      <c r="D1674" s="680">
        <v>6860029</v>
      </c>
      <c r="E1674" s="681">
        <v>41.12566463229375</v>
      </c>
      <c r="F1674" s="203">
        <v>80266</v>
      </c>
    </row>
    <row r="1675" spans="1:6" s="463" customFormat="1" ht="12.75">
      <c r="A1675" s="282" t="s">
        <v>750</v>
      </c>
      <c r="B1675" s="680">
        <v>16680652</v>
      </c>
      <c r="C1675" s="680">
        <v>7128512</v>
      </c>
      <c r="D1675" s="680">
        <v>6860029</v>
      </c>
      <c r="E1675" s="681">
        <v>41.12566463229375</v>
      </c>
      <c r="F1675" s="203">
        <v>80266</v>
      </c>
    </row>
    <row r="1676" spans="1:6" s="463" customFormat="1" ht="12.75">
      <c r="A1676" s="284" t="s">
        <v>751</v>
      </c>
      <c r="B1676" s="680">
        <v>436257</v>
      </c>
      <c r="C1676" s="680">
        <v>0</v>
      </c>
      <c r="D1676" s="680">
        <v>0</v>
      </c>
      <c r="E1676" s="681">
        <v>0</v>
      </c>
      <c r="F1676" s="203">
        <v>0</v>
      </c>
    </row>
    <row r="1677" spans="1:6" s="463" customFormat="1" ht="12.75">
      <c r="A1677" s="288" t="s">
        <v>752</v>
      </c>
      <c r="B1677" s="680">
        <v>351565</v>
      </c>
      <c r="C1677" s="680">
        <v>0</v>
      </c>
      <c r="D1677" s="680">
        <v>0</v>
      </c>
      <c r="E1677" s="681">
        <v>0</v>
      </c>
      <c r="F1677" s="203">
        <v>0</v>
      </c>
    </row>
    <row r="1678" spans="1:6" s="463" customFormat="1" ht="12.75">
      <c r="A1678" s="284" t="s">
        <v>753</v>
      </c>
      <c r="B1678" s="680">
        <v>16244395</v>
      </c>
      <c r="C1678" s="680">
        <v>7128512</v>
      </c>
      <c r="D1678" s="680">
        <v>6860029</v>
      </c>
      <c r="E1678" s="681">
        <v>42.23012922303354</v>
      </c>
      <c r="F1678" s="203">
        <v>80266</v>
      </c>
    </row>
    <row r="1679" spans="1:6" s="463" customFormat="1" ht="12.75">
      <c r="A1679" s="266" t="s">
        <v>704</v>
      </c>
      <c r="B1679" s="680">
        <v>59553494</v>
      </c>
      <c r="C1679" s="680">
        <v>34407027</v>
      </c>
      <c r="D1679" s="680">
        <v>23593353</v>
      </c>
      <c r="E1679" s="681">
        <v>39.61707603587457</v>
      </c>
      <c r="F1679" s="203">
        <v>4225940</v>
      </c>
    </row>
    <row r="1680" spans="1:6" s="463" customFormat="1" ht="12.75">
      <c r="A1680" s="282" t="s">
        <v>756</v>
      </c>
      <c r="B1680" s="680">
        <v>38681304</v>
      </c>
      <c r="C1680" s="680">
        <v>13534837</v>
      </c>
      <c r="D1680" s="680">
        <v>8417834</v>
      </c>
      <c r="E1680" s="681">
        <v>21.76202229376755</v>
      </c>
      <c r="F1680" s="203">
        <v>2571506</v>
      </c>
    </row>
    <row r="1681" spans="1:6" s="463" customFormat="1" ht="12.75">
      <c r="A1681" s="266" t="s">
        <v>1576</v>
      </c>
      <c r="B1681" s="680">
        <v>20872190</v>
      </c>
      <c r="C1681" s="680">
        <v>20872190</v>
      </c>
      <c r="D1681" s="680">
        <v>15175519</v>
      </c>
      <c r="E1681" s="681">
        <v>72.70688413625977</v>
      </c>
      <c r="F1681" s="203">
        <v>1654434</v>
      </c>
    </row>
    <row r="1682" spans="1:6" s="463" customFormat="1" ht="12.75">
      <c r="A1682" s="284" t="s">
        <v>814</v>
      </c>
      <c r="B1682" s="680">
        <v>20872190</v>
      </c>
      <c r="C1682" s="680">
        <v>20872190</v>
      </c>
      <c r="D1682" s="680">
        <v>15175519</v>
      </c>
      <c r="E1682" s="681">
        <v>72.70688413625977</v>
      </c>
      <c r="F1682" s="203">
        <v>1654434</v>
      </c>
    </row>
    <row r="1683" spans="1:6" s="463" customFormat="1" ht="12.75">
      <c r="A1683" s="284"/>
      <c r="B1683" s="680"/>
      <c r="C1683" s="378"/>
      <c r="D1683" s="378"/>
      <c r="E1683" s="668"/>
      <c r="F1683" s="203"/>
    </row>
    <row r="1684" spans="1:6" s="463" customFormat="1" ht="12.75">
      <c r="A1684" s="258" t="s">
        <v>1654</v>
      </c>
      <c r="B1684" s="680"/>
      <c r="C1684" s="378"/>
      <c r="D1684" s="378"/>
      <c r="E1684" s="668"/>
      <c r="F1684" s="203"/>
    </row>
    <row r="1685" spans="1:6" s="463" customFormat="1" ht="25.5">
      <c r="A1685" s="692" t="s">
        <v>1655</v>
      </c>
      <c r="B1685" s="680"/>
      <c r="C1685" s="378"/>
      <c r="D1685" s="378"/>
      <c r="E1685" s="668"/>
      <c r="F1685" s="203"/>
    </row>
    <row r="1686" spans="1:6" s="463" customFormat="1" ht="12.75">
      <c r="A1686" s="199" t="s">
        <v>1575</v>
      </c>
      <c r="B1686" s="680">
        <v>24815400</v>
      </c>
      <c r="C1686" s="680">
        <v>10063879</v>
      </c>
      <c r="D1686" s="680">
        <v>10063879</v>
      </c>
      <c r="E1686" s="681">
        <v>40.55497392748052</v>
      </c>
      <c r="F1686" s="203">
        <v>976925</v>
      </c>
    </row>
    <row r="1687" spans="1:6" s="463" customFormat="1" ht="12.75">
      <c r="A1687" s="266" t="s">
        <v>758</v>
      </c>
      <c r="B1687" s="680">
        <v>0</v>
      </c>
      <c r="C1687" s="680">
        <v>0</v>
      </c>
      <c r="D1687" s="680">
        <v>0</v>
      </c>
      <c r="E1687" s="681" t="s">
        <v>350</v>
      </c>
      <c r="F1687" s="203">
        <v>0</v>
      </c>
    </row>
    <row r="1688" spans="1:6" s="463" customFormat="1" ht="12.75">
      <c r="A1688" s="266" t="s">
        <v>746</v>
      </c>
      <c r="B1688" s="680">
        <v>24815400</v>
      </c>
      <c r="C1688" s="680">
        <v>10063879</v>
      </c>
      <c r="D1688" s="680">
        <v>10063879</v>
      </c>
      <c r="E1688" s="681">
        <v>40.55497392748052</v>
      </c>
      <c r="F1688" s="203">
        <v>976925</v>
      </c>
    </row>
    <row r="1689" spans="1:6" s="463" customFormat="1" ht="25.5">
      <c r="A1689" s="268" t="s">
        <v>747</v>
      </c>
      <c r="B1689" s="680">
        <v>24815400</v>
      </c>
      <c r="C1689" s="680">
        <v>10063879</v>
      </c>
      <c r="D1689" s="680">
        <v>10063879</v>
      </c>
      <c r="E1689" s="681">
        <v>40.55497392748052</v>
      </c>
      <c r="F1689" s="203">
        <v>976925</v>
      </c>
    </row>
    <row r="1690" spans="1:6" s="463" customFormat="1" ht="12.75">
      <c r="A1690" s="193" t="s">
        <v>748</v>
      </c>
      <c r="B1690" s="680">
        <v>24815400</v>
      </c>
      <c r="C1690" s="680">
        <v>10063879</v>
      </c>
      <c r="D1690" s="680">
        <v>8355779</v>
      </c>
      <c r="E1690" s="681">
        <v>33.671748188624804</v>
      </c>
      <c r="F1690" s="203">
        <v>1287276</v>
      </c>
    </row>
    <row r="1691" spans="1:6" s="463" customFormat="1" ht="12.75">
      <c r="A1691" s="266" t="s">
        <v>749</v>
      </c>
      <c r="B1691" s="680">
        <v>14116161</v>
      </c>
      <c r="C1691" s="680">
        <v>6626852</v>
      </c>
      <c r="D1691" s="680">
        <v>6456967</v>
      </c>
      <c r="E1691" s="681">
        <v>45.74166446528911</v>
      </c>
      <c r="F1691" s="203">
        <v>72136</v>
      </c>
    </row>
    <row r="1692" spans="1:6" s="463" customFormat="1" ht="12.75">
      <c r="A1692" s="282" t="s">
        <v>750</v>
      </c>
      <c r="B1692" s="680">
        <v>14116161</v>
      </c>
      <c r="C1692" s="680">
        <v>6626852</v>
      </c>
      <c r="D1692" s="680">
        <v>6456967</v>
      </c>
      <c r="E1692" s="681">
        <v>45.74166446528911</v>
      </c>
      <c r="F1692" s="203">
        <v>72136</v>
      </c>
    </row>
    <row r="1693" spans="1:6" s="463" customFormat="1" ht="12.75">
      <c r="A1693" s="284" t="s">
        <v>753</v>
      </c>
      <c r="B1693" s="680">
        <v>14116161</v>
      </c>
      <c r="C1693" s="680">
        <v>6626852</v>
      </c>
      <c r="D1693" s="680">
        <v>6456967</v>
      </c>
      <c r="E1693" s="681">
        <v>45.74166446528911</v>
      </c>
      <c r="F1693" s="203">
        <v>72136</v>
      </c>
    </row>
    <row r="1694" spans="1:6" s="463" customFormat="1" ht="12.75">
      <c r="A1694" s="266" t="s">
        <v>704</v>
      </c>
      <c r="B1694" s="680">
        <v>10699239</v>
      </c>
      <c r="C1694" s="680">
        <v>3437027</v>
      </c>
      <c r="D1694" s="680">
        <v>1898812</v>
      </c>
      <c r="E1694" s="681">
        <v>17.7471687472352</v>
      </c>
      <c r="F1694" s="203">
        <v>1215140</v>
      </c>
    </row>
    <row r="1695" spans="1:6" s="463" customFormat="1" ht="12.75">
      <c r="A1695" s="282" t="s">
        <v>756</v>
      </c>
      <c r="B1695" s="680">
        <v>10699239</v>
      </c>
      <c r="C1695" s="680">
        <v>3437027</v>
      </c>
      <c r="D1695" s="680">
        <v>1898812</v>
      </c>
      <c r="E1695" s="681">
        <v>17.7471687472352</v>
      </c>
      <c r="F1695" s="203">
        <v>1215140</v>
      </c>
    </row>
    <row r="1696" spans="1:6" s="463" customFormat="1" ht="12.75">
      <c r="A1696" s="282"/>
      <c r="B1696" s="680"/>
      <c r="C1696" s="378"/>
      <c r="D1696" s="378"/>
      <c r="E1696" s="668"/>
      <c r="F1696" s="203"/>
    </row>
    <row r="1697" spans="1:6" s="463" customFormat="1" ht="12.75">
      <c r="A1697" s="258" t="s">
        <v>1598</v>
      </c>
      <c r="B1697" s="680"/>
      <c r="C1697" s="378"/>
      <c r="D1697" s="378"/>
      <c r="E1697" s="668"/>
      <c r="F1697" s="203"/>
    </row>
    <row r="1698" spans="1:6" s="463" customFormat="1" ht="25.5">
      <c r="A1698" s="692" t="s">
        <v>1655</v>
      </c>
      <c r="B1698" s="680"/>
      <c r="C1698" s="378"/>
      <c r="D1698" s="378"/>
      <c r="E1698" s="668"/>
      <c r="F1698" s="203"/>
    </row>
    <row r="1699" spans="1:6" s="463" customFormat="1" ht="12.75">
      <c r="A1699" s="199" t="s">
        <v>1575</v>
      </c>
      <c r="B1699" s="680">
        <v>352560</v>
      </c>
      <c r="C1699" s="680">
        <v>327000</v>
      </c>
      <c r="D1699" s="680">
        <v>327000</v>
      </c>
      <c r="E1699" s="681">
        <v>92.7501701837985</v>
      </c>
      <c r="F1699" s="203">
        <v>154000</v>
      </c>
    </row>
    <row r="1700" spans="1:6" s="463" customFormat="1" ht="12.75">
      <c r="A1700" s="266" t="s">
        <v>746</v>
      </c>
      <c r="B1700" s="680">
        <v>352560</v>
      </c>
      <c r="C1700" s="680">
        <v>327000</v>
      </c>
      <c r="D1700" s="680">
        <v>327000</v>
      </c>
      <c r="E1700" s="681">
        <v>92.7501701837985</v>
      </c>
      <c r="F1700" s="203">
        <v>154000</v>
      </c>
    </row>
    <row r="1701" spans="1:6" s="463" customFormat="1" ht="25.5">
      <c r="A1701" s="268" t="s">
        <v>747</v>
      </c>
      <c r="B1701" s="680">
        <v>352560</v>
      </c>
      <c r="C1701" s="680">
        <v>327000</v>
      </c>
      <c r="D1701" s="680">
        <v>327000</v>
      </c>
      <c r="E1701" s="681">
        <v>92.7501701837985</v>
      </c>
      <c r="F1701" s="203">
        <v>154000</v>
      </c>
    </row>
    <row r="1702" spans="1:6" s="675" customFormat="1" ht="12.75">
      <c r="A1702" s="193" t="s">
        <v>748</v>
      </c>
      <c r="B1702" s="680">
        <v>352560</v>
      </c>
      <c r="C1702" s="680">
        <v>327000</v>
      </c>
      <c r="D1702" s="680">
        <v>287037</v>
      </c>
      <c r="E1702" s="681">
        <v>81.41507828454732</v>
      </c>
      <c r="F1702" s="203">
        <v>118030</v>
      </c>
    </row>
    <row r="1703" spans="1:6" s="463" customFormat="1" ht="12.75">
      <c r="A1703" s="266" t="s">
        <v>704</v>
      </c>
      <c r="B1703" s="680">
        <v>352560</v>
      </c>
      <c r="C1703" s="680">
        <v>327000</v>
      </c>
      <c r="D1703" s="680">
        <v>287037</v>
      </c>
      <c r="E1703" s="681">
        <v>81.41507828454732</v>
      </c>
      <c r="F1703" s="203">
        <v>118030</v>
      </c>
    </row>
    <row r="1704" spans="1:6" s="463" customFormat="1" ht="12.75">
      <c r="A1704" s="282" t="s">
        <v>756</v>
      </c>
      <c r="B1704" s="680">
        <v>352560</v>
      </c>
      <c r="C1704" s="680">
        <v>327000</v>
      </c>
      <c r="D1704" s="680">
        <v>287037</v>
      </c>
      <c r="E1704" s="681">
        <v>81.41507828454732</v>
      </c>
      <c r="F1704" s="203">
        <v>118030</v>
      </c>
    </row>
    <row r="1705" spans="1:6" s="463" customFormat="1" ht="12.75">
      <c r="A1705" s="282"/>
      <c r="B1705" s="680"/>
      <c r="C1705" s="378"/>
      <c r="D1705" s="378"/>
      <c r="E1705" s="668"/>
      <c r="F1705" s="203"/>
    </row>
    <row r="1706" spans="1:6" s="463" customFormat="1" ht="12.75">
      <c r="A1706" s="258" t="s">
        <v>1656</v>
      </c>
      <c r="B1706" s="680"/>
      <c r="C1706" s="378"/>
      <c r="D1706" s="378"/>
      <c r="E1706" s="668"/>
      <c r="F1706" s="203"/>
    </row>
    <row r="1707" spans="1:6" s="463" customFormat="1" ht="25.5">
      <c r="A1707" s="692" t="s">
        <v>1655</v>
      </c>
      <c r="B1707" s="680"/>
      <c r="C1707" s="378"/>
      <c r="D1707" s="378"/>
      <c r="E1707" s="668"/>
      <c r="F1707" s="203"/>
    </row>
    <row r="1708" spans="1:6" s="463" customFormat="1" ht="12.75">
      <c r="A1708" s="199" t="s">
        <v>1575</v>
      </c>
      <c r="B1708" s="680">
        <v>8000000</v>
      </c>
      <c r="C1708" s="680">
        <v>5668369</v>
      </c>
      <c r="D1708" s="680">
        <v>5668369</v>
      </c>
      <c r="E1708" s="681">
        <v>70.8546125</v>
      </c>
      <c r="F1708" s="203">
        <v>1313392</v>
      </c>
    </row>
    <row r="1709" spans="1:6" s="463" customFormat="1" ht="12.75">
      <c r="A1709" s="266" t="s">
        <v>746</v>
      </c>
      <c r="B1709" s="680">
        <v>8000000</v>
      </c>
      <c r="C1709" s="680">
        <v>5668369</v>
      </c>
      <c r="D1709" s="680">
        <v>5668369</v>
      </c>
      <c r="E1709" s="681">
        <v>70.8546125</v>
      </c>
      <c r="F1709" s="203">
        <v>1313392</v>
      </c>
    </row>
    <row r="1710" spans="1:6" s="463" customFormat="1" ht="25.5">
      <c r="A1710" s="268" t="s">
        <v>747</v>
      </c>
      <c r="B1710" s="680">
        <v>8000000</v>
      </c>
      <c r="C1710" s="680">
        <v>5668369</v>
      </c>
      <c r="D1710" s="680">
        <v>5668369</v>
      </c>
      <c r="E1710" s="681">
        <v>70.8546125</v>
      </c>
      <c r="F1710" s="203">
        <v>1313392</v>
      </c>
    </row>
    <row r="1711" spans="1:6" s="463" customFormat="1" ht="12.75">
      <c r="A1711" s="193" t="s">
        <v>748</v>
      </c>
      <c r="B1711" s="680">
        <v>8000000</v>
      </c>
      <c r="C1711" s="680">
        <v>5668369</v>
      </c>
      <c r="D1711" s="680">
        <v>2732142</v>
      </c>
      <c r="E1711" s="681">
        <v>34.151775</v>
      </c>
      <c r="F1711" s="203">
        <v>725853</v>
      </c>
    </row>
    <row r="1712" spans="1:6" s="463" customFormat="1" ht="12.75">
      <c r="A1712" s="266" t="s">
        <v>704</v>
      </c>
      <c r="B1712" s="680">
        <v>8000000</v>
      </c>
      <c r="C1712" s="680">
        <v>5668369</v>
      </c>
      <c r="D1712" s="680">
        <v>2732142</v>
      </c>
      <c r="E1712" s="681">
        <v>34.151775</v>
      </c>
      <c r="F1712" s="203">
        <v>725853</v>
      </c>
    </row>
    <row r="1713" spans="1:6" s="463" customFormat="1" ht="12.75">
      <c r="A1713" s="282" t="s">
        <v>756</v>
      </c>
      <c r="B1713" s="680">
        <v>8000000</v>
      </c>
      <c r="C1713" s="680">
        <v>5668369</v>
      </c>
      <c r="D1713" s="680">
        <v>2732142</v>
      </c>
      <c r="E1713" s="681">
        <v>34.151775</v>
      </c>
      <c r="F1713" s="203">
        <v>725853</v>
      </c>
    </row>
    <row r="1714" spans="1:6" s="463" customFormat="1" ht="12.75">
      <c r="A1714" s="282"/>
      <c r="B1714" s="680"/>
      <c r="C1714" s="378"/>
      <c r="D1714" s="378"/>
      <c r="E1714" s="668"/>
      <c r="F1714" s="203"/>
    </row>
    <row r="1715" spans="1:6" s="463" customFormat="1" ht="12.75">
      <c r="A1715" s="258" t="s">
        <v>1630</v>
      </c>
      <c r="B1715" s="680"/>
      <c r="C1715" s="378"/>
      <c r="D1715" s="378"/>
      <c r="E1715" s="668"/>
      <c r="F1715" s="203"/>
    </row>
    <row r="1716" spans="1:6" s="463" customFormat="1" ht="25.5">
      <c r="A1716" s="692" t="s">
        <v>1655</v>
      </c>
      <c r="B1716" s="680"/>
      <c r="C1716" s="378"/>
      <c r="D1716" s="378"/>
      <c r="E1716" s="668"/>
      <c r="F1716" s="203"/>
    </row>
    <row r="1717" spans="1:6" s="463" customFormat="1" ht="12.75">
      <c r="A1717" s="199" t="s">
        <v>1575</v>
      </c>
      <c r="B1717" s="680">
        <v>3246166</v>
      </c>
      <c r="C1717" s="680">
        <v>2451997</v>
      </c>
      <c r="D1717" s="680">
        <v>2451997</v>
      </c>
      <c r="E1717" s="681">
        <v>75.53516979723156</v>
      </c>
      <c r="F1717" s="203">
        <v>360507</v>
      </c>
    </row>
    <row r="1718" spans="1:6" s="463" customFormat="1" ht="12.75">
      <c r="A1718" s="266" t="s">
        <v>746</v>
      </c>
      <c r="B1718" s="680">
        <v>3246166</v>
      </c>
      <c r="C1718" s="680">
        <v>2451997</v>
      </c>
      <c r="D1718" s="680">
        <v>2451997</v>
      </c>
      <c r="E1718" s="681">
        <v>75.53516979723156</v>
      </c>
      <c r="F1718" s="203">
        <v>360507</v>
      </c>
    </row>
    <row r="1719" spans="1:6" s="463" customFormat="1" ht="25.5">
      <c r="A1719" s="268" t="s">
        <v>747</v>
      </c>
      <c r="B1719" s="680">
        <v>3246166</v>
      </c>
      <c r="C1719" s="680">
        <v>2451997</v>
      </c>
      <c r="D1719" s="680">
        <v>2451997</v>
      </c>
      <c r="E1719" s="681">
        <v>75.53516979723156</v>
      </c>
      <c r="F1719" s="203">
        <v>360507</v>
      </c>
    </row>
    <row r="1720" spans="1:6" s="463" customFormat="1" ht="12.75">
      <c r="A1720" s="193" t="s">
        <v>748</v>
      </c>
      <c r="B1720" s="680">
        <v>3246166</v>
      </c>
      <c r="C1720" s="680">
        <v>2451997</v>
      </c>
      <c r="D1720" s="680">
        <v>2165099</v>
      </c>
      <c r="E1720" s="681">
        <v>66.69711284019363</v>
      </c>
      <c r="F1720" s="203">
        <v>323437</v>
      </c>
    </row>
    <row r="1721" spans="1:6" s="463" customFormat="1" ht="12.75">
      <c r="A1721" s="266" t="s">
        <v>704</v>
      </c>
      <c r="B1721" s="680">
        <v>3246166</v>
      </c>
      <c r="C1721" s="680">
        <v>2451997</v>
      </c>
      <c r="D1721" s="680">
        <v>2165099</v>
      </c>
      <c r="E1721" s="681">
        <v>66.69711284019363</v>
      </c>
      <c r="F1721" s="203">
        <v>323437</v>
      </c>
    </row>
    <row r="1722" spans="1:6" s="463" customFormat="1" ht="12.75">
      <c r="A1722" s="282" t="s">
        <v>756</v>
      </c>
      <c r="B1722" s="680">
        <v>3246166</v>
      </c>
      <c r="C1722" s="680">
        <v>2451997</v>
      </c>
      <c r="D1722" s="680">
        <v>2165099</v>
      </c>
      <c r="E1722" s="681">
        <v>66.69711284019363</v>
      </c>
      <c r="F1722" s="203">
        <v>323437</v>
      </c>
    </row>
    <row r="1723" spans="1:6" s="463" customFormat="1" ht="12.75">
      <c r="A1723" s="282"/>
      <c r="B1723" s="680"/>
      <c r="C1723" s="378"/>
      <c r="D1723" s="378"/>
      <c r="E1723" s="668"/>
      <c r="F1723" s="203"/>
    </row>
    <row r="1724" spans="1:6" s="463" customFormat="1" ht="12.75">
      <c r="A1724" s="258" t="s">
        <v>1642</v>
      </c>
      <c r="B1724" s="680"/>
      <c r="C1724" s="378"/>
      <c r="D1724" s="378"/>
      <c r="E1724" s="668"/>
      <c r="F1724" s="203"/>
    </row>
    <row r="1725" spans="1:6" s="463" customFormat="1" ht="25.5">
      <c r="A1725" s="692" t="s">
        <v>1655</v>
      </c>
      <c r="B1725" s="680"/>
      <c r="C1725" s="378"/>
      <c r="D1725" s="378"/>
      <c r="E1725" s="668"/>
      <c r="F1725" s="203"/>
    </row>
    <row r="1726" spans="1:6" s="463" customFormat="1" ht="12.75">
      <c r="A1726" s="199" t="s">
        <v>1575</v>
      </c>
      <c r="B1726" s="680">
        <v>1983890</v>
      </c>
      <c r="C1726" s="680">
        <v>1298000</v>
      </c>
      <c r="D1726" s="680">
        <v>1298000</v>
      </c>
      <c r="E1726" s="681">
        <v>65.42701460262414</v>
      </c>
      <c r="F1726" s="203">
        <v>0</v>
      </c>
    </row>
    <row r="1727" spans="1:6" s="463" customFormat="1" ht="12.75">
      <c r="A1727" s="266" t="s">
        <v>746</v>
      </c>
      <c r="B1727" s="680">
        <v>1983890</v>
      </c>
      <c r="C1727" s="680">
        <v>1298000</v>
      </c>
      <c r="D1727" s="680">
        <v>1298000</v>
      </c>
      <c r="E1727" s="681">
        <v>65.42701460262414</v>
      </c>
      <c r="F1727" s="203">
        <v>0</v>
      </c>
    </row>
    <row r="1728" spans="1:6" s="463" customFormat="1" ht="25.5">
      <c r="A1728" s="268" t="s">
        <v>747</v>
      </c>
      <c r="B1728" s="680">
        <v>1983890</v>
      </c>
      <c r="C1728" s="680">
        <v>1298000</v>
      </c>
      <c r="D1728" s="680">
        <v>1298000</v>
      </c>
      <c r="E1728" s="681">
        <v>65.42701460262414</v>
      </c>
      <c r="F1728" s="203">
        <v>0</v>
      </c>
    </row>
    <row r="1729" spans="1:6" s="463" customFormat="1" ht="12.75">
      <c r="A1729" s="193" t="s">
        <v>748</v>
      </c>
      <c r="B1729" s="680">
        <v>1983890</v>
      </c>
      <c r="C1729" s="680">
        <v>1298000</v>
      </c>
      <c r="D1729" s="680">
        <v>1146516</v>
      </c>
      <c r="E1729" s="681">
        <v>57.79130899394623</v>
      </c>
      <c r="F1729" s="203">
        <v>153410</v>
      </c>
    </row>
    <row r="1730" spans="1:6" s="463" customFormat="1" ht="12.75">
      <c r="A1730" s="266" t="s">
        <v>749</v>
      </c>
      <c r="B1730" s="680">
        <v>46890</v>
      </c>
      <c r="C1730" s="680">
        <v>0</v>
      </c>
      <c r="D1730" s="680">
        <v>0</v>
      </c>
      <c r="E1730" s="681">
        <v>0</v>
      </c>
      <c r="F1730" s="203">
        <v>0</v>
      </c>
    </row>
    <row r="1731" spans="1:6" s="463" customFormat="1" ht="12.75">
      <c r="A1731" s="282" t="s">
        <v>750</v>
      </c>
      <c r="B1731" s="680">
        <v>46890</v>
      </c>
      <c r="C1731" s="680">
        <v>0</v>
      </c>
      <c r="D1731" s="680">
        <v>0</v>
      </c>
      <c r="E1731" s="681">
        <v>0</v>
      </c>
      <c r="F1731" s="203">
        <v>0</v>
      </c>
    </row>
    <row r="1732" spans="1:6" s="463" customFormat="1" ht="12.75">
      <c r="A1732" s="284" t="s">
        <v>753</v>
      </c>
      <c r="B1732" s="680">
        <v>46890</v>
      </c>
      <c r="C1732" s="680">
        <v>0</v>
      </c>
      <c r="D1732" s="680">
        <v>0</v>
      </c>
      <c r="E1732" s="681">
        <v>0</v>
      </c>
      <c r="F1732" s="203">
        <v>0</v>
      </c>
    </row>
    <row r="1733" spans="1:6" s="463" customFormat="1" ht="12.75">
      <c r="A1733" s="266" t="s">
        <v>704</v>
      </c>
      <c r="B1733" s="680">
        <v>1937000</v>
      </c>
      <c r="C1733" s="680">
        <v>1298000</v>
      </c>
      <c r="D1733" s="680">
        <v>1146516</v>
      </c>
      <c r="E1733" s="681">
        <v>59.190294269488895</v>
      </c>
      <c r="F1733" s="203">
        <v>153410</v>
      </c>
    </row>
    <row r="1734" spans="1:6" s="463" customFormat="1" ht="12.75">
      <c r="A1734" s="282" t="s">
        <v>756</v>
      </c>
      <c r="B1734" s="680">
        <v>1937000</v>
      </c>
      <c r="C1734" s="680">
        <v>1298000</v>
      </c>
      <c r="D1734" s="680">
        <v>1146516</v>
      </c>
      <c r="E1734" s="681">
        <v>59.190294269488895</v>
      </c>
      <c r="F1734" s="203">
        <v>153410</v>
      </c>
    </row>
    <row r="1735" spans="1:6" s="463" customFormat="1" ht="12.75">
      <c r="A1735" s="282"/>
      <c r="B1735" s="680"/>
      <c r="C1735" s="378"/>
      <c r="D1735" s="378"/>
      <c r="E1735" s="668"/>
      <c r="F1735" s="203"/>
    </row>
    <row r="1736" spans="1:6" s="463" customFormat="1" ht="12.75">
      <c r="A1736" s="258" t="s">
        <v>1643</v>
      </c>
      <c r="B1736" s="680"/>
      <c r="C1736" s="378"/>
      <c r="D1736" s="378"/>
      <c r="E1736" s="668"/>
      <c r="F1736" s="203"/>
    </row>
    <row r="1737" spans="1:6" s="463" customFormat="1" ht="25.5">
      <c r="A1737" s="692" t="s">
        <v>1655</v>
      </c>
      <c r="B1737" s="680"/>
      <c r="C1737" s="378"/>
      <c r="D1737" s="378"/>
      <c r="E1737" s="668"/>
      <c r="F1737" s="203"/>
    </row>
    <row r="1738" spans="1:6" s="463" customFormat="1" ht="12.75">
      <c r="A1738" s="199" t="s">
        <v>1575</v>
      </c>
      <c r="B1738" s="680">
        <v>400000</v>
      </c>
      <c r="C1738" s="680">
        <v>145000</v>
      </c>
      <c r="D1738" s="680">
        <v>145000</v>
      </c>
      <c r="E1738" s="681">
        <v>36.25</v>
      </c>
      <c r="F1738" s="203">
        <v>45000</v>
      </c>
    </row>
    <row r="1739" spans="1:6" s="463" customFormat="1" ht="12.75">
      <c r="A1739" s="266" t="s">
        <v>746</v>
      </c>
      <c r="B1739" s="680">
        <v>400000</v>
      </c>
      <c r="C1739" s="680">
        <v>145000</v>
      </c>
      <c r="D1739" s="680">
        <v>145000</v>
      </c>
      <c r="E1739" s="681">
        <v>36.25</v>
      </c>
      <c r="F1739" s="203">
        <v>45000</v>
      </c>
    </row>
    <row r="1740" spans="1:6" s="463" customFormat="1" ht="25.5">
      <c r="A1740" s="268" t="s">
        <v>747</v>
      </c>
      <c r="B1740" s="680">
        <v>400000</v>
      </c>
      <c r="C1740" s="680">
        <v>145000</v>
      </c>
      <c r="D1740" s="680">
        <v>145000</v>
      </c>
      <c r="E1740" s="681">
        <v>36.25</v>
      </c>
      <c r="F1740" s="203">
        <v>45000</v>
      </c>
    </row>
    <row r="1741" spans="1:6" s="463" customFormat="1" ht="12.75">
      <c r="A1741" s="193" t="s">
        <v>748</v>
      </c>
      <c r="B1741" s="680">
        <v>400000</v>
      </c>
      <c r="C1741" s="680">
        <v>145000</v>
      </c>
      <c r="D1741" s="680">
        <v>19856</v>
      </c>
      <c r="E1741" s="681">
        <v>4.9639999999999995</v>
      </c>
      <c r="F1741" s="203">
        <v>0</v>
      </c>
    </row>
    <row r="1742" spans="1:6" s="463" customFormat="1" ht="12.75">
      <c r="A1742" s="266" t="s">
        <v>704</v>
      </c>
      <c r="B1742" s="680">
        <v>400000</v>
      </c>
      <c r="C1742" s="680">
        <v>145000</v>
      </c>
      <c r="D1742" s="680">
        <v>19856</v>
      </c>
      <c r="E1742" s="681">
        <v>4.9639999999999995</v>
      </c>
      <c r="F1742" s="203">
        <v>0</v>
      </c>
    </row>
    <row r="1743" spans="1:6" s="463" customFormat="1" ht="12.75">
      <c r="A1743" s="282" t="s">
        <v>756</v>
      </c>
      <c r="B1743" s="680">
        <v>400000</v>
      </c>
      <c r="C1743" s="680">
        <v>145000</v>
      </c>
      <c r="D1743" s="680">
        <v>19856</v>
      </c>
      <c r="E1743" s="681">
        <v>4.9639999999999995</v>
      </c>
      <c r="F1743" s="203">
        <v>0</v>
      </c>
    </row>
    <row r="1744" spans="1:6" s="463" customFormat="1" ht="12.75">
      <c r="A1744" s="282"/>
      <c r="B1744" s="680"/>
      <c r="C1744" s="378"/>
      <c r="D1744" s="378"/>
      <c r="E1744" s="668"/>
      <c r="F1744" s="203"/>
    </row>
    <row r="1745" spans="1:6" s="463" customFormat="1" ht="12.75">
      <c r="A1745" s="258" t="s">
        <v>1657</v>
      </c>
      <c r="B1745" s="680"/>
      <c r="C1745" s="378"/>
      <c r="D1745" s="378"/>
      <c r="E1745" s="668"/>
      <c r="F1745" s="203"/>
    </row>
    <row r="1746" spans="1:6" s="463" customFormat="1" ht="25.5">
      <c r="A1746" s="692" t="s">
        <v>1655</v>
      </c>
      <c r="B1746" s="680"/>
      <c r="C1746" s="378"/>
      <c r="D1746" s="378"/>
      <c r="E1746" s="668"/>
      <c r="F1746" s="203"/>
    </row>
    <row r="1747" spans="1:6" s="463" customFormat="1" ht="12.75">
      <c r="A1747" s="199" t="s">
        <v>1575</v>
      </c>
      <c r="B1747" s="680">
        <v>15155620</v>
      </c>
      <c r="C1747" s="680">
        <v>0</v>
      </c>
      <c r="D1747" s="680">
        <v>0</v>
      </c>
      <c r="E1747" s="681">
        <v>0</v>
      </c>
      <c r="F1747" s="203">
        <v>0</v>
      </c>
    </row>
    <row r="1748" spans="1:6" s="463" customFormat="1" ht="12.75">
      <c r="A1748" s="266" t="s">
        <v>746</v>
      </c>
      <c r="B1748" s="680">
        <v>15155620</v>
      </c>
      <c r="C1748" s="680">
        <v>0</v>
      </c>
      <c r="D1748" s="680">
        <v>0</v>
      </c>
      <c r="E1748" s="681">
        <v>0</v>
      </c>
      <c r="F1748" s="203">
        <v>0</v>
      </c>
    </row>
    <row r="1749" spans="1:6" s="463" customFormat="1" ht="25.5">
      <c r="A1749" s="268" t="s">
        <v>747</v>
      </c>
      <c r="B1749" s="680">
        <v>15155620</v>
      </c>
      <c r="C1749" s="680">
        <v>0</v>
      </c>
      <c r="D1749" s="680">
        <v>0</v>
      </c>
      <c r="E1749" s="681">
        <v>0</v>
      </c>
      <c r="F1749" s="203">
        <v>0</v>
      </c>
    </row>
    <row r="1750" spans="1:6" s="463" customFormat="1" ht="12.75">
      <c r="A1750" s="193" t="s">
        <v>748</v>
      </c>
      <c r="B1750" s="680">
        <v>15155620</v>
      </c>
      <c r="C1750" s="680">
        <v>0</v>
      </c>
      <c r="D1750" s="680">
        <v>0</v>
      </c>
      <c r="E1750" s="681">
        <v>0</v>
      </c>
      <c r="F1750" s="203">
        <v>0</v>
      </c>
    </row>
    <row r="1751" spans="1:6" s="463" customFormat="1" ht="12.75">
      <c r="A1751" s="266" t="s">
        <v>749</v>
      </c>
      <c r="B1751" s="680">
        <v>1554281</v>
      </c>
      <c r="C1751" s="680">
        <v>0</v>
      </c>
      <c r="D1751" s="680">
        <v>0</v>
      </c>
      <c r="E1751" s="681">
        <v>0</v>
      </c>
      <c r="F1751" s="203">
        <v>0</v>
      </c>
    </row>
    <row r="1752" spans="1:6" s="463" customFormat="1" ht="12.75">
      <c r="A1752" s="282" t="s">
        <v>750</v>
      </c>
      <c r="B1752" s="680">
        <v>1554281</v>
      </c>
      <c r="C1752" s="680">
        <v>0</v>
      </c>
      <c r="D1752" s="680">
        <v>0</v>
      </c>
      <c r="E1752" s="681">
        <v>0</v>
      </c>
      <c r="F1752" s="203">
        <v>0</v>
      </c>
    </row>
    <row r="1753" spans="1:6" s="463" customFormat="1" ht="12.75">
      <c r="A1753" s="284" t="s">
        <v>751</v>
      </c>
      <c r="B1753" s="680">
        <v>436257</v>
      </c>
      <c r="C1753" s="680">
        <v>0</v>
      </c>
      <c r="D1753" s="680">
        <v>0</v>
      </c>
      <c r="E1753" s="681">
        <v>0</v>
      </c>
      <c r="F1753" s="203">
        <v>0</v>
      </c>
    </row>
    <row r="1754" spans="1:6" s="463" customFormat="1" ht="12.75">
      <c r="A1754" s="288" t="s">
        <v>752</v>
      </c>
      <c r="B1754" s="680">
        <v>351565</v>
      </c>
      <c r="C1754" s="680">
        <v>0</v>
      </c>
      <c r="D1754" s="680">
        <v>0</v>
      </c>
      <c r="E1754" s="681">
        <v>0</v>
      </c>
      <c r="F1754" s="203">
        <v>0</v>
      </c>
    </row>
    <row r="1755" spans="1:6" s="463" customFormat="1" ht="12.75">
      <c r="A1755" s="284" t="s">
        <v>753</v>
      </c>
      <c r="B1755" s="680">
        <v>1118024</v>
      </c>
      <c r="C1755" s="680">
        <v>0</v>
      </c>
      <c r="D1755" s="680">
        <v>0</v>
      </c>
      <c r="E1755" s="681">
        <v>0</v>
      </c>
      <c r="F1755" s="203">
        <v>0</v>
      </c>
    </row>
    <row r="1756" spans="1:6" s="463" customFormat="1" ht="12.75">
      <c r="A1756" s="266" t="s">
        <v>704</v>
      </c>
      <c r="B1756" s="680">
        <v>13601339</v>
      </c>
      <c r="C1756" s="680">
        <v>0</v>
      </c>
      <c r="D1756" s="680">
        <v>0</v>
      </c>
      <c r="E1756" s="681">
        <v>0</v>
      </c>
      <c r="F1756" s="203">
        <v>0</v>
      </c>
    </row>
    <row r="1757" spans="1:6" s="463" customFormat="1" ht="12.75">
      <c r="A1757" s="282" t="s">
        <v>756</v>
      </c>
      <c r="B1757" s="680">
        <v>13601339</v>
      </c>
      <c r="C1757" s="680">
        <v>0</v>
      </c>
      <c r="D1757" s="680">
        <v>0</v>
      </c>
      <c r="E1757" s="681">
        <v>0</v>
      </c>
      <c r="F1757" s="203">
        <v>0</v>
      </c>
    </row>
    <row r="1758" spans="1:6" s="463" customFormat="1" ht="12.75">
      <c r="A1758" s="282"/>
      <c r="B1758" s="680"/>
      <c r="C1758" s="378"/>
      <c r="D1758" s="378"/>
      <c r="E1758" s="668"/>
      <c r="F1758" s="203"/>
    </row>
    <row r="1759" spans="1:6" s="463" customFormat="1" ht="25.5">
      <c r="A1759" s="258" t="s">
        <v>1645</v>
      </c>
      <c r="B1759" s="680"/>
      <c r="C1759" s="378"/>
      <c r="D1759" s="378"/>
      <c r="E1759" s="668"/>
      <c r="F1759" s="203"/>
    </row>
    <row r="1760" spans="1:6" s="463" customFormat="1" ht="25.5">
      <c r="A1760" s="692" t="s">
        <v>1655</v>
      </c>
      <c r="B1760" s="680"/>
      <c r="C1760" s="378"/>
      <c r="D1760" s="378"/>
      <c r="E1760" s="668"/>
      <c r="F1760" s="203"/>
    </row>
    <row r="1761" spans="1:6" s="463" customFormat="1" ht="12.75">
      <c r="A1761" s="199" t="s">
        <v>1575</v>
      </c>
      <c r="B1761" s="680">
        <v>1408320</v>
      </c>
      <c r="C1761" s="680">
        <v>709104</v>
      </c>
      <c r="D1761" s="680">
        <v>709104</v>
      </c>
      <c r="E1761" s="681">
        <v>50.351056578050446</v>
      </c>
      <c r="F1761" s="203">
        <v>58000</v>
      </c>
    </row>
    <row r="1762" spans="1:6" s="463" customFormat="1" ht="12.75">
      <c r="A1762" s="266" t="s">
        <v>746</v>
      </c>
      <c r="B1762" s="680">
        <v>1408320</v>
      </c>
      <c r="C1762" s="680">
        <v>709104</v>
      </c>
      <c r="D1762" s="680">
        <v>709104</v>
      </c>
      <c r="E1762" s="681">
        <v>50.351056578050446</v>
      </c>
      <c r="F1762" s="203">
        <v>58000</v>
      </c>
    </row>
    <row r="1763" spans="1:6" s="463" customFormat="1" ht="25.5">
      <c r="A1763" s="268" t="s">
        <v>747</v>
      </c>
      <c r="B1763" s="680">
        <v>1408320</v>
      </c>
      <c r="C1763" s="680">
        <v>709104</v>
      </c>
      <c r="D1763" s="680">
        <v>709104</v>
      </c>
      <c r="E1763" s="681">
        <v>50.351056578050446</v>
      </c>
      <c r="F1763" s="203">
        <v>58000</v>
      </c>
    </row>
    <row r="1764" spans="1:6" s="463" customFormat="1" ht="12.75">
      <c r="A1764" s="193" t="s">
        <v>748</v>
      </c>
      <c r="B1764" s="680">
        <v>1408320</v>
      </c>
      <c r="C1764" s="680">
        <v>709104</v>
      </c>
      <c r="D1764" s="680">
        <v>571434</v>
      </c>
      <c r="E1764" s="681">
        <v>40.575579413769596</v>
      </c>
      <c r="F1764" s="203">
        <v>43766</v>
      </c>
    </row>
    <row r="1765" spans="1:6" s="463" customFormat="1" ht="12.75">
      <c r="A1765" s="266" t="s">
        <v>749</v>
      </c>
      <c r="B1765" s="680">
        <v>963320</v>
      </c>
      <c r="C1765" s="680">
        <v>501660</v>
      </c>
      <c r="D1765" s="680">
        <v>403062</v>
      </c>
      <c r="E1765" s="681">
        <v>41.84092513391189</v>
      </c>
      <c r="F1765" s="203">
        <v>8130</v>
      </c>
    </row>
    <row r="1766" spans="1:6" s="463" customFormat="1" ht="12.75">
      <c r="A1766" s="282" t="s">
        <v>750</v>
      </c>
      <c r="B1766" s="680">
        <v>963320</v>
      </c>
      <c r="C1766" s="680">
        <v>501660</v>
      </c>
      <c r="D1766" s="680">
        <v>403062</v>
      </c>
      <c r="E1766" s="681">
        <v>41.84092513391189</v>
      </c>
      <c r="F1766" s="203">
        <v>8130</v>
      </c>
    </row>
    <row r="1767" spans="1:6" s="463" customFormat="1" ht="12.75">
      <c r="A1767" s="284" t="s">
        <v>753</v>
      </c>
      <c r="B1767" s="680">
        <v>963320</v>
      </c>
      <c r="C1767" s="680">
        <v>501660</v>
      </c>
      <c r="D1767" s="680">
        <v>403062</v>
      </c>
      <c r="E1767" s="681">
        <v>41.84092513391189</v>
      </c>
      <c r="F1767" s="203">
        <v>8130</v>
      </c>
    </row>
    <row r="1768" spans="1:6" s="463" customFormat="1" ht="12.75">
      <c r="A1768" s="266" t="s">
        <v>704</v>
      </c>
      <c r="B1768" s="680">
        <v>445000</v>
      </c>
      <c r="C1768" s="680">
        <v>207444</v>
      </c>
      <c r="D1768" s="680">
        <v>168372</v>
      </c>
      <c r="E1768" s="681">
        <v>37.83640449438202</v>
      </c>
      <c r="F1768" s="203">
        <v>35636</v>
      </c>
    </row>
    <row r="1769" spans="1:6" s="463" customFormat="1" ht="12.75">
      <c r="A1769" s="282" t="s">
        <v>756</v>
      </c>
      <c r="B1769" s="680">
        <v>445000</v>
      </c>
      <c r="C1769" s="680">
        <v>207444</v>
      </c>
      <c r="D1769" s="680">
        <v>168372</v>
      </c>
      <c r="E1769" s="681">
        <v>37.83640449438202</v>
      </c>
      <c r="F1769" s="203">
        <v>35636</v>
      </c>
    </row>
    <row r="1770" spans="1:6" s="463" customFormat="1" ht="12.75">
      <c r="A1770" s="282"/>
      <c r="B1770" s="680"/>
      <c r="C1770" s="378"/>
      <c r="D1770" s="378"/>
      <c r="E1770" s="668"/>
      <c r="F1770" s="203"/>
    </row>
    <row r="1771" spans="1:6" s="463" customFormat="1" ht="12.75">
      <c r="A1771" s="258" t="s">
        <v>1658</v>
      </c>
      <c r="B1771" s="680"/>
      <c r="C1771" s="378"/>
      <c r="D1771" s="378"/>
      <c r="E1771" s="668"/>
      <c r="F1771" s="203"/>
    </row>
    <row r="1772" spans="1:6" s="463" customFormat="1" ht="25.5">
      <c r="A1772" s="692" t="s">
        <v>1655</v>
      </c>
      <c r="B1772" s="680"/>
      <c r="C1772" s="378"/>
      <c r="D1772" s="378"/>
      <c r="E1772" s="668"/>
      <c r="F1772" s="203"/>
    </row>
    <row r="1773" spans="1:6" s="463" customFormat="1" ht="12.75">
      <c r="A1773" s="199" t="s">
        <v>1575</v>
      </c>
      <c r="B1773" s="680">
        <v>20872190</v>
      </c>
      <c r="C1773" s="680">
        <v>20872190</v>
      </c>
      <c r="D1773" s="680">
        <v>20872190</v>
      </c>
      <c r="E1773" s="681">
        <v>100</v>
      </c>
      <c r="F1773" s="203">
        <v>0</v>
      </c>
    </row>
    <row r="1774" spans="1:6" s="463" customFormat="1" ht="12.75">
      <c r="A1774" s="266" t="s">
        <v>746</v>
      </c>
      <c r="B1774" s="680">
        <v>20872190</v>
      </c>
      <c r="C1774" s="680">
        <v>20872190</v>
      </c>
      <c r="D1774" s="680">
        <v>20872190</v>
      </c>
      <c r="E1774" s="681">
        <v>100</v>
      </c>
      <c r="F1774" s="203">
        <v>0</v>
      </c>
    </row>
    <row r="1775" spans="1:6" s="463" customFormat="1" ht="25.5">
      <c r="A1775" s="268" t="s">
        <v>747</v>
      </c>
      <c r="B1775" s="680">
        <v>20872190</v>
      </c>
      <c r="C1775" s="680">
        <v>20872190</v>
      </c>
      <c r="D1775" s="680">
        <v>20872190</v>
      </c>
      <c r="E1775" s="681">
        <v>100</v>
      </c>
      <c r="F1775" s="203">
        <v>0</v>
      </c>
    </row>
    <row r="1776" spans="1:6" s="463" customFormat="1" ht="12.75">
      <c r="A1776" s="193" t="s">
        <v>748</v>
      </c>
      <c r="B1776" s="680">
        <v>20872190</v>
      </c>
      <c r="C1776" s="680">
        <v>20872190</v>
      </c>
      <c r="D1776" s="680">
        <v>15175519</v>
      </c>
      <c r="E1776" s="681">
        <v>72.70688413625977</v>
      </c>
      <c r="F1776" s="203">
        <v>1654434</v>
      </c>
    </row>
    <row r="1777" spans="1:6" s="463" customFormat="1" ht="12.75">
      <c r="A1777" s="266" t="s">
        <v>704</v>
      </c>
      <c r="B1777" s="680">
        <v>20872190</v>
      </c>
      <c r="C1777" s="680">
        <v>20872190</v>
      </c>
      <c r="D1777" s="680">
        <v>15175519</v>
      </c>
      <c r="E1777" s="681">
        <v>72.70688413625977</v>
      </c>
      <c r="F1777" s="203">
        <v>1654434</v>
      </c>
    </row>
    <row r="1778" spans="1:6" s="463" customFormat="1" ht="12.75">
      <c r="A1778" s="266" t="s">
        <v>1576</v>
      </c>
      <c r="B1778" s="680">
        <v>20872190</v>
      </c>
      <c r="C1778" s="680">
        <v>20872190</v>
      </c>
      <c r="D1778" s="680">
        <v>15175519</v>
      </c>
      <c r="E1778" s="681">
        <v>72.70688413625977</v>
      </c>
      <c r="F1778" s="203">
        <v>1654434</v>
      </c>
    </row>
    <row r="1779" spans="1:6" s="463" customFormat="1" ht="12.75">
      <c r="A1779" s="284" t="s">
        <v>814</v>
      </c>
      <c r="B1779" s="680">
        <v>20872190</v>
      </c>
      <c r="C1779" s="680">
        <v>20872190</v>
      </c>
      <c r="D1779" s="680">
        <v>15175519</v>
      </c>
      <c r="E1779" s="681">
        <v>72.70688413625977</v>
      </c>
      <c r="F1779" s="203">
        <v>1654434</v>
      </c>
    </row>
    <row r="1780" spans="1:6" s="463" customFormat="1" ht="12.75">
      <c r="A1780" s="695"/>
      <c r="B1780" s="680"/>
      <c r="C1780" s="378"/>
      <c r="D1780" s="378"/>
      <c r="E1780" s="668"/>
      <c r="F1780" s="203"/>
    </row>
    <row r="1781" spans="1:6" s="463" customFormat="1" ht="12.75">
      <c r="A1781" s="659" t="s">
        <v>1659</v>
      </c>
      <c r="B1781" s="378"/>
      <c r="C1781" s="378"/>
      <c r="D1781" s="378"/>
      <c r="E1781" s="668"/>
      <c r="F1781" s="203"/>
    </row>
    <row r="1782" spans="1:6" s="463" customFormat="1" ht="12.75">
      <c r="A1782" s="199" t="s">
        <v>1575</v>
      </c>
      <c r="B1782" s="680">
        <v>243123040</v>
      </c>
      <c r="C1782" s="680">
        <v>142931494</v>
      </c>
      <c r="D1782" s="680">
        <v>142931367</v>
      </c>
      <c r="E1782" s="681">
        <v>58.78972515315702</v>
      </c>
      <c r="F1782" s="203">
        <v>10103436</v>
      </c>
    </row>
    <row r="1783" spans="1:6" s="463" customFormat="1" ht="12.75">
      <c r="A1783" s="266" t="s">
        <v>758</v>
      </c>
      <c r="B1783" s="680">
        <v>44589</v>
      </c>
      <c r="C1783" s="680">
        <v>33286</v>
      </c>
      <c r="D1783" s="680">
        <v>33159</v>
      </c>
      <c r="E1783" s="681">
        <v>74.36587499158985</v>
      </c>
      <c r="F1783" s="203">
        <v>3315</v>
      </c>
    </row>
    <row r="1784" spans="1:6" s="463" customFormat="1" ht="12.75">
      <c r="A1784" s="266" t="s">
        <v>746</v>
      </c>
      <c r="B1784" s="680">
        <v>243078451</v>
      </c>
      <c r="C1784" s="680">
        <v>142898208</v>
      </c>
      <c r="D1784" s="680">
        <v>142898208</v>
      </c>
      <c r="E1784" s="681">
        <v>58.78686794824112</v>
      </c>
      <c r="F1784" s="203">
        <v>10100121</v>
      </c>
    </row>
    <row r="1785" spans="1:6" s="463" customFormat="1" ht="25.5">
      <c r="A1785" s="268" t="s">
        <v>747</v>
      </c>
      <c r="B1785" s="680">
        <v>243078451</v>
      </c>
      <c r="C1785" s="680">
        <v>142898208</v>
      </c>
      <c r="D1785" s="680">
        <v>142898208</v>
      </c>
      <c r="E1785" s="681">
        <v>58.78686794824112</v>
      </c>
      <c r="F1785" s="203">
        <v>10100121</v>
      </c>
    </row>
    <row r="1786" spans="1:6" s="463" customFormat="1" ht="12.75">
      <c r="A1786" s="193" t="s">
        <v>748</v>
      </c>
      <c r="B1786" s="680">
        <v>242351730</v>
      </c>
      <c r="C1786" s="680">
        <v>142926856</v>
      </c>
      <c r="D1786" s="680">
        <v>111631037</v>
      </c>
      <c r="E1786" s="681">
        <v>46.06158041454872</v>
      </c>
      <c r="F1786" s="203">
        <v>11919860</v>
      </c>
    </row>
    <row r="1787" spans="1:6" s="463" customFormat="1" ht="12.75">
      <c r="A1787" s="266" t="s">
        <v>749</v>
      </c>
      <c r="B1787" s="680">
        <v>238281413</v>
      </c>
      <c r="C1787" s="680">
        <v>140157356</v>
      </c>
      <c r="D1787" s="680">
        <v>109932921</v>
      </c>
      <c r="E1787" s="681">
        <v>46.13575167946482</v>
      </c>
      <c r="F1787" s="203">
        <v>11473847</v>
      </c>
    </row>
    <row r="1788" spans="1:6" s="463" customFormat="1" ht="12.75">
      <c r="A1788" s="282" t="s">
        <v>750</v>
      </c>
      <c r="B1788" s="680">
        <v>23638310</v>
      </c>
      <c r="C1788" s="680">
        <v>6061230</v>
      </c>
      <c r="D1788" s="680">
        <v>4923987</v>
      </c>
      <c r="E1788" s="681">
        <v>20.830537377672094</v>
      </c>
      <c r="F1788" s="203">
        <v>826533</v>
      </c>
    </row>
    <row r="1789" spans="1:6" s="463" customFormat="1" ht="12.75">
      <c r="A1789" s="284" t="s">
        <v>751</v>
      </c>
      <c r="B1789" s="680">
        <v>566209</v>
      </c>
      <c r="C1789" s="680">
        <v>305720</v>
      </c>
      <c r="D1789" s="680">
        <v>273934</v>
      </c>
      <c r="E1789" s="681">
        <v>48.380368379873865</v>
      </c>
      <c r="F1789" s="203">
        <v>35544</v>
      </c>
    </row>
    <row r="1790" spans="1:6" s="463" customFormat="1" ht="12.75">
      <c r="A1790" s="288" t="s">
        <v>752</v>
      </c>
      <c r="B1790" s="680">
        <v>456289</v>
      </c>
      <c r="C1790" s="680">
        <v>230383</v>
      </c>
      <c r="D1790" s="680">
        <v>198515</v>
      </c>
      <c r="E1790" s="681">
        <v>43.506418081522895</v>
      </c>
      <c r="F1790" s="203">
        <v>29926</v>
      </c>
    </row>
    <row r="1791" spans="1:6" s="463" customFormat="1" ht="12.75">
      <c r="A1791" s="284" t="s">
        <v>753</v>
      </c>
      <c r="B1791" s="680">
        <v>23072101</v>
      </c>
      <c r="C1791" s="680">
        <v>5755510</v>
      </c>
      <c r="D1791" s="680">
        <v>4650053</v>
      </c>
      <c r="E1791" s="681">
        <v>20.154441071491494</v>
      </c>
      <c r="F1791" s="203">
        <v>790989</v>
      </c>
    </row>
    <row r="1792" spans="1:6" s="463" customFormat="1" ht="12.75">
      <c r="A1792" s="282" t="s">
        <v>786</v>
      </c>
      <c r="B1792" s="680">
        <v>62702335</v>
      </c>
      <c r="C1792" s="680">
        <v>35728854</v>
      </c>
      <c r="D1792" s="680">
        <v>32899589</v>
      </c>
      <c r="E1792" s="681">
        <v>52.46947980485894</v>
      </c>
      <c r="F1792" s="203">
        <v>2550455</v>
      </c>
    </row>
    <row r="1793" spans="1:6" s="463" customFormat="1" ht="12.75">
      <c r="A1793" s="282" t="s">
        <v>754</v>
      </c>
      <c r="B1793" s="680">
        <v>3299423</v>
      </c>
      <c r="C1793" s="680">
        <v>285000</v>
      </c>
      <c r="D1793" s="680">
        <v>256667</v>
      </c>
      <c r="E1793" s="681">
        <v>7.779148051038015</v>
      </c>
      <c r="F1793" s="203">
        <v>40041</v>
      </c>
    </row>
    <row r="1794" spans="1:6" s="463" customFormat="1" ht="12.75">
      <c r="A1794" s="284" t="s">
        <v>766</v>
      </c>
      <c r="B1794" s="680">
        <v>3299423</v>
      </c>
      <c r="C1794" s="680">
        <v>285000</v>
      </c>
      <c r="D1794" s="680">
        <v>256667</v>
      </c>
      <c r="E1794" s="681">
        <v>7.779148051038015</v>
      </c>
      <c r="F1794" s="203">
        <v>40041</v>
      </c>
    </row>
    <row r="1795" spans="1:6" s="463" customFormat="1" ht="25.5">
      <c r="A1795" s="268" t="s">
        <v>759</v>
      </c>
      <c r="B1795" s="680">
        <v>148641345</v>
      </c>
      <c r="C1795" s="680">
        <v>98082272</v>
      </c>
      <c r="D1795" s="680">
        <v>71852678</v>
      </c>
      <c r="E1795" s="681">
        <v>48.33963121095278</v>
      </c>
      <c r="F1795" s="203">
        <v>8056818</v>
      </c>
    </row>
    <row r="1796" spans="1:6" s="463" customFormat="1" ht="12.75">
      <c r="A1796" s="292" t="s">
        <v>788</v>
      </c>
      <c r="B1796" s="680">
        <v>136776344</v>
      </c>
      <c r="C1796" s="680">
        <v>91631366</v>
      </c>
      <c r="D1796" s="680">
        <v>65820298</v>
      </c>
      <c r="E1796" s="681">
        <v>48.12257447091874</v>
      </c>
      <c r="F1796" s="203">
        <v>7778741</v>
      </c>
    </row>
    <row r="1797" spans="1:6" s="463" customFormat="1" ht="12.75">
      <c r="A1797" s="292" t="s">
        <v>760</v>
      </c>
      <c r="B1797" s="680">
        <v>11865001</v>
      </c>
      <c r="C1797" s="680">
        <v>6450906</v>
      </c>
      <c r="D1797" s="680">
        <v>6032380</v>
      </c>
      <c r="E1797" s="681">
        <v>50.84179933908138</v>
      </c>
      <c r="F1797" s="203">
        <v>278077</v>
      </c>
    </row>
    <row r="1798" spans="1:6" s="463" customFormat="1" ht="12.75">
      <c r="A1798" s="266" t="s">
        <v>704</v>
      </c>
      <c r="B1798" s="680">
        <v>4070317</v>
      </c>
      <c r="C1798" s="680">
        <v>2769500</v>
      </c>
      <c r="D1798" s="680">
        <v>1698116</v>
      </c>
      <c r="E1798" s="681">
        <v>41.71950243678809</v>
      </c>
      <c r="F1798" s="203">
        <v>446013</v>
      </c>
    </row>
    <row r="1799" spans="1:6" s="463" customFormat="1" ht="12.75">
      <c r="A1799" s="282" t="s">
        <v>756</v>
      </c>
      <c r="B1799" s="680">
        <v>4070317</v>
      </c>
      <c r="C1799" s="680">
        <v>2769500</v>
      </c>
      <c r="D1799" s="680">
        <v>1698116</v>
      </c>
      <c r="E1799" s="681">
        <v>41.71950243678809</v>
      </c>
      <c r="F1799" s="203">
        <v>446013</v>
      </c>
    </row>
    <row r="1800" spans="1:6" s="463" customFormat="1" ht="12.75">
      <c r="A1800" s="266" t="s">
        <v>354</v>
      </c>
      <c r="B1800" s="680">
        <v>771310</v>
      </c>
      <c r="C1800" s="680">
        <v>4638</v>
      </c>
      <c r="D1800" s="680">
        <v>31300330</v>
      </c>
      <c r="E1800" s="681" t="s">
        <v>350</v>
      </c>
      <c r="F1800" s="203">
        <v>-1816424</v>
      </c>
    </row>
    <row r="1801" spans="1:6" s="463" customFormat="1" ht="12.75">
      <c r="A1801" s="266" t="s">
        <v>355</v>
      </c>
      <c r="B1801" s="680">
        <v>-771310</v>
      </c>
      <c r="C1801" s="668" t="s">
        <v>350</v>
      </c>
      <c r="D1801" s="668" t="s">
        <v>350</v>
      </c>
      <c r="E1801" s="668" t="s">
        <v>350</v>
      </c>
      <c r="F1801" s="203" t="s">
        <v>350</v>
      </c>
    </row>
    <row r="1802" spans="1:6" s="463" customFormat="1" ht="12.75">
      <c r="A1802" s="282" t="s">
        <v>359</v>
      </c>
      <c r="B1802" s="680">
        <v>-3331240</v>
      </c>
      <c r="C1802" s="668" t="s">
        <v>350</v>
      </c>
      <c r="D1802" s="668" t="s">
        <v>350</v>
      </c>
      <c r="E1802" s="668" t="s">
        <v>350</v>
      </c>
      <c r="F1802" s="203" t="s">
        <v>350</v>
      </c>
    </row>
    <row r="1803" spans="1:6" s="674" customFormat="1" ht="12.75">
      <c r="A1803" s="282" t="s">
        <v>360</v>
      </c>
      <c r="B1803" s="680">
        <v>2559930</v>
      </c>
      <c r="C1803" s="668" t="s">
        <v>350</v>
      </c>
      <c r="D1803" s="668" t="s">
        <v>350</v>
      </c>
      <c r="E1803" s="668" t="s">
        <v>350</v>
      </c>
      <c r="F1803" s="203" t="s">
        <v>350</v>
      </c>
    </row>
    <row r="1804" spans="1:6" s="675" customFormat="1" ht="12.75">
      <c r="A1804" s="282"/>
      <c r="B1804" s="680"/>
      <c r="C1804" s="684"/>
      <c r="D1804" s="684"/>
      <c r="E1804" s="685"/>
      <c r="F1804" s="203"/>
    </row>
    <row r="1805" spans="1:6" s="675" customFormat="1" ht="12.75">
      <c r="A1805" s="258" t="s">
        <v>1660</v>
      </c>
      <c r="B1805" s="680"/>
      <c r="C1805" s="378"/>
      <c r="D1805" s="378"/>
      <c r="E1805" s="668"/>
      <c r="F1805" s="203"/>
    </row>
    <row r="1806" spans="1:6" s="675" customFormat="1" ht="12.75">
      <c r="A1806" s="659" t="s">
        <v>1659</v>
      </c>
      <c r="B1806" s="680"/>
      <c r="C1806" s="378"/>
      <c r="D1806" s="378"/>
      <c r="E1806" s="668"/>
      <c r="F1806" s="203"/>
    </row>
    <row r="1807" spans="1:6" s="675" customFormat="1" ht="12.75">
      <c r="A1807" s="199" t="s">
        <v>1575</v>
      </c>
      <c r="B1807" s="680">
        <v>102190</v>
      </c>
      <c r="C1807" s="680">
        <v>90000</v>
      </c>
      <c r="D1807" s="680">
        <v>90000</v>
      </c>
      <c r="E1807" s="681">
        <v>88.07123984734318</v>
      </c>
      <c r="F1807" s="203">
        <v>0</v>
      </c>
    </row>
    <row r="1808" spans="1:6" s="675" customFormat="1" ht="12.75">
      <c r="A1808" s="266" t="s">
        <v>746</v>
      </c>
      <c r="B1808" s="680">
        <v>102190</v>
      </c>
      <c r="C1808" s="680">
        <v>90000</v>
      </c>
      <c r="D1808" s="680">
        <v>90000</v>
      </c>
      <c r="E1808" s="681">
        <v>88.07123984734318</v>
      </c>
      <c r="F1808" s="203">
        <v>0</v>
      </c>
    </row>
    <row r="1809" spans="1:6" s="675" customFormat="1" ht="25.5">
      <c r="A1809" s="268" t="s">
        <v>747</v>
      </c>
      <c r="B1809" s="680">
        <v>102190</v>
      </c>
      <c r="C1809" s="680">
        <v>90000</v>
      </c>
      <c r="D1809" s="680">
        <v>90000</v>
      </c>
      <c r="E1809" s="681">
        <v>88.07123984734318</v>
      </c>
      <c r="F1809" s="203">
        <v>0</v>
      </c>
    </row>
    <row r="1810" spans="1:6" s="675" customFormat="1" ht="12.75">
      <c r="A1810" s="193" t="s">
        <v>748</v>
      </c>
      <c r="B1810" s="680">
        <v>102190</v>
      </c>
      <c r="C1810" s="680">
        <v>90000</v>
      </c>
      <c r="D1810" s="680">
        <v>82642</v>
      </c>
      <c r="E1810" s="681">
        <v>80.87092670515706</v>
      </c>
      <c r="F1810" s="203">
        <v>0</v>
      </c>
    </row>
    <row r="1811" spans="1:6" s="675" customFormat="1" ht="12.75">
      <c r="A1811" s="266" t="s">
        <v>749</v>
      </c>
      <c r="B1811" s="680">
        <v>102190</v>
      </c>
      <c r="C1811" s="680">
        <v>90000</v>
      </c>
      <c r="D1811" s="680">
        <v>82642</v>
      </c>
      <c r="E1811" s="681">
        <v>80.87092670515706</v>
      </c>
      <c r="F1811" s="203">
        <v>0</v>
      </c>
    </row>
    <row r="1812" spans="1:6" s="675" customFormat="1" ht="25.5">
      <c r="A1812" s="268" t="s">
        <v>759</v>
      </c>
      <c r="B1812" s="680">
        <v>102190</v>
      </c>
      <c r="C1812" s="680">
        <v>90000</v>
      </c>
      <c r="D1812" s="680">
        <v>82642</v>
      </c>
      <c r="E1812" s="681">
        <v>80.87092670515706</v>
      </c>
      <c r="F1812" s="203">
        <v>0</v>
      </c>
    </row>
    <row r="1813" spans="1:6" s="675" customFormat="1" ht="12.75">
      <c r="A1813" s="292" t="s">
        <v>760</v>
      </c>
      <c r="B1813" s="680">
        <v>102190</v>
      </c>
      <c r="C1813" s="680">
        <v>90000</v>
      </c>
      <c r="D1813" s="680">
        <v>82642</v>
      </c>
      <c r="E1813" s="681">
        <v>80.87092670515706</v>
      </c>
      <c r="F1813" s="203">
        <v>0</v>
      </c>
    </row>
    <row r="1814" spans="1:6" s="675" customFormat="1" ht="12.75">
      <c r="A1814" s="258"/>
      <c r="B1814" s="680"/>
      <c r="C1814" s="378"/>
      <c r="D1814" s="378"/>
      <c r="E1814" s="668"/>
      <c r="F1814" s="203"/>
    </row>
    <row r="1815" spans="1:6" s="675" customFormat="1" ht="12.75">
      <c r="A1815" s="258" t="s">
        <v>1661</v>
      </c>
      <c r="B1815" s="680"/>
      <c r="C1815" s="378"/>
      <c r="D1815" s="378"/>
      <c r="E1815" s="668"/>
      <c r="F1815" s="203"/>
    </row>
    <row r="1816" spans="1:6" s="675" customFormat="1" ht="12.75">
      <c r="A1816" s="659" t="s">
        <v>1659</v>
      </c>
      <c r="B1816" s="680"/>
      <c r="C1816" s="378"/>
      <c r="D1816" s="378"/>
      <c r="E1816" s="668"/>
      <c r="F1816" s="203"/>
    </row>
    <row r="1817" spans="1:6" s="675" customFormat="1" ht="12.75">
      <c r="A1817" s="199" t="s">
        <v>1575</v>
      </c>
      <c r="B1817" s="680">
        <v>1100</v>
      </c>
      <c r="C1817" s="680">
        <v>1100</v>
      </c>
      <c r="D1817" s="680">
        <v>1100</v>
      </c>
      <c r="E1817" s="681">
        <v>100</v>
      </c>
      <c r="F1817" s="203">
        <v>0</v>
      </c>
    </row>
    <row r="1818" spans="1:6" s="675" customFormat="1" ht="12.75">
      <c r="A1818" s="266" t="s">
        <v>746</v>
      </c>
      <c r="B1818" s="680">
        <v>1100</v>
      </c>
      <c r="C1818" s="680">
        <v>1100</v>
      </c>
      <c r="D1818" s="680">
        <v>1100</v>
      </c>
      <c r="E1818" s="681">
        <v>100</v>
      </c>
      <c r="F1818" s="203">
        <v>0</v>
      </c>
    </row>
    <row r="1819" spans="1:6" s="675" customFormat="1" ht="25.5">
      <c r="A1819" s="268" t="s">
        <v>747</v>
      </c>
      <c r="B1819" s="680">
        <v>1100</v>
      </c>
      <c r="C1819" s="680">
        <v>1100</v>
      </c>
      <c r="D1819" s="680">
        <v>1100</v>
      </c>
      <c r="E1819" s="681">
        <v>100</v>
      </c>
      <c r="F1819" s="203">
        <v>0</v>
      </c>
    </row>
    <row r="1820" spans="1:6" s="675" customFormat="1" ht="12.75">
      <c r="A1820" s="193" t="s">
        <v>748</v>
      </c>
      <c r="B1820" s="680">
        <v>1100</v>
      </c>
      <c r="C1820" s="680">
        <v>1100</v>
      </c>
      <c r="D1820" s="680">
        <v>176</v>
      </c>
      <c r="E1820" s="681">
        <v>16</v>
      </c>
      <c r="F1820" s="203">
        <v>0</v>
      </c>
    </row>
    <row r="1821" spans="1:6" s="675" customFormat="1" ht="12.75">
      <c r="A1821" s="266" t="s">
        <v>749</v>
      </c>
      <c r="B1821" s="680">
        <v>1100</v>
      </c>
      <c r="C1821" s="680">
        <v>1100</v>
      </c>
      <c r="D1821" s="680">
        <v>176</v>
      </c>
      <c r="E1821" s="681">
        <v>16</v>
      </c>
      <c r="F1821" s="203">
        <v>0</v>
      </c>
    </row>
    <row r="1822" spans="1:6" s="675" customFormat="1" ht="25.5">
      <c r="A1822" s="268" t="s">
        <v>759</v>
      </c>
      <c r="B1822" s="680">
        <v>1100</v>
      </c>
      <c r="C1822" s="680">
        <v>1100</v>
      </c>
      <c r="D1822" s="680">
        <v>176</v>
      </c>
      <c r="E1822" s="681">
        <v>16</v>
      </c>
      <c r="F1822" s="203">
        <v>0</v>
      </c>
    </row>
    <row r="1823" spans="1:6" s="675" customFormat="1" ht="12.75">
      <c r="A1823" s="292" t="s">
        <v>760</v>
      </c>
      <c r="B1823" s="680">
        <v>1100</v>
      </c>
      <c r="C1823" s="680">
        <v>1100</v>
      </c>
      <c r="D1823" s="680">
        <v>176</v>
      </c>
      <c r="E1823" s="681">
        <v>16</v>
      </c>
      <c r="F1823" s="203">
        <v>0</v>
      </c>
    </row>
    <row r="1824" spans="1:6" s="675" customFormat="1" ht="12.75">
      <c r="A1824" s="292"/>
      <c r="B1824" s="680"/>
      <c r="C1824" s="378"/>
      <c r="D1824" s="378"/>
      <c r="E1824" s="668"/>
      <c r="F1824" s="203"/>
    </row>
    <row r="1825" spans="1:6" s="675" customFormat="1" ht="12.75">
      <c r="A1825" s="258" t="s">
        <v>1662</v>
      </c>
      <c r="B1825" s="281"/>
      <c r="C1825" s="203"/>
      <c r="D1825" s="203"/>
      <c r="E1825" s="372"/>
      <c r="F1825" s="203"/>
    </row>
    <row r="1826" spans="1:6" s="675" customFormat="1" ht="12.75">
      <c r="A1826" s="659" t="s">
        <v>1659</v>
      </c>
      <c r="B1826" s="281"/>
      <c r="C1826" s="203"/>
      <c r="D1826" s="203"/>
      <c r="E1826" s="372"/>
      <c r="F1826" s="203"/>
    </row>
    <row r="1827" spans="1:6" s="675" customFormat="1" ht="12.75">
      <c r="A1827" s="199" t="s">
        <v>1575</v>
      </c>
      <c r="B1827" s="281">
        <v>6300</v>
      </c>
      <c r="C1827" s="281">
        <v>6300</v>
      </c>
      <c r="D1827" s="281">
        <v>6300</v>
      </c>
      <c r="E1827" s="670">
        <v>100</v>
      </c>
      <c r="F1827" s="203">
        <v>0</v>
      </c>
    </row>
    <row r="1828" spans="1:6" s="675" customFormat="1" ht="12.75">
      <c r="A1828" s="266" t="s">
        <v>746</v>
      </c>
      <c r="B1828" s="281">
        <v>6300</v>
      </c>
      <c r="C1828" s="281">
        <v>6300</v>
      </c>
      <c r="D1828" s="281">
        <v>6300</v>
      </c>
      <c r="E1828" s="670">
        <v>100</v>
      </c>
      <c r="F1828" s="203">
        <v>0</v>
      </c>
    </row>
    <row r="1829" spans="1:6" s="675" customFormat="1" ht="25.5">
      <c r="A1829" s="268" t="s">
        <v>747</v>
      </c>
      <c r="B1829" s="281">
        <v>6300</v>
      </c>
      <c r="C1829" s="281">
        <v>6300</v>
      </c>
      <c r="D1829" s="281">
        <v>6300</v>
      </c>
      <c r="E1829" s="670">
        <v>100</v>
      </c>
      <c r="F1829" s="203">
        <v>0</v>
      </c>
    </row>
    <row r="1830" spans="1:6" s="675" customFormat="1" ht="12.75">
      <c r="A1830" s="193" t="s">
        <v>748</v>
      </c>
      <c r="B1830" s="281">
        <v>6300</v>
      </c>
      <c r="C1830" s="281">
        <v>6300</v>
      </c>
      <c r="D1830" s="281">
        <v>4741</v>
      </c>
      <c r="E1830" s="670">
        <v>75.25396825396825</v>
      </c>
      <c r="F1830" s="203">
        <v>0</v>
      </c>
    </row>
    <row r="1831" spans="1:6" s="675" customFormat="1" ht="12.75">
      <c r="A1831" s="266" t="s">
        <v>749</v>
      </c>
      <c r="B1831" s="281">
        <v>6300</v>
      </c>
      <c r="C1831" s="281">
        <v>6300</v>
      </c>
      <c r="D1831" s="281">
        <v>4741</v>
      </c>
      <c r="E1831" s="670">
        <v>75.25396825396825</v>
      </c>
      <c r="F1831" s="203">
        <v>0</v>
      </c>
    </row>
    <row r="1832" spans="1:6" s="675" customFormat="1" ht="25.5">
      <c r="A1832" s="268" t="s">
        <v>759</v>
      </c>
      <c r="B1832" s="281">
        <v>6300</v>
      </c>
      <c r="C1832" s="281">
        <v>6300</v>
      </c>
      <c r="D1832" s="281">
        <v>4741</v>
      </c>
      <c r="E1832" s="670">
        <v>75.25396825396825</v>
      </c>
      <c r="F1832" s="203">
        <v>0</v>
      </c>
    </row>
    <row r="1833" spans="1:6" s="675" customFormat="1" ht="12.75">
      <c r="A1833" s="292" t="s">
        <v>760</v>
      </c>
      <c r="B1833" s="281">
        <v>6300</v>
      </c>
      <c r="C1833" s="281">
        <v>6300</v>
      </c>
      <c r="D1833" s="281">
        <v>4741</v>
      </c>
      <c r="E1833" s="670">
        <v>75.25396825396825</v>
      </c>
      <c r="F1833" s="203">
        <v>0</v>
      </c>
    </row>
    <row r="1834" spans="1:6" s="675" customFormat="1" ht="12.75">
      <c r="A1834" s="292"/>
      <c r="B1834" s="680"/>
      <c r="C1834" s="378"/>
      <c r="D1834" s="378"/>
      <c r="E1834" s="668"/>
      <c r="F1834" s="203"/>
    </row>
    <row r="1835" spans="1:6" s="675" customFormat="1" ht="12.75">
      <c r="A1835" s="258" t="s">
        <v>1663</v>
      </c>
      <c r="B1835" s="680"/>
      <c r="C1835" s="378"/>
      <c r="D1835" s="378"/>
      <c r="E1835" s="668"/>
      <c r="F1835" s="203"/>
    </row>
    <row r="1836" spans="1:6" s="675" customFormat="1" ht="12.75">
      <c r="A1836" s="659" t="s">
        <v>1659</v>
      </c>
      <c r="B1836" s="680"/>
      <c r="C1836" s="378"/>
      <c r="D1836" s="378"/>
      <c r="E1836" s="668"/>
      <c r="F1836" s="203"/>
    </row>
    <row r="1837" spans="1:6" s="675" customFormat="1" ht="12.75">
      <c r="A1837" s="199" t="s">
        <v>1575</v>
      </c>
      <c r="B1837" s="680">
        <v>1476</v>
      </c>
      <c r="C1837" s="680">
        <v>1476</v>
      </c>
      <c r="D1837" s="680">
        <v>1476</v>
      </c>
      <c r="E1837" s="681">
        <v>100</v>
      </c>
      <c r="F1837" s="203">
        <v>0</v>
      </c>
    </row>
    <row r="1838" spans="1:6" s="675" customFormat="1" ht="12.75">
      <c r="A1838" s="266" t="s">
        <v>746</v>
      </c>
      <c r="B1838" s="680">
        <v>1476</v>
      </c>
      <c r="C1838" s="680">
        <v>1476</v>
      </c>
      <c r="D1838" s="680">
        <v>1476</v>
      </c>
      <c r="E1838" s="681">
        <v>100</v>
      </c>
      <c r="F1838" s="203">
        <v>0</v>
      </c>
    </row>
    <row r="1839" spans="1:6" s="675" customFormat="1" ht="25.5">
      <c r="A1839" s="268" t="s">
        <v>747</v>
      </c>
      <c r="B1839" s="680">
        <v>1476</v>
      </c>
      <c r="C1839" s="680">
        <v>1476</v>
      </c>
      <c r="D1839" s="680">
        <v>1476</v>
      </c>
      <c r="E1839" s="681">
        <v>100</v>
      </c>
      <c r="F1839" s="203">
        <v>0</v>
      </c>
    </row>
    <row r="1840" spans="1:6" s="675" customFormat="1" ht="12.75">
      <c r="A1840" s="193" t="s">
        <v>748</v>
      </c>
      <c r="B1840" s="680">
        <v>1476</v>
      </c>
      <c r="C1840" s="680">
        <v>1476</v>
      </c>
      <c r="D1840" s="680">
        <v>0</v>
      </c>
      <c r="E1840" s="681">
        <v>0</v>
      </c>
      <c r="F1840" s="203">
        <v>0</v>
      </c>
    </row>
    <row r="1841" spans="1:6" s="675" customFormat="1" ht="12.75">
      <c r="A1841" s="266" t="s">
        <v>749</v>
      </c>
      <c r="B1841" s="680">
        <v>1476</v>
      </c>
      <c r="C1841" s="680">
        <v>1476</v>
      </c>
      <c r="D1841" s="680">
        <v>0</v>
      </c>
      <c r="E1841" s="681">
        <v>0</v>
      </c>
      <c r="F1841" s="203">
        <v>0</v>
      </c>
    </row>
    <row r="1842" spans="1:6" s="675" customFormat="1" ht="25.5">
      <c r="A1842" s="268" t="s">
        <v>759</v>
      </c>
      <c r="B1842" s="680">
        <v>1476</v>
      </c>
      <c r="C1842" s="680">
        <v>1476</v>
      </c>
      <c r="D1842" s="680">
        <v>0</v>
      </c>
      <c r="E1842" s="681">
        <v>0</v>
      </c>
      <c r="F1842" s="203">
        <v>0</v>
      </c>
    </row>
    <row r="1843" spans="1:6" s="675" customFormat="1" ht="12.75">
      <c r="A1843" s="292" t="s">
        <v>760</v>
      </c>
      <c r="B1843" s="680">
        <v>1476</v>
      </c>
      <c r="C1843" s="680">
        <v>1476</v>
      </c>
      <c r="D1843" s="680">
        <v>0</v>
      </c>
      <c r="E1843" s="681">
        <v>0</v>
      </c>
      <c r="F1843" s="203">
        <v>0</v>
      </c>
    </row>
    <row r="1844" spans="1:6" s="675" customFormat="1" ht="12.75">
      <c r="A1844" s="292"/>
      <c r="B1844" s="680"/>
      <c r="C1844" s="378"/>
      <c r="D1844" s="378"/>
      <c r="E1844" s="668"/>
      <c r="F1844" s="203"/>
    </row>
    <row r="1845" spans="1:6" s="675" customFormat="1" ht="12.75">
      <c r="A1845" s="258" t="s">
        <v>1654</v>
      </c>
      <c r="B1845" s="680"/>
      <c r="C1845" s="378"/>
      <c r="D1845" s="378"/>
      <c r="E1845" s="668"/>
      <c r="F1845" s="203"/>
    </row>
    <row r="1846" spans="1:6" s="675" customFormat="1" ht="12.75">
      <c r="A1846" s="659" t="s">
        <v>1659</v>
      </c>
      <c r="B1846" s="680"/>
      <c r="C1846" s="378"/>
      <c r="D1846" s="378"/>
      <c r="E1846" s="668"/>
      <c r="F1846" s="203"/>
    </row>
    <row r="1847" spans="1:6" s="675" customFormat="1" ht="12.75">
      <c r="A1847" s="199" t="s">
        <v>1575</v>
      </c>
      <c r="B1847" s="680">
        <v>2983388</v>
      </c>
      <c r="C1847" s="680">
        <v>807162</v>
      </c>
      <c r="D1847" s="680">
        <v>807162</v>
      </c>
      <c r="E1847" s="681">
        <v>27.055213736865603</v>
      </c>
      <c r="F1847" s="203">
        <v>-189190</v>
      </c>
    </row>
    <row r="1848" spans="1:6" s="675" customFormat="1" ht="12.75">
      <c r="A1848" s="266" t="s">
        <v>746</v>
      </c>
      <c r="B1848" s="680">
        <v>2983388</v>
      </c>
      <c r="C1848" s="680">
        <v>807162</v>
      </c>
      <c r="D1848" s="680">
        <v>807162</v>
      </c>
      <c r="E1848" s="681">
        <v>27.055213736865603</v>
      </c>
      <c r="F1848" s="203">
        <v>-189190</v>
      </c>
    </row>
    <row r="1849" spans="1:6" s="675" customFormat="1" ht="25.5">
      <c r="A1849" s="268" t="s">
        <v>747</v>
      </c>
      <c r="B1849" s="680">
        <v>2983388</v>
      </c>
      <c r="C1849" s="680">
        <v>807162</v>
      </c>
      <c r="D1849" s="680">
        <v>807162</v>
      </c>
      <c r="E1849" s="681">
        <v>27.055213736865603</v>
      </c>
      <c r="F1849" s="203">
        <v>-189190</v>
      </c>
    </row>
    <row r="1850" spans="1:6" s="675" customFormat="1" ht="12.75">
      <c r="A1850" s="193" t="s">
        <v>748</v>
      </c>
      <c r="B1850" s="680">
        <v>2983388</v>
      </c>
      <c r="C1850" s="680">
        <v>807162</v>
      </c>
      <c r="D1850" s="680">
        <v>692166</v>
      </c>
      <c r="E1850" s="681">
        <v>23.200669842474394</v>
      </c>
      <c r="F1850" s="203">
        <v>226733</v>
      </c>
    </row>
    <row r="1851" spans="1:6" s="675" customFormat="1" ht="12.75">
      <c r="A1851" s="266" t="s">
        <v>749</v>
      </c>
      <c r="B1851" s="680">
        <v>2983388</v>
      </c>
      <c r="C1851" s="680">
        <v>807162</v>
      </c>
      <c r="D1851" s="680">
        <v>692166</v>
      </c>
      <c r="E1851" s="681">
        <v>23.200669842474394</v>
      </c>
      <c r="F1851" s="203">
        <v>226733</v>
      </c>
    </row>
    <row r="1852" spans="1:6" s="675" customFormat="1" ht="25.5">
      <c r="A1852" s="268" t="s">
        <v>759</v>
      </c>
      <c r="B1852" s="680">
        <v>2983388</v>
      </c>
      <c r="C1852" s="680">
        <v>807162</v>
      </c>
      <c r="D1852" s="680">
        <v>692166</v>
      </c>
      <c r="E1852" s="681">
        <v>23.200669842474394</v>
      </c>
      <c r="F1852" s="203">
        <v>226733</v>
      </c>
    </row>
    <row r="1853" spans="1:6" s="675" customFormat="1" ht="12.75">
      <c r="A1853" s="292" t="s">
        <v>760</v>
      </c>
      <c r="B1853" s="680">
        <v>2983388</v>
      </c>
      <c r="C1853" s="680">
        <v>807162</v>
      </c>
      <c r="D1853" s="680">
        <v>692166</v>
      </c>
      <c r="E1853" s="681">
        <v>23.200669842474394</v>
      </c>
      <c r="F1853" s="203">
        <v>226733</v>
      </c>
    </row>
    <row r="1854" spans="1:6" s="675" customFormat="1" ht="12.75">
      <c r="A1854" s="292"/>
      <c r="B1854" s="680"/>
      <c r="C1854" s="378"/>
      <c r="D1854" s="378"/>
      <c r="E1854" s="668"/>
      <c r="F1854" s="203"/>
    </row>
    <row r="1855" spans="1:6" s="675" customFormat="1" ht="12.75">
      <c r="A1855" s="258" t="s">
        <v>1664</v>
      </c>
      <c r="B1855" s="680"/>
      <c r="C1855" s="378"/>
      <c r="D1855" s="378"/>
      <c r="E1855" s="668"/>
      <c r="F1855" s="203"/>
    </row>
    <row r="1856" spans="1:6" s="675" customFormat="1" ht="12.75">
      <c r="A1856" s="659" t="s">
        <v>1659</v>
      </c>
      <c r="B1856" s="680"/>
      <c r="C1856" s="378"/>
      <c r="D1856" s="378"/>
      <c r="E1856" s="668"/>
      <c r="F1856" s="203"/>
    </row>
    <row r="1857" spans="1:6" s="675" customFormat="1" ht="12.75">
      <c r="A1857" s="199" t="s">
        <v>1575</v>
      </c>
      <c r="B1857" s="680">
        <v>2298931</v>
      </c>
      <c r="C1857" s="680">
        <v>822111</v>
      </c>
      <c r="D1857" s="680">
        <v>822111</v>
      </c>
      <c r="E1857" s="681">
        <v>35.7605774161991</v>
      </c>
      <c r="F1857" s="203">
        <v>4000</v>
      </c>
    </row>
    <row r="1858" spans="1:6" s="675" customFormat="1" ht="12.75">
      <c r="A1858" s="266" t="s">
        <v>746</v>
      </c>
      <c r="B1858" s="680">
        <v>2298931</v>
      </c>
      <c r="C1858" s="680">
        <v>822111</v>
      </c>
      <c r="D1858" s="680">
        <v>822111</v>
      </c>
      <c r="E1858" s="681">
        <v>35.7605774161991</v>
      </c>
      <c r="F1858" s="203">
        <v>4000</v>
      </c>
    </row>
    <row r="1859" spans="1:6" s="675" customFormat="1" ht="25.5">
      <c r="A1859" s="268" t="s">
        <v>747</v>
      </c>
      <c r="B1859" s="680">
        <v>2298931</v>
      </c>
      <c r="C1859" s="680">
        <v>822111</v>
      </c>
      <c r="D1859" s="680">
        <v>822111</v>
      </c>
      <c r="E1859" s="681">
        <v>35.7605774161991</v>
      </c>
      <c r="F1859" s="203">
        <v>4000</v>
      </c>
    </row>
    <row r="1860" spans="1:6" s="675" customFormat="1" ht="12.75">
      <c r="A1860" s="193" t="s">
        <v>748</v>
      </c>
      <c r="B1860" s="680">
        <v>2298931</v>
      </c>
      <c r="C1860" s="680">
        <v>822111</v>
      </c>
      <c r="D1860" s="680">
        <v>756082</v>
      </c>
      <c r="E1860" s="681">
        <v>32.88841639875229</v>
      </c>
      <c r="F1860" s="203">
        <v>879</v>
      </c>
    </row>
    <row r="1861" spans="1:6" s="675" customFormat="1" ht="12.75">
      <c r="A1861" s="266" t="s">
        <v>749</v>
      </c>
      <c r="B1861" s="680">
        <v>1744536</v>
      </c>
      <c r="C1861" s="680">
        <v>822111</v>
      </c>
      <c r="D1861" s="680">
        <v>756082</v>
      </c>
      <c r="E1861" s="681">
        <v>43.34000559461083</v>
      </c>
      <c r="F1861" s="203">
        <v>879</v>
      </c>
    </row>
    <row r="1862" spans="1:6" s="675" customFormat="1" ht="12.75">
      <c r="A1862" s="266" t="s">
        <v>750</v>
      </c>
      <c r="B1862" s="680">
        <v>858451</v>
      </c>
      <c r="C1862" s="680">
        <v>89111</v>
      </c>
      <c r="D1862" s="680">
        <v>89107</v>
      </c>
      <c r="E1862" s="681">
        <v>10.379975094676341</v>
      </c>
      <c r="F1862" s="203">
        <v>0</v>
      </c>
    </row>
    <row r="1863" spans="1:6" s="675" customFormat="1" ht="12.75">
      <c r="A1863" s="284" t="s">
        <v>753</v>
      </c>
      <c r="B1863" s="680">
        <v>858451</v>
      </c>
      <c r="C1863" s="680">
        <v>89111</v>
      </c>
      <c r="D1863" s="680">
        <v>89107</v>
      </c>
      <c r="E1863" s="681">
        <v>10.379975094676341</v>
      </c>
      <c r="F1863" s="203">
        <v>0</v>
      </c>
    </row>
    <row r="1864" spans="1:6" s="675" customFormat="1" ht="25.5">
      <c r="A1864" s="268" t="s">
        <v>759</v>
      </c>
      <c r="B1864" s="680">
        <v>886085</v>
      </c>
      <c r="C1864" s="680">
        <v>733000</v>
      </c>
      <c r="D1864" s="680">
        <v>666975</v>
      </c>
      <c r="E1864" s="681">
        <v>75.27212400616193</v>
      </c>
      <c r="F1864" s="203">
        <v>879</v>
      </c>
    </row>
    <row r="1865" spans="1:6" s="675" customFormat="1" ht="12.75">
      <c r="A1865" s="292" t="s">
        <v>760</v>
      </c>
      <c r="B1865" s="680">
        <v>886085</v>
      </c>
      <c r="C1865" s="680">
        <v>733000</v>
      </c>
      <c r="D1865" s="680">
        <v>666975</v>
      </c>
      <c r="E1865" s="681">
        <v>75.27212400616193</v>
      </c>
      <c r="F1865" s="203">
        <v>879</v>
      </c>
    </row>
    <row r="1866" spans="1:6" s="675" customFormat="1" ht="12.75">
      <c r="A1866" s="266" t="s">
        <v>704</v>
      </c>
      <c r="B1866" s="680">
        <v>554395</v>
      </c>
      <c r="C1866" s="680">
        <v>0</v>
      </c>
      <c r="D1866" s="680">
        <v>0</v>
      </c>
      <c r="E1866" s="681">
        <v>0</v>
      </c>
      <c r="F1866" s="203">
        <v>0</v>
      </c>
    </row>
    <row r="1867" spans="1:6" s="675" customFormat="1" ht="12.75">
      <c r="A1867" s="282" t="s">
        <v>756</v>
      </c>
      <c r="B1867" s="680">
        <v>554395</v>
      </c>
      <c r="C1867" s="680">
        <v>0</v>
      </c>
      <c r="D1867" s="680">
        <v>0</v>
      </c>
      <c r="E1867" s="681">
        <v>0</v>
      </c>
      <c r="F1867" s="203">
        <v>0</v>
      </c>
    </row>
    <row r="1868" spans="1:6" s="675" customFormat="1" ht="12.75">
      <c r="A1868" s="282"/>
      <c r="B1868" s="680"/>
      <c r="C1868" s="378"/>
      <c r="D1868" s="378"/>
      <c r="E1868" s="668"/>
      <c r="F1868" s="203"/>
    </row>
    <row r="1869" spans="1:6" s="675" customFormat="1" ht="12.75">
      <c r="A1869" s="258" t="s">
        <v>1665</v>
      </c>
      <c r="B1869" s="680"/>
      <c r="C1869" s="378"/>
      <c r="D1869" s="378"/>
      <c r="E1869" s="668"/>
      <c r="F1869" s="203"/>
    </row>
    <row r="1870" spans="1:6" s="675" customFormat="1" ht="12.75">
      <c r="A1870" s="659" t="s">
        <v>1659</v>
      </c>
      <c r="B1870" s="680"/>
      <c r="C1870" s="378"/>
      <c r="D1870" s="378"/>
      <c r="E1870" s="668"/>
      <c r="F1870" s="203"/>
    </row>
    <row r="1871" spans="1:6" s="675" customFormat="1" ht="12.75">
      <c r="A1871" s="199" t="s">
        <v>1575</v>
      </c>
      <c r="B1871" s="680">
        <v>4246519</v>
      </c>
      <c r="C1871" s="680">
        <v>2005221</v>
      </c>
      <c r="D1871" s="680">
        <v>2005094</v>
      </c>
      <c r="E1871" s="681">
        <v>47.217356145115566</v>
      </c>
      <c r="F1871" s="203">
        <v>238602</v>
      </c>
    </row>
    <row r="1872" spans="1:6" s="675" customFormat="1" ht="12.75">
      <c r="A1872" s="266" t="s">
        <v>758</v>
      </c>
      <c r="B1872" s="680">
        <v>8866</v>
      </c>
      <c r="C1872" s="680">
        <v>8866</v>
      </c>
      <c r="D1872" s="680">
        <v>8739</v>
      </c>
      <c r="E1872" s="681">
        <v>98.56756147078728</v>
      </c>
      <c r="F1872" s="203">
        <v>3315</v>
      </c>
    </row>
    <row r="1873" spans="1:6" s="675" customFormat="1" ht="12.75">
      <c r="A1873" s="266" t="s">
        <v>746</v>
      </c>
      <c r="B1873" s="680">
        <v>4237653</v>
      </c>
      <c r="C1873" s="680">
        <v>1996355</v>
      </c>
      <c r="D1873" s="680">
        <v>1996355</v>
      </c>
      <c r="E1873" s="681">
        <v>47.10992145888302</v>
      </c>
      <c r="F1873" s="203">
        <v>235287</v>
      </c>
    </row>
    <row r="1874" spans="1:6" s="675" customFormat="1" ht="25.5">
      <c r="A1874" s="268" t="s">
        <v>747</v>
      </c>
      <c r="B1874" s="680">
        <v>4237653</v>
      </c>
      <c r="C1874" s="680">
        <v>1996355</v>
      </c>
      <c r="D1874" s="680">
        <v>1996355</v>
      </c>
      <c r="E1874" s="681">
        <v>47.10992145888302</v>
      </c>
      <c r="F1874" s="203">
        <v>235287</v>
      </c>
    </row>
    <row r="1875" spans="1:6" s="675" customFormat="1" ht="12.75">
      <c r="A1875" s="193" t="s">
        <v>748</v>
      </c>
      <c r="B1875" s="680">
        <v>4246519</v>
      </c>
      <c r="C1875" s="680">
        <v>2005221</v>
      </c>
      <c r="D1875" s="680">
        <v>1794592</v>
      </c>
      <c r="E1875" s="681">
        <v>42.26030779563214</v>
      </c>
      <c r="F1875" s="203">
        <v>155038</v>
      </c>
    </row>
    <row r="1876" spans="1:6" s="675" customFormat="1" ht="12.75">
      <c r="A1876" s="266" t="s">
        <v>749</v>
      </c>
      <c r="B1876" s="680">
        <v>4246519</v>
      </c>
      <c r="C1876" s="680">
        <v>2005221</v>
      </c>
      <c r="D1876" s="680">
        <v>1794592</v>
      </c>
      <c r="E1876" s="681">
        <v>42.26030779563214</v>
      </c>
      <c r="F1876" s="203">
        <v>155038</v>
      </c>
    </row>
    <row r="1877" spans="1:6" s="675" customFormat="1" ht="12.75">
      <c r="A1877" s="266" t="s">
        <v>750</v>
      </c>
      <c r="B1877" s="680">
        <v>3678055</v>
      </c>
      <c r="C1877" s="680">
        <v>1499095</v>
      </c>
      <c r="D1877" s="680">
        <v>1328721</v>
      </c>
      <c r="E1877" s="681">
        <v>36.12564249311117</v>
      </c>
      <c r="F1877" s="203">
        <v>151723</v>
      </c>
    </row>
    <row r="1878" spans="1:6" s="675" customFormat="1" ht="12.75">
      <c r="A1878" s="284" t="s">
        <v>751</v>
      </c>
      <c r="B1878" s="680">
        <v>464607</v>
      </c>
      <c r="C1878" s="680">
        <v>270933</v>
      </c>
      <c r="D1878" s="680">
        <v>250874</v>
      </c>
      <c r="E1878" s="681">
        <v>53.99703405243571</v>
      </c>
      <c r="F1878" s="203">
        <v>31712</v>
      </c>
    </row>
    <row r="1879" spans="1:6" s="675" customFormat="1" ht="12.75">
      <c r="A1879" s="288" t="s">
        <v>752</v>
      </c>
      <c r="B1879" s="680">
        <v>374411</v>
      </c>
      <c r="C1879" s="680">
        <v>202159</v>
      </c>
      <c r="D1879" s="680">
        <v>179409</v>
      </c>
      <c r="E1879" s="681">
        <v>47.917662675509</v>
      </c>
      <c r="F1879" s="203">
        <v>26148</v>
      </c>
    </row>
    <row r="1880" spans="1:6" s="675" customFormat="1" ht="12.75">
      <c r="A1880" s="284" t="s">
        <v>753</v>
      </c>
      <c r="B1880" s="680">
        <v>3213448</v>
      </c>
      <c r="C1880" s="680">
        <v>1228162</v>
      </c>
      <c r="D1880" s="680">
        <v>1077847</v>
      </c>
      <c r="E1880" s="681">
        <v>33.54175950567739</v>
      </c>
      <c r="F1880" s="203">
        <v>120011</v>
      </c>
    </row>
    <row r="1881" spans="1:6" s="675" customFormat="1" ht="25.5">
      <c r="A1881" s="268" t="s">
        <v>759</v>
      </c>
      <c r="B1881" s="680">
        <v>568464</v>
      </c>
      <c r="C1881" s="680">
        <v>506126</v>
      </c>
      <c r="D1881" s="680">
        <v>465871</v>
      </c>
      <c r="E1881" s="681">
        <v>81.95259506318781</v>
      </c>
      <c r="F1881" s="203">
        <v>3315</v>
      </c>
    </row>
    <row r="1882" spans="1:6" s="675" customFormat="1" ht="12.75">
      <c r="A1882" s="292" t="s">
        <v>760</v>
      </c>
      <c r="B1882" s="680">
        <v>568464</v>
      </c>
      <c r="C1882" s="680">
        <v>506126</v>
      </c>
      <c r="D1882" s="680">
        <v>465871</v>
      </c>
      <c r="E1882" s="681">
        <v>81.95259506318781</v>
      </c>
      <c r="F1882" s="203">
        <v>3315</v>
      </c>
    </row>
    <row r="1883" spans="1:6" s="675" customFormat="1" ht="12.75">
      <c r="A1883" s="266"/>
      <c r="B1883" s="680"/>
      <c r="C1883" s="378"/>
      <c r="D1883" s="378"/>
      <c r="E1883" s="668"/>
      <c r="F1883" s="203"/>
    </row>
    <row r="1884" spans="1:6" s="675" customFormat="1" ht="12.75">
      <c r="A1884" s="258" t="s">
        <v>57</v>
      </c>
      <c r="B1884" s="680"/>
      <c r="C1884" s="378"/>
      <c r="D1884" s="378"/>
      <c r="E1884" s="668"/>
      <c r="F1884" s="203"/>
    </row>
    <row r="1885" spans="1:6" s="675" customFormat="1" ht="12.75">
      <c r="A1885" s="659" t="s">
        <v>1659</v>
      </c>
      <c r="B1885" s="680"/>
      <c r="C1885" s="378"/>
      <c r="D1885" s="378"/>
      <c r="E1885" s="668"/>
      <c r="F1885" s="203"/>
    </row>
    <row r="1886" spans="1:6" s="675" customFormat="1" ht="12.75">
      <c r="A1886" s="199" t="s">
        <v>1575</v>
      </c>
      <c r="B1886" s="680">
        <v>206070244</v>
      </c>
      <c r="C1886" s="680">
        <v>131464090</v>
      </c>
      <c r="D1886" s="680">
        <v>131464090</v>
      </c>
      <c r="E1886" s="681">
        <v>63.795765680754954</v>
      </c>
      <c r="F1886" s="203">
        <v>9376476</v>
      </c>
    </row>
    <row r="1887" spans="1:6" s="675" customFormat="1" ht="12.75">
      <c r="A1887" s="266" t="s">
        <v>746</v>
      </c>
      <c r="B1887" s="680">
        <v>206070244</v>
      </c>
      <c r="C1887" s="680">
        <v>131464090</v>
      </c>
      <c r="D1887" s="680">
        <v>131464090</v>
      </c>
      <c r="E1887" s="681">
        <v>63.795765680754954</v>
      </c>
      <c r="F1887" s="203">
        <v>9376476</v>
      </c>
    </row>
    <row r="1888" spans="1:6" s="675" customFormat="1" ht="25.5">
      <c r="A1888" s="268" t="s">
        <v>747</v>
      </c>
      <c r="B1888" s="680">
        <v>206070244</v>
      </c>
      <c r="C1888" s="680">
        <v>131464090</v>
      </c>
      <c r="D1888" s="680">
        <v>131464090</v>
      </c>
      <c r="E1888" s="681">
        <v>63.795765680754954</v>
      </c>
      <c r="F1888" s="203">
        <v>9376476</v>
      </c>
    </row>
    <row r="1889" spans="1:6" s="675" customFormat="1" ht="12.75">
      <c r="A1889" s="193" t="s">
        <v>748</v>
      </c>
      <c r="B1889" s="680">
        <v>206070244</v>
      </c>
      <c r="C1889" s="680">
        <v>131464090</v>
      </c>
      <c r="D1889" s="680">
        <v>102507977</v>
      </c>
      <c r="E1889" s="681">
        <v>49.74419159711385</v>
      </c>
      <c r="F1889" s="203">
        <v>10449327</v>
      </c>
    </row>
    <row r="1890" spans="1:6" s="675" customFormat="1" ht="12.75">
      <c r="A1890" s="266" t="s">
        <v>749</v>
      </c>
      <c r="B1890" s="680">
        <v>206070244</v>
      </c>
      <c r="C1890" s="680">
        <v>131464090</v>
      </c>
      <c r="D1890" s="680">
        <v>102507977</v>
      </c>
      <c r="E1890" s="681">
        <v>49.74419159711385</v>
      </c>
      <c r="F1890" s="203">
        <v>10449327</v>
      </c>
    </row>
    <row r="1891" spans="1:6" s="675" customFormat="1" ht="12.75">
      <c r="A1891" s="266" t="s">
        <v>750</v>
      </c>
      <c r="B1891" s="680">
        <v>2647090</v>
      </c>
      <c r="C1891" s="680">
        <v>566078</v>
      </c>
      <c r="D1891" s="680">
        <v>316035</v>
      </c>
      <c r="E1891" s="681">
        <v>11.938959385589458</v>
      </c>
      <c r="F1891" s="203">
        <v>120131</v>
      </c>
    </row>
    <row r="1892" spans="1:6" s="675" customFormat="1" ht="12.75">
      <c r="A1892" s="284" t="s">
        <v>753</v>
      </c>
      <c r="B1892" s="680">
        <v>2647090</v>
      </c>
      <c r="C1892" s="680">
        <v>566078</v>
      </c>
      <c r="D1892" s="680">
        <v>316035</v>
      </c>
      <c r="E1892" s="681">
        <v>11.938959385589458</v>
      </c>
      <c r="F1892" s="203">
        <v>120131</v>
      </c>
    </row>
    <row r="1893" spans="1:6" s="675" customFormat="1" ht="12.75">
      <c r="A1893" s="282" t="s">
        <v>786</v>
      </c>
      <c r="B1893" s="680">
        <v>60717910</v>
      </c>
      <c r="C1893" s="680">
        <v>35722246</v>
      </c>
      <c r="D1893" s="680">
        <v>32892996</v>
      </c>
      <c r="E1893" s="681">
        <v>54.17346545689732</v>
      </c>
      <c r="F1893" s="203">
        <v>2550455</v>
      </c>
    </row>
    <row r="1894" spans="1:6" s="675" customFormat="1" ht="25.5">
      <c r="A1894" s="268" t="s">
        <v>759</v>
      </c>
      <c r="B1894" s="680">
        <v>142705244</v>
      </c>
      <c r="C1894" s="680">
        <v>95175766</v>
      </c>
      <c r="D1894" s="680">
        <v>69298946</v>
      </c>
      <c r="E1894" s="681">
        <v>48.56089661288131</v>
      </c>
      <c r="F1894" s="203">
        <v>7778741</v>
      </c>
    </row>
    <row r="1895" spans="1:6" s="675" customFormat="1" ht="12.75">
      <c r="A1895" s="268" t="s">
        <v>1666</v>
      </c>
      <c r="B1895" s="680">
        <v>136776344</v>
      </c>
      <c r="C1895" s="680">
        <v>91631366</v>
      </c>
      <c r="D1895" s="680">
        <v>65820298</v>
      </c>
      <c r="E1895" s="681">
        <v>48.12257447091874</v>
      </c>
      <c r="F1895" s="203">
        <v>7778741</v>
      </c>
    </row>
    <row r="1896" spans="1:6" s="675" customFormat="1" ht="12.75">
      <c r="A1896" s="292" t="s">
        <v>760</v>
      </c>
      <c r="B1896" s="680">
        <v>5928900</v>
      </c>
      <c r="C1896" s="680">
        <v>3544400</v>
      </c>
      <c r="D1896" s="680">
        <v>3478648</v>
      </c>
      <c r="E1896" s="681">
        <v>58.672738619305434</v>
      </c>
      <c r="F1896" s="203">
        <v>0</v>
      </c>
    </row>
    <row r="1897" spans="1:6" s="675" customFormat="1" ht="12.75">
      <c r="A1897" s="282"/>
      <c r="B1897" s="680"/>
      <c r="C1897" s="378"/>
      <c r="D1897" s="378"/>
      <c r="E1897" s="668"/>
      <c r="F1897" s="203"/>
    </row>
    <row r="1898" spans="1:6" s="675" customFormat="1" ht="12.75">
      <c r="A1898" s="258" t="s">
        <v>1667</v>
      </c>
      <c r="B1898" s="680"/>
      <c r="C1898" s="378"/>
      <c r="D1898" s="378"/>
      <c r="E1898" s="668"/>
      <c r="F1898" s="203"/>
    </row>
    <row r="1899" spans="1:6" s="675" customFormat="1" ht="12.75">
      <c r="A1899" s="659" t="s">
        <v>1659</v>
      </c>
      <c r="B1899" s="680"/>
      <c r="C1899" s="378"/>
      <c r="D1899" s="378"/>
      <c r="E1899" s="668"/>
      <c r="F1899" s="203"/>
    </row>
    <row r="1900" spans="1:6" s="675" customFormat="1" ht="12.75">
      <c r="A1900" s="199" t="s">
        <v>1575</v>
      </c>
      <c r="B1900" s="680">
        <v>19359187</v>
      </c>
      <c r="C1900" s="680">
        <v>6710363</v>
      </c>
      <c r="D1900" s="680">
        <v>6710363</v>
      </c>
      <c r="E1900" s="681">
        <v>34.66242151594486</v>
      </c>
      <c r="F1900" s="203">
        <v>595748</v>
      </c>
    </row>
    <row r="1901" spans="1:6" s="675" customFormat="1" ht="12.75">
      <c r="A1901" s="266" t="s">
        <v>746</v>
      </c>
      <c r="B1901" s="680">
        <v>19359187</v>
      </c>
      <c r="C1901" s="680">
        <v>6710363</v>
      </c>
      <c r="D1901" s="680">
        <v>6710363</v>
      </c>
      <c r="E1901" s="681">
        <v>34.66242151594486</v>
      </c>
      <c r="F1901" s="203">
        <v>595748</v>
      </c>
    </row>
    <row r="1902" spans="1:6" s="675" customFormat="1" ht="25.5">
      <c r="A1902" s="268" t="s">
        <v>747</v>
      </c>
      <c r="B1902" s="680">
        <v>19359187</v>
      </c>
      <c r="C1902" s="680">
        <v>6710363</v>
      </c>
      <c r="D1902" s="680">
        <v>6710363</v>
      </c>
      <c r="E1902" s="681">
        <v>34.66242151594486</v>
      </c>
      <c r="F1902" s="203">
        <v>595748</v>
      </c>
    </row>
    <row r="1903" spans="1:6" s="675" customFormat="1" ht="12.75">
      <c r="A1903" s="193" t="s">
        <v>748</v>
      </c>
      <c r="B1903" s="680">
        <v>19359187</v>
      </c>
      <c r="C1903" s="680">
        <v>6710363</v>
      </c>
      <c r="D1903" s="680">
        <v>4927624</v>
      </c>
      <c r="E1903" s="681">
        <v>25.453672202246924</v>
      </c>
      <c r="F1903" s="203">
        <v>996696</v>
      </c>
    </row>
    <row r="1904" spans="1:6" s="675" customFormat="1" ht="12.75">
      <c r="A1904" s="266" t="s">
        <v>749</v>
      </c>
      <c r="B1904" s="680">
        <v>15850887</v>
      </c>
      <c r="C1904" s="680">
        <v>3940863</v>
      </c>
      <c r="D1904" s="680">
        <v>3229508</v>
      </c>
      <c r="E1904" s="681">
        <v>20.374304605161843</v>
      </c>
      <c r="F1904" s="203">
        <v>550683</v>
      </c>
    </row>
    <row r="1905" spans="1:6" s="675" customFormat="1" ht="12.75">
      <c r="A1905" s="266" t="s">
        <v>750</v>
      </c>
      <c r="B1905" s="680">
        <v>15792937</v>
      </c>
      <c r="C1905" s="680">
        <v>3882913</v>
      </c>
      <c r="D1905" s="680">
        <v>3176729</v>
      </c>
      <c r="E1905" s="681">
        <v>20.114871603679543</v>
      </c>
      <c r="F1905" s="203">
        <v>550177</v>
      </c>
    </row>
    <row r="1906" spans="1:6" s="675" customFormat="1" ht="12.75">
      <c r="A1906" s="284" t="s">
        <v>751</v>
      </c>
      <c r="B1906" s="680">
        <v>88599</v>
      </c>
      <c r="C1906" s="680">
        <v>17995</v>
      </c>
      <c r="D1906" s="680">
        <v>12679</v>
      </c>
      <c r="E1906" s="681">
        <v>14.31054526574792</v>
      </c>
      <c r="F1906" s="203">
        <v>-683</v>
      </c>
    </row>
    <row r="1907" spans="1:6" s="675" customFormat="1" ht="12.75">
      <c r="A1907" s="288" t="s">
        <v>752</v>
      </c>
      <c r="B1907" s="680">
        <v>71399</v>
      </c>
      <c r="C1907" s="680">
        <v>14562</v>
      </c>
      <c r="D1907" s="680">
        <v>10231</v>
      </c>
      <c r="E1907" s="681">
        <v>14.329332343590245</v>
      </c>
      <c r="F1907" s="203">
        <v>-562</v>
      </c>
    </row>
    <row r="1908" spans="1:6" s="675" customFormat="1" ht="12.75">
      <c r="A1908" s="284" t="s">
        <v>753</v>
      </c>
      <c r="B1908" s="680">
        <v>15704338</v>
      </c>
      <c r="C1908" s="680">
        <v>3864918</v>
      </c>
      <c r="D1908" s="680">
        <v>3164050</v>
      </c>
      <c r="E1908" s="681">
        <v>20.147617811078696</v>
      </c>
      <c r="F1908" s="203">
        <v>550860</v>
      </c>
    </row>
    <row r="1909" spans="1:6" s="675" customFormat="1" ht="25.5">
      <c r="A1909" s="268" t="s">
        <v>759</v>
      </c>
      <c r="B1909" s="680">
        <v>57950</v>
      </c>
      <c r="C1909" s="680">
        <v>57950</v>
      </c>
      <c r="D1909" s="680">
        <v>52779</v>
      </c>
      <c r="E1909" s="681">
        <v>91.07679033649698</v>
      </c>
      <c r="F1909" s="203">
        <v>506</v>
      </c>
    </row>
    <row r="1910" spans="1:6" s="675" customFormat="1" ht="12.75">
      <c r="A1910" s="292" t="s">
        <v>760</v>
      </c>
      <c r="B1910" s="680">
        <v>57950</v>
      </c>
      <c r="C1910" s="680">
        <v>57950</v>
      </c>
      <c r="D1910" s="680">
        <v>52779</v>
      </c>
      <c r="E1910" s="681">
        <v>91.07679033649698</v>
      </c>
      <c r="F1910" s="203">
        <v>506</v>
      </c>
    </row>
    <row r="1911" spans="1:6" s="675" customFormat="1" ht="12.75">
      <c r="A1911" s="266" t="s">
        <v>704</v>
      </c>
      <c r="B1911" s="680">
        <v>3508300</v>
      </c>
      <c r="C1911" s="680">
        <v>2769500</v>
      </c>
      <c r="D1911" s="680">
        <v>1698116</v>
      </c>
      <c r="E1911" s="681">
        <v>48.40281617877605</v>
      </c>
      <c r="F1911" s="203">
        <v>446013</v>
      </c>
    </row>
    <row r="1912" spans="1:6" s="675" customFormat="1" ht="12.75">
      <c r="A1912" s="282" t="s">
        <v>756</v>
      </c>
      <c r="B1912" s="680">
        <v>3508300</v>
      </c>
      <c r="C1912" s="680">
        <v>2769500</v>
      </c>
      <c r="D1912" s="680">
        <v>1698116</v>
      </c>
      <c r="E1912" s="681">
        <v>48.40281617877605</v>
      </c>
      <c r="F1912" s="203">
        <v>446013</v>
      </c>
    </row>
    <row r="1913" spans="1:6" s="675" customFormat="1" ht="12.75">
      <c r="A1913" s="282"/>
      <c r="B1913" s="680"/>
      <c r="C1913" s="378"/>
      <c r="D1913" s="378"/>
      <c r="E1913" s="668"/>
      <c r="F1913" s="203"/>
    </row>
    <row r="1914" spans="1:6" s="675" customFormat="1" ht="12.75">
      <c r="A1914" s="258" t="s">
        <v>1656</v>
      </c>
      <c r="B1914" s="281"/>
      <c r="C1914" s="203"/>
      <c r="D1914" s="203"/>
      <c r="E1914" s="372"/>
      <c r="F1914" s="203"/>
    </row>
    <row r="1915" spans="1:6" s="675" customFormat="1" ht="12.75">
      <c r="A1915" s="659" t="s">
        <v>1659</v>
      </c>
      <c r="B1915" s="281"/>
      <c r="C1915" s="203"/>
      <c r="D1915" s="203"/>
      <c r="E1915" s="372"/>
      <c r="F1915" s="203"/>
    </row>
    <row r="1916" spans="1:6" s="675" customFormat="1" ht="12.75">
      <c r="A1916" s="199" t="s">
        <v>1575</v>
      </c>
      <c r="B1916" s="281">
        <v>5614064</v>
      </c>
      <c r="C1916" s="281">
        <v>28035</v>
      </c>
      <c r="D1916" s="281">
        <v>28035</v>
      </c>
      <c r="E1916" s="670">
        <v>0.4993708657400414</v>
      </c>
      <c r="F1916" s="203">
        <v>0</v>
      </c>
    </row>
    <row r="1917" spans="1:6" s="675" customFormat="1" ht="13.5" customHeight="1">
      <c r="A1917" s="291" t="s">
        <v>758</v>
      </c>
      <c r="B1917" s="281">
        <v>11303</v>
      </c>
      <c r="C1917" s="281">
        <v>0</v>
      </c>
      <c r="D1917" s="281">
        <v>0</v>
      </c>
      <c r="E1917" s="670">
        <v>0</v>
      </c>
      <c r="F1917" s="203">
        <v>0</v>
      </c>
    </row>
    <row r="1918" spans="1:6" s="675" customFormat="1" ht="12.75">
      <c r="A1918" s="266" t="s">
        <v>746</v>
      </c>
      <c r="B1918" s="281">
        <v>5602761</v>
      </c>
      <c r="C1918" s="281">
        <v>28035</v>
      </c>
      <c r="D1918" s="281">
        <v>28035</v>
      </c>
      <c r="E1918" s="670">
        <v>0.5003782956296012</v>
      </c>
      <c r="F1918" s="203">
        <v>0</v>
      </c>
    </row>
    <row r="1919" spans="1:6" s="675" customFormat="1" ht="25.5">
      <c r="A1919" s="268" t="s">
        <v>747</v>
      </c>
      <c r="B1919" s="281">
        <v>5602761</v>
      </c>
      <c r="C1919" s="281">
        <v>28035</v>
      </c>
      <c r="D1919" s="281">
        <v>28035</v>
      </c>
      <c r="E1919" s="670">
        <v>0.5003782956296012</v>
      </c>
      <c r="F1919" s="203">
        <v>0</v>
      </c>
    </row>
    <row r="1920" spans="1:6" s="675" customFormat="1" ht="12.75">
      <c r="A1920" s="193" t="s">
        <v>748</v>
      </c>
      <c r="B1920" s="281">
        <v>4852030</v>
      </c>
      <c r="C1920" s="281">
        <v>28035</v>
      </c>
      <c r="D1920" s="281">
        <v>25946</v>
      </c>
      <c r="E1920" s="670">
        <v>0.534745250956816</v>
      </c>
      <c r="F1920" s="203">
        <v>0</v>
      </c>
    </row>
    <row r="1921" spans="1:6" s="675" customFormat="1" ht="12.75">
      <c r="A1921" s="266" t="s">
        <v>749</v>
      </c>
      <c r="B1921" s="281">
        <v>4844408</v>
      </c>
      <c r="C1921" s="281">
        <v>28035</v>
      </c>
      <c r="D1921" s="281">
        <v>25946</v>
      </c>
      <c r="E1921" s="670">
        <v>0.5355865979909207</v>
      </c>
      <c r="F1921" s="203">
        <v>0</v>
      </c>
    </row>
    <row r="1922" spans="1:6" s="675" customFormat="1" ht="12.75">
      <c r="A1922" s="282" t="s">
        <v>750</v>
      </c>
      <c r="B1922" s="281">
        <v>10000</v>
      </c>
      <c r="C1922" s="281">
        <v>0</v>
      </c>
      <c r="D1922" s="281">
        <v>0</v>
      </c>
      <c r="E1922" s="670">
        <v>0</v>
      </c>
      <c r="F1922" s="203">
        <v>0</v>
      </c>
    </row>
    <row r="1923" spans="1:6" s="675" customFormat="1" ht="12.75">
      <c r="A1923" s="284" t="s">
        <v>753</v>
      </c>
      <c r="B1923" s="281">
        <v>10000</v>
      </c>
      <c r="C1923" s="281">
        <v>0</v>
      </c>
      <c r="D1923" s="281">
        <v>0</v>
      </c>
      <c r="E1923" s="670">
        <v>0</v>
      </c>
      <c r="F1923" s="203">
        <v>0</v>
      </c>
    </row>
    <row r="1924" spans="1:6" s="675" customFormat="1" ht="12.75">
      <c r="A1924" s="282" t="s">
        <v>786</v>
      </c>
      <c r="B1924" s="281">
        <v>1972628</v>
      </c>
      <c r="C1924" s="281">
        <v>0</v>
      </c>
      <c r="D1924" s="281">
        <v>0</v>
      </c>
      <c r="E1924" s="670">
        <v>0</v>
      </c>
      <c r="F1924" s="203">
        <v>0</v>
      </c>
    </row>
    <row r="1925" spans="1:6" s="675" customFormat="1" ht="12.75">
      <c r="A1925" s="282" t="s">
        <v>754</v>
      </c>
      <c r="B1925" s="281">
        <v>2794897</v>
      </c>
      <c r="C1925" s="281">
        <v>0</v>
      </c>
      <c r="D1925" s="281">
        <v>0</v>
      </c>
      <c r="E1925" s="670">
        <v>0</v>
      </c>
      <c r="F1925" s="203">
        <v>0</v>
      </c>
    </row>
    <row r="1926" spans="1:6" s="675" customFormat="1" ht="12.75">
      <c r="A1926" s="284" t="s">
        <v>766</v>
      </c>
      <c r="B1926" s="281">
        <v>2794897</v>
      </c>
      <c r="C1926" s="281">
        <v>0</v>
      </c>
      <c r="D1926" s="281">
        <v>0</v>
      </c>
      <c r="E1926" s="670">
        <v>0</v>
      </c>
      <c r="F1926" s="203">
        <v>0</v>
      </c>
    </row>
    <row r="1927" spans="1:6" s="675" customFormat="1" ht="25.5">
      <c r="A1927" s="268" t="s">
        <v>759</v>
      </c>
      <c r="B1927" s="281">
        <v>66883</v>
      </c>
      <c r="C1927" s="281">
        <v>28035</v>
      </c>
      <c r="D1927" s="281">
        <v>25946</v>
      </c>
      <c r="E1927" s="670">
        <v>38.79311633748486</v>
      </c>
      <c r="F1927" s="203">
        <v>0</v>
      </c>
    </row>
    <row r="1928" spans="1:6" s="675" customFormat="1" ht="12.75">
      <c r="A1928" s="292" t="s">
        <v>760</v>
      </c>
      <c r="B1928" s="281">
        <v>66883</v>
      </c>
      <c r="C1928" s="281">
        <v>28035</v>
      </c>
      <c r="D1928" s="281">
        <v>25946</v>
      </c>
      <c r="E1928" s="670">
        <v>38.79311633748486</v>
      </c>
      <c r="F1928" s="203">
        <v>0</v>
      </c>
    </row>
    <row r="1929" spans="1:6" s="675" customFormat="1" ht="12.75">
      <c r="A1929" s="266" t="s">
        <v>704</v>
      </c>
      <c r="B1929" s="281">
        <v>7622</v>
      </c>
      <c r="C1929" s="281">
        <v>0</v>
      </c>
      <c r="D1929" s="281">
        <v>0</v>
      </c>
      <c r="E1929" s="670">
        <v>0</v>
      </c>
      <c r="F1929" s="203">
        <v>0</v>
      </c>
    </row>
    <row r="1930" spans="1:6" s="675" customFormat="1" ht="12.75">
      <c r="A1930" s="282" t="s">
        <v>756</v>
      </c>
      <c r="B1930" s="281">
        <v>7622</v>
      </c>
      <c r="C1930" s="281">
        <v>0</v>
      </c>
      <c r="D1930" s="281">
        <v>0</v>
      </c>
      <c r="E1930" s="670">
        <v>0</v>
      </c>
      <c r="F1930" s="203">
        <v>0</v>
      </c>
    </row>
    <row r="1931" spans="1:6" s="675" customFormat="1" ht="12.75">
      <c r="A1931" s="266" t="s">
        <v>354</v>
      </c>
      <c r="B1931" s="281">
        <v>762034</v>
      </c>
      <c r="C1931" s="281">
        <v>0</v>
      </c>
      <c r="D1931" s="281">
        <v>2089</v>
      </c>
      <c r="E1931" s="670" t="s">
        <v>350</v>
      </c>
      <c r="F1931" s="203">
        <v>0</v>
      </c>
    </row>
    <row r="1932" spans="1:6" s="675" customFormat="1" ht="12.75">
      <c r="A1932" s="266" t="s">
        <v>355</v>
      </c>
      <c r="B1932" s="281">
        <v>-762034</v>
      </c>
      <c r="C1932" s="281" t="s">
        <v>350</v>
      </c>
      <c r="D1932" s="281" t="s">
        <v>350</v>
      </c>
      <c r="E1932" s="281" t="s">
        <v>350</v>
      </c>
      <c r="F1932" s="203" t="s">
        <v>350</v>
      </c>
    </row>
    <row r="1933" spans="1:6" s="675" customFormat="1" ht="12.75">
      <c r="A1933" s="282" t="s">
        <v>359</v>
      </c>
      <c r="B1933" s="281">
        <v>-3321964</v>
      </c>
      <c r="C1933" s="281" t="s">
        <v>350</v>
      </c>
      <c r="D1933" s="281" t="s">
        <v>350</v>
      </c>
      <c r="E1933" s="281" t="s">
        <v>350</v>
      </c>
      <c r="F1933" s="203" t="s">
        <v>350</v>
      </c>
    </row>
    <row r="1934" spans="1:6" s="675" customFormat="1" ht="12.75">
      <c r="A1934" s="282" t="s">
        <v>360</v>
      </c>
      <c r="B1934" s="281">
        <v>2559930</v>
      </c>
      <c r="C1934" s="281" t="s">
        <v>350</v>
      </c>
      <c r="D1934" s="281" t="s">
        <v>350</v>
      </c>
      <c r="E1934" s="281" t="s">
        <v>350</v>
      </c>
      <c r="F1934" s="203" t="s">
        <v>350</v>
      </c>
    </row>
    <row r="1935" spans="1:6" s="675" customFormat="1" ht="12.75">
      <c r="A1935" s="282"/>
      <c r="B1935" s="680"/>
      <c r="C1935" s="378"/>
      <c r="D1935" s="378"/>
      <c r="E1935" s="668"/>
      <c r="F1935" s="203"/>
    </row>
    <row r="1936" spans="1:6" s="675" customFormat="1" ht="12.75">
      <c r="A1936" s="258" t="s">
        <v>1630</v>
      </c>
      <c r="B1936" s="680"/>
      <c r="C1936" s="378"/>
      <c r="D1936" s="378"/>
      <c r="E1936" s="668"/>
      <c r="F1936" s="203"/>
    </row>
    <row r="1937" spans="1:6" s="675" customFormat="1" ht="12.75">
      <c r="A1937" s="659" t="s">
        <v>1659</v>
      </c>
      <c r="B1937" s="680"/>
      <c r="C1937" s="378"/>
      <c r="D1937" s="378"/>
      <c r="E1937" s="668"/>
      <c r="F1937" s="203"/>
    </row>
    <row r="1938" spans="1:6" s="675" customFormat="1" ht="12.75">
      <c r="A1938" s="199" t="s">
        <v>1575</v>
      </c>
      <c r="B1938" s="680">
        <v>253317</v>
      </c>
      <c r="C1938" s="680">
        <v>65673</v>
      </c>
      <c r="D1938" s="680">
        <v>65673</v>
      </c>
      <c r="E1938" s="681">
        <v>25.925224126292353</v>
      </c>
      <c r="F1938" s="203">
        <v>0</v>
      </c>
    </row>
    <row r="1939" spans="1:6" s="675" customFormat="1" ht="12.75">
      <c r="A1939" s="266" t="s">
        <v>746</v>
      </c>
      <c r="B1939" s="680">
        <v>253317</v>
      </c>
      <c r="C1939" s="680">
        <v>65673</v>
      </c>
      <c r="D1939" s="680">
        <v>65673</v>
      </c>
      <c r="E1939" s="681">
        <v>25.925224126292353</v>
      </c>
      <c r="F1939" s="203">
        <v>0</v>
      </c>
    </row>
    <row r="1940" spans="1:6" s="675" customFormat="1" ht="25.5">
      <c r="A1940" s="268" t="s">
        <v>747</v>
      </c>
      <c r="B1940" s="680">
        <v>253317</v>
      </c>
      <c r="C1940" s="680">
        <v>65673</v>
      </c>
      <c r="D1940" s="680">
        <v>65673</v>
      </c>
      <c r="E1940" s="681">
        <v>25.925224126292353</v>
      </c>
      <c r="F1940" s="203">
        <v>0</v>
      </c>
    </row>
    <row r="1941" spans="1:6" s="675" customFormat="1" ht="12.75">
      <c r="A1941" s="193" t="s">
        <v>748</v>
      </c>
      <c r="B1941" s="680">
        <v>244041</v>
      </c>
      <c r="C1941" s="680">
        <v>61035</v>
      </c>
      <c r="D1941" s="680">
        <v>52644</v>
      </c>
      <c r="E1941" s="681">
        <v>21.571785068902358</v>
      </c>
      <c r="F1941" s="203">
        <v>1931</v>
      </c>
    </row>
    <row r="1942" spans="1:6" s="675" customFormat="1" ht="12.75">
      <c r="A1942" s="266" t="s">
        <v>749</v>
      </c>
      <c r="B1942" s="680">
        <v>244041</v>
      </c>
      <c r="C1942" s="680">
        <v>61035</v>
      </c>
      <c r="D1942" s="680">
        <v>52644</v>
      </c>
      <c r="E1942" s="681">
        <v>21.571785068902358</v>
      </c>
      <c r="F1942" s="203">
        <v>1931</v>
      </c>
    </row>
    <row r="1943" spans="1:6" s="675" customFormat="1" ht="12.75">
      <c r="A1943" s="282" t="s">
        <v>786</v>
      </c>
      <c r="B1943" s="680">
        <v>1531</v>
      </c>
      <c r="C1943" s="680">
        <v>835</v>
      </c>
      <c r="D1943" s="680">
        <v>835</v>
      </c>
      <c r="E1943" s="681">
        <v>54.53951665578054</v>
      </c>
      <c r="F1943" s="203">
        <v>0</v>
      </c>
    </row>
    <row r="1944" spans="1:6" s="675" customFormat="1" ht="25.5">
      <c r="A1944" s="268" t="s">
        <v>759</v>
      </c>
      <c r="B1944" s="680">
        <v>242510</v>
      </c>
      <c r="C1944" s="680">
        <v>60200</v>
      </c>
      <c r="D1944" s="680">
        <v>51809</v>
      </c>
      <c r="E1944" s="681">
        <v>21.363655107005897</v>
      </c>
      <c r="F1944" s="203">
        <v>1931</v>
      </c>
    </row>
    <row r="1945" spans="1:6" s="675" customFormat="1" ht="12.75">
      <c r="A1945" s="292" t="s">
        <v>760</v>
      </c>
      <c r="B1945" s="680">
        <v>242510</v>
      </c>
      <c r="C1945" s="680">
        <v>60200</v>
      </c>
      <c r="D1945" s="680">
        <v>51809</v>
      </c>
      <c r="E1945" s="681">
        <v>21.363655107005897</v>
      </c>
      <c r="F1945" s="203">
        <v>1931</v>
      </c>
    </row>
    <row r="1946" spans="1:6" s="675" customFormat="1" ht="12.75">
      <c r="A1946" s="266" t="s">
        <v>354</v>
      </c>
      <c r="B1946" s="680">
        <v>9276</v>
      </c>
      <c r="C1946" s="680">
        <v>4638</v>
      </c>
      <c r="D1946" s="680">
        <v>13029</v>
      </c>
      <c r="E1946" s="680" t="s">
        <v>350</v>
      </c>
      <c r="F1946" s="203">
        <v>-1931</v>
      </c>
    </row>
    <row r="1947" spans="1:6" s="675" customFormat="1" ht="12.75">
      <c r="A1947" s="266" t="s">
        <v>355</v>
      </c>
      <c r="B1947" s="680">
        <v>-9276</v>
      </c>
      <c r="C1947" s="680">
        <v>-4638</v>
      </c>
      <c r="D1947" s="680" t="s">
        <v>350</v>
      </c>
      <c r="E1947" s="680" t="s">
        <v>350</v>
      </c>
      <c r="F1947" s="203" t="s">
        <v>350</v>
      </c>
    </row>
    <row r="1948" spans="1:6" s="675" customFormat="1" ht="12.75">
      <c r="A1948" s="282" t="s">
        <v>359</v>
      </c>
      <c r="B1948" s="680">
        <v>-9276</v>
      </c>
      <c r="C1948" s="680">
        <v>-4638</v>
      </c>
      <c r="D1948" s="680" t="s">
        <v>350</v>
      </c>
      <c r="E1948" s="680" t="s">
        <v>350</v>
      </c>
      <c r="F1948" s="203" t="s">
        <v>350</v>
      </c>
    </row>
    <row r="1949" spans="1:6" s="675" customFormat="1" ht="12.75">
      <c r="A1949" s="282"/>
      <c r="B1949" s="680"/>
      <c r="C1949" s="378"/>
      <c r="D1949" s="378"/>
      <c r="E1949" s="668"/>
      <c r="F1949" s="203"/>
    </row>
    <row r="1950" spans="1:6" s="675" customFormat="1" ht="12.75">
      <c r="A1950" s="258" t="s">
        <v>1668</v>
      </c>
      <c r="B1950" s="680"/>
      <c r="C1950" s="378"/>
      <c r="D1950" s="378"/>
      <c r="E1950" s="668"/>
      <c r="F1950" s="203"/>
    </row>
    <row r="1951" spans="1:6" s="675" customFormat="1" ht="12.75">
      <c r="A1951" s="659" t="s">
        <v>1659</v>
      </c>
      <c r="B1951" s="680"/>
      <c r="C1951" s="378"/>
      <c r="D1951" s="378"/>
      <c r="E1951" s="668"/>
      <c r="F1951" s="203"/>
    </row>
    <row r="1952" spans="1:6" s="675" customFormat="1" ht="12.75">
      <c r="A1952" s="199" t="s">
        <v>1575</v>
      </c>
      <c r="B1952" s="680">
        <v>201990</v>
      </c>
      <c r="C1952" s="680">
        <v>183190</v>
      </c>
      <c r="D1952" s="680">
        <v>183190</v>
      </c>
      <c r="E1952" s="681">
        <v>90.69260854497747</v>
      </c>
      <c r="F1952" s="203">
        <v>33750</v>
      </c>
    </row>
    <row r="1953" spans="1:6" s="675" customFormat="1" ht="12.75">
      <c r="A1953" s="266" t="s">
        <v>758</v>
      </c>
      <c r="B1953" s="680">
        <v>24420</v>
      </c>
      <c r="C1953" s="680">
        <v>24420</v>
      </c>
      <c r="D1953" s="680">
        <v>24420</v>
      </c>
      <c r="E1953" s="681">
        <v>100</v>
      </c>
      <c r="F1953" s="203">
        <v>0</v>
      </c>
    </row>
    <row r="1954" spans="1:6" s="675" customFormat="1" ht="12.75">
      <c r="A1954" s="266" t="s">
        <v>746</v>
      </c>
      <c r="B1954" s="680">
        <v>177570</v>
      </c>
      <c r="C1954" s="680">
        <v>158770</v>
      </c>
      <c r="D1954" s="680">
        <v>158770</v>
      </c>
      <c r="E1954" s="681">
        <v>89.41262600664527</v>
      </c>
      <c r="F1954" s="203">
        <v>33750</v>
      </c>
    </row>
    <row r="1955" spans="1:6" s="675" customFormat="1" ht="25.5">
      <c r="A1955" s="268" t="s">
        <v>747</v>
      </c>
      <c r="B1955" s="680">
        <v>177570</v>
      </c>
      <c r="C1955" s="680">
        <v>158770</v>
      </c>
      <c r="D1955" s="680">
        <v>158770</v>
      </c>
      <c r="E1955" s="681">
        <v>89.41262600664527</v>
      </c>
      <c r="F1955" s="203">
        <v>33750</v>
      </c>
    </row>
    <row r="1956" spans="1:6" s="675" customFormat="1" ht="12.75">
      <c r="A1956" s="193" t="s">
        <v>748</v>
      </c>
      <c r="B1956" s="680">
        <v>201990</v>
      </c>
      <c r="C1956" s="680">
        <v>183190</v>
      </c>
      <c r="D1956" s="680">
        <v>150185</v>
      </c>
      <c r="E1956" s="681">
        <v>74.35269072726372</v>
      </c>
      <c r="F1956" s="203">
        <v>24357</v>
      </c>
    </row>
    <row r="1957" spans="1:6" s="675" customFormat="1" ht="12.75">
      <c r="A1957" s="266" t="s">
        <v>749</v>
      </c>
      <c r="B1957" s="680">
        <v>201990</v>
      </c>
      <c r="C1957" s="680">
        <v>183190</v>
      </c>
      <c r="D1957" s="680">
        <v>150185</v>
      </c>
      <c r="E1957" s="681">
        <v>74.35269072726372</v>
      </c>
      <c r="F1957" s="203">
        <v>24357</v>
      </c>
    </row>
    <row r="1958" spans="1:6" s="675" customFormat="1" ht="25.5">
      <c r="A1958" s="268" t="s">
        <v>759</v>
      </c>
      <c r="B1958" s="680">
        <v>201990</v>
      </c>
      <c r="C1958" s="680">
        <v>183190</v>
      </c>
      <c r="D1958" s="680">
        <v>150185</v>
      </c>
      <c r="E1958" s="681">
        <v>74.35269072726372</v>
      </c>
      <c r="F1958" s="203">
        <v>24357</v>
      </c>
    </row>
    <row r="1959" spans="1:6" s="675" customFormat="1" ht="12.75">
      <c r="A1959" s="292" t="s">
        <v>760</v>
      </c>
      <c r="B1959" s="680">
        <v>201990</v>
      </c>
      <c r="C1959" s="680">
        <v>183190</v>
      </c>
      <c r="D1959" s="680">
        <v>150185</v>
      </c>
      <c r="E1959" s="681">
        <v>74.35269072726372</v>
      </c>
      <c r="F1959" s="203">
        <v>24357</v>
      </c>
    </row>
    <row r="1960" spans="1:6" s="675" customFormat="1" ht="12.75">
      <c r="A1960" s="282"/>
      <c r="B1960" s="680"/>
      <c r="C1960" s="378"/>
      <c r="D1960" s="378"/>
      <c r="E1960" s="668"/>
      <c r="F1960" s="203"/>
    </row>
    <row r="1961" spans="1:6" s="675" customFormat="1" ht="12.75">
      <c r="A1961" s="258" t="s">
        <v>866</v>
      </c>
      <c r="B1961" s="680"/>
      <c r="C1961" s="378"/>
      <c r="D1961" s="378"/>
      <c r="E1961" s="668"/>
      <c r="F1961" s="203"/>
    </row>
    <row r="1962" spans="1:6" s="675" customFormat="1" ht="12.75">
      <c r="A1962" s="659" t="s">
        <v>1659</v>
      </c>
      <c r="B1962" s="680"/>
      <c r="C1962" s="378"/>
      <c r="D1962" s="378"/>
      <c r="E1962" s="668"/>
      <c r="F1962" s="203"/>
    </row>
    <row r="1963" spans="1:6" s="675" customFormat="1" ht="12.75">
      <c r="A1963" s="199" t="s">
        <v>1575</v>
      </c>
      <c r="B1963" s="680">
        <v>278992</v>
      </c>
      <c r="C1963" s="680">
        <v>7833</v>
      </c>
      <c r="D1963" s="680">
        <v>7833</v>
      </c>
      <c r="E1963" s="681">
        <v>2.80760738659173</v>
      </c>
      <c r="F1963" s="203">
        <v>0</v>
      </c>
    </row>
    <row r="1964" spans="1:6" s="675" customFormat="1" ht="12.75">
      <c r="A1964" s="266" t="s">
        <v>746</v>
      </c>
      <c r="B1964" s="680">
        <v>278992</v>
      </c>
      <c r="C1964" s="680">
        <v>7833</v>
      </c>
      <c r="D1964" s="680">
        <v>7833</v>
      </c>
      <c r="E1964" s="681">
        <v>2.80760738659173</v>
      </c>
      <c r="F1964" s="203">
        <v>0</v>
      </c>
    </row>
    <row r="1965" spans="1:6" s="675" customFormat="1" ht="25.5">
      <c r="A1965" s="268" t="s">
        <v>747</v>
      </c>
      <c r="B1965" s="680">
        <v>278992</v>
      </c>
      <c r="C1965" s="680">
        <v>7833</v>
      </c>
      <c r="D1965" s="680">
        <v>7833</v>
      </c>
      <c r="E1965" s="681">
        <v>2.80760738659173</v>
      </c>
      <c r="F1965" s="203">
        <v>0</v>
      </c>
    </row>
    <row r="1966" spans="1:6" s="675" customFormat="1" ht="12.75">
      <c r="A1966" s="193" t="s">
        <v>748</v>
      </c>
      <c r="B1966" s="680">
        <v>278992</v>
      </c>
      <c r="C1966" s="680">
        <v>7833</v>
      </c>
      <c r="D1966" s="680">
        <v>7720</v>
      </c>
      <c r="E1966" s="681">
        <v>2.7671044331020243</v>
      </c>
      <c r="F1966" s="203">
        <v>0</v>
      </c>
    </row>
    <row r="1967" spans="1:6" s="675" customFormat="1" ht="12.75">
      <c r="A1967" s="266" t="s">
        <v>749</v>
      </c>
      <c r="B1967" s="680">
        <v>278992</v>
      </c>
      <c r="C1967" s="680">
        <v>7833</v>
      </c>
      <c r="D1967" s="680">
        <v>7720</v>
      </c>
      <c r="E1967" s="681">
        <v>2.7671044331020243</v>
      </c>
      <c r="F1967" s="203">
        <v>0</v>
      </c>
    </row>
    <row r="1968" spans="1:6" s="675" customFormat="1" ht="12.75">
      <c r="A1968" s="282" t="s">
        <v>786</v>
      </c>
      <c r="B1968" s="680">
        <v>10266</v>
      </c>
      <c r="C1968" s="680">
        <v>5773</v>
      </c>
      <c r="D1968" s="680">
        <v>5758</v>
      </c>
      <c r="E1968" s="681">
        <v>56.088057666082214</v>
      </c>
      <c r="F1968" s="203">
        <v>0</v>
      </c>
    </row>
    <row r="1969" spans="1:6" s="675" customFormat="1" ht="25.5">
      <c r="A1969" s="268" t="s">
        <v>759</v>
      </c>
      <c r="B1969" s="680">
        <v>268726</v>
      </c>
      <c r="C1969" s="680">
        <v>2060</v>
      </c>
      <c r="D1969" s="680">
        <v>1962</v>
      </c>
      <c r="E1969" s="681">
        <v>0.7301117123017498</v>
      </c>
      <c r="F1969" s="203">
        <v>0</v>
      </c>
    </row>
    <row r="1970" spans="1:6" s="675" customFormat="1" ht="14.25" customHeight="1">
      <c r="A1970" s="292" t="s">
        <v>760</v>
      </c>
      <c r="B1970" s="680">
        <v>268726</v>
      </c>
      <c r="C1970" s="680">
        <v>2060</v>
      </c>
      <c r="D1970" s="680">
        <v>1962</v>
      </c>
      <c r="E1970" s="681">
        <v>0.7301117123017498</v>
      </c>
      <c r="F1970" s="203">
        <v>0</v>
      </c>
    </row>
    <row r="1971" spans="1:6" s="675" customFormat="1" ht="14.25" customHeight="1">
      <c r="A1971" s="292"/>
      <c r="B1971" s="680"/>
      <c r="C1971" s="378"/>
      <c r="D1971" s="378"/>
      <c r="E1971" s="668"/>
      <c r="F1971" s="203"/>
    </row>
    <row r="1972" spans="1:6" s="675" customFormat="1" ht="14.25" customHeight="1">
      <c r="A1972" s="258" t="s">
        <v>1642</v>
      </c>
      <c r="B1972" s="680"/>
      <c r="C1972" s="378"/>
      <c r="D1972" s="378"/>
      <c r="E1972" s="668"/>
      <c r="F1972" s="203"/>
    </row>
    <row r="1973" spans="1:6" s="675" customFormat="1" ht="14.25" customHeight="1">
      <c r="A1973" s="659" t="s">
        <v>1659</v>
      </c>
      <c r="B1973" s="680"/>
      <c r="C1973" s="378"/>
      <c r="D1973" s="378"/>
      <c r="E1973" s="668"/>
      <c r="F1973" s="203"/>
    </row>
    <row r="1974" spans="1:6" s="675" customFormat="1" ht="14.25" customHeight="1">
      <c r="A1974" s="199" t="s">
        <v>1575</v>
      </c>
      <c r="B1974" s="680">
        <v>46881</v>
      </c>
      <c r="C1974" s="680">
        <v>27744</v>
      </c>
      <c r="D1974" s="680">
        <v>27744</v>
      </c>
      <c r="E1974" s="681">
        <v>59.17962500799898</v>
      </c>
      <c r="F1974" s="203">
        <v>0</v>
      </c>
    </row>
    <row r="1975" spans="1:6" s="675" customFormat="1" ht="12.75">
      <c r="A1975" s="266" t="s">
        <v>746</v>
      </c>
      <c r="B1975" s="680">
        <v>46881</v>
      </c>
      <c r="C1975" s="680">
        <v>27744</v>
      </c>
      <c r="D1975" s="680">
        <v>27744</v>
      </c>
      <c r="E1975" s="681">
        <v>59.17962500799898</v>
      </c>
      <c r="F1975" s="203">
        <v>0</v>
      </c>
    </row>
    <row r="1976" spans="1:6" s="675" customFormat="1" ht="25.5">
      <c r="A1976" s="268" t="s">
        <v>747</v>
      </c>
      <c r="B1976" s="680">
        <v>46881</v>
      </c>
      <c r="C1976" s="680">
        <v>27744</v>
      </c>
      <c r="D1976" s="680">
        <v>27744</v>
      </c>
      <c r="E1976" s="681">
        <v>59.17962500799898</v>
      </c>
      <c r="F1976" s="203">
        <v>0</v>
      </c>
    </row>
    <row r="1977" spans="1:6" s="675" customFormat="1" ht="14.25" customHeight="1">
      <c r="A1977" s="193" t="s">
        <v>748</v>
      </c>
      <c r="B1977" s="680">
        <v>46881</v>
      </c>
      <c r="C1977" s="680">
        <v>27744</v>
      </c>
      <c r="D1977" s="680">
        <v>27505</v>
      </c>
      <c r="E1977" s="681">
        <v>58.66982359591305</v>
      </c>
      <c r="F1977" s="203">
        <v>20356</v>
      </c>
    </row>
    <row r="1978" spans="1:6" s="675" customFormat="1" ht="12.75">
      <c r="A1978" s="266" t="s">
        <v>749</v>
      </c>
      <c r="B1978" s="680">
        <v>46881</v>
      </c>
      <c r="C1978" s="680">
        <v>27744</v>
      </c>
      <c r="D1978" s="680">
        <v>27505</v>
      </c>
      <c r="E1978" s="681">
        <v>58.66982359591305</v>
      </c>
      <c r="F1978" s="203">
        <v>20356</v>
      </c>
    </row>
    <row r="1979" spans="1:6" s="675" customFormat="1" ht="25.5">
      <c r="A1979" s="268" t="s">
        <v>759</v>
      </c>
      <c r="B1979" s="680">
        <v>46881</v>
      </c>
      <c r="C1979" s="680">
        <v>27744</v>
      </c>
      <c r="D1979" s="680">
        <v>27505</v>
      </c>
      <c r="E1979" s="681">
        <v>58.66982359591305</v>
      </c>
      <c r="F1979" s="203">
        <v>20356</v>
      </c>
    </row>
    <row r="1980" spans="1:6" s="675" customFormat="1" ht="14.25" customHeight="1">
      <c r="A1980" s="292" t="s">
        <v>760</v>
      </c>
      <c r="B1980" s="680">
        <v>46881</v>
      </c>
      <c r="C1980" s="680">
        <v>27744</v>
      </c>
      <c r="D1980" s="680">
        <v>27505</v>
      </c>
      <c r="E1980" s="681">
        <v>58.66982359591305</v>
      </c>
      <c r="F1980" s="203">
        <v>20356</v>
      </c>
    </row>
    <row r="1981" spans="1:6" s="675" customFormat="1" ht="14.25" customHeight="1">
      <c r="A1981" s="292"/>
      <c r="B1981" s="680"/>
      <c r="C1981" s="378"/>
      <c r="D1981" s="378"/>
      <c r="E1981" s="668"/>
      <c r="F1981" s="203"/>
    </row>
    <row r="1982" spans="1:6" s="675" customFormat="1" ht="14.25" customHeight="1">
      <c r="A1982" s="258" t="s">
        <v>1643</v>
      </c>
      <c r="B1982" s="680"/>
      <c r="C1982" s="378"/>
      <c r="D1982" s="378"/>
      <c r="E1982" s="668"/>
      <c r="F1982" s="203"/>
    </row>
    <row r="1983" spans="1:6" s="675" customFormat="1" ht="14.25" customHeight="1">
      <c r="A1983" s="659" t="s">
        <v>1659</v>
      </c>
      <c r="B1983" s="680"/>
      <c r="C1983" s="378"/>
      <c r="D1983" s="378"/>
      <c r="E1983" s="668"/>
      <c r="F1983" s="203"/>
    </row>
    <row r="1984" spans="1:6" s="675" customFormat="1" ht="14.25" customHeight="1">
      <c r="A1984" s="199" t="s">
        <v>1575</v>
      </c>
      <c r="B1984" s="680">
        <v>311122</v>
      </c>
      <c r="C1984" s="680">
        <v>252689</v>
      </c>
      <c r="D1984" s="680">
        <v>252689</v>
      </c>
      <c r="E1984" s="681">
        <v>81.2186216339571</v>
      </c>
      <c r="F1984" s="203">
        <v>0</v>
      </c>
    </row>
    <row r="1985" spans="1:6" s="675" customFormat="1" ht="12.75">
      <c r="A1985" s="266" t="s">
        <v>746</v>
      </c>
      <c r="B1985" s="680">
        <v>311122</v>
      </c>
      <c r="C1985" s="680">
        <v>252689</v>
      </c>
      <c r="D1985" s="680">
        <v>252689</v>
      </c>
      <c r="E1985" s="681">
        <v>81.2186216339571</v>
      </c>
      <c r="F1985" s="203">
        <v>0</v>
      </c>
    </row>
    <row r="1986" spans="1:6" s="675" customFormat="1" ht="25.5">
      <c r="A1986" s="268" t="s">
        <v>747</v>
      </c>
      <c r="B1986" s="680">
        <v>311122</v>
      </c>
      <c r="C1986" s="680">
        <v>252689</v>
      </c>
      <c r="D1986" s="680">
        <v>252689</v>
      </c>
      <c r="E1986" s="681">
        <v>81.2186216339571</v>
      </c>
      <c r="F1986" s="203">
        <v>0</v>
      </c>
    </row>
    <row r="1987" spans="1:6" s="675" customFormat="1" ht="14.25" customHeight="1">
      <c r="A1987" s="193" t="s">
        <v>748</v>
      </c>
      <c r="B1987" s="680">
        <v>311122</v>
      </c>
      <c r="C1987" s="680">
        <v>252689</v>
      </c>
      <c r="D1987" s="680">
        <v>233792</v>
      </c>
      <c r="E1987" s="681">
        <v>75.14479850348094</v>
      </c>
      <c r="F1987" s="203">
        <v>0</v>
      </c>
    </row>
    <row r="1988" spans="1:6" s="675" customFormat="1" ht="12.75">
      <c r="A1988" s="266" t="s">
        <v>749</v>
      </c>
      <c r="B1988" s="680">
        <v>311122</v>
      </c>
      <c r="C1988" s="680">
        <v>252689</v>
      </c>
      <c r="D1988" s="680">
        <v>233792</v>
      </c>
      <c r="E1988" s="681">
        <v>75.14479850348094</v>
      </c>
      <c r="F1988" s="203">
        <v>0</v>
      </c>
    </row>
    <row r="1989" spans="1:6" s="675" customFormat="1" ht="25.5">
      <c r="A1989" s="268" t="s">
        <v>759</v>
      </c>
      <c r="B1989" s="680">
        <v>311122</v>
      </c>
      <c r="C1989" s="680">
        <v>252689</v>
      </c>
      <c r="D1989" s="680">
        <v>233792</v>
      </c>
      <c r="E1989" s="681">
        <v>75.14479850348094</v>
      </c>
      <c r="F1989" s="203">
        <v>0</v>
      </c>
    </row>
    <row r="1990" spans="1:6" s="675" customFormat="1" ht="12.75">
      <c r="A1990" s="292" t="s">
        <v>760</v>
      </c>
      <c r="B1990" s="680">
        <v>311122</v>
      </c>
      <c r="C1990" s="680">
        <v>252689</v>
      </c>
      <c r="D1990" s="680">
        <v>233792</v>
      </c>
      <c r="E1990" s="681">
        <v>75.14479850348094</v>
      </c>
      <c r="F1990" s="203">
        <v>0</v>
      </c>
    </row>
    <row r="1991" spans="1:6" s="675" customFormat="1" ht="12.75">
      <c r="A1991" s="292"/>
      <c r="B1991" s="680"/>
      <c r="C1991" s="378"/>
      <c r="D1991" s="378"/>
      <c r="E1991" s="668"/>
      <c r="F1991" s="203"/>
    </row>
    <row r="1992" spans="1:6" s="675" customFormat="1" ht="12.75">
      <c r="A1992" s="258" t="s">
        <v>1657</v>
      </c>
      <c r="B1992" s="281"/>
      <c r="C1992" s="203"/>
      <c r="D1992" s="203"/>
      <c r="E1992" s="372"/>
      <c r="F1992" s="203"/>
    </row>
    <row r="1993" spans="1:6" s="675" customFormat="1" ht="12.75">
      <c r="A1993" s="659" t="s">
        <v>1659</v>
      </c>
      <c r="B1993" s="281"/>
      <c r="C1993" s="203"/>
      <c r="D1993" s="203"/>
      <c r="E1993" s="372"/>
      <c r="F1993" s="203"/>
    </row>
    <row r="1994" spans="1:6" s="675" customFormat="1" ht="12.75">
      <c r="A1994" s="199" t="s">
        <v>1575</v>
      </c>
      <c r="B1994" s="281">
        <v>711356</v>
      </c>
      <c r="C1994" s="281">
        <v>83134</v>
      </c>
      <c r="D1994" s="281">
        <v>83134</v>
      </c>
      <c r="E1994" s="670">
        <v>11.686694144703917</v>
      </c>
      <c r="F1994" s="203">
        <v>0</v>
      </c>
    </row>
    <row r="1995" spans="1:6" s="675" customFormat="1" ht="12.75">
      <c r="A1995" s="266" t="s">
        <v>746</v>
      </c>
      <c r="B1995" s="281">
        <v>711356</v>
      </c>
      <c r="C1995" s="281">
        <v>83134</v>
      </c>
      <c r="D1995" s="281">
        <v>83134</v>
      </c>
      <c r="E1995" s="670">
        <v>11.686694144703917</v>
      </c>
      <c r="F1995" s="203">
        <v>0</v>
      </c>
    </row>
    <row r="1996" spans="1:6" s="675" customFormat="1" ht="25.5">
      <c r="A1996" s="268" t="s">
        <v>747</v>
      </c>
      <c r="B1996" s="281">
        <v>711356</v>
      </c>
      <c r="C1996" s="281">
        <v>83134</v>
      </c>
      <c r="D1996" s="281">
        <v>83134</v>
      </c>
      <c r="E1996" s="670">
        <v>11.686694144703917</v>
      </c>
      <c r="F1996" s="203">
        <v>0</v>
      </c>
    </row>
    <row r="1997" spans="1:6" s="675" customFormat="1" ht="12.75">
      <c r="A1997" s="193" t="s">
        <v>748</v>
      </c>
      <c r="B1997" s="281">
        <v>711356</v>
      </c>
      <c r="C1997" s="281">
        <v>83134</v>
      </c>
      <c r="D1997" s="281">
        <v>64766</v>
      </c>
      <c r="E1997" s="670">
        <v>9.104583359105709</v>
      </c>
      <c r="F1997" s="203">
        <v>0</v>
      </c>
    </row>
    <row r="1998" spans="1:6" s="675" customFormat="1" ht="12.75">
      <c r="A1998" s="266" t="s">
        <v>749</v>
      </c>
      <c r="B1998" s="281">
        <v>711356</v>
      </c>
      <c r="C1998" s="281">
        <v>83134</v>
      </c>
      <c r="D1998" s="281">
        <v>64766</v>
      </c>
      <c r="E1998" s="670">
        <v>9.104583359105709</v>
      </c>
      <c r="F1998" s="203">
        <v>0</v>
      </c>
    </row>
    <row r="1999" spans="1:6" s="675" customFormat="1" ht="12.75">
      <c r="A1999" s="282" t="s">
        <v>750</v>
      </c>
      <c r="B1999" s="281">
        <v>627642</v>
      </c>
      <c r="C1999" s="281">
        <v>0</v>
      </c>
      <c r="D1999" s="281">
        <v>0</v>
      </c>
      <c r="E1999" s="670">
        <v>0</v>
      </c>
      <c r="F1999" s="203">
        <v>0</v>
      </c>
    </row>
    <row r="2000" spans="1:6" s="675" customFormat="1" ht="12.75">
      <c r="A2000" s="284" t="s">
        <v>753</v>
      </c>
      <c r="B2000" s="281">
        <v>627642</v>
      </c>
      <c r="C2000" s="281">
        <v>0</v>
      </c>
      <c r="D2000" s="281">
        <v>0</v>
      </c>
      <c r="E2000" s="670">
        <v>0</v>
      </c>
      <c r="F2000" s="203">
        <v>0</v>
      </c>
    </row>
    <row r="2001" spans="1:6" s="675" customFormat="1" ht="25.5">
      <c r="A2001" s="268" t="s">
        <v>759</v>
      </c>
      <c r="B2001" s="281">
        <v>83714</v>
      </c>
      <c r="C2001" s="281">
        <v>83134</v>
      </c>
      <c r="D2001" s="281">
        <v>64766</v>
      </c>
      <c r="E2001" s="670">
        <v>77.36579305731419</v>
      </c>
      <c r="F2001" s="203">
        <v>0</v>
      </c>
    </row>
    <row r="2002" spans="1:6" s="675" customFormat="1" ht="12.75">
      <c r="A2002" s="292" t="s">
        <v>760</v>
      </c>
      <c r="B2002" s="281">
        <v>83714</v>
      </c>
      <c r="C2002" s="281">
        <v>83134</v>
      </c>
      <c r="D2002" s="281">
        <v>64766</v>
      </c>
      <c r="E2002" s="670">
        <v>77.36579305731419</v>
      </c>
      <c r="F2002" s="203">
        <v>0</v>
      </c>
    </row>
    <row r="2003" spans="1:6" s="675" customFormat="1" ht="12.75">
      <c r="A2003" s="292"/>
      <c r="B2003" s="680"/>
      <c r="C2003" s="378"/>
      <c r="D2003" s="378"/>
      <c r="E2003" s="668"/>
      <c r="F2003" s="203"/>
    </row>
    <row r="2004" spans="1:6" s="675" customFormat="1" ht="12.75">
      <c r="A2004" s="258" t="s">
        <v>1669</v>
      </c>
      <c r="B2004" s="680"/>
      <c r="C2004" s="378"/>
      <c r="D2004" s="378"/>
      <c r="E2004" s="668"/>
      <c r="F2004" s="203"/>
    </row>
    <row r="2005" spans="1:6" s="675" customFormat="1" ht="12.75">
      <c r="A2005" s="659" t="s">
        <v>1659</v>
      </c>
      <c r="B2005" s="281"/>
      <c r="C2005" s="203"/>
      <c r="D2005" s="203"/>
      <c r="E2005" s="372"/>
      <c r="F2005" s="203"/>
    </row>
    <row r="2006" spans="1:6" s="675" customFormat="1" ht="12.75">
      <c r="A2006" s="199" t="s">
        <v>1575</v>
      </c>
      <c r="B2006" s="680">
        <v>700</v>
      </c>
      <c r="C2006" s="680">
        <v>700</v>
      </c>
      <c r="D2006" s="680">
        <v>700</v>
      </c>
      <c r="E2006" s="681">
        <v>100</v>
      </c>
      <c r="F2006" s="203">
        <v>0</v>
      </c>
    </row>
    <row r="2007" spans="1:6" s="675" customFormat="1" ht="12.75">
      <c r="A2007" s="266" t="s">
        <v>746</v>
      </c>
      <c r="B2007" s="680">
        <v>700</v>
      </c>
      <c r="C2007" s="680">
        <v>700</v>
      </c>
      <c r="D2007" s="680">
        <v>700</v>
      </c>
      <c r="E2007" s="681">
        <v>100</v>
      </c>
      <c r="F2007" s="203">
        <v>0</v>
      </c>
    </row>
    <row r="2008" spans="1:6" s="675" customFormat="1" ht="25.5">
      <c r="A2008" s="268" t="s">
        <v>747</v>
      </c>
      <c r="B2008" s="680">
        <v>700</v>
      </c>
      <c r="C2008" s="680">
        <v>700</v>
      </c>
      <c r="D2008" s="680">
        <v>700</v>
      </c>
      <c r="E2008" s="681">
        <v>100</v>
      </c>
      <c r="F2008" s="203">
        <v>0</v>
      </c>
    </row>
    <row r="2009" spans="1:6" s="675" customFormat="1" ht="12.75">
      <c r="A2009" s="193" t="s">
        <v>748</v>
      </c>
      <c r="B2009" s="680">
        <v>700</v>
      </c>
      <c r="C2009" s="680">
        <v>700</v>
      </c>
      <c r="D2009" s="680">
        <v>568</v>
      </c>
      <c r="E2009" s="681">
        <v>81.14285714285714</v>
      </c>
      <c r="F2009" s="203">
        <v>0</v>
      </c>
    </row>
    <row r="2010" spans="1:6" s="675" customFormat="1" ht="12.75">
      <c r="A2010" s="266" t="s">
        <v>749</v>
      </c>
      <c r="B2010" s="680">
        <v>700</v>
      </c>
      <c r="C2010" s="680">
        <v>700</v>
      </c>
      <c r="D2010" s="680">
        <v>568</v>
      </c>
      <c r="E2010" s="681">
        <v>81.14285714285714</v>
      </c>
      <c r="F2010" s="203">
        <v>0</v>
      </c>
    </row>
    <row r="2011" spans="1:6" s="675" customFormat="1" ht="25.5">
      <c r="A2011" s="268" t="s">
        <v>759</v>
      </c>
      <c r="B2011" s="680">
        <v>700</v>
      </c>
      <c r="C2011" s="680">
        <v>700</v>
      </c>
      <c r="D2011" s="680">
        <v>568</v>
      </c>
      <c r="E2011" s="681">
        <v>81.14285714285714</v>
      </c>
      <c r="F2011" s="203">
        <v>0</v>
      </c>
    </row>
    <row r="2012" spans="1:6" s="675" customFormat="1" ht="12.75">
      <c r="A2012" s="292" t="s">
        <v>760</v>
      </c>
      <c r="B2012" s="680">
        <v>700</v>
      </c>
      <c r="C2012" s="680">
        <v>700</v>
      </c>
      <c r="D2012" s="680">
        <v>568</v>
      </c>
      <c r="E2012" s="681">
        <v>81.14285714285714</v>
      </c>
      <c r="F2012" s="203">
        <v>0</v>
      </c>
    </row>
    <row r="2013" spans="1:6" s="675" customFormat="1" ht="12.75">
      <c r="A2013" s="292"/>
      <c r="B2013" s="281"/>
      <c r="C2013" s="203"/>
      <c r="D2013" s="203"/>
      <c r="E2013" s="372"/>
      <c r="F2013" s="203"/>
    </row>
    <row r="2014" spans="1:6" s="675" customFormat="1" ht="12.75">
      <c r="A2014" s="258" t="s">
        <v>1670</v>
      </c>
      <c r="B2014" s="281"/>
      <c r="C2014" s="203"/>
      <c r="D2014" s="203"/>
      <c r="E2014" s="372"/>
      <c r="F2014" s="203"/>
    </row>
    <row r="2015" spans="1:6" s="675" customFormat="1" ht="12.75">
      <c r="A2015" s="659" t="s">
        <v>1659</v>
      </c>
      <c r="B2015" s="281"/>
      <c r="C2015" s="203"/>
      <c r="D2015" s="203"/>
      <c r="E2015" s="372"/>
      <c r="F2015" s="203"/>
    </row>
    <row r="2016" spans="1:6" s="675" customFormat="1" ht="12.75">
      <c r="A2016" s="199" t="s">
        <v>1575</v>
      </c>
      <c r="B2016" s="680">
        <v>8679</v>
      </c>
      <c r="C2016" s="680">
        <v>8679</v>
      </c>
      <c r="D2016" s="680">
        <v>8679</v>
      </c>
      <c r="E2016" s="681">
        <v>100</v>
      </c>
      <c r="F2016" s="203">
        <v>0</v>
      </c>
    </row>
    <row r="2017" spans="1:6" s="675" customFormat="1" ht="12.75">
      <c r="A2017" s="266" t="s">
        <v>746</v>
      </c>
      <c r="B2017" s="680">
        <v>8679</v>
      </c>
      <c r="C2017" s="680">
        <v>8679</v>
      </c>
      <c r="D2017" s="680">
        <v>8679</v>
      </c>
      <c r="E2017" s="681">
        <v>100</v>
      </c>
      <c r="F2017" s="203">
        <v>0</v>
      </c>
    </row>
    <row r="2018" spans="1:6" s="675" customFormat="1" ht="25.5">
      <c r="A2018" s="268" t="s">
        <v>747</v>
      </c>
      <c r="B2018" s="680">
        <v>8679</v>
      </c>
      <c r="C2018" s="680">
        <v>8679</v>
      </c>
      <c r="D2018" s="680">
        <v>8679</v>
      </c>
      <c r="E2018" s="681">
        <v>100</v>
      </c>
      <c r="F2018" s="203">
        <v>0</v>
      </c>
    </row>
    <row r="2019" spans="1:6" s="675" customFormat="1" ht="12.75">
      <c r="A2019" s="193" t="s">
        <v>748</v>
      </c>
      <c r="B2019" s="680">
        <v>8679</v>
      </c>
      <c r="C2019" s="680">
        <v>8679</v>
      </c>
      <c r="D2019" s="680">
        <v>8678</v>
      </c>
      <c r="E2019" s="681">
        <v>99.988477935246</v>
      </c>
      <c r="F2019" s="203">
        <v>0</v>
      </c>
    </row>
    <row r="2020" spans="1:6" s="675" customFormat="1" ht="12.75">
      <c r="A2020" s="266" t="s">
        <v>749</v>
      </c>
      <c r="B2020" s="680">
        <v>8679</v>
      </c>
      <c r="C2020" s="680">
        <v>8679</v>
      </c>
      <c r="D2020" s="680">
        <v>8678</v>
      </c>
      <c r="E2020" s="681">
        <v>99.988477935246</v>
      </c>
      <c r="F2020" s="203">
        <v>0</v>
      </c>
    </row>
    <row r="2021" spans="1:6" s="675" customFormat="1" ht="25.5">
      <c r="A2021" s="268" t="s">
        <v>759</v>
      </c>
      <c r="B2021" s="680">
        <v>8679</v>
      </c>
      <c r="C2021" s="680">
        <v>8679</v>
      </c>
      <c r="D2021" s="680">
        <v>8678</v>
      </c>
      <c r="E2021" s="681">
        <v>99.988477935246</v>
      </c>
      <c r="F2021" s="203">
        <v>0</v>
      </c>
    </row>
    <row r="2022" spans="1:6" s="675" customFormat="1" ht="12.75">
      <c r="A2022" s="292" t="s">
        <v>760</v>
      </c>
      <c r="B2022" s="680">
        <v>8679</v>
      </c>
      <c r="C2022" s="680">
        <v>8679</v>
      </c>
      <c r="D2022" s="680">
        <v>8678</v>
      </c>
      <c r="E2022" s="681">
        <v>99.988477935246</v>
      </c>
      <c r="F2022" s="203">
        <v>0</v>
      </c>
    </row>
    <row r="2023" spans="1:6" s="675" customFormat="1" ht="12.75">
      <c r="A2023" s="292"/>
      <c r="B2023" s="281"/>
      <c r="C2023" s="203"/>
      <c r="D2023" s="203"/>
      <c r="E2023" s="372"/>
      <c r="F2023" s="203"/>
    </row>
    <row r="2024" spans="1:6" s="675" customFormat="1" ht="12.75">
      <c r="A2024" s="258" t="s">
        <v>1626</v>
      </c>
      <c r="B2024" s="281"/>
      <c r="C2024" s="203"/>
      <c r="D2024" s="203"/>
      <c r="E2024" s="372"/>
      <c r="F2024" s="203"/>
    </row>
    <row r="2025" spans="1:6" s="675" customFormat="1" ht="12.75">
      <c r="A2025" s="659" t="s">
        <v>1659</v>
      </c>
      <c r="B2025" s="281"/>
      <c r="C2025" s="203"/>
      <c r="D2025" s="203"/>
      <c r="E2025" s="372"/>
      <c r="F2025" s="203"/>
    </row>
    <row r="2026" spans="1:6" s="675" customFormat="1" ht="12.75">
      <c r="A2026" s="199" t="s">
        <v>1575</v>
      </c>
      <c r="B2026" s="680">
        <v>74362</v>
      </c>
      <c r="C2026" s="680">
        <v>33380</v>
      </c>
      <c r="D2026" s="680">
        <v>33380</v>
      </c>
      <c r="E2026" s="681">
        <v>44.88851832925419</v>
      </c>
      <c r="F2026" s="203">
        <v>0</v>
      </c>
    </row>
    <row r="2027" spans="1:6" s="675" customFormat="1" ht="12.75">
      <c r="A2027" s="266" t="s">
        <v>746</v>
      </c>
      <c r="B2027" s="680">
        <v>74362</v>
      </c>
      <c r="C2027" s="680">
        <v>33380</v>
      </c>
      <c r="D2027" s="680">
        <v>33380</v>
      </c>
      <c r="E2027" s="681">
        <v>44.88851832925419</v>
      </c>
      <c r="F2027" s="203">
        <v>0</v>
      </c>
    </row>
    <row r="2028" spans="1:6" s="675" customFormat="1" ht="25.5">
      <c r="A2028" s="268" t="s">
        <v>747</v>
      </c>
      <c r="B2028" s="680">
        <v>74362</v>
      </c>
      <c r="C2028" s="680">
        <v>33380</v>
      </c>
      <c r="D2028" s="680">
        <v>33380</v>
      </c>
      <c r="E2028" s="681">
        <v>44.88851832925419</v>
      </c>
      <c r="F2028" s="203">
        <v>0</v>
      </c>
    </row>
    <row r="2029" spans="1:6" s="675" customFormat="1" ht="12.75">
      <c r="A2029" s="193" t="s">
        <v>748</v>
      </c>
      <c r="B2029" s="680">
        <v>74362</v>
      </c>
      <c r="C2029" s="680">
        <v>33380</v>
      </c>
      <c r="D2029" s="680">
        <v>21466</v>
      </c>
      <c r="E2029" s="681">
        <v>28.86689438153896</v>
      </c>
      <c r="F2029" s="203">
        <v>0</v>
      </c>
    </row>
    <row r="2030" spans="1:6" s="675" customFormat="1" ht="12.75">
      <c r="A2030" s="266" t="s">
        <v>749</v>
      </c>
      <c r="B2030" s="680">
        <v>74362</v>
      </c>
      <c r="C2030" s="680">
        <v>33380</v>
      </c>
      <c r="D2030" s="680">
        <v>21466</v>
      </c>
      <c r="E2030" s="681">
        <v>28.86689438153896</v>
      </c>
      <c r="F2030" s="203">
        <v>0</v>
      </c>
    </row>
    <row r="2031" spans="1:6" s="675" customFormat="1" ht="25.5">
      <c r="A2031" s="268" t="s">
        <v>759</v>
      </c>
      <c r="B2031" s="680">
        <v>74362</v>
      </c>
      <c r="C2031" s="680">
        <v>33380</v>
      </c>
      <c r="D2031" s="680">
        <v>21466</v>
      </c>
      <c r="E2031" s="681">
        <v>28.86689438153896</v>
      </c>
      <c r="F2031" s="203">
        <v>0</v>
      </c>
    </row>
    <row r="2032" spans="1:6" s="675" customFormat="1" ht="12.75">
      <c r="A2032" s="292" t="s">
        <v>760</v>
      </c>
      <c r="B2032" s="680">
        <v>74362</v>
      </c>
      <c r="C2032" s="680">
        <v>33380</v>
      </c>
      <c r="D2032" s="680">
        <v>21466</v>
      </c>
      <c r="E2032" s="681">
        <v>28.86689438153896</v>
      </c>
      <c r="F2032" s="203">
        <v>0</v>
      </c>
    </row>
    <row r="2033" spans="1:6" s="675" customFormat="1" ht="12.75">
      <c r="A2033" s="292"/>
      <c r="B2033" s="281"/>
      <c r="C2033" s="203"/>
      <c r="D2033" s="203"/>
      <c r="E2033" s="372"/>
      <c r="F2033" s="203"/>
    </row>
    <row r="2034" spans="1:6" s="675" customFormat="1" ht="12.75">
      <c r="A2034" s="258" t="s">
        <v>1671</v>
      </c>
      <c r="B2034" s="281"/>
      <c r="C2034" s="203"/>
      <c r="D2034" s="203"/>
      <c r="E2034" s="372"/>
      <c r="F2034" s="203"/>
    </row>
    <row r="2035" spans="1:6" s="675" customFormat="1" ht="12.75">
      <c r="A2035" s="659" t="s">
        <v>1659</v>
      </c>
      <c r="B2035" s="281"/>
      <c r="C2035" s="203"/>
      <c r="D2035" s="203"/>
      <c r="E2035" s="372"/>
      <c r="F2035" s="203"/>
    </row>
    <row r="2036" spans="1:6" s="675" customFormat="1" ht="12.75">
      <c r="A2036" s="199" t="s">
        <v>1575</v>
      </c>
      <c r="B2036" s="680">
        <v>774</v>
      </c>
      <c r="C2036" s="680">
        <v>774</v>
      </c>
      <c r="D2036" s="680">
        <v>774</v>
      </c>
      <c r="E2036" s="681">
        <v>100</v>
      </c>
      <c r="F2036" s="203">
        <v>0</v>
      </c>
    </row>
    <row r="2037" spans="1:6" s="675" customFormat="1" ht="12.75">
      <c r="A2037" s="266" t="s">
        <v>746</v>
      </c>
      <c r="B2037" s="680">
        <v>774</v>
      </c>
      <c r="C2037" s="680">
        <v>774</v>
      </c>
      <c r="D2037" s="680">
        <v>774</v>
      </c>
      <c r="E2037" s="681">
        <v>100</v>
      </c>
      <c r="F2037" s="203">
        <v>0</v>
      </c>
    </row>
    <row r="2038" spans="1:6" s="675" customFormat="1" ht="25.5">
      <c r="A2038" s="268" t="s">
        <v>747</v>
      </c>
      <c r="B2038" s="680">
        <v>774</v>
      </c>
      <c r="C2038" s="680">
        <v>774</v>
      </c>
      <c r="D2038" s="680">
        <v>774</v>
      </c>
      <c r="E2038" s="681">
        <v>100</v>
      </c>
      <c r="F2038" s="203">
        <v>0</v>
      </c>
    </row>
    <row r="2039" spans="1:6" s="675" customFormat="1" ht="12.75">
      <c r="A2039" s="193" t="s">
        <v>748</v>
      </c>
      <c r="B2039" s="680">
        <v>774</v>
      </c>
      <c r="C2039" s="680">
        <v>774</v>
      </c>
      <c r="D2039" s="680">
        <v>773</v>
      </c>
      <c r="E2039" s="681">
        <v>99.87080103359173</v>
      </c>
      <c r="F2039" s="203">
        <v>0</v>
      </c>
    </row>
    <row r="2040" spans="1:6" s="675" customFormat="1" ht="12.75">
      <c r="A2040" s="266" t="s">
        <v>749</v>
      </c>
      <c r="B2040" s="680">
        <v>774</v>
      </c>
      <c r="C2040" s="680">
        <v>774</v>
      </c>
      <c r="D2040" s="680">
        <v>773</v>
      </c>
      <c r="E2040" s="681">
        <v>99.87080103359173</v>
      </c>
      <c r="F2040" s="203">
        <v>0</v>
      </c>
    </row>
    <row r="2041" spans="1:6" s="675" customFormat="1" ht="25.5">
      <c r="A2041" s="268" t="s">
        <v>759</v>
      </c>
      <c r="B2041" s="680">
        <v>774</v>
      </c>
      <c r="C2041" s="680">
        <v>774</v>
      </c>
      <c r="D2041" s="680">
        <v>773</v>
      </c>
      <c r="E2041" s="681">
        <v>99.87080103359173</v>
      </c>
      <c r="F2041" s="203">
        <v>0</v>
      </c>
    </row>
    <row r="2042" spans="1:6" s="675" customFormat="1" ht="12.75">
      <c r="A2042" s="292" t="s">
        <v>760</v>
      </c>
      <c r="B2042" s="680">
        <v>774</v>
      </c>
      <c r="C2042" s="680">
        <v>774</v>
      </c>
      <c r="D2042" s="680">
        <v>773</v>
      </c>
      <c r="E2042" s="681">
        <v>99.87080103359173</v>
      </c>
      <c r="F2042" s="203">
        <v>0</v>
      </c>
    </row>
    <row r="2043" spans="1:6" s="675" customFormat="1" ht="12.75">
      <c r="A2043" s="292"/>
      <c r="B2043" s="680"/>
      <c r="C2043" s="203"/>
      <c r="D2043" s="203"/>
      <c r="E2043" s="372"/>
      <c r="F2043" s="203"/>
    </row>
    <row r="2044" spans="1:6" s="675" customFormat="1" ht="25.5">
      <c r="A2044" s="258" t="s">
        <v>1672</v>
      </c>
      <c r="B2044" s="680"/>
      <c r="C2044" s="378"/>
      <c r="D2044" s="378"/>
      <c r="E2044" s="668"/>
      <c r="F2044" s="203"/>
    </row>
    <row r="2045" spans="1:6" s="675" customFormat="1" ht="12.75">
      <c r="A2045" s="659" t="s">
        <v>1659</v>
      </c>
      <c r="B2045" s="680"/>
      <c r="C2045" s="378"/>
      <c r="D2045" s="378"/>
      <c r="E2045" s="668"/>
      <c r="F2045" s="203"/>
    </row>
    <row r="2046" spans="1:6" s="675" customFormat="1" ht="12.75">
      <c r="A2046" s="199" t="s">
        <v>1575</v>
      </c>
      <c r="B2046" s="680">
        <v>551468</v>
      </c>
      <c r="C2046" s="680">
        <v>331840</v>
      </c>
      <c r="D2046" s="680">
        <v>331840</v>
      </c>
      <c r="E2046" s="681">
        <v>60.173935749671784</v>
      </c>
      <c r="F2046" s="203">
        <v>44050</v>
      </c>
    </row>
    <row r="2047" spans="1:6" s="675" customFormat="1" ht="12.75">
      <c r="A2047" s="266" t="s">
        <v>746</v>
      </c>
      <c r="B2047" s="680">
        <v>551468</v>
      </c>
      <c r="C2047" s="680">
        <v>331840</v>
      </c>
      <c r="D2047" s="680">
        <v>331840</v>
      </c>
      <c r="E2047" s="681">
        <v>60.173935749671784</v>
      </c>
      <c r="F2047" s="203">
        <v>44050</v>
      </c>
    </row>
    <row r="2048" spans="1:6" s="675" customFormat="1" ht="25.5">
      <c r="A2048" s="268" t="s">
        <v>747</v>
      </c>
      <c r="B2048" s="680">
        <v>551468</v>
      </c>
      <c r="C2048" s="680">
        <v>331840</v>
      </c>
      <c r="D2048" s="680">
        <v>331840</v>
      </c>
      <c r="E2048" s="681">
        <v>60.173935749671784</v>
      </c>
      <c r="F2048" s="203">
        <v>44050</v>
      </c>
    </row>
    <row r="2049" spans="1:6" s="675" customFormat="1" ht="12.75">
      <c r="A2049" s="193" t="s">
        <v>748</v>
      </c>
      <c r="B2049" s="680">
        <v>551468</v>
      </c>
      <c r="C2049" s="680">
        <v>331840</v>
      </c>
      <c r="D2049" s="680">
        <v>270994</v>
      </c>
      <c r="E2049" s="681">
        <v>49.1404759659672</v>
      </c>
      <c r="F2049" s="203">
        <v>44543</v>
      </c>
    </row>
    <row r="2050" spans="1:6" s="675" customFormat="1" ht="12.75">
      <c r="A2050" s="266" t="s">
        <v>749</v>
      </c>
      <c r="B2050" s="680">
        <v>551468</v>
      </c>
      <c r="C2050" s="680">
        <v>331840</v>
      </c>
      <c r="D2050" s="680">
        <v>270994</v>
      </c>
      <c r="E2050" s="681">
        <v>49.1404759659672</v>
      </c>
      <c r="F2050" s="203">
        <v>44543</v>
      </c>
    </row>
    <row r="2051" spans="1:6" s="675" customFormat="1" ht="12.75">
      <c r="A2051" s="266" t="s">
        <v>750</v>
      </c>
      <c r="B2051" s="680">
        <v>24135</v>
      </c>
      <c r="C2051" s="680">
        <v>24033</v>
      </c>
      <c r="D2051" s="680">
        <v>13395</v>
      </c>
      <c r="E2051" s="681">
        <v>55.500310752019885</v>
      </c>
      <c r="F2051" s="203">
        <v>4502</v>
      </c>
    </row>
    <row r="2052" spans="1:6" s="675" customFormat="1" ht="12.75">
      <c r="A2052" s="284" t="s">
        <v>751</v>
      </c>
      <c r="B2052" s="680">
        <v>13003</v>
      </c>
      <c r="C2052" s="680">
        <v>16792</v>
      </c>
      <c r="D2052" s="680">
        <v>10381</v>
      </c>
      <c r="E2052" s="681">
        <v>79.83542259478583</v>
      </c>
      <c r="F2052" s="203">
        <v>4515</v>
      </c>
    </row>
    <row r="2053" spans="1:6" s="675" customFormat="1" ht="12.75">
      <c r="A2053" s="288" t="s">
        <v>752</v>
      </c>
      <c r="B2053" s="680">
        <v>10479</v>
      </c>
      <c r="C2053" s="680">
        <v>13662</v>
      </c>
      <c r="D2053" s="680">
        <v>8875</v>
      </c>
      <c r="E2053" s="681">
        <v>84.6931959156408</v>
      </c>
      <c r="F2053" s="203">
        <v>4340</v>
      </c>
    </row>
    <row r="2054" spans="1:6" s="675" customFormat="1" ht="12.75">
      <c r="A2054" s="284" t="s">
        <v>753</v>
      </c>
      <c r="B2054" s="680">
        <v>11132</v>
      </c>
      <c r="C2054" s="680">
        <v>7241</v>
      </c>
      <c r="D2054" s="680">
        <v>3014</v>
      </c>
      <c r="E2054" s="681">
        <v>27.07509881422925</v>
      </c>
      <c r="F2054" s="203">
        <v>-13</v>
      </c>
    </row>
    <row r="2055" spans="1:6" s="675" customFormat="1" ht="12.75">
      <c r="A2055" s="282" t="s">
        <v>754</v>
      </c>
      <c r="B2055" s="680">
        <v>504526</v>
      </c>
      <c r="C2055" s="680">
        <v>285000</v>
      </c>
      <c r="D2055" s="680">
        <v>256667</v>
      </c>
      <c r="E2055" s="681">
        <v>50.872898522573664</v>
      </c>
      <c r="F2055" s="203">
        <v>40041</v>
      </c>
    </row>
    <row r="2056" spans="1:6" s="675" customFormat="1" ht="12.75">
      <c r="A2056" s="284" t="s">
        <v>766</v>
      </c>
      <c r="B2056" s="680">
        <v>504526</v>
      </c>
      <c r="C2056" s="680">
        <v>285000</v>
      </c>
      <c r="D2056" s="680">
        <v>256667</v>
      </c>
      <c r="E2056" s="681">
        <v>50.872898522573664</v>
      </c>
      <c r="F2056" s="203">
        <v>40041</v>
      </c>
    </row>
    <row r="2057" spans="1:6" s="675" customFormat="1" ht="25.5">
      <c r="A2057" s="268" t="s">
        <v>759</v>
      </c>
      <c r="B2057" s="680">
        <v>22807</v>
      </c>
      <c r="C2057" s="680">
        <v>22807</v>
      </c>
      <c r="D2057" s="680">
        <v>932</v>
      </c>
      <c r="E2057" s="681">
        <v>4.086464681895909</v>
      </c>
      <c r="F2057" s="203">
        <v>0</v>
      </c>
    </row>
    <row r="2058" spans="1:6" s="675" customFormat="1" ht="12.75">
      <c r="A2058" s="292" t="s">
        <v>760</v>
      </c>
      <c r="B2058" s="680">
        <v>22807</v>
      </c>
      <c r="C2058" s="680">
        <v>22807</v>
      </c>
      <c r="D2058" s="680">
        <v>932</v>
      </c>
      <c r="E2058" s="681">
        <v>4.086464681895909</v>
      </c>
      <c r="F2058" s="203">
        <v>0</v>
      </c>
    </row>
    <row r="2059" spans="1:6" s="696" customFormat="1" ht="12.75">
      <c r="A2059" s="292"/>
      <c r="B2059" s="281"/>
      <c r="C2059" s="203"/>
      <c r="D2059" s="203"/>
      <c r="E2059" s="372"/>
      <c r="F2059" s="203"/>
    </row>
    <row r="2060" spans="1:6" s="696" customFormat="1" ht="14.25">
      <c r="A2060" s="697" t="s">
        <v>1673</v>
      </c>
      <c r="B2060" s="378"/>
      <c r="C2060" s="378"/>
      <c r="D2060" s="378"/>
      <c r="E2060" s="668"/>
      <c r="F2060" s="203"/>
    </row>
    <row r="2061" spans="1:6" s="696" customFormat="1" ht="12.75">
      <c r="A2061" s="192" t="s">
        <v>1674</v>
      </c>
      <c r="B2061" s="249">
        <v>1449590</v>
      </c>
      <c r="C2061" s="249">
        <v>1034386</v>
      </c>
      <c r="D2061" s="249">
        <v>854777</v>
      </c>
      <c r="E2061" s="698">
        <v>58.96681130526563</v>
      </c>
      <c r="F2061" s="249">
        <v>50000</v>
      </c>
    </row>
    <row r="2062" spans="1:6" s="696" customFormat="1" ht="12.75">
      <c r="A2062" s="659" t="s">
        <v>868</v>
      </c>
      <c r="B2062" s="249">
        <v>1449590</v>
      </c>
      <c r="C2062" s="249">
        <v>1034386</v>
      </c>
      <c r="D2062" s="249">
        <v>854777</v>
      </c>
      <c r="E2062" s="698">
        <v>58.96681130526563</v>
      </c>
      <c r="F2062" s="249">
        <v>50000</v>
      </c>
    </row>
    <row r="2063" spans="1:6" s="696" customFormat="1" ht="12.75">
      <c r="A2063" s="192" t="s">
        <v>748</v>
      </c>
      <c r="B2063" s="249">
        <v>1449590</v>
      </c>
      <c r="C2063" s="249">
        <v>1034386</v>
      </c>
      <c r="D2063" s="249">
        <v>852632</v>
      </c>
      <c r="E2063" s="698">
        <v>58.81883843017681</v>
      </c>
      <c r="F2063" s="249">
        <v>58817</v>
      </c>
    </row>
    <row r="2064" spans="1:6" s="696" customFormat="1" ht="12.75">
      <c r="A2064" s="660" t="s">
        <v>749</v>
      </c>
      <c r="B2064" s="249">
        <v>884590</v>
      </c>
      <c r="C2064" s="249">
        <v>567126</v>
      </c>
      <c r="D2064" s="249">
        <v>398549</v>
      </c>
      <c r="E2064" s="698">
        <v>45.054658090188674</v>
      </c>
      <c r="F2064" s="249">
        <v>26456</v>
      </c>
    </row>
    <row r="2065" spans="1:6" s="696" customFormat="1" ht="12.75">
      <c r="A2065" s="293" t="s">
        <v>750</v>
      </c>
      <c r="B2065" s="249">
        <v>300000</v>
      </c>
      <c r="C2065" s="249">
        <v>160000</v>
      </c>
      <c r="D2065" s="249">
        <v>159656</v>
      </c>
      <c r="E2065" s="698">
        <v>53.21866666666667</v>
      </c>
      <c r="F2065" s="249">
        <v>26456</v>
      </c>
    </row>
    <row r="2066" spans="1:6" s="696" customFormat="1" ht="12.75">
      <c r="A2066" s="661" t="s">
        <v>751</v>
      </c>
      <c r="B2066" s="249">
        <v>300000</v>
      </c>
      <c r="C2066" s="249">
        <v>160000</v>
      </c>
      <c r="D2066" s="249">
        <v>159656</v>
      </c>
      <c r="E2066" s="698">
        <v>53.21866666666667</v>
      </c>
      <c r="F2066" s="249">
        <v>26456</v>
      </c>
    </row>
    <row r="2067" spans="1:6" s="696" customFormat="1" ht="12.75">
      <c r="A2067" s="662" t="s">
        <v>752</v>
      </c>
      <c r="B2067" s="249">
        <v>242000</v>
      </c>
      <c r="C2067" s="249">
        <v>129179</v>
      </c>
      <c r="D2067" s="249">
        <v>127707</v>
      </c>
      <c r="E2067" s="698">
        <v>52.771487603305786</v>
      </c>
      <c r="F2067" s="249">
        <v>21351</v>
      </c>
    </row>
    <row r="2068" spans="1:6" s="696" customFormat="1" ht="12.75">
      <c r="A2068" s="293" t="s">
        <v>786</v>
      </c>
      <c r="B2068" s="249">
        <v>584590</v>
      </c>
      <c r="C2068" s="249">
        <v>407126</v>
      </c>
      <c r="D2068" s="249">
        <v>238893</v>
      </c>
      <c r="E2068" s="698">
        <v>40.86505071930755</v>
      </c>
      <c r="F2068" s="249">
        <v>0</v>
      </c>
    </row>
    <row r="2069" spans="1:6" s="696" customFormat="1" ht="12.75">
      <c r="A2069" s="659" t="s">
        <v>704</v>
      </c>
      <c r="B2069" s="249">
        <v>565000</v>
      </c>
      <c r="C2069" s="249">
        <v>467260</v>
      </c>
      <c r="D2069" s="249">
        <v>454083</v>
      </c>
      <c r="E2069" s="698">
        <v>80.36867256637169</v>
      </c>
      <c r="F2069" s="249">
        <v>32361</v>
      </c>
    </row>
    <row r="2070" spans="1:6" s="696" customFormat="1" ht="12.75">
      <c r="A2070" s="293" t="s">
        <v>756</v>
      </c>
      <c r="B2070" s="249">
        <v>565000</v>
      </c>
      <c r="C2070" s="249">
        <v>467260</v>
      </c>
      <c r="D2070" s="249">
        <v>454083</v>
      </c>
      <c r="E2070" s="698">
        <v>80.36867256637169</v>
      </c>
      <c r="F2070" s="249">
        <v>32361</v>
      </c>
    </row>
    <row r="2071" spans="1:6" s="696" customFormat="1" ht="12.75">
      <c r="A2071" s="293" t="s">
        <v>359</v>
      </c>
      <c r="B2071" s="249">
        <v>-11379386</v>
      </c>
      <c r="C2071" s="249">
        <v>-10908656</v>
      </c>
      <c r="D2071" s="249">
        <v>-10908656</v>
      </c>
      <c r="E2071" s="698">
        <v>95.86330932090712</v>
      </c>
      <c r="F2071" s="249">
        <v>0</v>
      </c>
    </row>
    <row r="2072" spans="1:6" s="696" customFormat="1" ht="12.75">
      <c r="A2072" s="659" t="s">
        <v>810</v>
      </c>
      <c r="B2072" s="249">
        <v>-11379386</v>
      </c>
      <c r="C2072" s="249">
        <v>-10908656</v>
      </c>
      <c r="D2072" s="249">
        <v>-10908656</v>
      </c>
      <c r="E2072" s="698">
        <v>95.86330932090712</v>
      </c>
      <c r="F2072" s="249">
        <v>0</v>
      </c>
    </row>
    <row r="2073" spans="1:6" s="699" customFormat="1" ht="12.75">
      <c r="A2073" s="658" t="s">
        <v>1675</v>
      </c>
      <c r="B2073" s="249">
        <v>11379386</v>
      </c>
      <c r="C2073" s="249">
        <v>10908656</v>
      </c>
      <c r="D2073" s="249">
        <v>10908656</v>
      </c>
      <c r="E2073" s="698">
        <v>95.86330932090712</v>
      </c>
      <c r="F2073" s="249">
        <v>0</v>
      </c>
    </row>
    <row r="2074" spans="1:6" s="699" customFormat="1" ht="25.5">
      <c r="A2074" s="658" t="s">
        <v>929</v>
      </c>
      <c r="B2074" s="249">
        <v>11379386</v>
      </c>
      <c r="C2074" s="249">
        <v>10908656</v>
      </c>
      <c r="D2074" s="249">
        <v>10908656</v>
      </c>
      <c r="E2074" s="698">
        <v>95.86330932090712</v>
      </c>
      <c r="F2074" s="249">
        <v>0</v>
      </c>
    </row>
    <row r="2075" spans="1:6" s="169" customFormat="1" ht="12.75">
      <c r="A2075" s="658"/>
      <c r="B2075" s="249"/>
      <c r="C2075" s="249"/>
      <c r="D2075" s="249"/>
      <c r="E2075" s="364"/>
      <c r="F2075" s="249"/>
    </row>
    <row r="2076" spans="1:6" s="169" customFormat="1" ht="25.5">
      <c r="A2076" s="692" t="s">
        <v>1676</v>
      </c>
      <c r="B2076" s="378"/>
      <c r="C2076" s="378"/>
      <c r="D2076" s="378"/>
      <c r="E2076" s="364"/>
      <c r="F2076" s="249"/>
    </row>
    <row r="2077" spans="1:6" s="169" customFormat="1" ht="12" customHeight="1">
      <c r="A2077" s="193" t="s">
        <v>1674</v>
      </c>
      <c r="B2077" s="281">
        <v>865000</v>
      </c>
      <c r="C2077" s="281">
        <v>627260</v>
      </c>
      <c r="D2077" s="281">
        <v>615884</v>
      </c>
      <c r="E2077" s="372">
        <v>71.20046242774566</v>
      </c>
      <c r="F2077" s="203">
        <v>50000</v>
      </c>
    </row>
    <row r="2078" spans="1:6" s="169" customFormat="1" ht="12" customHeight="1">
      <c r="A2078" s="266" t="s">
        <v>868</v>
      </c>
      <c r="B2078" s="281">
        <v>865000</v>
      </c>
      <c r="C2078" s="281">
        <v>627260</v>
      </c>
      <c r="D2078" s="281">
        <v>615884</v>
      </c>
      <c r="E2078" s="372">
        <v>71.20046242774566</v>
      </c>
      <c r="F2078" s="203">
        <v>50000</v>
      </c>
    </row>
    <row r="2079" spans="1:6" s="169" customFormat="1" ht="12" customHeight="1">
      <c r="A2079" s="193" t="s">
        <v>748</v>
      </c>
      <c r="B2079" s="281">
        <v>865000</v>
      </c>
      <c r="C2079" s="281">
        <v>627260</v>
      </c>
      <c r="D2079" s="281">
        <v>613739</v>
      </c>
      <c r="E2079" s="372">
        <v>70.95248554913294</v>
      </c>
      <c r="F2079" s="203">
        <v>58817</v>
      </c>
    </row>
    <row r="2080" spans="1:6" s="169" customFormat="1" ht="12" customHeight="1">
      <c r="A2080" s="266" t="s">
        <v>749</v>
      </c>
      <c r="B2080" s="281">
        <v>300000</v>
      </c>
      <c r="C2080" s="281">
        <v>160000</v>
      </c>
      <c r="D2080" s="281">
        <v>159656</v>
      </c>
      <c r="E2080" s="372">
        <v>53.21866666666667</v>
      </c>
      <c r="F2080" s="203">
        <v>26456</v>
      </c>
    </row>
    <row r="2081" spans="1:6" s="169" customFormat="1" ht="12" customHeight="1">
      <c r="A2081" s="282" t="s">
        <v>750</v>
      </c>
      <c r="B2081" s="281">
        <v>300000</v>
      </c>
      <c r="C2081" s="281">
        <v>160000</v>
      </c>
      <c r="D2081" s="281">
        <v>159656</v>
      </c>
      <c r="E2081" s="372">
        <v>53.21866666666667</v>
      </c>
      <c r="F2081" s="203">
        <v>26456</v>
      </c>
    </row>
    <row r="2082" spans="1:6" s="169" customFormat="1" ht="12" customHeight="1">
      <c r="A2082" s="284" t="s">
        <v>751</v>
      </c>
      <c r="B2082" s="281">
        <v>300000</v>
      </c>
      <c r="C2082" s="281">
        <v>160000</v>
      </c>
      <c r="D2082" s="281">
        <v>159656</v>
      </c>
      <c r="E2082" s="372">
        <v>53.21866666666667</v>
      </c>
      <c r="F2082" s="203">
        <v>26456</v>
      </c>
    </row>
    <row r="2083" spans="1:6" s="699" customFormat="1" ht="12.75">
      <c r="A2083" s="288" t="s">
        <v>752</v>
      </c>
      <c r="B2083" s="281">
        <v>242000</v>
      </c>
      <c r="C2083" s="281">
        <v>129179</v>
      </c>
      <c r="D2083" s="281">
        <v>127707</v>
      </c>
      <c r="E2083" s="372">
        <v>52.771487603305786</v>
      </c>
      <c r="F2083" s="203">
        <v>21351</v>
      </c>
    </row>
    <row r="2084" spans="1:6" s="699" customFormat="1" ht="13.5" customHeight="1">
      <c r="A2084" s="266" t="s">
        <v>704</v>
      </c>
      <c r="B2084" s="281">
        <v>565000</v>
      </c>
      <c r="C2084" s="281">
        <v>467260</v>
      </c>
      <c r="D2084" s="281">
        <v>454083</v>
      </c>
      <c r="E2084" s="372">
        <v>80.36867256637169</v>
      </c>
      <c r="F2084" s="203">
        <v>32361</v>
      </c>
    </row>
    <row r="2085" spans="1:6" s="674" customFormat="1" ht="12.75">
      <c r="A2085" s="282" t="s">
        <v>756</v>
      </c>
      <c r="B2085" s="281">
        <v>565000</v>
      </c>
      <c r="C2085" s="281">
        <v>467260</v>
      </c>
      <c r="D2085" s="281">
        <v>454083</v>
      </c>
      <c r="E2085" s="372">
        <v>80.36867256637169</v>
      </c>
      <c r="F2085" s="203">
        <v>32361</v>
      </c>
    </row>
    <row r="2086" spans="1:6" s="675" customFormat="1" ht="12.75">
      <c r="A2086" s="282"/>
      <c r="B2086" s="281"/>
      <c r="C2086" s="687"/>
      <c r="D2086" s="687"/>
      <c r="E2086" s="688"/>
      <c r="F2086" s="203"/>
    </row>
    <row r="2087" spans="1:6" s="675" customFormat="1" ht="12.75">
      <c r="A2087" s="258" t="s">
        <v>1677</v>
      </c>
      <c r="B2087" s="281"/>
      <c r="C2087" s="203"/>
      <c r="D2087" s="203"/>
      <c r="E2087" s="372"/>
      <c r="F2087" s="203"/>
    </row>
    <row r="2088" spans="1:6" s="675" customFormat="1" ht="25.5">
      <c r="A2088" s="692" t="s">
        <v>1676</v>
      </c>
      <c r="B2088" s="281"/>
      <c r="C2088" s="203"/>
      <c r="D2088" s="203"/>
      <c r="E2088" s="372"/>
      <c r="F2088" s="203"/>
    </row>
    <row r="2089" spans="1:6" s="675" customFormat="1" ht="12.75">
      <c r="A2089" s="193" t="s">
        <v>1674</v>
      </c>
      <c r="B2089" s="281">
        <v>865000</v>
      </c>
      <c r="C2089" s="281">
        <v>627260</v>
      </c>
      <c r="D2089" s="281">
        <v>615884</v>
      </c>
      <c r="E2089" s="372">
        <v>71.20046242774566</v>
      </c>
      <c r="F2089" s="203">
        <v>50000</v>
      </c>
    </row>
    <row r="2090" spans="1:6" s="675" customFormat="1" ht="12.75">
      <c r="A2090" s="266" t="s">
        <v>868</v>
      </c>
      <c r="B2090" s="281">
        <v>865000</v>
      </c>
      <c r="C2090" s="281">
        <v>627260</v>
      </c>
      <c r="D2090" s="281">
        <v>615884</v>
      </c>
      <c r="E2090" s="372">
        <v>71.20046242774566</v>
      </c>
      <c r="F2090" s="203">
        <v>50000</v>
      </c>
    </row>
    <row r="2091" spans="1:6" s="675" customFormat="1" ht="12.75">
      <c r="A2091" s="193" t="s">
        <v>748</v>
      </c>
      <c r="B2091" s="281">
        <v>865000</v>
      </c>
      <c r="C2091" s="281">
        <v>627260</v>
      </c>
      <c r="D2091" s="281">
        <v>613739</v>
      </c>
      <c r="E2091" s="372">
        <v>70.95248554913294</v>
      </c>
      <c r="F2091" s="203">
        <v>58817</v>
      </c>
    </row>
    <row r="2092" spans="1:6" s="675" customFormat="1" ht="12.75">
      <c r="A2092" s="266" t="s">
        <v>749</v>
      </c>
      <c r="B2092" s="281">
        <v>300000</v>
      </c>
      <c r="C2092" s="281">
        <v>160000</v>
      </c>
      <c r="D2092" s="281">
        <v>159656</v>
      </c>
      <c r="E2092" s="372">
        <v>53.21866666666667</v>
      </c>
      <c r="F2092" s="203">
        <v>26456</v>
      </c>
    </row>
    <row r="2093" spans="1:6" s="675" customFormat="1" ht="12.75">
      <c r="A2093" s="282" t="s">
        <v>750</v>
      </c>
      <c r="B2093" s="281">
        <v>300000</v>
      </c>
      <c r="C2093" s="281">
        <v>160000</v>
      </c>
      <c r="D2093" s="281">
        <v>159656</v>
      </c>
      <c r="E2093" s="372">
        <v>53.21866666666667</v>
      </c>
      <c r="F2093" s="203">
        <v>26456</v>
      </c>
    </row>
    <row r="2094" spans="1:6" s="675" customFormat="1" ht="12.75">
      <c r="A2094" s="284" t="s">
        <v>751</v>
      </c>
      <c r="B2094" s="281">
        <v>300000</v>
      </c>
      <c r="C2094" s="281">
        <v>160000</v>
      </c>
      <c r="D2094" s="281">
        <v>159656</v>
      </c>
      <c r="E2094" s="372">
        <v>53.21866666666667</v>
      </c>
      <c r="F2094" s="203">
        <v>26456</v>
      </c>
    </row>
    <row r="2095" spans="1:6" s="675" customFormat="1" ht="12.75">
      <c r="A2095" s="288" t="s">
        <v>752</v>
      </c>
      <c r="B2095" s="281">
        <v>242000</v>
      </c>
      <c r="C2095" s="281">
        <v>129179</v>
      </c>
      <c r="D2095" s="281">
        <v>127707</v>
      </c>
      <c r="E2095" s="372">
        <v>52.771487603305786</v>
      </c>
      <c r="F2095" s="203">
        <v>21351</v>
      </c>
    </row>
    <row r="2096" spans="1:6" s="675" customFormat="1" ht="12.75">
      <c r="A2096" s="266" t="s">
        <v>704</v>
      </c>
      <c r="B2096" s="281">
        <v>565000</v>
      </c>
      <c r="C2096" s="281">
        <v>467260</v>
      </c>
      <c r="D2096" s="281">
        <v>454083</v>
      </c>
      <c r="E2096" s="372">
        <v>80.36867256637169</v>
      </c>
      <c r="F2096" s="203">
        <v>32361</v>
      </c>
    </row>
    <row r="2097" spans="1:6" s="675" customFormat="1" ht="12.75">
      <c r="A2097" s="282" t="s">
        <v>756</v>
      </c>
      <c r="B2097" s="281">
        <v>565000</v>
      </c>
      <c r="C2097" s="281">
        <v>467260</v>
      </c>
      <c r="D2097" s="281">
        <v>454083</v>
      </c>
      <c r="E2097" s="372">
        <v>80.36867256637169</v>
      </c>
      <c r="F2097" s="203">
        <v>32361</v>
      </c>
    </row>
    <row r="2098" spans="1:6" s="699" customFormat="1" ht="12.75">
      <c r="A2098" s="258"/>
      <c r="B2098" s="281"/>
      <c r="C2098" s="203"/>
      <c r="D2098" s="203"/>
      <c r="E2098" s="372"/>
      <c r="F2098" s="203"/>
    </row>
    <row r="2099" spans="1:6" s="700" customFormat="1" ht="12.75">
      <c r="A2099" s="659" t="s">
        <v>1659</v>
      </c>
      <c r="B2099" s="381"/>
      <c r="C2099" s="381"/>
      <c r="D2099" s="381"/>
      <c r="E2099" s="698"/>
      <c r="F2099" s="203"/>
    </row>
    <row r="2100" spans="1:6" s="700" customFormat="1" ht="12.75">
      <c r="A2100" s="193" t="s">
        <v>1674</v>
      </c>
      <c r="B2100" s="281">
        <v>584590</v>
      </c>
      <c r="C2100" s="281">
        <v>407126</v>
      </c>
      <c r="D2100" s="281">
        <v>238893</v>
      </c>
      <c r="E2100" s="372">
        <v>40.86505071930755</v>
      </c>
      <c r="F2100" s="203">
        <v>0</v>
      </c>
    </row>
    <row r="2101" spans="1:6" s="701" customFormat="1" ht="12.75">
      <c r="A2101" s="266" t="s">
        <v>868</v>
      </c>
      <c r="B2101" s="281">
        <v>584590</v>
      </c>
      <c r="C2101" s="281">
        <v>407126</v>
      </c>
      <c r="D2101" s="281">
        <v>238893</v>
      </c>
      <c r="E2101" s="372">
        <v>40.86505071930755</v>
      </c>
      <c r="F2101" s="203">
        <v>0</v>
      </c>
    </row>
    <row r="2102" spans="1:6" s="699" customFormat="1" ht="12.75">
      <c r="A2102" s="377" t="s">
        <v>748</v>
      </c>
      <c r="B2102" s="281">
        <v>584590</v>
      </c>
      <c r="C2102" s="281">
        <v>407126</v>
      </c>
      <c r="D2102" s="281">
        <v>238893</v>
      </c>
      <c r="E2102" s="372">
        <v>40.86505071930755</v>
      </c>
      <c r="F2102" s="203">
        <v>0</v>
      </c>
    </row>
    <row r="2103" spans="1:6" s="699" customFormat="1" ht="12.75">
      <c r="A2103" s="266" t="s">
        <v>749</v>
      </c>
      <c r="B2103" s="281">
        <v>584590</v>
      </c>
      <c r="C2103" s="281">
        <v>407126</v>
      </c>
      <c r="D2103" s="281">
        <v>238893</v>
      </c>
      <c r="E2103" s="372">
        <v>40.86505071930755</v>
      </c>
      <c r="F2103" s="203">
        <v>0</v>
      </c>
    </row>
    <row r="2104" spans="1:6" s="699" customFormat="1" ht="12.75">
      <c r="A2104" s="282" t="s">
        <v>786</v>
      </c>
      <c r="B2104" s="281">
        <v>584590</v>
      </c>
      <c r="C2104" s="281">
        <v>407126</v>
      </c>
      <c r="D2104" s="281">
        <v>238893</v>
      </c>
      <c r="E2104" s="372">
        <v>40.86505071930755</v>
      </c>
      <c r="F2104" s="203">
        <v>0</v>
      </c>
    </row>
    <row r="2105" spans="1:6" s="699" customFormat="1" ht="12.75">
      <c r="A2105" s="282" t="s">
        <v>359</v>
      </c>
      <c r="B2105" s="281">
        <v>-11379386</v>
      </c>
      <c r="C2105" s="281">
        <v>-10908656</v>
      </c>
      <c r="D2105" s="281">
        <v>-10908656</v>
      </c>
      <c r="E2105" s="372">
        <v>95.86330932090712</v>
      </c>
      <c r="F2105" s="203">
        <v>0</v>
      </c>
    </row>
    <row r="2106" spans="1:6" s="699" customFormat="1" ht="12.75">
      <c r="A2106" s="266" t="s">
        <v>810</v>
      </c>
      <c r="B2106" s="281">
        <v>-11379386</v>
      </c>
      <c r="C2106" s="281">
        <v>-10908656</v>
      </c>
      <c r="D2106" s="281">
        <v>-10908656</v>
      </c>
      <c r="E2106" s="372">
        <v>95.86330932090712</v>
      </c>
      <c r="F2106" s="203">
        <v>0</v>
      </c>
    </row>
    <row r="2107" spans="1:6" s="699" customFormat="1" ht="12.75">
      <c r="A2107" s="291" t="s">
        <v>1675</v>
      </c>
      <c r="B2107" s="281">
        <v>11379386</v>
      </c>
      <c r="C2107" s="281">
        <v>10908656</v>
      </c>
      <c r="D2107" s="281">
        <v>10908656</v>
      </c>
      <c r="E2107" s="372">
        <v>95.86330932090712</v>
      </c>
      <c r="F2107" s="203">
        <v>0</v>
      </c>
    </row>
    <row r="2108" spans="1:6" s="674" customFormat="1" ht="25.5">
      <c r="A2108" s="291" t="s">
        <v>929</v>
      </c>
      <c r="B2108" s="203">
        <v>11379386</v>
      </c>
      <c r="C2108" s="203">
        <v>10908656</v>
      </c>
      <c r="D2108" s="203">
        <v>10908656</v>
      </c>
      <c r="E2108" s="372">
        <v>95.86330932090712</v>
      </c>
      <c r="F2108" s="203">
        <v>0</v>
      </c>
    </row>
    <row r="2109" spans="1:6" s="675" customFormat="1" ht="12.75">
      <c r="A2109" s="282"/>
      <c r="B2109" s="281"/>
      <c r="C2109" s="687"/>
      <c r="D2109" s="687"/>
      <c r="E2109" s="688"/>
      <c r="F2109" s="203"/>
    </row>
    <row r="2110" spans="1:6" s="675" customFormat="1" ht="12.75">
      <c r="A2110" s="258" t="s">
        <v>1677</v>
      </c>
      <c r="B2110" s="281"/>
      <c r="C2110" s="203"/>
      <c r="D2110" s="203"/>
      <c r="E2110" s="372"/>
      <c r="F2110" s="203"/>
    </row>
    <row r="2111" spans="1:6" s="675" customFormat="1" ht="12.75">
      <c r="A2111" s="659" t="s">
        <v>1659</v>
      </c>
      <c r="B2111" s="281"/>
      <c r="C2111" s="203"/>
      <c r="D2111" s="203"/>
      <c r="E2111" s="372"/>
      <c r="F2111" s="203"/>
    </row>
    <row r="2112" spans="1:6" s="675" customFormat="1" ht="12.75">
      <c r="A2112" s="193" t="s">
        <v>1674</v>
      </c>
      <c r="B2112" s="281">
        <v>584590</v>
      </c>
      <c r="C2112" s="281">
        <v>407126</v>
      </c>
      <c r="D2112" s="281">
        <v>238893</v>
      </c>
      <c r="E2112" s="372">
        <v>40.86505071930755</v>
      </c>
      <c r="F2112" s="203">
        <v>0</v>
      </c>
    </row>
    <row r="2113" spans="1:6" s="675" customFormat="1" ht="12.75">
      <c r="A2113" s="266" t="s">
        <v>868</v>
      </c>
      <c r="B2113" s="281">
        <v>584590</v>
      </c>
      <c r="C2113" s="281">
        <v>407126</v>
      </c>
      <c r="D2113" s="281">
        <v>238893</v>
      </c>
      <c r="E2113" s="372">
        <v>40.86505071930755</v>
      </c>
      <c r="F2113" s="203">
        <v>0</v>
      </c>
    </row>
    <row r="2114" spans="1:6" s="675" customFormat="1" ht="12.75">
      <c r="A2114" s="377" t="s">
        <v>748</v>
      </c>
      <c r="B2114" s="281">
        <v>584590</v>
      </c>
      <c r="C2114" s="281">
        <v>407126</v>
      </c>
      <c r="D2114" s="281">
        <v>238893</v>
      </c>
      <c r="E2114" s="372">
        <v>40.86505071930755</v>
      </c>
      <c r="F2114" s="203">
        <v>0</v>
      </c>
    </row>
    <row r="2115" spans="1:6" s="675" customFormat="1" ht="12.75">
      <c r="A2115" s="266" t="s">
        <v>749</v>
      </c>
      <c r="B2115" s="281">
        <v>584590</v>
      </c>
      <c r="C2115" s="281">
        <v>407126</v>
      </c>
      <c r="D2115" s="281">
        <v>238893</v>
      </c>
      <c r="E2115" s="372">
        <v>40.86505071930755</v>
      </c>
      <c r="F2115" s="203">
        <v>0</v>
      </c>
    </row>
    <row r="2116" spans="1:6" s="675" customFormat="1" ht="12.75">
      <c r="A2116" s="282" t="s">
        <v>786</v>
      </c>
      <c r="B2116" s="281">
        <v>584590</v>
      </c>
      <c r="C2116" s="281">
        <v>407126</v>
      </c>
      <c r="D2116" s="281">
        <v>238893</v>
      </c>
      <c r="E2116" s="372">
        <v>40.86505071930755</v>
      </c>
      <c r="F2116" s="203">
        <v>0</v>
      </c>
    </row>
    <row r="2117" spans="1:6" s="675" customFormat="1" ht="12.75">
      <c r="A2117" s="282" t="s">
        <v>359</v>
      </c>
      <c r="B2117" s="281">
        <v>-11379386</v>
      </c>
      <c r="C2117" s="281">
        <v>-10908656</v>
      </c>
      <c r="D2117" s="281">
        <v>-10908656</v>
      </c>
      <c r="E2117" s="372">
        <v>95.86330932090712</v>
      </c>
      <c r="F2117" s="203">
        <v>0</v>
      </c>
    </row>
    <row r="2118" spans="1:6" s="675" customFormat="1" ht="12.75">
      <c r="A2118" s="266" t="s">
        <v>810</v>
      </c>
      <c r="B2118" s="281">
        <v>-11379386</v>
      </c>
      <c r="C2118" s="281">
        <v>-10908656</v>
      </c>
      <c r="D2118" s="281">
        <v>-10908656</v>
      </c>
      <c r="E2118" s="372">
        <v>95.86330932090712</v>
      </c>
      <c r="F2118" s="203">
        <v>0</v>
      </c>
    </row>
    <row r="2119" spans="1:6" s="699" customFormat="1" ht="12.75">
      <c r="A2119" s="291" t="s">
        <v>1675</v>
      </c>
      <c r="B2119" s="281">
        <v>11379386</v>
      </c>
      <c r="C2119" s="281">
        <v>10908656</v>
      </c>
      <c r="D2119" s="281">
        <v>10908656</v>
      </c>
      <c r="E2119" s="372">
        <v>95.86330932090712</v>
      </c>
      <c r="F2119" s="203">
        <v>0</v>
      </c>
    </row>
    <row r="2120" spans="1:6" s="699" customFormat="1" ht="25.5">
      <c r="A2120" s="291" t="s">
        <v>929</v>
      </c>
      <c r="B2120" s="203">
        <v>11379386</v>
      </c>
      <c r="C2120" s="203">
        <v>10908656</v>
      </c>
      <c r="D2120" s="203">
        <v>10908656</v>
      </c>
      <c r="E2120" s="372">
        <v>95.86330932090712</v>
      </c>
      <c r="F2120" s="203">
        <v>0</v>
      </c>
    </row>
    <row r="2121" spans="1:6" s="699" customFormat="1" ht="12.75">
      <c r="A2121" s="702"/>
      <c r="B2121" s="175"/>
      <c r="C2121" s="175"/>
      <c r="D2121" s="175"/>
      <c r="E2121" s="703"/>
      <c r="F2121" s="175"/>
    </row>
    <row r="2122" spans="1:6" s="105" customFormat="1" ht="12.75">
      <c r="A2122" s="702"/>
      <c r="B2122" s="175"/>
      <c r="C2122" s="175"/>
      <c r="D2122" s="175"/>
      <c r="E2122" s="703"/>
      <c r="F2122" s="175"/>
    </row>
    <row r="2123" spans="1:6" s="101" customFormat="1" ht="26.25" customHeight="1">
      <c r="A2123" s="704" t="s">
        <v>1191</v>
      </c>
      <c r="B2123" s="232"/>
      <c r="C2123" s="705"/>
      <c r="D2123" s="705"/>
      <c r="E2123" s="705"/>
      <c r="F2123" s="705"/>
    </row>
    <row r="2124" spans="1:6" s="101" customFormat="1" ht="54">
      <c r="A2124" s="706" t="s">
        <v>1678</v>
      </c>
      <c r="B2124" s="706"/>
      <c r="C2124" s="706"/>
      <c r="D2124" s="706"/>
      <c r="E2124" s="706"/>
      <c r="F2124" s="706"/>
    </row>
    <row r="2125" spans="1:6" s="101" customFormat="1" ht="13.5">
      <c r="A2125" s="321" t="s">
        <v>745</v>
      </c>
      <c r="B2125" s="322">
        <v>108687288</v>
      </c>
      <c r="C2125" s="322">
        <v>64119655</v>
      </c>
      <c r="D2125" s="322">
        <v>63702004</v>
      </c>
      <c r="E2125" s="707">
        <v>58.61035377016675</v>
      </c>
      <c r="F2125" s="322">
        <v>8237336</v>
      </c>
    </row>
    <row r="2126" spans="1:6" s="101" customFormat="1" ht="26.25">
      <c r="A2126" s="333" t="s">
        <v>785</v>
      </c>
      <c r="B2126" s="290">
        <v>107831259</v>
      </c>
      <c r="C2126" s="290">
        <v>63652064</v>
      </c>
      <c r="D2126" s="290">
        <v>63652064</v>
      </c>
      <c r="E2126" s="404">
        <v>59.02932469702501</v>
      </c>
      <c r="F2126" s="322">
        <v>8228966</v>
      </c>
    </row>
    <row r="2127" spans="1:6" s="101" customFormat="1" ht="27" customHeight="1">
      <c r="A2127" s="333" t="s">
        <v>836</v>
      </c>
      <c r="B2127" s="290">
        <v>856029</v>
      </c>
      <c r="C2127" s="290">
        <v>467591</v>
      </c>
      <c r="D2127" s="290">
        <v>49940</v>
      </c>
      <c r="E2127" s="404">
        <v>5.833914505232884</v>
      </c>
      <c r="F2127" s="322">
        <v>8370</v>
      </c>
    </row>
    <row r="2128" spans="1:6" s="101" customFormat="1" ht="13.5">
      <c r="A2128" s="321" t="s">
        <v>837</v>
      </c>
      <c r="B2128" s="322">
        <v>108687288</v>
      </c>
      <c r="C2128" s="322">
        <v>64119655</v>
      </c>
      <c r="D2128" s="322">
        <v>40871669</v>
      </c>
      <c r="E2128" s="707">
        <v>37.60482918664784</v>
      </c>
      <c r="F2128" s="322">
        <v>7852113</v>
      </c>
    </row>
    <row r="2129" spans="1:6" s="674" customFormat="1" ht="13.5">
      <c r="A2129" s="333" t="s">
        <v>1679</v>
      </c>
      <c r="B2129" s="290">
        <v>76413346</v>
      </c>
      <c r="C2129" s="290">
        <v>49660707</v>
      </c>
      <c r="D2129" s="290">
        <v>31987104</v>
      </c>
      <c r="E2129" s="404">
        <v>41.86062471338449</v>
      </c>
      <c r="F2129" s="322">
        <v>7286628</v>
      </c>
    </row>
    <row r="2130" spans="1:6" s="101" customFormat="1" ht="39">
      <c r="A2130" s="333" t="s">
        <v>1680</v>
      </c>
      <c r="B2130" s="387">
        <v>76413346</v>
      </c>
      <c r="C2130" s="290">
        <v>49660707</v>
      </c>
      <c r="D2130" s="290">
        <v>31987104</v>
      </c>
      <c r="E2130" s="404">
        <v>41.86062471338449</v>
      </c>
      <c r="F2130" s="322">
        <v>7286628</v>
      </c>
    </row>
    <row r="2131" spans="1:6" s="101" customFormat="1" ht="26.25">
      <c r="A2131" s="333" t="s">
        <v>1638</v>
      </c>
      <c r="B2131" s="290">
        <v>32273942</v>
      </c>
      <c r="C2131" s="290">
        <v>14458948</v>
      </c>
      <c r="D2131" s="290">
        <v>8884565</v>
      </c>
      <c r="E2131" s="404">
        <v>27.52860186710381</v>
      </c>
      <c r="F2131" s="322">
        <v>565485</v>
      </c>
    </row>
    <row r="2132" spans="1:6" s="101" customFormat="1" ht="12.75">
      <c r="A2132" s="708"/>
      <c r="B2132" s="456"/>
      <c r="C2132" s="704"/>
      <c r="D2132" s="704"/>
      <c r="E2132" s="704"/>
      <c r="F2132" s="704"/>
    </row>
    <row r="2133" spans="1:6" s="101" customFormat="1" ht="12.75">
      <c r="A2133" s="708"/>
      <c r="B2133" s="456"/>
      <c r="C2133" s="704"/>
      <c r="D2133" s="704"/>
      <c r="E2133" s="704"/>
      <c r="F2133" s="704"/>
    </row>
    <row r="2134" spans="1:6" s="101" customFormat="1" ht="12.75">
      <c r="A2134" s="708"/>
      <c r="B2134" s="456"/>
      <c r="C2134" s="704"/>
      <c r="D2134" s="704"/>
      <c r="E2134" s="704"/>
      <c r="F2134" s="704"/>
    </row>
    <row r="2135" spans="1:6" s="101" customFormat="1" ht="12.75">
      <c r="A2135" s="708"/>
      <c r="B2135" s="456"/>
      <c r="C2135" s="704"/>
      <c r="D2135" s="704"/>
      <c r="E2135" s="704"/>
      <c r="F2135" s="704"/>
    </row>
    <row r="2136" spans="1:6" s="101" customFormat="1" ht="15">
      <c r="A2136" s="338" t="s">
        <v>644</v>
      </c>
      <c r="B2136" s="336"/>
      <c r="C2136" s="336"/>
      <c r="D2136" s="336"/>
      <c r="E2136" s="339"/>
      <c r="F2136" s="339" t="s">
        <v>364</v>
      </c>
    </row>
    <row r="2137" spans="1:6" s="101" customFormat="1" ht="15">
      <c r="A2137" s="338"/>
      <c r="B2137" s="336"/>
      <c r="C2137" s="336"/>
      <c r="D2137" s="336"/>
      <c r="E2137" s="339"/>
      <c r="F2137" s="339"/>
    </row>
    <row r="2138" spans="1:6" s="169" customFormat="1" ht="12.75" customHeight="1">
      <c r="A2138" s="338"/>
      <c r="B2138" s="336"/>
      <c r="C2138" s="336"/>
      <c r="D2138" s="336"/>
      <c r="E2138" s="339"/>
      <c r="F2138" s="339"/>
    </row>
    <row r="2139" spans="1:6" ht="15">
      <c r="A2139" s="174" t="s">
        <v>1681</v>
      </c>
      <c r="B2139" s="336"/>
      <c r="C2139" s="336"/>
      <c r="D2139" s="336"/>
      <c r="E2139" s="627"/>
      <c r="F2139" s="628"/>
    </row>
  </sheetData>
  <mergeCells count="7">
    <mergeCell ref="A1:F1"/>
    <mergeCell ref="A8:F8"/>
    <mergeCell ref="A9:F9"/>
    <mergeCell ref="A2:F2"/>
    <mergeCell ref="A4:F4"/>
    <mergeCell ref="A6:F6"/>
    <mergeCell ref="A7:F7"/>
  </mergeCells>
  <printOptions horizontalCentered="1"/>
  <pageMargins left="0.8267716535433072" right="0.6692913385826772" top="0.7086614173228347" bottom="0.3937007874015748" header="0.5118110236220472" footer="0.11811023622047245"/>
  <pageSetup firstPageNumber="49" useFirstPageNumber="1" fitToHeight="20" horizontalDpi="600" verticalDpi="600" orientation="portrait" paperSize="9" scale="85" r:id="rId1"/>
  <headerFooter alignWithMargins="0">
    <oddFooter>&amp;C&amp;P&amp;R
</oddFooter>
  </headerFooter>
  <rowBreaks count="14" manualBreakCount="14">
    <brk id="333" max="5" man="1"/>
    <brk id="386" max="5" man="1"/>
    <brk id="839" max="5" man="1"/>
    <brk id="897" max="5" man="1"/>
    <brk id="1006" max="5" man="1"/>
    <brk id="1227" max="5" man="1"/>
    <brk id="1344" max="5" man="1"/>
    <brk id="1626" max="5" man="1"/>
    <brk id="1683" max="5" man="1"/>
    <brk id="1735" max="5" man="1"/>
    <brk id="1844" max="5" man="1"/>
    <brk id="1897" max="5" man="1"/>
    <brk id="2058" max="5" man="1"/>
    <brk id="2116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871"/>
  <sheetViews>
    <sheetView zoomScaleSheetLayoutView="100" workbookViewId="0" topLeftCell="A1">
      <selection activeCell="K19" sqref="K18:K19"/>
    </sheetView>
  </sheetViews>
  <sheetFormatPr defaultColWidth="9.140625" defaultRowHeight="9.75" customHeight="1"/>
  <cols>
    <col min="1" max="1" width="50.140625" style="770" customWidth="1"/>
    <col min="2" max="2" width="12.28125" style="770" customWidth="1"/>
    <col min="3" max="3" width="12.8515625" style="770" customWidth="1"/>
    <col min="4" max="4" width="12.00390625" style="769" customWidth="1"/>
    <col min="5" max="16384" width="9.140625" style="101" customWidth="1"/>
  </cols>
  <sheetData>
    <row r="1" spans="1:4" s="97" customFormat="1" ht="12.75">
      <c r="A1" s="240" t="s">
        <v>333</v>
      </c>
      <c r="B1" s="240"/>
      <c r="C1" s="240"/>
      <c r="D1" s="240"/>
    </row>
    <row r="2" spans="1:4" s="97" customFormat="1" ht="15" customHeight="1">
      <c r="A2" s="115" t="s">
        <v>334</v>
      </c>
      <c r="B2" s="115"/>
      <c r="C2" s="115"/>
      <c r="D2" s="115"/>
    </row>
    <row r="3" spans="1:4" s="97" customFormat="1" ht="3.75" customHeight="1">
      <c r="A3" s="236"/>
      <c r="B3" s="7"/>
      <c r="C3" s="7"/>
      <c r="D3" s="7"/>
    </row>
    <row r="4" spans="1:4" s="176" customFormat="1" ht="12.75">
      <c r="A4" s="241" t="s">
        <v>366</v>
      </c>
      <c r="B4" s="241"/>
      <c r="C4" s="241"/>
      <c r="D4" s="241"/>
    </row>
    <row r="5" spans="1:4" s="176" customFormat="1" ht="12.75">
      <c r="A5" s="105"/>
      <c r="B5" s="172"/>
      <c r="C5" s="172"/>
      <c r="D5" s="172"/>
    </row>
    <row r="6" spans="1:4" s="221" customFormat="1" ht="17.25" customHeight="1">
      <c r="A6" s="117" t="s">
        <v>336</v>
      </c>
      <c r="B6" s="117"/>
      <c r="C6" s="117"/>
      <c r="D6" s="117"/>
    </row>
    <row r="7" spans="1:4" s="221" customFormat="1" ht="17.25" customHeight="1">
      <c r="A7" s="149" t="s">
        <v>1682</v>
      </c>
      <c r="B7" s="149"/>
      <c r="C7" s="149"/>
      <c r="D7" s="149"/>
    </row>
    <row r="8" spans="1:4" s="221" customFormat="1" ht="17.25" customHeight="1">
      <c r="A8" s="369" t="s">
        <v>1683</v>
      </c>
      <c r="B8" s="369"/>
      <c r="C8" s="369"/>
      <c r="D8" s="369"/>
    </row>
    <row r="9" spans="1:4" s="353" customFormat="1" ht="12.75">
      <c r="A9" s="273" t="s">
        <v>339</v>
      </c>
      <c r="B9" s="273"/>
      <c r="C9" s="273"/>
      <c r="D9" s="273"/>
    </row>
    <row r="10" spans="1:4" s="353" customFormat="1" ht="12.75">
      <c r="A10" s="354" t="s">
        <v>340</v>
      </c>
      <c r="B10" s="174"/>
      <c r="C10" s="173"/>
      <c r="D10" s="243" t="s">
        <v>844</v>
      </c>
    </row>
    <row r="11" spans="1:4" s="221" customFormat="1" ht="15.75">
      <c r="A11" s="709"/>
      <c r="B11" s="709"/>
      <c r="C11" s="709"/>
      <c r="D11" s="710" t="s">
        <v>1684</v>
      </c>
    </row>
    <row r="12" spans="1:4" ht="15.75" customHeight="1">
      <c r="A12" s="260"/>
      <c r="B12" s="101"/>
      <c r="C12" s="101"/>
      <c r="D12" s="233" t="s">
        <v>1685</v>
      </c>
    </row>
    <row r="13" spans="1:4" ht="35.25" customHeight="1">
      <c r="A13" s="711" t="s">
        <v>343</v>
      </c>
      <c r="B13" s="712" t="s">
        <v>74</v>
      </c>
      <c r="C13" s="713" t="s">
        <v>372</v>
      </c>
      <c r="D13" s="711" t="s">
        <v>347</v>
      </c>
    </row>
    <row r="14" spans="1:4" ht="15" customHeight="1">
      <c r="A14" s="711">
        <v>1</v>
      </c>
      <c r="B14" s="712">
        <v>2</v>
      </c>
      <c r="C14" s="713">
        <v>3</v>
      </c>
      <c r="D14" s="711">
        <v>4</v>
      </c>
    </row>
    <row r="15" spans="1:4" ht="26.25" customHeight="1">
      <c r="A15" s="714" t="s">
        <v>1686</v>
      </c>
      <c r="B15" s="715">
        <v>-67850000</v>
      </c>
      <c r="C15" s="715">
        <v>-27169089</v>
      </c>
      <c r="D15" s="715">
        <v>-7965553</v>
      </c>
    </row>
    <row r="16" spans="1:4" ht="12.75" customHeight="1">
      <c r="A16" s="716" t="s">
        <v>1687</v>
      </c>
      <c r="B16" s="716">
        <v>-109493945</v>
      </c>
      <c r="C16" s="716">
        <v>-63478238</v>
      </c>
      <c r="D16" s="716">
        <v>-9500895</v>
      </c>
    </row>
    <row r="17" spans="1:4" ht="12.75">
      <c r="A17" s="715" t="s">
        <v>1688</v>
      </c>
      <c r="B17" s="715">
        <v>-43710</v>
      </c>
      <c r="C17" s="715">
        <v>-3953</v>
      </c>
      <c r="D17" s="715">
        <v>0</v>
      </c>
    </row>
    <row r="18" spans="1:4" ht="12.75" customHeight="1">
      <c r="A18" s="715" t="s">
        <v>1689</v>
      </c>
      <c r="B18" s="715">
        <v>-43710</v>
      </c>
      <c r="C18" s="715">
        <v>-3953</v>
      </c>
      <c r="D18" s="715">
        <v>0</v>
      </c>
    </row>
    <row r="19" spans="1:4" ht="12.75">
      <c r="A19" s="717" t="s">
        <v>1690</v>
      </c>
      <c r="B19" s="718"/>
      <c r="C19" s="718"/>
      <c r="D19" s="718"/>
    </row>
    <row r="20" spans="1:4" ht="12.75">
      <c r="A20" s="719" t="s">
        <v>1691</v>
      </c>
      <c r="B20" s="720">
        <v>-43710</v>
      </c>
      <c r="C20" s="720">
        <v>-3953</v>
      </c>
      <c r="D20" s="720">
        <v>0</v>
      </c>
    </row>
    <row r="21" spans="1:4" ht="12.75" customHeight="1">
      <c r="A21" s="721" t="s">
        <v>1692</v>
      </c>
      <c r="B21" s="715">
        <v>-96439235</v>
      </c>
      <c r="C21" s="715">
        <v>-63474285</v>
      </c>
      <c r="D21" s="715">
        <v>-9500895</v>
      </c>
    </row>
    <row r="22" spans="1:4" ht="12.75" customHeight="1">
      <c r="A22" s="722" t="s">
        <v>1693</v>
      </c>
      <c r="B22" s="715">
        <v>-86369076</v>
      </c>
      <c r="C22" s="715">
        <v>-62229648</v>
      </c>
      <c r="D22" s="715">
        <v>-9500895</v>
      </c>
    </row>
    <row r="23" spans="1:4" ht="12.75" customHeight="1">
      <c r="A23" s="723" t="s">
        <v>1694</v>
      </c>
      <c r="B23" s="724">
        <v>-1315259</v>
      </c>
      <c r="C23" s="724">
        <v>-300000</v>
      </c>
      <c r="D23" s="724">
        <v>0</v>
      </c>
    </row>
    <row r="24" spans="1:4" ht="12.75" customHeight="1">
      <c r="A24" s="725" t="s">
        <v>1695</v>
      </c>
      <c r="B24" s="726" t="s">
        <v>350</v>
      </c>
      <c r="C24" s="724">
        <v>-300000</v>
      </c>
      <c r="D24" s="724">
        <v>0</v>
      </c>
    </row>
    <row r="25" spans="1:4" ht="12.75" customHeight="1">
      <c r="A25" s="723" t="s">
        <v>1696</v>
      </c>
      <c r="B25" s="727">
        <v>-29524568</v>
      </c>
      <c r="C25" s="727">
        <v>-17690853</v>
      </c>
      <c r="D25" s="727">
        <v>-2832161</v>
      </c>
    </row>
    <row r="26" spans="1:4" ht="12.75" customHeight="1">
      <c r="A26" s="725" t="s">
        <v>1697</v>
      </c>
      <c r="B26" s="728" t="s">
        <v>350</v>
      </c>
      <c r="C26" s="727">
        <v>-797626</v>
      </c>
      <c r="D26" s="727">
        <v>0</v>
      </c>
    </row>
    <row r="27" spans="1:4" ht="12.75" customHeight="1">
      <c r="A27" s="725" t="s">
        <v>1698</v>
      </c>
      <c r="B27" s="728" t="s">
        <v>350</v>
      </c>
      <c r="C27" s="727">
        <v>-370000</v>
      </c>
      <c r="D27" s="727">
        <v>0</v>
      </c>
    </row>
    <row r="28" spans="1:4" ht="12.75" customHeight="1">
      <c r="A28" s="725" t="s">
        <v>1699</v>
      </c>
      <c r="B28" s="728" t="s">
        <v>350</v>
      </c>
      <c r="C28" s="727">
        <v>-90000</v>
      </c>
      <c r="D28" s="727">
        <v>0</v>
      </c>
    </row>
    <row r="29" spans="1:4" ht="12.75" customHeight="1">
      <c r="A29" s="725" t="s">
        <v>1700</v>
      </c>
      <c r="B29" s="728" t="s">
        <v>350</v>
      </c>
      <c r="C29" s="727">
        <v>-33214</v>
      </c>
      <c r="D29" s="727">
        <v>-33214</v>
      </c>
    </row>
    <row r="30" spans="1:4" ht="12.75" customHeight="1">
      <c r="A30" s="725" t="s">
        <v>1701</v>
      </c>
      <c r="B30" s="728" t="s">
        <v>350</v>
      </c>
      <c r="C30" s="727">
        <v>-300000</v>
      </c>
      <c r="D30" s="727">
        <v>0</v>
      </c>
    </row>
    <row r="31" spans="1:4" ht="12.75" customHeight="1">
      <c r="A31" s="725" t="s">
        <v>1702</v>
      </c>
      <c r="B31" s="728" t="s">
        <v>350</v>
      </c>
      <c r="C31" s="727">
        <v>-1757000</v>
      </c>
      <c r="D31" s="727">
        <v>-385550</v>
      </c>
    </row>
    <row r="32" spans="1:4" ht="12.75" customHeight="1">
      <c r="A32" s="725" t="s">
        <v>1703</v>
      </c>
      <c r="B32" s="728" t="s">
        <v>350</v>
      </c>
      <c r="C32" s="727">
        <v>-124513</v>
      </c>
      <c r="D32" s="727">
        <v>0</v>
      </c>
    </row>
    <row r="33" spans="1:4" ht="12.75" customHeight="1">
      <c r="A33" s="725" t="s">
        <v>1704</v>
      </c>
      <c r="B33" s="728" t="s">
        <v>350</v>
      </c>
      <c r="C33" s="727">
        <v>-20923</v>
      </c>
      <c r="D33" s="727">
        <v>0</v>
      </c>
    </row>
    <row r="34" spans="1:4" ht="12.75" customHeight="1">
      <c r="A34" s="725" t="s">
        <v>1705</v>
      </c>
      <c r="B34" s="728" t="s">
        <v>350</v>
      </c>
      <c r="C34" s="727">
        <v>-12000</v>
      </c>
      <c r="D34" s="727">
        <v>0</v>
      </c>
    </row>
    <row r="35" spans="1:4" ht="12.75" customHeight="1">
      <c r="A35" s="725" t="s">
        <v>1706</v>
      </c>
      <c r="B35" s="728" t="s">
        <v>350</v>
      </c>
      <c r="C35" s="727">
        <v>-100000</v>
      </c>
      <c r="D35" s="727">
        <v>0</v>
      </c>
    </row>
    <row r="36" spans="1:4" ht="12.75" customHeight="1">
      <c r="A36" s="725" t="s">
        <v>1707</v>
      </c>
      <c r="B36" s="728" t="s">
        <v>350</v>
      </c>
      <c r="C36" s="727">
        <v>-35267</v>
      </c>
      <c r="D36" s="727">
        <v>-2166</v>
      </c>
    </row>
    <row r="37" spans="1:4" ht="12.75" customHeight="1">
      <c r="A37" s="725" t="s">
        <v>1708</v>
      </c>
      <c r="B37" s="728" t="s">
        <v>350</v>
      </c>
      <c r="C37" s="727">
        <v>-79142</v>
      </c>
      <c r="D37" s="727">
        <v>0</v>
      </c>
    </row>
    <row r="38" spans="1:4" ht="12.75" customHeight="1">
      <c r="A38" s="725" t="s">
        <v>1709</v>
      </c>
      <c r="B38" s="728" t="s">
        <v>350</v>
      </c>
      <c r="C38" s="727">
        <v>-1047454</v>
      </c>
      <c r="D38" s="727">
        <v>0</v>
      </c>
    </row>
    <row r="39" spans="1:4" ht="12.75" customHeight="1">
      <c r="A39" s="725" t="s">
        <v>1710</v>
      </c>
      <c r="B39" s="728" t="s">
        <v>350</v>
      </c>
      <c r="C39" s="727">
        <v>-195000</v>
      </c>
      <c r="D39" s="727">
        <v>0</v>
      </c>
    </row>
    <row r="40" spans="1:4" ht="12.75" customHeight="1">
      <c r="A40" s="725" t="s">
        <v>1711</v>
      </c>
      <c r="B40" s="728" t="s">
        <v>350</v>
      </c>
      <c r="C40" s="727">
        <v>-2086759</v>
      </c>
      <c r="D40" s="727">
        <v>0</v>
      </c>
    </row>
    <row r="41" spans="1:4" ht="12.75" customHeight="1">
      <c r="A41" s="725" t="s">
        <v>1712</v>
      </c>
      <c r="B41" s="728" t="s">
        <v>350</v>
      </c>
      <c r="C41" s="727">
        <v>-2601378</v>
      </c>
      <c r="D41" s="727">
        <v>-1099999</v>
      </c>
    </row>
    <row r="42" spans="1:4" ht="12.75" customHeight="1">
      <c r="A42" s="725" t="s">
        <v>1713</v>
      </c>
      <c r="B42" s="728" t="s">
        <v>350</v>
      </c>
      <c r="C42" s="727">
        <v>-390000</v>
      </c>
      <c r="D42" s="727">
        <v>0</v>
      </c>
    </row>
    <row r="43" spans="1:4" ht="12.75" customHeight="1">
      <c r="A43" s="725" t="s">
        <v>1714</v>
      </c>
      <c r="B43" s="728" t="s">
        <v>350</v>
      </c>
      <c r="C43" s="727">
        <v>-205962</v>
      </c>
      <c r="D43" s="727">
        <v>0</v>
      </c>
    </row>
    <row r="44" spans="1:4" ht="12.75" customHeight="1">
      <c r="A44" s="725" t="s">
        <v>1715</v>
      </c>
      <c r="B44" s="728" t="s">
        <v>350</v>
      </c>
      <c r="C44" s="727">
        <v>-112969</v>
      </c>
      <c r="D44" s="727">
        <v>-93487</v>
      </c>
    </row>
    <row r="45" spans="1:4" ht="12.75" customHeight="1">
      <c r="A45" s="725" t="s">
        <v>1716</v>
      </c>
      <c r="B45" s="728" t="s">
        <v>350</v>
      </c>
      <c r="C45" s="720">
        <v>-277690</v>
      </c>
      <c r="D45" s="720">
        <v>-197419</v>
      </c>
    </row>
    <row r="46" spans="1:4" ht="12.75" customHeight="1">
      <c r="A46" s="725" t="s">
        <v>1717</v>
      </c>
      <c r="B46" s="728" t="s">
        <v>350</v>
      </c>
      <c r="C46" s="720">
        <v>-238600</v>
      </c>
      <c r="D46" s="720">
        <v>-238600</v>
      </c>
    </row>
    <row r="47" spans="1:4" ht="12.75" customHeight="1">
      <c r="A47" s="725" t="s">
        <v>1718</v>
      </c>
      <c r="B47" s="728" t="s">
        <v>350</v>
      </c>
      <c r="C47" s="720">
        <v>-300000</v>
      </c>
      <c r="D47" s="720">
        <v>0</v>
      </c>
    </row>
    <row r="48" spans="1:4" ht="12.75" customHeight="1">
      <c r="A48" s="725" t="s">
        <v>1719</v>
      </c>
      <c r="B48" s="728" t="s">
        <v>350</v>
      </c>
      <c r="C48" s="720">
        <v>-218580</v>
      </c>
      <c r="D48" s="720">
        <v>-18580</v>
      </c>
    </row>
    <row r="49" spans="1:4" ht="12.75" customHeight="1">
      <c r="A49" s="725" t="s">
        <v>1720</v>
      </c>
      <c r="B49" s="728" t="s">
        <v>350</v>
      </c>
      <c r="C49" s="727">
        <v>-9641</v>
      </c>
      <c r="D49" s="727">
        <v>-5141</v>
      </c>
    </row>
    <row r="50" spans="1:4" ht="12.75" customHeight="1">
      <c r="A50" s="725" t="s">
        <v>1721</v>
      </c>
      <c r="B50" s="728" t="s">
        <v>350</v>
      </c>
      <c r="C50" s="727">
        <v>-524487</v>
      </c>
      <c r="D50" s="727">
        <v>-124487</v>
      </c>
    </row>
    <row r="51" spans="1:4" ht="12.75" customHeight="1">
      <c r="A51" s="725" t="s">
        <v>1722</v>
      </c>
      <c r="B51" s="728" t="s">
        <v>350</v>
      </c>
      <c r="C51" s="727">
        <v>-83174</v>
      </c>
      <c r="D51" s="727">
        <v>0</v>
      </c>
    </row>
    <row r="52" spans="1:4" ht="12.75" customHeight="1">
      <c r="A52" s="725" t="s">
        <v>1723</v>
      </c>
      <c r="B52" s="728" t="s">
        <v>350</v>
      </c>
      <c r="C52" s="727">
        <v>-156000</v>
      </c>
      <c r="D52" s="727">
        <v>0</v>
      </c>
    </row>
    <row r="53" spans="1:4" ht="12.75" customHeight="1">
      <c r="A53" s="725" t="s">
        <v>1724</v>
      </c>
      <c r="B53" s="728" t="s">
        <v>350</v>
      </c>
      <c r="C53" s="727">
        <v>-315000</v>
      </c>
      <c r="D53" s="727">
        <v>0</v>
      </c>
    </row>
    <row r="54" spans="1:4" ht="12.75" customHeight="1">
      <c r="A54" s="725" t="s">
        <v>1725</v>
      </c>
      <c r="B54" s="728" t="s">
        <v>350</v>
      </c>
      <c r="C54" s="727">
        <v>-194497</v>
      </c>
      <c r="D54" s="727">
        <v>-117751</v>
      </c>
    </row>
    <row r="55" spans="1:4" ht="12.75" customHeight="1">
      <c r="A55" s="725" t="s">
        <v>1726</v>
      </c>
      <c r="B55" s="728" t="s">
        <v>350</v>
      </c>
      <c r="C55" s="727">
        <v>-200000</v>
      </c>
      <c r="D55" s="727">
        <v>0</v>
      </c>
    </row>
    <row r="56" spans="1:4" ht="12.75" customHeight="1">
      <c r="A56" s="725" t="s">
        <v>1727</v>
      </c>
      <c r="B56" s="728" t="s">
        <v>350</v>
      </c>
      <c r="C56" s="727">
        <v>-28000</v>
      </c>
      <c r="D56" s="727">
        <v>0</v>
      </c>
    </row>
    <row r="57" spans="1:4" ht="12.75" customHeight="1">
      <c r="A57" s="725" t="s">
        <v>1728</v>
      </c>
      <c r="B57" s="728" t="s">
        <v>350</v>
      </c>
      <c r="C57" s="727">
        <v>-88858</v>
      </c>
      <c r="D57" s="727">
        <v>-63287</v>
      </c>
    </row>
    <row r="58" spans="1:4" ht="12.75" customHeight="1">
      <c r="A58" s="725" t="s">
        <v>1729</v>
      </c>
      <c r="B58" s="728" t="s">
        <v>350</v>
      </c>
      <c r="C58" s="727">
        <v>-2300000</v>
      </c>
      <c r="D58" s="727">
        <v>0</v>
      </c>
    </row>
    <row r="59" spans="1:4" ht="12.75" customHeight="1">
      <c r="A59" s="725" t="s">
        <v>1730</v>
      </c>
      <c r="B59" s="728" t="s">
        <v>350</v>
      </c>
      <c r="C59" s="727">
        <v>-140000</v>
      </c>
      <c r="D59" s="727">
        <v>0</v>
      </c>
    </row>
    <row r="60" spans="1:4" ht="12.75" customHeight="1">
      <c r="A60" s="725" t="s">
        <v>1731</v>
      </c>
      <c r="B60" s="728" t="s">
        <v>350</v>
      </c>
      <c r="C60" s="720">
        <v>-552715</v>
      </c>
      <c r="D60" s="720">
        <v>-20000</v>
      </c>
    </row>
    <row r="61" spans="1:4" ht="12.75" customHeight="1">
      <c r="A61" s="725" t="s">
        <v>1732</v>
      </c>
      <c r="B61" s="728" t="s">
        <v>350</v>
      </c>
      <c r="C61" s="720">
        <v>-172480</v>
      </c>
      <c r="D61" s="720">
        <v>-172480</v>
      </c>
    </row>
    <row r="62" spans="1:4" ht="12.75" customHeight="1">
      <c r="A62" s="725" t="s">
        <v>1733</v>
      </c>
      <c r="B62" s="728" t="s">
        <v>350</v>
      </c>
      <c r="C62" s="720">
        <v>-220000</v>
      </c>
      <c r="D62" s="720">
        <v>0</v>
      </c>
    </row>
    <row r="63" spans="1:4" ht="12.75" customHeight="1">
      <c r="A63" s="725" t="s">
        <v>1734</v>
      </c>
      <c r="B63" s="728" t="s">
        <v>350</v>
      </c>
      <c r="C63" s="720">
        <v>-107831</v>
      </c>
      <c r="D63" s="720">
        <v>0</v>
      </c>
    </row>
    <row r="64" spans="1:4" ht="12.75" customHeight="1">
      <c r="A64" s="725" t="s">
        <v>1735</v>
      </c>
      <c r="B64" s="728" t="s">
        <v>350</v>
      </c>
      <c r="C64" s="720">
        <v>-31362</v>
      </c>
      <c r="D64" s="720">
        <v>0</v>
      </c>
    </row>
    <row r="65" spans="1:4" ht="12.75" customHeight="1">
      <c r="A65" s="725" t="s">
        <v>1736</v>
      </c>
      <c r="B65" s="728" t="s">
        <v>350</v>
      </c>
      <c r="C65" s="720">
        <v>-381962</v>
      </c>
      <c r="D65" s="720">
        <v>0</v>
      </c>
    </row>
    <row r="66" spans="1:4" ht="12.75" customHeight="1">
      <c r="A66" s="725" t="s">
        <v>1737</v>
      </c>
      <c r="B66" s="728" t="s">
        <v>350</v>
      </c>
      <c r="C66" s="720">
        <v>-306564</v>
      </c>
      <c r="D66" s="720">
        <v>-50000</v>
      </c>
    </row>
    <row r="67" spans="1:4" ht="12.75" customHeight="1">
      <c r="A67" s="725" t="s">
        <v>1738</v>
      </c>
      <c r="B67" s="728" t="s">
        <v>350</v>
      </c>
      <c r="C67" s="720">
        <v>-339070</v>
      </c>
      <c r="D67" s="720">
        <v>-90000</v>
      </c>
    </row>
    <row r="68" spans="1:4" ht="12.75" customHeight="1">
      <c r="A68" s="725" t="s">
        <v>1739</v>
      </c>
      <c r="B68" s="728" t="s">
        <v>350</v>
      </c>
      <c r="C68" s="720">
        <v>-11635</v>
      </c>
      <c r="D68" s="720">
        <v>0</v>
      </c>
    </row>
    <row r="69" spans="1:4" ht="12.75" customHeight="1">
      <c r="A69" s="725" t="s">
        <v>1740</v>
      </c>
      <c r="B69" s="728" t="s">
        <v>350</v>
      </c>
      <c r="C69" s="720">
        <v>-13500</v>
      </c>
      <c r="D69" s="720">
        <v>0</v>
      </c>
    </row>
    <row r="70" spans="1:4" ht="12.75" customHeight="1">
      <c r="A70" s="725" t="s">
        <v>1741</v>
      </c>
      <c r="B70" s="728" t="s">
        <v>350</v>
      </c>
      <c r="C70" s="720">
        <v>-120000</v>
      </c>
      <c r="D70" s="720">
        <v>-120000</v>
      </c>
    </row>
    <row r="71" spans="1:4" ht="12.75" customHeight="1">
      <c r="A71" s="729" t="s">
        <v>1742</v>
      </c>
      <c r="B71" s="727">
        <v>-55529249</v>
      </c>
      <c r="C71" s="720">
        <v>-44238795</v>
      </c>
      <c r="D71" s="720">
        <v>-6668734</v>
      </c>
    </row>
    <row r="72" spans="1:4" ht="12.75" customHeight="1">
      <c r="A72" s="725" t="s">
        <v>1697</v>
      </c>
      <c r="B72" s="728" t="s">
        <v>350</v>
      </c>
      <c r="C72" s="720">
        <v>-155745</v>
      </c>
      <c r="D72" s="720">
        <v>0</v>
      </c>
    </row>
    <row r="73" spans="1:4" ht="12.75" customHeight="1">
      <c r="A73" s="725" t="s">
        <v>1743</v>
      </c>
      <c r="B73" s="728" t="s">
        <v>350</v>
      </c>
      <c r="C73" s="720">
        <v>-850000</v>
      </c>
      <c r="D73" s="720">
        <v>0</v>
      </c>
    </row>
    <row r="74" spans="1:4" ht="12.75" customHeight="1">
      <c r="A74" s="725" t="s">
        <v>1744</v>
      </c>
      <c r="B74" s="728" t="s">
        <v>350</v>
      </c>
      <c r="C74" s="720">
        <v>-139868</v>
      </c>
      <c r="D74" s="720">
        <v>0</v>
      </c>
    </row>
    <row r="75" spans="1:4" ht="12.75" customHeight="1">
      <c r="A75" s="725" t="s">
        <v>1745</v>
      </c>
      <c r="B75" s="728" t="s">
        <v>350</v>
      </c>
      <c r="C75" s="720">
        <v>-80000</v>
      </c>
      <c r="D75" s="720">
        <v>0</v>
      </c>
    </row>
    <row r="76" spans="1:4" ht="12.75" customHeight="1">
      <c r="A76" s="725" t="s">
        <v>1746</v>
      </c>
      <c r="B76" s="728" t="s">
        <v>350</v>
      </c>
      <c r="C76" s="720">
        <v>-130000</v>
      </c>
      <c r="D76" s="720">
        <v>0</v>
      </c>
    </row>
    <row r="77" spans="1:4" ht="12.75" customHeight="1">
      <c r="A77" s="725" t="s">
        <v>1747</v>
      </c>
      <c r="B77" s="728" t="s">
        <v>350</v>
      </c>
      <c r="C77" s="720">
        <v>-1500000</v>
      </c>
      <c r="D77" s="720">
        <v>0</v>
      </c>
    </row>
    <row r="78" spans="1:4" ht="12.75" customHeight="1">
      <c r="A78" s="725" t="s">
        <v>1700</v>
      </c>
      <c r="B78" s="728" t="s">
        <v>350</v>
      </c>
      <c r="C78" s="720">
        <v>-10223</v>
      </c>
      <c r="D78" s="720">
        <v>0</v>
      </c>
    </row>
    <row r="79" spans="1:4" ht="12.75" customHeight="1">
      <c r="A79" s="725" t="s">
        <v>1748</v>
      </c>
      <c r="B79" s="728" t="s">
        <v>350</v>
      </c>
      <c r="C79" s="720">
        <v>-200000</v>
      </c>
      <c r="D79" s="720">
        <v>0</v>
      </c>
    </row>
    <row r="80" spans="1:4" ht="12.75" customHeight="1">
      <c r="A80" s="725" t="s">
        <v>1701</v>
      </c>
      <c r="B80" s="728" t="s">
        <v>350</v>
      </c>
      <c r="C80" s="720">
        <v>-631900</v>
      </c>
      <c r="D80" s="720">
        <v>0</v>
      </c>
    </row>
    <row r="81" spans="1:4" ht="12.75" customHeight="1">
      <c r="A81" s="725" t="s">
        <v>1749</v>
      </c>
      <c r="B81" s="728" t="s">
        <v>350</v>
      </c>
      <c r="C81" s="720">
        <v>-344190</v>
      </c>
      <c r="D81" s="720">
        <v>-174190</v>
      </c>
    </row>
    <row r="82" spans="1:4" ht="12.75" customHeight="1">
      <c r="A82" s="725" t="s">
        <v>1750</v>
      </c>
      <c r="B82" s="728" t="s">
        <v>350</v>
      </c>
      <c r="C82" s="720">
        <v>-20185</v>
      </c>
      <c r="D82" s="720">
        <v>0</v>
      </c>
    </row>
    <row r="83" spans="1:4" ht="12.75" customHeight="1">
      <c r="A83" s="725" t="s">
        <v>1751</v>
      </c>
      <c r="B83" s="728" t="s">
        <v>350</v>
      </c>
      <c r="C83" s="720">
        <v>-10000</v>
      </c>
      <c r="D83" s="720">
        <v>-10000</v>
      </c>
    </row>
    <row r="84" spans="1:4" ht="12.75" customHeight="1">
      <c r="A84" s="725" t="s">
        <v>1752</v>
      </c>
      <c r="B84" s="728" t="s">
        <v>350</v>
      </c>
      <c r="C84" s="720">
        <v>-150000</v>
      </c>
      <c r="D84" s="720">
        <v>0</v>
      </c>
    </row>
    <row r="85" spans="1:4" ht="12.75" customHeight="1">
      <c r="A85" s="725" t="s">
        <v>1753</v>
      </c>
      <c r="B85" s="728" t="s">
        <v>350</v>
      </c>
      <c r="C85" s="727">
        <v>-50000</v>
      </c>
      <c r="D85" s="727">
        <v>0</v>
      </c>
    </row>
    <row r="86" spans="1:4" ht="12.75" customHeight="1">
      <c r="A86" s="725" t="s">
        <v>1754</v>
      </c>
      <c r="B86" s="728" t="s">
        <v>350</v>
      </c>
      <c r="C86" s="720">
        <v>-124858</v>
      </c>
      <c r="D86" s="720">
        <v>0</v>
      </c>
    </row>
    <row r="87" spans="1:4" ht="12.75" customHeight="1">
      <c r="A87" s="725" t="s">
        <v>1755</v>
      </c>
      <c r="B87" s="728" t="s">
        <v>350</v>
      </c>
      <c r="C87" s="720">
        <v>-243960</v>
      </c>
      <c r="D87" s="720">
        <v>0</v>
      </c>
    </row>
    <row r="88" spans="1:4" ht="12.75" customHeight="1">
      <c r="A88" s="725" t="s">
        <v>1756</v>
      </c>
      <c r="B88" s="728" t="s">
        <v>350</v>
      </c>
      <c r="C88" s="720">
        <v>-35000</v>
      </c>
      <c r="D88" s="720">
        <v>0</v>
      </c>
    </row>
    <row r="89" spans="1:4" ht="12.75" customHeight="1">
      <c r="A89" s="725" t="s">
        <v>1757</v>
      </c>
      <c r="B89" s="728" t="s">
        <v>350</v>
      </c>
      <c r="C89" s="720">
        <v>-3914172</v>
      </c>
      <c r="D89" s="720">
        <v>0</v>
      </c>
    </row>
    <row r="90" spans="1:4" ht="12.75" customHeight="1">
      <c r="A90" s="725" t="s">
        <v>1704</v>
      </c>
      <c r="B90" s="728" t="s">
        <v>350</v>
      </c>
      <c r="C90" s="720">
        <v>-114149</v>
      </c>
      <c r="D90" s="720">
        <v>0</v>
      </c>
    </row>
    <row r="91" spans="1:4" ht="12.75" customHeight="1">
      <c r="A91" s="725" t="s">
        <v>1705</v>
      </c>
      <c r="B91" s="728" t="s">
        <v>350</v>
      </c>
      <c r="C91" s="720">
        <v>-324000</v>
      </c>
      <c r="D91" s="720">
        <v>-30000</v>
      </c>
    </row>
    <row r="92" spans="1:4" ht="12.75" customHeight="1">
      <c r="A92" s="725" t="s">
        <v>1758</v>
      </c>
      <c r="B92" s="728" t="s">
        <v>350</v>
      </c>
      <c r="C92" s="720">
        <v>-30000</v>
      </c>
      <c r="D92" s="720">
        <v>0</v>
      </c>
    </row>
    <row r="93" spans="1:4" ht="12.75" customHeight="1">
      <c r="A93" s="725" t="s">
        <v>1759</v>
      </c>
      <c r="B93" s="728" t="s">
        <v>350</v>
      </c>
      <c r="C93" s="720">
        <v>-113720</v>
      </c>
      <c r="D93" s="720">
        <v>0</v>
      </c>
    </row>
    <row r="94" spans="1:4" ht="12.75" customHeight="1">
      <c r="A94" s="725" t="s">
        <v>1760</v>
      </c>
      <c r="B94" s="728" t="s">
        <v>350</v>
      </c>
      <c r="C94" s="720">
        <v>-150000</v>
      </c>
      <c r="D94" s="720">
        <v>0</v>
      </c>
    </row>
    <row r="95" spans="1:4" ht="12.75" customHeight="1">
      <c r="A95" s="725" t="s">
        <v>1761</v>
      </c>
      <c r="B95" s="728" t="s">
        <v>350</v>
      </c>
      <c r="C95" s="720">
        <v>-60000</v>
      </c>
      <c r="D95" s="720">
        <v>0</v>
      </c>
    </row>
    <row r="96" spans="1:4" ht="12.75" customHeight="1">
      <c r="A96" s="725" t="s">
        <v>1762</v>
      </c>
      <c r="B96" s="728" t="s">
        <v>350</v>
      </c>
      <c r="C96" s="720">
        <v>-340000</v>
      </c>
      <c r="D96" s="720">
        <v>0</v>
      </c>
    </row>
    <row r="97" spans="1:4" ht="12.75" customHeight="1">
      <c r="A97" s="725" t="s">
        <v>1763</v>
      </c>
      <c r="B97" s="728" t="s">
        <v>350</v>
      </c>
      <c r="C97" s="720">
        <v>-220000</v>
      </c>
      <c r="D97" s="720">
        <v>0</v>
      </c>
    </row>
    <row r="98" spans="1:4" ht="12.75" customHeight="1">
      <c r="A98" s="725" t="s">
        <v>1764</v>
      </c>
      <c r="B98" s="728" t="s">
        <v>350</v>
      </c>
      <c r="C98" s="720">
        <v>-50000</v>
      </c>
      <c r="D98" s="720">
        <v>0</v>
      </c>
    </row>
    <row r="99" spans="1:4" ht="12.75" customHeight="1">
      <c r="A99" s="725" t="s">
        <v>1765</v>
      </c>
      <c r="B99" s="728" t="s">
        <v>350</v>
      </c>
      <c r="C99" s="720">
        <v>-289875</v>
      </c>
      <c r="D99" s="720">
        <v>0</v>
      </c>
    </row>
    <row r="100" spans="1:4" ht="12.75" customHeight="1">
      <c r="A100" s="725" t="s">
        <v>113</v>
      </c>
      <c r="B100" s="728" t="s">
        <v>350</v>
      </c>
      <c r="C100" s="720">
        <v>-550000</v>
      </c>
      <c r="D100" s="720">
        <v>0</v>
      </c>
    </row>
    <row r="101" spans="1:4" ht="12.75" customHeight="1">
      <c r="A101" s="725" t="s">
        <v>1706</v>
      </c>
      <c r="B101" s="728" t="s">
        <v>350</v>
      </c>
      <c r="C101" s="720">
        <v>-27788</v>
      </c>
      <c r="D101" s="720">
        <v>-27788</v>
      </c>
    </row>
    <row r="102" spans="1:4" ht="12.75" customHeight="1">
      <c r="A102" s="725" t="s">
        <v>114</v>
      </c>
      <c r="B102" s="728" t="s">
        <v>350</v>
      </c>
      <c r="C102" s="720">
        <v>-30000</v>
      </c>
      <c r="D102" s="720">
        <v>-30000</v>
      </c>
    </row>
    <row r="103" spans="1:4" ht="12.75" customHeight="1">
      <c r="A103" s="725" t="s">
        <v>115</v>
      </c>
      <c r="B103" s="728" t="s">
        <v>350</v>
      </c>
      <c r="C103" s="720">
        <v>-100000</v>
      </c>
      <c r="D103" s="720">
        <v>0</v>
      </c>
    </row>
    <row r="104" spans="1:4" ht="12.75" customHeight="1">
      <c r="A104" s="725" t="s">
        <v>116</v>
      </c>
      <c r="B104" s="728" t="s">
        <v>350</v>
      </c>
      <c r="C104" s="720">
        <v>-5912101</v>
      </c>
      <c r="D104" s="720">
        <v>0</v>
      </c>
    </row>
    <row r="105" spans="1:4" ht="12.75" customHeight="1">
      <c r="A105" s="725" t="s">
        <v>117</v>
      </c>
      <c r="B105" s="728" t="s">
        <v>350</v>
      </c>
      <c r="C105" s="727">
        <v>-4629153</v>
      </c>
      <c r="D105" s="727">
        <v>-884833</v>
      </c>
    </row>
    <row r="106" spans="1:4" ht="12.75" customHeight="1">
      <c r="A106" s="725" t="s">
        <v>118</v>
      </c>
      <c r="B106" s="728" t="s">
        <v>350</v>
      </c>
      <c r="C106" s="720">
        <v>-106015</v>
      </c>
      <c r="D106" s="720">
        <v>0</v>
      </c>
    </row>
    <row r="107" spans="1:4" ht="12.75" customHeight="1">
      <c r="A107" s="725" t="s">
        <v>1710</v>
      </c>
      <c r="B107" s="728" t="s">
        <v>350</v>
      </c>
      <c r="C107" s="720">
        <v>-77900</v>
      </c>
      <c r="D107" s="720">
        <v>0</v>
      </c>
    </row>
    <row r="108" spans="1:4" ht="12.75" customHeight="1">
      <c r="A108" s="725" t="s">
        <v>119</v>
      </c>
      <c r="B108" s="728" t="s">
        <v>350</v>
      </c>
      <c r="C108" s="720">
        <v>-184668</v>
      </c>
      <c r="D108" s="720">
        <v>0</v>
      </c>
    </row>
    <row r="109" spans="1:4" ht="12.75" customHeight="1">
      <c r="A109" s="725" t="s">
        <v>120</v>
      </c>
      <c r="B109" s="728" t="s">
        <v>350</v>
      </c>
      <c r="C109" s="720">
        <v>-9992</v>
      </c>
      <c r="D109" s="720">
        <v>-9992</v>
      </c>
    </row>
    <row r="110" spans="1:4" ht="12.75" customHeight="1">
      <c r="A110" s="725" t="s">
        <v>1712</v>
      </c>
      <c r="B110" s="728" t="s">
        <v>350</v>
      </c>
      <c r="C110" s="720">
        <v>-458000</v>
      </c>
      <c r="D110" s="720">
        <v>0</v>
      </c>
    </row>
    <row r="111" spans="1:4" ht="12.75" customHeight="1">
      <c r="A111" s="725" t="s">
        <v>121</v>
      </c>
      <c r="B111" s="728" t="s">
        <v>350</v>
      </c>
      <c r="C111" s="720">
        <v>-55000</v>
      </c>
      <c r="D111" s="720">
        <v>0</v>
      </c>
    </row>
    <row r="112" spans="1:4" ht="12.75" customHeight="1">
      <c r="A112" s="725" t="s">
        <v>1713</v>
      </c>
      <c r="B112" s="728" t="s">
        <v>350</v>
      </c>
      <c r="C112" s="727">
        <v>-200000</v>
      </c>
      <c r="D112" s="727">
        <v>0</v>
      </c>
    </row>
    <row r="113" spans="1:4" ht="12.75" customHeight="1">
      <c r="A113" s="725" t="s">
        <v>122</v>
      </c>
      <c r="B113" s="728" t="s">
        <v>350</v>
      </c>
      <c r="C113" s="720">
        <v>-1955220</v>
      </c>
      <c r="D113" s="720">
        <v>0</v>
      </c>
    </row>
    <row r="114" spans="1:4" ht="12.75" customHeight="1">
      <c r="A114" s="725" t="s">
        <v>123</v>
      </c>
      <c r="B114" s="728" t="s">
        <v>350</v>
      </c>
      <c r="C114" s="720">
        <v>-12843</v>
      </c>
      <c r="D114" s="720">
        <v>0</v>
      </c>
    </row>
    <row r="115" spans="1:4" ht="12.75" customHeight="1">
      <c r="A115" s="725" t="s">
        <v>124</v>
      </c>
      <c r="B115" s="728" t="s">
        <v>350</v>
      </c>
      <c r="C115" s="720">
        <v>-255000</v>
      </c>
      <c r="D115" s="720">
        <v>-100000</v>
      </c>
    </row>
    <row r="116" spans="1:4" ht="12.75" customHeight="1">
      <c r="A116" s="725" t="s">
        <v>125</v>
      </c>
      <c r="B116" s="728" t="s">
        <v>350</v>
      </c>
      <c r="C116" s="720">
        <v>-70000</v>
      </c>
      <c r="D116" s="720">
        <v>0</v>
      </c>
    </row>
    <row r="117" spans="1:4" ht="12.75" customHeight="1">
      <c r="A117" s="725" t="s">
        <v>126</v>
      </c>
      <c r="B117" s="728" t="s">
        <v>350</v>
      </c>
      <c r="C117" s="720">
        <v>-50000</v>
      </c>
      <c r="D117" s="720">
        <v>0</v>
      </c>
    </row>
    <row r="118" spans="1:4" ht="12.75" customHeight="1">
      <c r="A118" s="725" t="s">
        <v>1714</v>
      </c>
      <c r="B118" s="728" t="s">
        <v>350</v>
      </c>
      <c r="C118" s="720">
        <v>-363994</v>
      </c>
      <c r="D118" s="720">
        <v>-363994</v>
      </c>
    </row>
    <row r="119" spans="1:4" ht="12.75" customHeight="1">
      <c r="A119" s="725" t="s">
        <v>127</v>
      </c>
      <c r="B119" s="728" t="s">
        <v>350</v>
      </c>
      <c r="C119" s="720">
        <v>-283958</v>
      </c>
      <c r="D119" s="720">
        <v>-97146</v>
      </c>
    </row>
    <row r="120" spans="1:4" ht="12.75" customHeight="1">
      <c r="A120" s="725" t="s">
        <v>1715</v>
      </c>
      <c r="B120" s="728" t="s">
        <v>350</v>
      </c>
      <c r="C120" s="720">
        <v>-1334081</v>
      </c>
      <c r="D120" s="720">
        <v>-281494</v>
      </c>
    </row>
    <row r="121" spans="1:4" ht="12.75" customHeight="1">
      <c r="A121" s="725" t="s">
        <v>128</v>
      </c>
      <c r="B121" s="728" t="s">
        <v>350</v>
      </c>
      <c r="C121" s="720">
        <v>-200000</v>
      </c>
      <c r="D121" s="720">
        <v>-150000</v>
      </c>
    </row>
    <row r="122" spans="1:4" ht="12.75" customHeight="1">
      <c r="A122" s="725" t="s">
        <v>129</v>
      </c>
      <c r="B122" s="728" t="s">
        <v>350</v>
      </c>
      <c r="C122" s="720">
        <v>-40250</v>
      </c>
      <c r="D122" s="720">
        <v>-40250</v>
      </c>
    </row>
    <row r="123" spans="1:4" ht="12.75" customHeight="1">
      <c r="A123" s="725" t="s">
        <v>1716</v>
      </c>
      <c r="B123" s="728" t="s">
        <v>350</v>
      </c>
      <c r="C123" s="720">
        <v>-135930</v>
      </c>
      <c r="D123" s="720">
        <v>-15930</v>
      </c>
    </row>
    <row r="124" spans="1:4" ht="12.75" customHeight="1">
      <c r="A124" s="725" t="s">
        <v>130</v>
      </c>
      <c r="B124" s="728" t="s">
        <v>350</v>
      </c>
      <c r="C124" s="720">
        <v>-109980</v>
      </c>
      <c r="D124" s="720">
        <v>0</v>
      </c>
    </row>
    <row r="125" spans="1:4" ht="12.75" customHeight="1">
      <c r="A125" s="725" t="s">
        <v>131</v>
      </c>
      <c r="B125" s="728" t="s">
        <v>350</v>
      </c>
      <c r="C125" s="720">
        <v>-1658238</v>
      </c>
      <c r="D125" s="720">
        <v>0</v>
      </c>
    </row>
    <row r="126" spans="1:4" ht="12.75" customHeight="1">
      <c r="A126" s="725" t="s">
        <v>132</v>
      </c>
      <c r="B126" s="728" t="s">
        <v>350</v>
      </c>
      <c r="C126" s="720">
        <v>-440000</v>
      </c>
      <c r="D126" s="720">
        <v>0</v>
      </c>
    </row>
    <row r="127" spans="1:4" ht="12.75" customHeight="1">
      <c r="A127" s="725" t="s">
        <v>133</v>
      </c>
      <c r="B127" s="728" t="s">
        <v>350</v>
      </c>
      <c r="C127" s="720">
        <v>-35000</v>
      </c>
      <c r="D127" s="720">
        <v>-35000</v>
      </c>
    </row>
    <row r="128" spans="1:4" ht="12.75" customHeight="1">
      <c r="A128" s="725" t="s">
        <v>134</v>
      </c>
      <c r="B128" s="728" t="s">
        <v>350</v>
      </c>
      <c r="C128" s="720">
        <v>-11777</v>
      </c>
      <c r="D128" s="720">
        <v>-11777</v>
      </c>
    </row>
    <row r="129" spans="1:4" ht="12.75" customHeight="1">
      <c r="A129" s="725" t="s">
        <v>1718</v>
      </c>
      <c r="B129" s="728" t="s">
        <v>350</v>
      </c>
      <c r="C129" s="720">
        <v>-575467</v>
      </c>
      <c r="D129" s="720">
        <v>0</v>
      </c>
    </row>
    <row r="130" spans="1:4" ht="12.75" customHeight="1">
      <c r="A130" s="725" t="s">
        <v>1719</v>
      </c>
      <c r="B130" s="728" t="s">
        <v>350</v>
      </c>
      <c r="C130" s="720">
        <v>-84900</v>
      </c>
      <c r="D130" s="720">
        <v>0</v>
      </c>
    </row>
    <row r="131" spans="1:4" ht="12.75" customHeight="1">
      <c r="A131" s="725" t="s">
        <v>135</v>
      </c>
      <c r="B131" s="728" t="s">
        <v>350</v>
      </c>
      <c r="C131" s="720">
        <v>-300000</v>
      </c>
      <c r="D131" s="720">
        <v>0</v>
      </c>
    </row>
    <row r="132" spans="1:4" ht="12.75" customHeight="1">
      <c r="A132" s="725" t="s">
        <v>136</v>
      </c>
      <c r="B132" s="728" t="s">
        <v>350</v>
      </c>
      <c r="C132" s="720">
        <v>-11788</v>
      </c>
      <c r="D132" s="720">
        <v>0</v>
      </c>
    </row>
    <row r="133" spans="1:4" ht="12.75" customHeight="1">
      <c r="A133" s="725" t="s">
        <v>137</v>
      </c>
      <c r="B133" s="728" t="s">
        <v>350</v>
      </c>
      <c r="C133" s="727">
        <v>-9500</v>
      </c>
      <c r="D133" s="727">
        <v>0</v>
      </c>
    </row>
    <row r="134" spans="1:4" ht="12.75" customHeight="1">
      <c r="A134" s="725" t="s">
        <v>1721</v>
      </c>
      <c r="B134" s="728" t="s">
        <v>350</v>
      </c>
      <c r="C134" s="720">
        <v>-65000</v>
      </c>
      <c r="D134" s="720">
        <v>0</v>
      </c>
    </row>
    <row r="135" spans="1:4" ht="12.75" customHeight="1">
      <c r="A135" s="725" t="s">
        <v>138</v>
      </c>
      <c r="B135" s="728" t="s">
        <v>350</v>
      </c>
      <c r="C135" s="720">
        <v>-60000</v>
      </c>
      <c r="D135" s="720">
        <v>0</v>
      </c>
    </row>
    <row r="136" spans="1:4" ht="12.75" customHeight="1">
      <c r="A136" s="725" t="s">
        <v>139</v>
      </c>
      <c r="B136" s="728" t="s">
        <v>350</v>
      </c>
      <c r="C136" s="720">
        <v>-33350</v>
      </c>
      <c r="D136" s="720">
        <v>-33350</v>
      </c>
    </row>
    <row r="137" spans="1:4" ht="12.75" customHeight="1">
      <c r="A137" s="725" t="s">
        <v>140</v>
      </c>
      <c r="B137" s="728" t="s">
        <v>350</v>
      </c>
      <c r="C137" s="720">
        <v>-14376</v>
      </c>
      <c r="D137" s="720">
        <v>-14376</v>
      </c>
    </row>
    <row r="138" spans="1:4" ht="12.75" customHeight="1">
      <c r="A138" s="725" t="s">
        <v>141</v>
      </c>
      <c r="B138" s="728" t="s">
        <v>350</v>
      </c>
      <c r="C138" s="720">
        <v>-89400</v>
      </c>
      <c r="D138" s="720">
        <v>0</v>
      </c>
    </row>
    <row r="139" spans="1:4" ht="12.75" customHeight="1">
      <c r="A139" s="725" t="s">
        <v>142</v>
      </c>
      <c r="B139" s="728" t="s">
        <v>350</v>
      </c>
      <c r="C139" s="720">
        <v>-109144</v>
      </c>
      <c r="D139" s="720">
        <v>0</v>
      </c>
    </row>
    <row r="140" spans="1:4" ht="12.75" customHeight="1">
      <c r="A140" s="725" t="s">
        <v>143</v>
      </c>
      <c r="B140" s="728" t="s">
        <v>350</v>
      </c>
      <c r="C140" s="720">
        <v>-111989</v>
      </c>
      <c r="D140" s="720">
        <v>0</v>
      </c>
    </row>
    <row r="141" spans="1:4" ht="12.75" customHeight="1">
      <c r="A141" s="725" t="s">
        <v>1725</v>
      </c>
      <c r="B141" s="728" t="s">
        <v>350</v>
      </c>
      <c r="C141" s="720">
        <v>-270776</v>
      </c>
      <c r="D141" s="720">
        <v>-270776</v>
      </c>
    </row>
    <row r="142" spans="1:4" ht="12.75" customHeight="1">
      <c r="A142" s="725" t="s">
        <v>144</v>
      </c>
      <c r="B142" s="728" t="s">
        <v>350</v>
      </c>
      <c r="C142" s="720">
        <v>-99982</v>
      </c>
      <c r="D142" s="720">
        <v>0</v>
      </c>
    </row>
    <row r="143" spans="1:4" ht="12.75" customHeight="1">
      <c r="A143" s="725" t="s">
        <v>145</v>
      </c>
      <c r="B143" s="728" t="s">
        <v>350</v>
      </c>
      <c r="C143" s="720">
        <v>-144000</v>
      </c>
      <c r="D143" s="720">
        <v>0</v>
      </c>
    </row>
    <row r="144" spans="1:4" ht="12.75" customHeight="1">
      <c r="A144" s="725" t="s">
        <v>1726</v>
      </c>
      <c r="B144" s="728" t="s">
        <v>350</v>
      </c>
      <c r="C144" s="720">
        <v>-73386</v>
      </c>
      <c r="D144" s="720">
        <v>0</v>
      </c>
    </row>
    <row r="145" spans="1:4" ht="12.75" customHeight="1">
      <c r="A145" s="725" t="s">
        <v>146</v>
      </c>
      <c r="B145" s="728" t="s">
        <v>350</v>
      </c>
      <c r="C145" s="720">
        <v>-70000</v>
      </c>
      <c r="D145" s="720">
        <v>0</v>
      </c>
    </row>
    <row r="146" spans="1:4" ht="12.75" customHeight="1">
      <c r="A146" s="725" t="s">
        <v>147</v>
      </c>
      <c r="B146" s="728" t="s">
        <v>350</v>
      </c>
      <c r="C146" s="727">
        <v>-28000</v>
      </c>
      <c r="D146" s="727">
        <v>0</v>
      </c>
    </row>
    <row r="147" spans="1:4" ht="12.75" customHeight="1">
      <c r="A147" s="725" t="s">
        <v>148</v>
      </c>
      <c r="B147" s="728" t="s">
        <v>350</v>
      </c>
      <c r="C147" s="720">
        <v>-160000</v>
      </c>
      <c r="D147" s="720">
        <v>0</v>
      </c>
    </row>
    <row r="148" spans="1:4" ht="12.75" customHeight="1">
      <c r="A148" s="725" t="s">
        <v>1728</v>
      </c>
      <c r="B148" s="728" t="s">
        <v>350</v>
      </c>
      <c r="C148" s="720">
        <v>-2299074</v>
      </c>
      <c r="D148" s="720">
        <v>-497055</v>
      </c>
    </row>
    <row r="149" spans="1:4" ht="12.75" customHeight="1">
      <c r="A149" s="725" t="s">
        <v>149</v>
      </c>
      <c r="B149" s="728" t="s">
        <v>350</v>
      </c>
      <c r="C149" s="720">
        <v>-351643</v>
      </c>
      <c r="D149" s="720">
        <v>-351643</v>
      </c>
    </row>
    <row r="150" spans="1:4" ht="12.75" customHeight="1">
      <c r="A150" s="725" t="s">
        <v>1730</v>
      </c>
      <c r="B150" s="728" t="s">
        <v>350</v>
      </c>
      <c r="C150" s="720">
        <v>-465500</v>
      </c>
      <c r="D150" s="720">
        <v>0</v>
      </c>
    </row>
    <row r="151" spans="1:4" ht="12.75" customHeight="1">
      <c r="A151" s="725" t="s">
        <v>150</v>
      </c>
      <c r="B151" s="728" t="s">
        <v>350</v>
      </c>
      <c r="C151" s="720">
        <v>-600000</v>
      </c>
      <c r="D151" s="720">
        <v>0</v>
      </c>
    </row>
    <row r="152" spans="1:4" ht="12.75" customHeight="1">
      <c r="A152" s="725" t="s">
        <v>151</v>
      </c>
      <c r="B152" s="728" t="s">
        <v>350</v>
      </c>
      <c r="C152" s="720">
        <v>-1429571</v>
      </c>
      <c r="D152" s="720">
        <v>-322034</v>
      </c>
    </row>
    <row r="153" spans="1:4" ht="12.75" customHeight="1">
      <c r="A153" s="725" t="s">
        <v>1732</v>
      </c>
      <c r="B153" s="728" t="s">
        <v>350</v>
      </c>
      <c r="C153" s="720">
        <v>-401067</v>
      </c>
      <c r="D153" s="720">
        <v>-200000</v>
      </c>
    </row>
    <row r="154" spans="1:4" ht="12.75" customHeight="1">
      <c r="A154" s="725" t="s">
        <v>1733</v>
      </c>
      <c r="B154" s="728" t="s">
        <v>350</v>
      </c>
      <c r="C154" s="720">
        <v>-1078887</v>
      </c>
      <c r="D154" s="720">
        <v>0</v>
      </c>
    </row>
    <row r="155" spans="1:4" ht="12.75" customHeight="1">
      <c r="A155" s="725" t="s">
        <v>152</v>
      </c>
      <c r="B155" s="728" t="s">
        <v>350</v>
      </c>
      <c r="C155" s="720">
        <v>-25000</v>
      </c>
      <c r="D155" s="720">
        <v>-25000</v>
      </c>
    </row>
    <row r="156" spans="1:4" ht="12.75" customHeight="1">
      <c r="A156" s="725" t="s">
        <v>153</v>
      </c>
      <c r="B156" s="728" t="s">
        <v>350</v>
      </c>
      <c r="C156" s="720">
        <v>-129000</v>
      </c>
      <c r="D156" s="720">
        <v>-129000</v>
      </c>
    </row>
    <row r="157" spans="1:4" ht="12.75" customHeight="1">
      <c r="A157" s="725" t="s">
        <v>154</v>
      </c>
      <c r="B157" s="728" t="s">
        <v>350</v>
      </c>
      <c r="C157" s="727">
        <v>-1693158</v>
      </c>
      <c r="D157" s="727">
        <v>-1693158</v>
      </c>
    </row>
    <row r="158" spans="1:4" ht="12.75" customHeight="1">
      <c r="A158" s="725" t="s">
        <v>155</v>
      </c>
      <c r="B158" s="728" t="s">
        <v>350</v>
      </c>
      <c r="C158" s="720">
        <v>-39948</v>
      </c>
      <c r="D158" s="720">
        <v>-39948</v>
      </c>
    </row>
    <row r="159" spans="1:4" ht="12.75" customHeight="1">
      <c r="A159" s="725" t="s">
        <v>156</v>
      </c>
      <c r="B159" s="728" t="s">
        <v>350</v>
      </c>
      <c r="C159" s="720">
        <v>-92109</v>
      </c>
      <c r="D159" s="720">
        <v>0</v>
      </c>
    </row>
    <row r="160" spans="1:4" ht="12.75" customHeight="1">
      <c r="A160" s="725" t="s">
        <v>157</v>
      </c>
      <c r="B160" s="728" t="s">
        <v>350</v>
      </c>
      <c r="C160" s="720">
        <v>-80000</v>
      </c>
      <c r="D160" s="720">
        <v>0</v>
      </c>
    </row>
    <row r="161" spans="1:4" ht="12.75" customHeight="1">
      <c r="A161" s="725" t="s">
        <v>158</v>
      </c>
      <c r="B161" s="728" t="s">
        <v>350</v>
      </c>
      <c r="C161" s="720">
        <v>-140000</v>
      </c>
      <c r="D161" s="720">
        <v>0</v>
      </c>
    </row>
    <row r="162" spans="1:4" ht="12.75" customHeight="1">
      <c r="A162" s="725" t="s">
        <v>159</v>
      </c>
      <c r="B162" s="728" t="s">
        <v>350</v>
      </c>
      <c r="C162" s="720">
        <v>-350000</v>
      </c>
      <c r="D162" s="720">
        <v>-100000</v>
      </c>
    </row>
    <row r="163" spans="1:4" ht="12.75" customHeight="1">
      <c r="A163" s="725" t="s">
        <v>160</v>
      </c>
      <c r="B163" s="728" t="s">
        <v>350</v>
      </c>
      <c r="C163" s="720">
        <v>-7079</v>
      </c>
      <c r="D163" s="720">
        <v>0</v>
      </c>
    </row>
    <row r="164" spans="1:4" ht="12.75" customHeight="1">
      <c r="A164" s="725" t="s">
        <v>161</v>
      </c>
      <c r="B164" s="728" t="s">
        <v>350</v>
      </c>
      <c r="C164" s="720">
        <v>-68658</v>
      </c>
      <c r="D164" s="720">
        <v>0</v>
      </c>
    </row>
    <row r="165" spans="1:4" ht="12.75" customHeight="1">
      <c r="A165" s="725" t="s">
        <v>162</v>
      </c>
      <c r="B165" s="728" t="s">
        <v>350</v>
      </c>
      <c r="C165" s="720">
        <v>-50048</v>
      </c>
      <c r="D165" s="720">
        <v>0</v>
      </c>
    </row>
    <row r="166" spans="1:4" ht="12.75" customHeight="1">
      <c r="A166" s="725" t="s">
        <v>163</v>
      </c>
      <c r="B166" s="728" t="s">
        <v>350</v>
      </c>
      <c r="C166" s="720">
        <v>-120000</v>
      </c>
      <c r="D166" s="720">
        <v>0</v>
      </c>
    </row>
    <row r="167" spans="1:4" ht="12.75" customHeight="1">
      <c r="A167" s="725" t="s">
        <v>164</v>
      </c>
      <c r="B167" s="728" t="s">
        <v>350</v>
      </c>
      <c r="C167" s="720">
        <v>-333000</v>
      </c>
      <c r="D167" s="720">
        <v>0</v>
      </c>
    </row>
    <row r="168" spans="1:4" ht="12.75" customHeight="1">
      <c r="A168" s="725" t="s">
        <v>1738</v>
      </c>
      <c r="B168" s="728" t="s">
        <v>350</v>
      </c>
      <c r="C168" s="720">
        <v>-170000</v>
      </c>
      <c r="D168" s="720">
        <v>-135000</v>
      </c>
    </row>
    <row r="169" spans="1:4" ht="12.75" customHeight="1">
      <c r="A169" s="725" t="s">
        <v>1739</v>
      </c>
      <c r="B169" s="728" t="s">
        <v>350</v>
      </c>
      <c r="C169" s="720">
        <v>-975000</v>
      </c>
      <c r="D169" s="720">
        <v>-220000</v>
      </c>
    </row>
    <row r="170" spans="1:4" ht="12.75" customHeight="1">
      <c r="A170" s="725" t="s">
        <v>165</v>
      </c>
      <c r="B170" s="728" t="s">
        <v>350</v>
      </c>
      <c r="C170" s="720">
        <v>-400000</v>
      </c>
      <c r="D170" s="720">
        <v>0</v>
      </c>
    </row>
    <row r="171" spans="1:4" ht="12.75" customHeight="1">
      <c r="A171" s="725" t="s">
        <v>166</v>
      </c>
      <c r="B171" s="728" t="s">
        <v>350</v>
      </c>
      <c r="C171" s="720">
        <v>-300000</v>
      </c>
      <c r="D171" s="720">
        <v>0</v>
      </c>
    </row>
    <row r="172" spans="1:4" ht="12.75" customHeight="1">
      <c r="A172" s="725" t="s">
        <v>167</v>
      </c>
      <c r="B172" s="728" t="s">
        <v>350</v>
      </c>
      <c r="C172" s="720">
        <v>-300000</v>
      </c>
      <c r="D172" s="720">
        <v>-300000</v>
      </c>
    </row>
    <row r="173" spans="1:4" ht="12.75" customHeight="1">
      <c r="A173" s="725" t="s">
        <v>168</v>
      </c>
      <c r="B173" s="728" t="s">
        <v>350</v>
      </c>
      <c r="C173" s="720">
        <v>-80000</v>
      </c>
      <c r="D173" s="720">
        <v>0</v>
      </c>
    </row>
    <row r="174" spans="1:4" ht="12.75" customHeight="1">
      <c r="A174" s="725" t="s">
        <v>1740</v>
      </c>
      <c r="B174" s="728" t="s">
        <v>350</v>
      </c>
      <c r="C174" s="720">
        <v>-7000</v>
      </c>
      <c r="D174" s="720">
        <v>0</v>
      </c>
    </row>
    <row r="175" spans="1:4" ht="12.75" customHeight="1">
      <c r="A175" s="725" t="s">
        <v>169</v>
      </c>
      <c r="B175" s="728" t="s">
        <v>350</v>
      </c>
      <c r="C175" s="720">
        <v>-180000</v>
      </c>
      <c r="D175" s="720">
        <v>0</v>
      </c>
    </row>
    <row r="176" spans="1:4" ht="12.75" customHeight="1">
      <c r="A176" s="725" t="s">
        <v>170</v>
      </c>
      <c r="B176" s="728" t="s">
        <v>350</v>
      </c>
      <c r="C176" s="720">
        <v>-108262</v>
      </c>
      <c r="D176" s="720">
        <v>0</v>
      </c>
    </row>
    <row r="177" spans="1:4" ht="12.75" customHeight="1">
      <c r="A177" s="725" t="s">
        <v>171</v>
      </c>
      <c r="B177" s="728" t="s">
        <v>350</v>
      </c>
      <c r="C177" s="720">
        <v>-75000</v>
      </c>
      <c r="D177" s="720">
        <v>-75000</v>
      </c>
    </row>
    <row r="178" spans="1:4" ht="12.75" customHeight="1">
      <c r="A178" s="730" t="s">
        <v>172</v>
      </c>
      <c r="B178" s="715">
        <v>-10070159</v>
      </c>
      <c r="C178" s="715">
        <v>-1244637</v>
      </c>
      <c r="D178" s="715">
        <v>0</v>
      </c>
    </row>
    <row r="179" spans="1:4" ht="12.75" customHeight="1">
      <c r="A179" s="731" t="s">
        <v>173</v>
      </c>
      <c r="B179" s="732" t="s">
        <v>350</v>
      </c>
      <c r="C179" s="733">
        <v>-1154809</v>
      </c>
      <c r="D179" s="733">
        <v>0</v>
      </c>
    </row>
    <row r="180" spans="1:4" ht="25.5" customHeight="1">
      <c r="A180" s="734" t="s">
        <v>174</v>
      </c>
      <c r="B180" s="735" t="s">
        <v>350</v>
      </c>
      <c r="C180" s="736">
        <v>-89828</v>
      </c>
      <c r="D180" s="736">
        <v>0</v>
      </c>
    </row>
    <row r="181" spans="1:4" ht="12.75">
      <c r="A181" s="714" t="s">
        <v>175</v>
      </c>
      <c r="B181" s="715">
        <v>-13011000</v>
      </c>
      <c r="C181" s="715">
        <v>0</v>
      </c>
      <c r="D181" s="715">
        <v>0</v>
      </c>
    </row>
    <row r="182" spans="1:4" ht="12.75" customHeight="1">
      <c r="A182" s="716" t="s">
        <v>176</v>
      </c>
      <c r="B182" s="737">
        <v>41643945</v>
      </c>
      <c r="C182" s="737">
        <v>36309149</v>
      </c>
      <c r="D182" s="737">
        <v>1535342</v>
      </c>
    </row>
    <row r="183" spans="1:4" ht="12.75" customHeight="1">
      <c r="A183" s="738" t="s">
        <v>177</v>
      </c>
      <c r="B183" s="715">
        <v>3365674</v>
      </c>
      <c r="C183" s="715">
        <v>1839254</v>
      </c>
      <c r="D183" s="715">
        <v>237094</v>
      </c>
    </row>
    <row r="184" spans="1:4" ht="12.75" customHeight="1">
      <c r="A184" s="738" t="s">
        <v>178</v>
      </c>
      <c r="B184" s="715">
        <v>3365674</v>
      </c>
      <c r="C184" s="715">
        <v>1839254</v>
      </c>
      <c r="D184" s="715">
        <v>237094</v>
      </c>
    </row>
    <row r="185" spans="1:4" ht="12.75">
      <c r="A185" s="717" t="s">
        <v>1690</v>
      </c>
      <c r="B185" s="718"/>
      <c r="C185" s="718"/>
      <c r="D185" s="718"/>
    </row>
    <row r="186" spans="1:4" ht="12.75" customHeight="1">
      <c r="A186" s="739" t="s">
        <v>179</v>
      </c>
      <c r="B186" s="727">
        <v>2603640</v>
      </c>
      <c r="C186" s="727">
        <v>1839254</v>
      </c>
      <c r="D186" s="727">
        <v>237094</v>
      </c>
    </row>
    <row r="187" spans="1:4" ht="12.75" customHeight="1">
      <c r="A187" s="740" t="s">
        <v>180</v>
      </c>
      <c r="B187" s="720">
        <v>762034</v>
      </c>
      <c r="C187" s="720"/>
      <c r="D187" s="720"/>
    </row>
    <row r="188" spans="1:4" ht="12.75" customHeight="1">
      <c r="A188" s="738" t="s">
        <v>181</v>
      </c>
      <c r="B188" s="715">
        <v>11379386</v>
      </c>
      <c r="C188" s="715">
        <v>10908656</v>
      </c>
      <c r="D188" s="715">
        <v>0</v>
      </c>
    </row>
    <row r="189" spans="1:4" ht="12.75" customHeight="1">
      <c r="A189" s="741" t="s">
        <v>182</v>
      </c>
      <c r="B189" s="718"/>
      <c r="C189" s="718"/>
      <c r="D189" s="718"/>
    </row>
    <row r="190" spans="1:4" ht="12.75">
      <c r="A190" s="742" t="s">
        <v>183</v>
      </c>
      <c r="B190" s="727">
        <v>950155</v>
      </c>
      <c r="C190" s="727">
        <v>479425</v>
      </c>
      <c r="D190" s="727">
        <v>0</v>
      </c>
    </row>
    <row r="191" spans="1:4" ht="12.75">
      <c r="A191" s="743" t="s">
        <v>184</v>
      </c>
      <c r="B191" s="736">
        <v>10429231</v>
      </c>
      <c r="C191" s="736">
        <v>10429231</v>
      </c>
      <c r="D191" s="736">
        <v>0</v>
      </c>
    </row>
    <row r="192" spans="1:4" ht="12.75">
      <c r="A192" s="744" t="s">
        <v>185</v>
      </c>
      <c r="B192" s="745">
        <v>25375671</v>
      </c>
      <c r="C192" s="745">
        <v>22722835</v>
      </c>
      <c r="D192" s="745">
        <v>1290948</v>
      </c>
    </row>
    <row r="193" spans="1:4" ht="12.75" customHeight="1">
      <c r="A193" s="738" t="s">
        <v>186</v>
      </c>
      <c r="B193" s="715">
        <v>24085158</v>
      </c>
      <c r="C193" s="715">
        <v>21944687</v>
      </c>
      <c r="D193" s="715">
        <v>1202457</v>
      </c>
    </row>
    <row r="194" spans="1:4" ht="12.75">
      <c r="A194" s="746" t="s">
        <v>187</v>
      </c>
      <c r="B194" s="724">
        <v>315259</v>
      </c>
      <c r="C194" s="724">
        <v>224271</v>
      </c>
      <c r="D194" s="724">
        <v>15456</v>
      </c>
    </row>
    <row r="195" spans="1:4" ht="12.75">
      <c r="A195" s="747" t="s">
        <v>188</v>
      </c>
      <c r="B195" s="728" t="s">
        <v>350</v>
      </c>
      <c r="C195" s="724">
        <v>6063</v>
      </c>
      <c r="D195" s="724">
        <v>2021</v>
      </c>
    </row>
    <row r="196" spans="1:4" ht="12.75">
      <c r="A196" s="747" t="s">
        <v>189</v>
      </c>
      <c r="B196" s="728" t="s">
        <v>350</v>
      </c>
      <c r="C196" s="724">
        <v>1034</v>
      </c>
      <c r="D196" s="724">
        <v>0</v>
      </c>
    </row>
    <row r="197" spans="1:4" ht="12.75">
      <c r="A197" s="747" t="s">
        <v>190</v>
      </c>
      <c r="B197" s="728" t="s">
        <v>350</v>
      </c>
      <c r="C197" s="724">
        <v>4107</v>
      </c>
      <c r="D197" s="724">
        <v>700</v>
      </c>
    </row>
    <row r="198" spans="1:4" ht="12.75">
      <c r="A198" s="747" t="s">
        <v>123</v>
      </c>
      <c r="B198" s="728" t="s">
        <v>350</v>
      </c>
      <c r="C198" s="724">
        <v>450</v>
      </c>
      <c r="D198" s="724">
        <v>450</v>
      </c>
    </row>
    <row r="199" spans="1:4" ht="12.75">
      <c r="A199" s="747" t="s">
        <v>1720</v>
      </c>
      <c r="B199" s="728" t="s">
        <v>350</v>
      </c>
      <c r="C199" s="724">
        <v>2180</v>
      </c>
      <c r="D199" s="724">
        <v>0</v>
      </c>
    </row>
    <row r="200" spans="1:4" ht="12.75">
      <c r="A200" s="747" t="s">
        <v>191</v>
      </c>
      <c r="B200" s="728" t="s">
        <v>350</v>
      </c>
      <c r="C200" s="724">
        <v>32684</v>
      </c>
      <c r="D200" s="724">
        <v>0</v>
      </c>
    </row>
    <row r="201" spans="1:4" ht="12.75">
      <c r="A201" s="747" t="s">
        <v>192</v>
      </c>
      <c r="B201" s="728" t="s">
        <v>350</v>
      </c>
      <c r="C201" s="724">
        <v>15000</v>
      </c>
      <c r="D201" s="724">
        <v>0</v>
      </c>
    </row>
    <row r="202" spans="1:4" ht="12.75">
      <c r="A202" s="747" t="s">
        <v>193</v>
      </c>
      <c r="B202" s="728" t="s">
        <v>350</v>
      </c>
      <c r="C202" s="724">
        <v>1721</v>
      </c>
      <c r="D202" s="724">
        <v>121</v>
      </c>
    </row>
    <row r="203" spans="1:4" ht="12.75">
      <c r="A203" s="747" t="s">
        <v>194</v>
      </c>
      <c r="B203" s="728" t="s">
        <v>350</v>
      </c>
      <c r="C203" s="724">
        <v>29700</v>
      </c>
      <c r="D203" s="724">
        <v>0</v>
      </c>
    </row>
    <row r="204" spans="1:4" ht="12.75">
      <c r="A204" s="747" t="s">
        <v>195</v>
      </c>
      <c r="B204" s="728" t="s">
        <v>350</v>
      </c>
      <c r="C204" s="724">
        <v>5200</v>
      </c>
      <c r="D204" s="724">
        <v>600</v>
      </c>
    </row>
    <row r="205" spans="1:4" ht="12.75">
      <c r="A205" s="747" t="s">
        <v>196</v>
      </c>
      <c r="B205" s="728" t="s">
        <v>350</v>
      </c>
      <c r="C205" s="724">
        <v>15740</v>
      </c>
      <c r="D205" s="724">
        <v>0</v>
      </c>
    </row>
    <row r="206" spans="1:4" ht="12.75">
      <c r="A206" s="747" t="s">
        <v>1735</v>
      </c>
      <c r="B206" s="728" t="s">
        <v>350</v>
      </c>
      <c r="C206" s="724">
        <v>26400</v>
      </c>
      <c r="D206" s="724">
        <v>0</v>
      </c>
    </row>
    <row r="207" spans="1:4" ht="12.75">
      <c r="A207" s="747" t="s">
        <v>157</v>
      </c>
      <c r="B207" s="728" t="s">
        <v>350</v>
      </c>
      <c r="C207" s="724">
        <v>17277</v>
      </c>
      <c r="D207" s="724">
        <v>5759</v>
      </c>
    </row>
    <row r="208" spans="1:4" ht="12.75">
      <c r="A208" s="748" t="s">
        <v>197</v>
      </c>
      <c r="B208" s="728" t="s">
        <v>350</v>
      </c>
      <c r="C208" s="727">
        <v>12915</v>
      </c>
      <c r="D208" s="727">
        <v>4305</v>
      </c>
    </row>
    <row r="209" spans="1:4" ht="12.75">
      <c r="A209" s="747" t="s">
        <v>198</v>
      </c>
      <c r="B209" s="728" t="s">
        <v>350</v>
      </c>
      <c r="C209" s="724">
        <v>12476</v>
      </c>
      <c r="D209" s="724">
        <v>0</v>
      </c>
    </row>
    <row r="210" spans="1:4" ht="12.75">
      <c r="A210" s="747" t="s">
        <v>199</v>
      </c>
      <c r="B210" s="728" t="s">
        <v>350</v>
      </c>
      <c r="C210" s="724">
        <v>24824</v>
      </c>
      <c r="D210" s="724">
        <v>0</v>
      </c>
    </row>
    <row r="211" spans="1:4" ht="12.75">
      <c r="A211" s="747" t="s">
        <v>200</v>
      </c>
      <c r="B211" s="728" t="s">
        <v>350</v>
      </c>
      <c r="C211" s="724">
        <v>16500</v>
      </c>
      <c r="D211" s="724">
        <v>1500</v>
      </c>
    </row>
    <row r="212" spans="1:4" ht="12.75">
      <c r="A212" s="723" t="s">
        <v>201</v>
      </c>
      <c r="B212" s="727">
        <v>1524568</v>
      </c>
      <c r="C212" s="727">
        <v>3489217</v>
      </c>
      <c r="D212" s="727">
        <v>555643</v>
      </c>
    </row>
    <row r="213" spans="1:4" ht="12.75" customHeight="1">
      <c r="A213" s="749" t="s">
        <v>202</v>
      </c>
      <c r="B213" s="750" t="s">
        <v>350</v>
      </c>
      <c r="C213" s="720">
        <v>400</v>
      </c>
      <c r="D213" s="720">
        <v>0</v>
      </c>
    </row>
    <row r="214" spans="1:4" ht="12.75">
      <c r="A214" s="751" t="s">
        <v>1697</v>
      </c>
      <c r="B214" s="728" t="s">
        <v>350</v>
      </c>
      <c r="C214" s="727">
        <v>35350</v>
      </c>
      <c r="D214" s="727">
        <v>34827</v>
      </c>
    </row>
    <row r="215" spans="1:4" ht="12.75" customHeight="1">
      <c r="A215" s="749" t="s">
        <v>203</v>
      </c>
      <c r="B215" s="750" t="s">
        <v>350</v>
      </c>
      <c r="C215" s="720">
        <v>4000</v>
      </c>
      <c r="D215" s="720">
        <v>0</v>
      </c>
    </row>
    <row r="216" spans="1:4" ht="12.75" customHeight="1">
      <c r="A216" s="749" t="s">
        <v>1744</v>
      </c>
      <c r="B216" s="750" t="s">
        <v>350</v>
      </c>
      <c r="C216" s="720">
        <v>20892</v>
      </c>
      <c r="D216" s="720">
        <v>0</v>
      </c>
    </row>
    <row r="217" spans="1:4" ht="12.75" customHeight="1">
      <c r="A217" s="749" t="s">
        <v>204</v>
      </c>
      <c r="B217" s="750" t="s">
        <v>350</v>
      </c>
      <c r="C217" s="720">
        <v>19900</v>
      </c>
      <c r="D217" s="720">
        <v>0</v>
      </c>
    </row>
    <row r="218" spans="1:4" ht="12.75" customHeight="1">
      <c r="A218" s="749" t="s">
        <v>205</v>
      </c>
      <c r="B218" s="750" t="s">
        <v>350</v>
      </c>
      <c r="C218" s="720">
        <v>45000</v>
      </c>
      <c r="D218" s="720">
        <v>45000</v>
      </c>
    </row>
    <row r="219" spans="1:4" ht="12.75" customHeight="1">
      <c r="A219" s="749" t="s">
        <v>206</v>
      </c>
      <c r="B219" s="750" t="s">
        <v>350</v>
      </c>
      <c r="C219" s="720">
        <v>2020</v>
      </c>
      <c r="D219" s="720">
        <v>0</v>
      </c>
    </row>
    <row r="220" spans="1:4" ht="12.75">
      <c r="A220" s="751" t="s">
        <v>1746</v>
      </c>
      <c r="B220" s="728" t="s">
        <v>350</v>
      </c>
      <c r="C220" s="727">
        <v>4860</v>
      </c>
      <c r="D220" s="727">
        <v>1620</v>
      </c>
    </row>
    <row r="221" spans="1:4" ht="12.75">
      <c r="A221" s="751" t="s">
        <v>207</v>
      </c>
      <c r="B221" s="728" t="s">
        <v>350</v>
      </c>
      <c r="C221" s="727">
        <v>3203</v>
      </c>
      <c r="D221" s="727">
        <v>0</v>
      </c>
    </row>
    <row r="222" spans="1:4" ht="12.75">
      <c r="A222" s="751" t="s">
        <v>208</v>
      </c>
      <c r="B222" s="728" t="s">
        <v>350</v>
      </c>
      <c r="C222" s="727">
        <v>91295</v>
      </c>
      <c r="D222" s="727">
        <v>0</v>
      </c>
    </row>
    <row r="223" spans="1:4" ht="12.75">
      <c r="A223" s="751" t="s">
        <v>209</v>
      </c>
      <c r="B223" s="728" t="s">
        <v>350</v>
      </c>
      <c r="C223" s="727">
        <v>171953</v>
      </c>
      <c r="D223" s="727">
        <v>171953</v>
      </c>
    </row>
    <row r="224" spans="1:4" ht="12.75">
      <c r="A224" s="751" t="s">
        <v>210</v>
      </c>
      <c r="B224" s="728" t="s">
        <v>350</v>
      </c>
      <c r="C224" s="727">
        <v>10680</v>
      </c>
      <c r="D224" s="727">
        <v>0</v>
      </c>
    </row>
    <row r="225" spans="1:4" ht="12.75">
      <c r="A225" s="751" t="s">
        <v>211</v>
      </c>
      <c r="B225" s="728" t="s">
        <v>350</v>
      </c>
      <c r="C225" s="727">
        <v>4844</v>
      </c>
      <c r="D225" s="727">
        <v>3010</v>
      </c>
    </row>
    <row r="226" spans="1:4" ht="12.75">
      <c r="A226" s="751" t="s">
        <v>212</v>
      </c>
      <c r="B226" s="728" t="s">
        <v>350</v>
      </c>
      <c r="C226" s="727">
        <v>14709</v>
      </c>
      <c r="D226" s="727">
        <v>0</v>
      </c>
    </row>
    <row r="227" spans="1:4" ht="12.75">
      <c r="A227" s="751" t="s">
        <v>213</v>
      </c>
      <c r="B227" s="728" t="s">
        <v>350</v>
      </c>
      <c r="C227" s="727">
        <v>1860</v>
      </c>
      <c r="D227" s="727">
        <v>0</v>
      </c>
    </row>
    <row r="228" spans="1:4" ht="12.75">
      <c r="A228" s="751" t="s">
        <v>214</v>
      </c>
      <c r="B228" s="728" t="s">
        <v>350</v>
      </c>
      <c r="C228" s="727">
        <v>30246</v>
      </c>
      <c r="D228" s="727">
        <v>0</v>
      </c>
    </row>
    <row r="229" spans="1:4" s="97" customFormat="1" ht="12.75">
      <c r="A229" s="749" t="s">
        <v>215</v>
      </c>
      <c r="B229" s="750" t="s">
        <v>350</v>
      </c>
      <c r="C229" s="720">
        <v>6490</v>
      </c>
      <c r="D229" s="720">
        <v>0</v>
      </c>
    </row>
    <row r="230" spans="1:4" ht="12.75">
      <c r="A230" s="751" t="s">
        <v>216</v>
      </c>
      <c r="B230" s="728" t="s">
        <v>350</v>
      </c>
      <c r="C230" s="727">
        <v>21105</v>
      </c>
      <c r="D230" s="727">
        <v>7035</v>
      </c>
    </row>
    <row r="231" spans="1:4" ht="12.75">
      <c r="A231" s="751" t="s">
        <v>217</v>
      </c>
      <c r="B231" s="728" t="s">
        <v>350</v>
      </c>
      <c r="C231" s="727">
        <v>4000</v>
      </c>
      <c r="D231" s="727">
        <v>0</v>
      </c>
    </row>
    <row r="232" spans="1:4" ht="12.75">
      <c r="A232" s="751" t="s">
        <v>218</v>
      </c>
      <c r="B232" s="728" t="s">
        <v>350</v>
      </c>
      <c r="C232" s="727">
        <v>1078</v>
      </c>
      <c r="D232" s="727">
        <v>461</v>
      </c>
    </row>
    <row r="233" spans="1:4" s="97" customFormat="1" ht="12.75">
      <c r="A233" s="749" t="s">
        <v>219</v>
      </c>
      <c r="B233" s="750" t="s">
        <v>350</v>
      </c>
      <c r="C233" s="720">
        <v>830</v>
      </c>
      <c r="D233" s="720">
        <v>0</v>
      </c>
    </row>
    <row r="234" spans="1:4" s="97" customFormat="1" ht="12.75">
      <c r="A234" s="749" t="s">
        <v>220</v>
      </c>
      <c r="B234" s="750" t="s">
        <v>350</v>
      </c>
      <c r="C234" s="720">
        <v>6900</v>
      </c>
      <c r="D234" s="720">
        <v>2300</v>
      </c>
    </row>
    <row r="235" spans="1:4" ht="12.75">
      <c r="A235" s="751" t="s">
        <v>1705</v>
      </c>
      <c r="B235" s="728" t="s">
        <v>350</v>
      </c>
      <c r="C235" s="727">
        <v>105012</v>
      </c>
      <c r="D235" s="727">
        <v>0</v>
      </c>
    </row>
    <row r="236" spans="1:4" s="97" customFormat="1" ht="12.75">
      <c r="A236" s="749" t="s">
        <v>221</v>
      </c>
      <c r="B236" s="750" t="s">
        <v>350</v>
      </c>
      <c r="C236" s="720">
        <v>2800</v>
      </c>
      <c r="D236" s="720">
        <v>0</v>
      </c>
    </row>
    <row r="237" spans="1:4" s="97" customFormat="1" ht="12.75">
      <c r="A237" s="749" t="s">
        <v>222</v>
      </c>
      <c r="B237" s="750" t="s">
        <v>350</v>
      </c>
      <c r="C237" s="720">
        <v>5816</v>
      </c>
      <c r="D237" s="720">
        <v>0</v>
      </c>
    </row>
    <row r="238" spans="1:4" s="97" customFormat="1" ht="12.75">
      <c r="A238" s="749" t="s">
        <v>223</v>
      </c>
      <c r="B238" s="750" t="s">
        <v>350</v>
      </c>
      <c r="C238" s="720">
        <v>4258</v>
      </c>
      <c r="D238" s="720">
        <v>0</v>
      </c>
    </row>
    <row r="239" spans="1:4" ht="12.75">
      <c r="A239" s="751" t="s">
        <v>1763</v>
      </c>
      <c r="B239" s="728" t="s">
        <v>350</v>
      </c>
      <c r="C239" s="727">
        <v>10490</v>
      </c>
      <c r="D239" s="727">
        <v>0</v>
      </c>
    </row>
    <row r="240" spans="1:4" ht="12.75">
      <c r="A240" s="751" t="s">
        <v>224</v>
      </c>
      <c r="B240" s="728" t="s">
        <v>350</v>
      </c>
      <c r="C240" s="727">
        <v>43615</v>
      </c>
      <c r="D240" s="727">
        <v>0</v>
      </c>
    </row>
    <row r="241" spans="1:4" ht="12.75">
      <c r="A241" s="751" t="s">
        <v>1708</v>
      </c>
      <c r="B241" s="728" t="s">
        <v>350</v>
      </c>
      <c r="C241" s="727">
        <v>34605</v>
      </c>
      <c r="D241" s="727">
        <v>0</v>
      </c>
    </row>
    <row r="242" spans="1:4" s="97" customFormat="1" ht="12.75">
      <c r="A242" s="749" t="s">
        <v>1709</v>
      </c>
      <c r="B242" s="750" t="s">
        <v>350</v>
      </c>
      <c r="C242" s="720">
        <v>30640</v>
      </c>
      <c r="D242" s="720">
        <v>0</v>
      </c>
    </row>
    <row r="243" spans="1:4" s="97" customFormat="1" ht="12.75">
      <c r="A243" s="749" t="s">
        <v>225</v>
      </c>
      <c r="B243" s="750" t="s">
        <v>350</v>
      </c>
      <c r="C243" s="720">
        <v>5263</v>
      </c>
      <c r="D243" s="720">
        <v>0</v>
      </c>
    </row>
    <row r="244" spans="1:4" ht="12.75">
      <c r="A244" s="752" t="s">
        <v>226</v>
      </c>
      <c r="B244" s="728" t="s">
        <v>350</v>
      </c>
      <c r="C244" s="727">
        <v>6737</v>
      </c>
      <c r="D244" s="727">
        <v>0</v>
      </c>
    </row>
    <row r="245" spans="1:4" ht="12.75">
      <c r="A245" s="751" t="s">
        <v>227</v>
      </c>
      <c r="B245" s="728" t="s">
        <v>350</v>
      </c>
      <c r="C245" s="727">
        <v>1200</v>
      </c>
      <c r="D245" s="727">
        <v>0</v>
      </c>
    </row>
    <row r="246" spans="1:4" ht="12.75">
      <c r="A246" s="751" t="s">
        <v>1710</v>
      </c>
      <c r="B246" s="728" t="s">
        <v>350</v>
      </c>
      <c r="C246" s="727">
        <v>158399</v>
      </c>
      <c r="D246" s="727">
        <v>2685</v>
      </c>
    </row>
    <row r="247" spans="1:4" s="97" customFormat="1" ht="12.75">
      <c r="A247" s="749" t="s">
        <v>228</v>
      </c>
      <c r="B247" s="750" t="s">
        <v>350</v>
      </c>
      <c r="C247" s="720">
        <v>3000</v>
      </c>
      <c r="D247" s="720">
        <v>1000</v>
      </c>
    </row>
    <row r="248" spans="1:4" s="97" customFormat="1" ht="12.75">
      <c r="A248" s="753" t="s">
        <v>229</v>
      </c>
      <c r="B248" s="728" t="s">
        <v>350</v>
      </c>
      <c r="C248" s="727">
        <v>3750</v>
      </c>
      <c r="D248" s="727">
        <v>1250</v>
      </c>
    </row>
    <row r="249" spans="1:4" ht="12.75">
      <c r="A249" s="751" t="s">
        <v>120</v>
      </c>
      <c r="B249" s="728" t="s">
        <v>350</v>
      </c>
      <c r="C249" s="727">
        <v>80500</v>
      </c>
      <c r="D249" s="727">
        <v>0</v>
      </c>
    </row>
    <row r="250" spans="1:4" s="97" customFormat="1" ht="12.75">
      <c r="A250" s="749" t="s">
        <v>1711</v>
      </c>
      <c r="B250" s="728" t="s">
        <v>350</v>
      </c>
      <c r="C250" s="720">
        <v>16756</v>
      </c>
      <c r="D250" s="720">
        <v>0</v>
      </c>
    </row>
    <row r="251" spans="1:4" ht="12.75">
      <c r="A251" s="751" t="s">
        <v>1712</v>
      </c>
      <c r="B251" s="728" t="s">
        <v>350</v>
      </c>
      <c r="C251" s="727">
        <v>135236</v>
      </c>
      <c r="D251" s="727">
        <v>0</v>
      </c>
    </row>
    <row r="252" spans="1:4" ht="12.75">
      <c r="A252" s="751" t="s">
        <v>230</v>
      </c>
      <c r="B252" s="728" t="s">
        <v>350</v>
      </c>
      <c r="C252" s="727">
        <v>7160</v>
      </c>
      <c r="D252" s="727">
        <v>7160</v>
      </c>
    </row>
    <row r="253" spans="1:4" ht="12.75">
      <c r="A253" s="751" t="s">
        <v>231</v>
      </c>
      <c r="B253" s="728" t="s">
        <v>350</v>
      </c>
      <c r="C253" s="727">
        <v>3480</v>
      </c>
      <c r="D253" s="727">
        <v>0</v>
      </c>
    </row>
    <row r="254" spans="1:4" ht="12.75">
      <c r="A254" s="751" t="s">
        <v>232</v>
      </c>
      <c r="B254" s="728" t="s">
        <v>350</v>
      </c>
      <c r="C254" s="727">
        <v>36495</v>
      </c>
      <c r="D254" s="727">
        <v>0</v>
      </c>
    </row>
    <row r="255" spans="1:4" ht="12.75">
      <c r="A255" s="751" t="s">
        <v>127</v>
      </c>
      <c r="B255" s="728" t="s">
        <v>350</v>
      </c>
      <c r="C255" s="727">
        <v>9195</v>
      </c>
      <c r="D255" s="727">
        <v>3065</v>
      </c>
    </row>
    <row r="256" spans="1:4" s="97" customFormat="1" ht="12.75">
      <c r="A256" s="749" t="s">
        <v>233</v>
      </c>
      <c r="B256" s="750" t="s">
        <v>350</v>
      </c>
      <c r="C256" s="727">
        <v>1410</v>
      </c>
      <c r="D256" s="727">
        <v>470</v>
      </c>
    </row>
    <row r="257" spans="1:4" s="97" customFormat="1" ht="12.75">
      <c r="A257" s="749" t="s">
        <v>1716</v>
      </c>
      <c r="B257" s="750" t="s">
        <v>350</v>
      </c>
      <c r="C257" s="720">
        <v>26900</v>
      </c>
      <c r="D257" s="720">
        <v>0</v>
      </c>
    </row>
    <row r="258" spans="1:4" ht="12.75">
      <c r="A258" s="752" t="s">
        <v>234</v>
      </c>
      <c r="B258" s="728" t="s">
        <v>350</v>
      </c>
      <c r="C258" s="727">
        <v>22112</v>
      </c>
      <c r="D258" s="727">
        <v>0</v>
      </c>
    </row>
    <row r="259" spans="1:4" s="97" customFormat="1" ht="12.75">
      <c r="A259" s="749" t="s">
        <v>235</v>
      </c>
      <c r="B259" s="750" t="s">
        <v>350</v>
      </c>
      <c r="C259" s="720">
        <v>4200</v>
      </c>
      <c r="D259" s="720">
        <v>600</v>
      </c>
    </row>
    <row r="260" spans="1:4" s="97" customFormat="1" ht="12.75">
      <c r="A260" s="753" t="s">
        <v>236</v>
      </c>
      <c r="B260" s="728" t="s">
        <v>350</v>
      </c>
      <c r="C260" s="727">
        <v>2000</v>
      </c>
      <c r="D260" s="727">
        <v>0</v>
      </c>
    </row>
    <row r="261" spans="1:4" ht="12.75">
      <c r="A261" s="751" t="s">
        <v>1721</v>
      </c>
      <c r="B261" s="728" t="s">
        <v>350</v>
      </c>
      <c r="C261" s="727">
        <v>94647</v>
      </c>
      <c r="D261" s="727">
        <v>0</v>
      </c>
    </row>
    <row r="262" spans="1:4" ht="12.75">
      <c r="A262" s="751" t="s">
        <v>237</v>
      </c>
      <c r="B262" s="728" t="s">
        <v>350</v>
      </c>
      <c r="C262" s="727">
        <v>82089</v>
      </c>
      <c r="D262" s="727">
        <v>0</v>
      </c>
    </row>
    <row r="263" spans="1:4" s="97" customFormat="1" ht="12.75">
      <c r="A263" s="749" t="s">
        <v>238</v>
      </c>
      <c r="B263" s="750" t="s">
        <v>350</v>
      </c>
      <c r="C263" s="720">
        <v>4000</v>
      </c>
      <c r="D263" s="720">
        <v>0</v>
      </c>
    </row>
    <row r="264" spans="1:4" ht="12.75">
      <c r="A264" s="751" t="s">
        <v>239</v>
      </c>
      <c r="B264" s="728" t="s">
        <v>350</v>
      </c>
      <c r="C264" s="727">
        <v>10650</v>
      </c>
      <c r="D264" s="727">
        <v>0</v>
      </c>
    </row>
    <row r="265" spans="1:4" ht="12.75">
      <c r="A265" s="751" t="s">
        <v>240</v>
      </c>
      <c r="B265" s="728" t="s">
        <v>350</v>
      </c>
      <c r="C265" s="727">
        <v>418</v>
      </c>
      <c r="D265" s="727">
        <v>0</v>
      </c>
    </row>
    <row r="266" spans="1:4" ht="12.75">
      <c r="A266" s="751" t="s">
        <v>241</v>
      </c>
      <c r="B266" s="728" t="s">
        <v>350</v>
      </c>
      <c r="C266" s="727">
        <v>274699</v>
      </c>
      <c r="D266" s="727">
        <v>0</v>
      </c>
    </row>
    <row r="267" spans="1:4" ht="12.75">
      <c r="A267" s="751" t="s">
        <v>242</v>
      </c>
      <c r="B267" s="728" t="s">
        <v>350</v>
      </c>
      <c r="C267" s="727">
        <v>1062</v>
      </c>
      <c r="D267" s="727">
        <v>354</v>
      </c>
    </row>
    <row r="268" spans="1:4" ht="12.75">
      <c r="A268" s="751" t="s">
        <v>1723</v>
      </c>
      <c r="B268" s="728" t="s">
        <v>350</v>
      </c>
      <c r="C268" s="727">
        <v>28894</v>
      </c>
      <c r="D268" s="727">
        <v>11000</v>
      </c>
    </row>
    <row r="269" spans="1:4" ht="12.75">
      <c r="A269" s="751" t="s">
        <v>1725</v>
      </c>
      <c r="B269" s="728" t="s">
        <v>350</v>
      </c>
      <c r="C269" s="727">
        <v>74549</v>
      </c>
      <c r="D269" s="727">
        <v>0</v>
      </c>
    </row>
    <row r="270" spans="1:4" s="97" customFormat="1" ht="12.75">
      <c r="A270" s="749" t="s">
        <v>146</v>
      </c>
      <c r="B270" s="750" t="s">
        <v>350</v>
      </c>
      <c r="C270" s="720">
        <v>24000</v>
      </c>
      <c r="D270" s="720">
        <v>0</v>
      </c>
    </row>
    <row r="271" spans="1:4" ht="12.75">
      <c r="A271" s="751" t="s">
        <v>1727</v>
      </c>
      <c r="B271" s="728" t="s">
        <v>350</v>
      </c>
      <c r="C271" s="727">
        <v>37275</v>
      </c>
      <c r="D271" s="727">
        <v>0</v>
      </c>
    </row>
    <row r="272" spans="1:4" s="97" customFormat="1" ht="12.75">
      <c r="A272" s="749" t="s">
        <v>1728</v>
      </c>
      <c r="B272" s="728" t="s">
        <v>350</v>
      </c>
      <c r="C272" s="720">
        <v>1850</v>
      </c>
      <c r="D272" s="720">
        <v>0</v>
      </c>
    </row>
    <row r="273" spans="1:4" ht="12.75">
      <c r="A273" s="751" t="s">
        <v>149</v>
      </c>
      <c r="B273" s="728" t="s">
        <v>350</v>
      </c>
      <c r="C273" s="727">
        <v>3450</v>
      </c>
      <c r="D273" s="727">
        <v>0</v>
      </c>
    </row>
    <row r="274" spans="1:4" ht="12.75">
      <c r="A274" s="751" t="s">
        <v>243</v>
      </c>
      <c r="B274" s="728" t="s">
        <v>350</v>
      </c>
      <c r="C274" s="727">
        <v>9478</v>
      </c>
      <c r="D274" s="727">
        <v>0</v>
      </c>
    </row>
    <row r="275" spans="1:4" ht="12.75">
      <c r="A275" s="751" t="s">
        <v>244</v>
      </c>
      <c r="B275" s="728" t="s">
        <v>350</v>
      </c>
      <c r="C275" s="727">
        <v>569678</v>
      </c>
      <c r="D275" s="727">
        <v>0</v>
      </c>
    </row>
    <row r="276" spans="1:4" ht="12.75">
      <c r="A276" s="751" t="s">
        <v>245</v>
      </c>
      <c r="B276" s="728" t="s">
        <v>350</v>
      </c>
      <c r="C276" s="727">
        <v>1710</v>
      </c>
      <c r="D276" s="727">
        <v>570</v>
      </c>
    </row>
    <row r="277" spans="1:4" ht="12.75">
      <c r="A277" s="747" t="s">
        <v>1731</v>
      </c>
      <c r="B277" s="728" t="s">
        <v>350</v>
      </c>
      <c r="C277" s="727">
        <v>310575</v>
      </c>
      <c r="D277" s="727">
        <v>0</v>
      </c>
    </row>
    <row r="278" spans="1:4" ht="12.75">
      <c r="A278" s="747" t="s">
        <v>246</v>
      </c>
      <c r="B278" s="728" t="s">
        <v>350</v>
      </c>
      <c r="C278" s="727">
        <v>11122</v>
      </c>
      <c r="D278" s="727">
        <v>2166</v>
      </c>
    </row>
    <row r="279" spans="1:4" ht="12.75">
      <c r="A279" s="751" t="s">
        <v>1732</v>
      </c>
      <c r="B279" s="728" t="s">
        <v>350</v>
      </c>
      <c r="C279" s="727">
        <v>4530</v>
      </c>
      <c r="D279" s="727">
        <v>1510</v>
      </c>
    </row>
    <row r="280" spans="1:4" s="97" customFormat="1" ht="12.75">
      <c r="A280" s="749" t="s">
        <v>247</v>
      </c>
      <c r="B280" s="750" t="s">
        <v>350</v>
      </c>
      <c r="C280" s="720">
        <v>41800</v>
      </c>
      <c r="D280" s="720">
        <v>0</v>
      </c>
    </row>
    <row r="281" spans="1:4" ht="12.75">
      <c r="A281" s="751" t="s">
        <v>248</v>
      </c>
      <c r="B281" s="728" t="s">
        <v>350</v>
      </c>
      <c r="C281" s="727">
        <v>3389</v>
      </c>
      <c r="D281" s="727">
        <v>0</v>
      </c>
    </row>
    <row r="282" spans="1:4" ht="12.75">
      <c r="A282" s="751" t="s">
        <v>1735</v>
      </c>
      <c r="B282" s="728" t="s">
        <v>350</v>
      </c>
      <c r="C282" s="727">
        <v>2448</v>
      </c>
      <c r="D282" s="727">
        <v>0</v>
      </c>
    </row>
    <row r="283" spans="1:4" ht="12.75">
      <c r="A283" s="751" t="s">
        <v>1736</v>
      </c>
      <c r="B283" s="728" t="s">
        <v>350</v>
      </c>
      <c r="C283" s="727">
        <v>26500</v>
      </c>
      <c r="D283" s="727">
        <v>0</v>
      </c>
    </row>
    <row r="284" spans="1:4" ht="12.75">
      <c r="A284" s="751" t="s">
        <v>249</v>
      </c>
      <c r="B284" s="728" t="s">
        <v>350</v>
      </c>
      <c r="C284" s="727">
        <v>172963</v>
      </c>
      <c r="D284" s="727">
        <v>172963</v>
      </c>
    </row>
    <row r="285" spans="1:4" ht="12.75">
      <c r="A285" s="751" t="s">
        <v>250</v>
      </c>
      <c r="B285" s="728" t="s">
        <v>350</v>
      </c>
      <c r="C285" s="727">
        <v>90792</v>
      </c>
      <c r="D285" s="727">
        <v>0</v>
      </c>
    </row>
    <row r="286" spans="1:4" ht="12.75">
      <c r="A286" s="751" t="s">
        <v>158</v>
      </c>
      <c r="B286" s="728" t="s">
        <v>350</v>
      </c>
      <c r="C286" s="727">
        <v>12428</v>
      </c>
      <c r="D286" s="727">
        <v>0</v>
      </c>
    </row>
    <row r="287" spans="1:4" ht="12.75">
      <c r="A287" s="751" t="s">
        <v>251</v>
      </c>
      <c r="B287" s="728" t="s">
        <v>350</v>
      </c>
      <c r="C287" s="727">
        <v>1021</v>
      </c>
      <c r="D287" s="727">
        <v>0</v>
      </c>
    </row>
    <row r="288" spans="1:4" ht="12.75">
      <c r="A288" s="751" t="s">
        <v>252</v>
      </c>
      <c r="B288" s="728" t="s">
        <v>350</v>
      </c>
      <c r="C288" s="727">
        <v>192878</v>
      </c>
      <c r="D288" s="727">
        <v>0</v>
      </c>
    </row>
    <row r="289" spans="1:4" ht="12.75">
      <c r="A289" s="751" t="s">
        <v>1737</v>
      </c>
      <c r="B289" s="728" t="s">
        <v>350</v>
      </c>
      <c r="C289" s="727">
        <v>3020</v>
      </c>
      <c r="D289" s="727">
        <v>0</v>
      </c>
    </row>
    <row r="290" spans="1:4" ht="12.75">
      <c r="A290" s="749" t="s">
        <v>253</v>
      </c>
      <c r="B290" s="728" t="s">
        <v>350</v>
      </c>
      <c r="C290" s="720">
        <v>84644</v>
      </c>
      <c r="D290" s="720">
        <v>84644</v>
      </c>
    </row>
    <row r="291" spans="1:4" s="97" customFormat="1" ht="12.75">
      <c r="A291" s="749" t="s">
        <v>254</v>
      </c>
      <c r="B291" s="750" t="s">
        <v>350</v>
      </c>
      <c r="C291" s="720">
        <v>1500</v>
      </c>
      <c r="D291" s="720">
        <v>0</v>
      </c>
    </row>
    <row r="292" spans="1:4" ht="12.75">
      <c r="A292" s="751" t="s">
        <v>255</v>
      </c>
      <c r="B292" s="728" t="s">
        <v>350</v>
      </c>
      <c r="C292" s="727">
        <v>38780</v>
      </c>
      <c r="D292" s="727">
        <v>0</v>
      </c>
    </row>
    <row r="293" spans="1:4" ht="12.75">
      <c r="A293" s="751" t="s">
        <v>256</v>
      </c>
      <c r="B293" s="728" t="s">
        <v>350</v>
      </c>
      <c r="C293" s="727">
        <v>8680</v>
      </c>
      <c r="D293" s="727">
        <v>0</v>
      </c>
    </row>
    <row r="294" spans="1:4" ht="12.75">
      <c r="A294" s="751" t="s">
        <v>257</v>
      </c>
      <c r="B294" s="728" t="s">
        <v>350</v>
      </c>
      <c r="C294" s="727">
        <v>1054</v>
      </c>
      <c r="D294" s="727">
        <v>0</v>
      </c>
    </row>
    <row r="295" spans="1:4" ht="12.75" customHeight="1">
      <c r="A295" s="742" t="s">
        <v>258</v>
      </c>
      <c r="B295" s="727">
        <v>3394020</v>
      </c>
      <c r="C295" s="727">
        <v>3394020</v>
      </c>
      <c r="D295" s="727">
        <v>0</v>
      </c>
    </row>
    <row r="296" spans="1:4" ht="12.75" customHeight="1">
      <c r="A296" s="742" t="s">
        <v>259</v>
      </c>
      <c r="B296" s="727">
        <v>8220</v>
      </c>
      <c r="C296" s="727">
        <v>0</v>
      </c>
      <c r="D296" s="727">
        <v>0</v>
      </c>
    </row>
    <row r="297" spans="1:4" ht="26.25" customHeight="1">
      <c r="A297" s="742" t="s">
        <v>260</v>
      </c>
      <c r="B297" s="727">
        <v>49090</v>
      </c>
      <c r="C297" s="727">
        <v>30493</v>
      </c>
      <c r="D297" s="727">
        <v>0</v>
      </c>
    </row>
    <row r="298" spans="1:4" ht="12.75" customHeight="1">
      <c r="A298" s="749" t="s">
        <v>261</v>
      </c>
      <c r="B298" s="728" t="s">
        <v>350</v>
      </c>
      <c r="C298" s="727">
        <v>30493</v>
      </c>
      <c r="D298" s="727">
        <v>0</v>
      </c>
    </row>
    <row r="299" spans="1:4" ht="12.75" customHeight="1">
      <c r="A299" s="742" t="s">
        <v>262</v>
      </c>
      <c r="B299" s="727">
        <v>23887</v>
      </c>
      <c r="C299" s="727">
        <v>11850</v>
      </c>
      <c r="D299" s="727">
        <v>0</v>
      </c>
    </row>
    <row r="300" spans="1:4" ht="12.75" customHeight="1">
      <c r="A300" s="754" t="s">
        <v>263</v>
      </c>
      <c r="B300" s="727">
        <v>8999</v>
      </c>
      <c r="C300" s="727">
        <v>8940</v>
      </c>
      <c r="D300" s="727">
        <v>0</v>
      </c>
    </row>
    <row r="301" spans="1:4" ht="12.75" customHeight="1">
      <c r="A301" s="754" t="s">
        <v>264</v>
      </c>
      <c r="B301" s="720">
        <v>18761115</v>
      </c>
      <c r="C301" s="720">
        <v>14785896</v>
      </c>
      <c r="D301" s="720">
        <v>631358</v>
      </c>
    </row>
    <row r="302" spans="1:4" ht="12.75" customHeight="1">
      <c r="A302" s="749" t="s">
        <v>265</v>
      </c>
      <c r="B302" s="750" t="s">
        <v>350</v>
      </c>
      <c r="C302" s="720">
        <v>16200</v>
      </c>
      <c r="D302" s="720">
        <v>5400</v>
      </c>
    </row>
    <row r="303" spans="1:4" ht="12.75" customHeight="1">
      <c r="A303" s="749" t="s">
        <v>202</v>
      </c>
      <c r="B303" s="750" t="s">
        <v>350</v>
      </c>
      <c r="C303" s="720">
        <v>10320</v>
      </c>
      <c r="D303" s="720">
        <v>0</v>
      </c>
    </row>
    <row r="304" spans="1:4" ht="12.75" customHeight="1">
      <c r="A304" s="753" t="s">
        <v>266</v>
      </c>
      <c r="B304" s="750" t="s">
        <v>350</v>
      </c>
      <c r="C304" s="720">
        <v>2000</v>
      </c>
      <c r="D304" s="720">
        <v>2000</v>
      </c>
    </row>
    <row r="305" spans="1:4" ht="12.75" customHeight="1">
      <c r="A305" s="753" t="s">
        <v>267</v>
      </c>
      <c r="B305" s="750" t="s">
        <v>350</v>
      </c>
      <c r="C305" s="720">
        <v>4284</v>
      </c>
      <c r="D305" s="720">
        <v>0</v>
      </c>
    </row>
    <row r="306" spans="1:4" ht="12.75" customHeight="1">
      <c r="A306" s="753" t="s">
        <v>268</v>
      </c>
      <c r="B306" s="750" t="s">
        <v>350</v>
      </c>
      <c r="C306" s="720">
        <v>53442</v>
      </c>
      <c r="D306" s="720">
        <v>5006</v>
      </c>
    </row>
    <row r="307" spans="1:4" ht="12.75" customHeight="1">
      <c r="A307" s="753" t="s">
        <v>269</v>
      </c>
      <c r="B307" s="750" t="s">
        <v>350</v>
      </c>
      <c r="C307" s="720">
        <v>5000</v>
      </c>
      <c r="D307" s="720">
        <v>0</v>
      </c>
    </row>
    <row r="308" spans="1:4" ht="12.75" customHeight="1">
      <c r="A308" s="749" t="s">
        <v>270</v>
      </c>
      <c r="B308" s="750" t="s">
        <v>350</v>
      </c>
      <c r="C308" s="720">
        <v>1900</v>
      </c>
      <c r="D308" s="720">
        <v>0</v>
      </c>
    </row>
    <row r="309" spans="1:4" ht="12.75" customHeight="1">
      <c r="A309" s="749" t="s">
        <v>1743</v>
      </c>
      <c r="B309" s="750" t="s">
        <v>350</v>
      </c>
      <c r="C309" s="720">
        <v>71600</v>
      </c>
      <c r="D309" s="720">
        <v>0</v>
      </c>
    </row>
    <row r="310" spans="1:4" ht="12.75" customHeight="1">
      <c r="A310" s="749" t="s">
        <v>203</v>
      </c>
      <c r="B310" s="750" t="s">
        <v>350</v>
      </c>
      <c r="C310" s="720">
        <v>1400</v>
      </c>
      <c r="D310" s="720">
        <v>0</v>
      </c>
    </row>
    <row r="311" spans="1:4" ht="12.75" customHeight="1">
      <c r="A311" s="753" t="s">
        <v>271</v>
      </c>
      <c r="B311" s="728" t="s">
        <v>350</v>
      </c>
      <c r="C311" s="727">
        <v>8100</v>
      </c>
      <c r="D311" s="727">
        <v>2700</v>
      </c>
    </row>
    <row r="312" spans="1:4" ht="12.75" customHeight="1">
      <c r="A312" s="749" t="s">
        <v>1744</v>
      </c>
      <c r="B312" s="750" t="s">
        <v>350</v>
      </c>
      <c r="C312" s="720">
        <v>36100</v>
      </c>
      <c r="D312" s="720">
        <v>5300</v>
      </c>
    </row>
    <row r="313" spans="1:4" ht="12.75" customHeight="1">
      <c r="A313" s="749" t="s">
        <v>204</v>
      </c>
      <c r="B313" s="750" t="s">
        <v>350</v>
      </c>
      <c r="C313" s="720">
        <v>1720</v>
      </c>
      <c r="D313" s="720">
        <v>0</v>
      </c>
    </row>
    <row r="314" spans="1:4" ht="12.75" customHeight="1">
      <c r="A314" s="749" t="s">
        <v>1698</v>
      </c>
      <c r="B314" s="750" t="s">
        <v>350</v>
      </c>
      <c r="C314" s="720">
        <v>2455</v>
      </c>
      <c r="D314" s="720">
        <v>0</v>
      </c>
    </row>
    <row r="315" spans="1:4" ht="12.75" customHeight="1">
      <c r="A315" s="749" t="s">
        <v>272</v>
      </c>
      <c r="B315" s="750" t="s">
        <v>350</v>
      </c>
      <c r="C315" s="720">
        <v>2000</v>
      </c>
      <c r="D315" s="720">
        <v>0</v>
      </c>
    </row>
    <row r="316" spans="1:4" ht="12.75" customHeight="1">
      <c r="A316" s="749" t="s">
        <v>273</v>
      </c>
      <c r="B316" s="750" t="s">
        <v>350</v>
      </c>
      <c r="C316" s="720">
        <v>5550</v>
      </c>
      <c r="D316" s="720">
        <v>200</v>
      </c>
    </row>
    <row r="317" spans="1:4" ht="12.75" customHeight="1">
      <c r="A317" s="753" t="s">
        <v>205</v>
      </c>
      <c r="B317" s="728" t="s">
        <v>350</v>
      </c>
      <c r="C317" s="727">
        <v>3520</v>
      </c>
      <c r="D317" s="727">
        <v>1760</v>
      </c>
    </row>
    <row r="318" spans="1:4" ht="12.75" customHeight="1">
      <c r="A318" s="749" t="s">
        <v>274</v>
      </c>
      <c r="B318" s="750" t="s">
        <v>350</v>
      </c>
      <c r="C318" s="720">
        <v>1988</v>
      </c>
      <c r="D318" s="720">
        <v>284</v>
      </c>
    </row>
    <row r="319" spans="1:4" ht="12.75" customHeight="1">
      <c r="A319" s="749" t="s">
        <v>275</v>
      </c>
      <c r="B319" s="750" t="s">
        <v>350</v>
      </c>
      <c r="C319" s="720">
        <v>3636</v>
      </c>
      <c r="D319" s="720">
        <v>0</v>
      </c>
    </row>
    <row r="320" spans="1:4" ht="12.75" customHeight="1">
      <c r="A320" s="749" t="s">
        <v>206</v>
      </c>
      <c r="B320" s="750" t="s">
        <v>350</v>
      </c>
      <c r="C320" s="720">
        <v>4000</v>
      </c>
      <c r="D320" s="720">
        <v>0</v>
      </c>
    </row>
    <row r="321" spans="1:4" ht="12.75" customHeight="1">
      <c r="A321" s="749" t="s">
        <v>1745</v>
      </c>
      <c r="B321" s="750" t="s">
        <v>350</v>
      </c>
      <c r="C321" s="720">
        <v>7000</v>
      </c>
      <c r="D321" s="720">
        <v>2000</v>
      </c>
    </row>
    <row r="322" spans="1:4" ht="12.75" customHeight="1">
      <c r="A322" s="749" t="s">
        <v>276</v>
      </c>
      <c r="B322" s="750" t="s">
        <v>350</v>
      </c>
      <c r="C322" s="720">
        <v>3000</v>
      </c>
      <c r="D322" s="720">
        <v>0</v>
      </c>
    </row>
    <row r="323" spans="1:4" s="97" customFormat="1" ht="12.75">
      <c r="A323" s="749" t="s">
        <v>1746</v>
      </c>
      <c r="B323" s="750" t="s">
        <v>350</v>
      </c>
      <c r="C323" s="720">
        <v>20050</v>
      </c>
      <c r="D323" s="720">
        <v>4150</v>
      </c>
    </row>
    <row r="324" spans="1:4" s="97" customFormat="1" ht="12.75">
      <c r="A324" s="749" t="s">
        <v>277</v>
      </c>
      <c r="B324" s="750" t="s">
        <v>350</v>
      </c>
      <c r="C324" s="720">
        <v>1166</v>
      </c>
      <c r="D324" s="720">
        <v>0</v>
      </c>
    </row>
    <row r="325" spans="1:4" ht="12.75" customHeight="1">
      <c r="A325" s="753" t="s">
        <v>1747</v>
      </c>
      <c r="B325" s="728" t="s">
        <v>350</v>
      </c>
      <c r="C325" s="727">
        <v>97960</v>
      </c>
      <c r="D325" s="727">
        <v>0</v>
      </c>
    </row>
    <row r="326" spans="1:4" ht="12.75" customHeight="1">
      <c r="A326" s="749" t="s">
        <v>278</v>
      </c>
      <c r="B326" s="750" t="s">
        <v>350</v>
      </c>
      <c r="C326" s="720">
        <v>58052</v>
      </c>
      <c r="D326" s="720">
        <v>0</v>
      </c>
    </row>
    <row r="327" spans="1:4" ht="12.75" customHeight="1">
      <c r="A327" s="749" t="s">
        <v>279</v>
      </c>
      <c r="B327" s="750" t="s">
        <v>350</v>
      </c>
      <c r="C327" s="720">
        <v>15403</v>
      </c>
      <c r="D327" s="720">
        <v>7569</v>
      </c>
    </row>
    <row r="328" spans="1:4" s="97" customFormat="1" ht="12.75">
      <c r="A328" s="749" t="s">
        <v>280</v>
      </c>
      <c r="B328" s="750" t="s">
        <v>350</v>
      </c>
      <c r="C328" s="720">
        <v>76448</v>
      </c>
      <c r="D328" s="720">
        <v>0</v>
      </c>
    </row>
    <row r="329" spans="1:4" s="97" customFormat="1" ht="12.75">
      <c r="A329" s="753" t="s">
        <v>1748</v>
      </c>
      <c r="B329" s="728" t="s">
        <v>350</v>
      </c>
      <c r="C329" s="727">
        <v>2100</v>
      </c>
      <c r="D329" s="727">
        <v>700</v>
      </c>
    </row>
    <row r="330" spans="1:4" s="97" customFormat="1" ht="12.75">
      <c r="A330" s="749" t="s">
        <v>281</v>
      </c>
      <c r="B330" s="750" t="s">
        <v>350</v>
      </c>
      <c r="C330" s="720">
        <v>11000</v>
      </c>
      <c r="D330" s="720">
        <v>0</v>
      </c>
    </row>
    <row r="331" spans="1:4" s="97" customFormat="1" ht="12.75">
      <c r="A331" s="749" t="s">
        <v>1701</v>
      </c>
      <c r="B331" s="750" t="s">
        <v>350</v>
      </c>
      <c r="C331" s="720">
        <v>44988</v>
      </c>
      <c r="D331" s="720">
        <v>0</v>
      </c>
    </row>
    <row r="332" spans="1:4" s="97" customFormat="1" ht="12.75">
      <c r="A332" s="749" t="s">
        <v>282</v>
      </c>
      <c r="B332" s="750" t="s">
        <v>350</v>
      </c>
      <c r="C332" s="720">
        <v>1700</v>
      </c>
      <c r="D332" s="720">
        <v>0</v>
      </c>
    </row>
    <row r="333" spans="1:4" s="97" customFormat="1" ht="12.75">
      <c r="A333" s="749" t="s">
        <v>1749</v>
      </c>
      <c r="B333" s="750" t="s">
        <v>350</v>
      </c>
      <c r="C333" s="720">
        <v>55292</v>
      </c>
      <c r="D333" s="720">
        <v>0</v>
      </c>
    </row>
    <row r="334" spans="1:4" s="97" customFormat="1" ht="12.75">
      <c r="A334" s="749" t="s">
        <v>1750</v>
      </c>
      <c r="B334" s="750" t="s">
        <v>350</v>
      </c>
      <c r="C334" s="720">
        <v>1400</v>
      </c>
      <c r="D334" s="720">
        <v>0</v>
      </c>
    </row>
    <row r="335" spans="1:4" s="97" customFormat="1" ht="12.75">
      <c r="A335" s="749" t="s">
        <v>1751</v>
      </c>
      <c r="B335" s="750" t="s">
        <v>350</v>
      </c>
      <c r="C335" s="720">
        <v>800</v>
      </c>
      <c r="D335" s="720">
        <v>0</v>
      </c>
    </row>
    <row r="336" spans="1:4" s="97" customFormat="1" ht="12.75">
      <c r="A336" s="749" t="s">
        <v>1752</v>
      </c>
      <c r="B336" s="750" t="s">
        <v>350</v>
      </c>
      <c r="C336" s="720">
        <v>13200</v>
      </c>
      <c r="D336" s="720">
        <v>0</v>
      </c>
    </row>
    <row r="337" spans="1:4" s="97" customFormat="1" ht="12.75">
      <c r="A337" s="749" t="s">
        <v>283</v>
      </c>
      <c r="B337" s="750" t="s">
        <v>350</v>
      </c>
      <c r="C337" s="720">
        <v>3153</v>
      </c>
      <c r="D337" s="720">
        <v>0</v>
      </c>
    </row>
    <row r="338" spans="1:4" s="97" customFormat="1" ht="12.75">
      <c r="A338" s="749" t="s">
        <v>1753</v>
      </c>
      <c r="B338" s="750" t="s">
        <v>350</v>
      </c>
      <c r="C338" s="720">
        <v>5974</v>
      </c>
      <c r="D338" s="720">
        <v>0</v>
      </c>
    </row>
    <row r="339" spans="1:4" s="97" customFormat="1" ht="12.75">
      <c r="A339" s="749" t="s">
        <v>284</v>
      </c>
      <c r="B339" s="728" t="s">
        <v>350</v>
      </c>
      <c r="C339" s="727">
        <v>3000</v>
      </c>
      <c r="D339" s="727">
        <v>0</v>
      </c>
    </row>
    <row r="340" spans="1:4" s="97" customFormat="1" ht="12.75">
      <c r="A340" s="749" t="s">
        <v>285</v>
      </c>
      <c r="B340" s="755" t="s">
        <v>350</v>
      </c>
      <c r="C340" s="756">
        <v>6800</v>
      </c>
      <c r="D340" s="756">
        <v>1200</v>
      </c>
    </row>
    <row r="341" spans="1:4" s="97" customFormat="1" ht="12.75">
      <c r="A341" s="749" t="s">
        <v>286</v>
      </c>
      <c r="B341" s="728" t="s">
        <v>350</v>
      </c>
      <c r="C341" s="727">
        <v>5940</v>
      </c>
      <c r="D341" s="727">
        <v>1980</v>
      </c>
    </row>
    <row r="342" spans="1:4" s="97" customFormat="1" ht="12.75">
      <c r="A342" s="749" t="s">
        <v>287</v>
      </c>
      <c r="B342" s="728" t="s">
        <v>350</v>
      </c>
      <c r="C342" s="727">
        <v>5803</v>
      </c>
      <c r="D342" s="727">
        <v>2017</v>
      </c>
    </row>
    <row r="343" spans="1:4" s="97" customFormat="1" ht="12.75">
      <c r="A343" s="749" t="s">
        <v>288</v>
      </c>
      <c r="B343" s="728" t="s">
        <v>350</v>
      </c>
      <c r="C343" s="727">
        <v>2475</v>
      </c>
      <c r="D343" s="727">
        <v>825</v>
      </c>
    </row>
    <row r="344" spans="1:4" s="97" customFormat="1" ht="12.75">
      <c r="A344" s="749" t="s">
        <v>211</v>
      </c>
      <c r="B344" s="750" t="s">
        <v>350</v>
      </c>
      <c r="C344" s="720">
        <v>5000</v>
      </c>
      <c r="D344" s="720">
        <v>0</v>
      </c>
    </row>
    <row r="345" spans="1:4" s="97" customFormat="1" ht="12.75">
      <c r="A345" s="749" t="s">
        <v>212</v>
      </c>
      <c r="B345" s="728" t="s">
        <v>350</v>
      </c>
      <c r="C345" s="720">
        <v>3564</v>
      </c>
      <c r="D345" s="720">
        <v>0</v>
      </c>
    </row>
    <row r="346" spans="1:4" s="97" customFormat="1" ht="12.75">
      <c r="A346" s="749" t="s">
        <v>289</v>
      </c>
      <c r="B346" s="728" t="s">
        <v>350</v>
      </c>
      <c r="C346" s="720">
        <v>4557</v>
      </c>
      <c r="D346" s="720">
        <v>0</v>
      </c>
    </row>
    <row r="347" spans="1:4" s="97" customFormat="1" ht="12.75">
      <c r="A347" s="749" t="s">
        <v>213</v>
      </c>
      <c r="B347" s="728" t="s">
        <v>350</v>
      </c>
      <c r="C347" s="720">
        <v>1700</v>
      </c>
      <c r="D347" s="720">
        <v>0</v>
      </c>
    </row>
    <row r="348" spans="1:4" s="97" customFormat="1" ht="12.75">
      <c r="A348" s="749" t="s">
        <v>290</v>
      </c>
      <c r="B348" s="728" t="s">
        <v>350</v>
      </c>
      <c r="C348" s="720">
        <v>2400</v>
      </c>
      <c r="D348" s="720">
        <v>0</v>
      </c>
    </row>
    <row r="349" spans="1:4" s="97" customFormat="1" ht="12.75">
      <c r="A349" s="749" t="s">
        <v>291</v>
      </c>
      <c r="B349" s="728" t="s">
        <v>350</v>
      </c>
      <c r="C349" s="720">
        <v>1300</v>
      </c>
      <c r="D349" s="720">
        <v>0</v>
      </c>
    </row>
    <row r="350" spans="1:4" s="97" customFormat="1" ht="12.75">
      <c r="A350" s="749" t="s">
        <v>292</v>
      </c>
      <c r="B350" s="750" t="s">
        <v>350</v>
      </c>
      <c r="C350" s="720">
        <v>2289</v>
      </c>
      <c r="D350" s="720">
        <v>327</v>
      </c>
    </row>
    <row r="351" spans="1:4" s="97" customFormat="1" ht="12.75">
      <c r="A351" s="749" t="s">
        <v>293</v>
      </c>
      <c r="B351" s="750" t="s">
        <v>350</v>
      </c>
      <c r="C351" s="720">
        <v>630</v>
      </c>
      <c r="D351" s="720">
        <v>0</v>
      </c>
    </row>
    <row r="352" spans="1:4" s="97" customFormat="1" ht="12.75">
      <c r="A352" s="749" t="s">
        <v>214</v>
      </c>
      <c r="B352" s="750" t="s">
        <v>350</v>
      </c>
      <c r="C352" s="720">
        <v>13400</v>
      </c>
      <c r="D352" s="720">
        <v>3300</v>
      </c>
    </row>
    <row r="353" spans="1:4" s="97" customFormat="1" ht="12.75">
      <c r="A353" s="749" t="s">
        <v>294</v>
      </c>
      <c r="B353" s="750" t="s">
        <v>350</v>
      </c>
      <c r="C353" s="720">
        <v>24120</v>
      </c>
      <c r="D353" s="720">
        <v>4500</v>
      </c>
    </row>
    <row r="354" spans="1:4" s="97" customFormat="1" ht="12.75">
      <c r="A354" s="749" t="s">
        <v>295</v>
      </c>
      <c r="B354" s="750" t="s">
        <v>350</v>
      </c>
      <c r="C354" s="720">
        <v>4580</v>
      </c>
      <c r="D354" s="720">
        <v>0</v>
      </c>
    </row>
    <row r="355" spans="1:4" s="97" customFormat="1" ht="12.75">
      <c r="A355" s="749" t="s">
        <v>1754</v>
      </c>
      <c r="B355" s="750" t="s">
        <v>350</v>
      </c>
      <c r="C355" s="720">
        <v>2869</v>
      </c>
      <c r="D355" s="720">
        <v>0</v>
      </c>
    </row>
    <row r="356" spans="1:4" s="97" customFormat="1" ht="12.75">
      <c r="A356" s="749" t="s">
        <v>215</v>
      </c>
      <c r="B356" s="750" t="s">
        <v>350</v>
      </c>
      <c r="C356" s="720">
        <v>800</v>
      </c>
      <c r="D356" s="720">
        <v>0</v>
      </c>
    </row>
    <row r="357" spans="1:4" s="97" customFormat="1" ht="12.75">
      <c r="A357" s="749" t="s">
        <v>296</v>
      </c>
      <c r="B357" s="750" t="s">
        <v>350</v>
      </c>
      <c r="C357" s="720">
        <v>118000</v>
      </c>
      <c r="D357" s="720">
        <v>59000</v>
      </c>
    </row>
    <row r="358" spans="1:4" s="97" customFormat="1" ht="12.75">
      <c r="A358" s="749" t="s">
        <v>1755</v>
      </c>
      <c r="B358" s="750" t="s">
        <v>350</v>
      </c>
      <c r="C358" s="720">
        <v>6630</v>
      </c>
      <c r="D358" s="720">
        <v>0</v>
      </c>
    </row>
    <row r="359" spans="1:4" s="97" customFormat="1" ht="12.75">
      <c r="A359" s="749" t="s">
        <v>1702</v>
      </c>
      <c r="B359" s="750" t="s">
        <v>350</v>
      </c>
      <c r="C359" s="720">
        <v>89798</v>
      </c>
      <c r="D359" s="720">
        <v>0</v>
      </c>
    </row>
    <row r="360" spans="1:4" s="97" customFormat="1" ht="12.75">
      <c r="A360" s="749" t="s">
        <v>297</v>
      </c>
      <c r="B360" s="750" t="s">
        <v>350</v>
      </c>
      <c r="C360" s="720">
        <v>1200</v>
      </c>
      <c r="D360" s="720">
        <v>400</v>
      </c>
    </row>
    <row r="361" spans="1:4" s="97" customFormat="1" ht="12.75">
      <c r="A361" s="749" t="s">
        <v>298</v>
      </c>
      <c r="B361" s="750" t="s">
        <v>350</v>
      </c>
      <c r="C361" s="720">
        <v>1916</v>
      </c>
      <c r="D361" s="720">
        <v>0</v>
      </c>
    </row>
    <row r="362" spans="1:4" s="97" customFormat="1" ht="12.75">
      <c r="A362" s="749" t="s">
        <v>1756</v>
      </c>
      <c r="B362" s="750" t="s">
        <v>350</v>
      </c>
      <c r="C362" s="720">
        <v>7000</v>
      </c>
      <c r="D362" s="720">
        <v>3500</v>
      </c>
    </row>
    <row r="363" spans="1:4" s="97" customFormat="1" ht="12.75">
      <c r="A363" s="753" t="s">
        <v>216</v>
      </c>
      <c r="B363" s="728" t="s">
        <v>350</v>
      </c>
      <c r="C363" s="727">
        <v>3450</v>
      </c>
      <c r="D363" s="727">
        <v>1150</v>
      </c>
    </row>
    <row r="364" spans="1:4" s="97" customFormat="1" ht="12.75">
      <c r="A364" s="749" t="s">
        <v>299</v>
      </c>
      <c r="B364" s="750" t="s">
        <v>350</v>
      </c>
      <c r="C364" s="720">
        <v>3075</v>
      </c>
      <c r="D364" s="720">
        <v>1025</v>
      </c>
    </row>
    <row r="365" spans="1:4" s="97" customFormat="1" ht="12.75">
      <c r="A365" s="749" t="s">
        <v>300</v>
      </c>
      <c r="B365" s="750" t="s">
        <v>350</v>
      </c>
      <c r="C365" s="720">
        <v>8700</v>
      </c>
      <c r="D365" s="720">
        <v>2900</v>
      </c>
    </row>
    <row r="366" spans="1:4" s="97" customFormat="1" ht="12.75">
      <c r="A366" s="749" t="s">
        <v>301</v>
      </c>
      <c r="B366" s="750" t="s">
        <v>350</v>
      </c>
      <c r="C366" s="720">
        <v>1500</v>
      </c>
      <c r="D366" s="720">
        <v>0</v>
      </c>
    </row>
    <row r="367" spans="1:4" s="97" customFormat="1" ht="12.75">
      <c r="A367" s="749" t="s">
        <v>1757</v>
      </c>
      <c r="B367" s="750" t="s">
        <v>350</v>
      </c>
      <c r="C367" s="720">
        <v>78728</v>
      </c>
      <c r="D367" s="720">
        <v>0</v>
      </c>
    </row>
    <row r="368" spans="1:4" s="97" customFormat="1" ht="12.75">
      <c r="A368" s="749" t="s">
        <v>302</v>
      </c>
      <c r="B368" s="750" t="s">
        <v>350</v>
      </c>
      <c r="C368" s="720">
        <v>8000</v>
      </c>
      <c r="D368" s="720">
        <v>0</v>
      </c>
    </row>
    <row r="369" spans="1:4" s="97" customFormat="1" ht="12.75">
      <c r="A369" s="749" t="s">
        <v>217</v>
      </c>
      <c r="B369" s="750" t="s">
        <v>350</v>
      </c>
      <c r="C369" s="720">
        <v>3000</v>
      </c>
      <c r="D369" s="720">
        <v>1500</v>
      </c>
    </row>
    <row r="370" spans="1:4" s="97" customFormat="1" ht="12.75">
      <c r="A370" s="749" t="s">
        <v>303</v>
      </c>
      <c r="B370" s="750" t="s">
        <v>350</v>
      </c>
      <c r="C370" s="720">
        <v>6750</v>
      </c>
      <c r="D370" s="720">
        <v>2250</v>
      </c>
    </row>
    <row r="371" spans="1:4" s="97" customFormat="1" ht="12.75">
      <c r="A371" s="749" t="s">
        <v>304</v>
      </c>
      <c r="B371" s="750" t="s">
        <v>350</v>
      </c>
      <c r="C371" s="720">
        <v>2745</v>
      </c>
      <c r="D371" s="720">
        <v>915</v>
      </c>
    </row>
    <row r="372" spans="1:4" s="97" customFormat="1" ht="12.75">
      <c r="A372" s="749" t="s">
        <v>305</v>
      </c>
      <c r="B372" s="750" t="s">
        <v>350</v>
      </c>
      <c r="C372" s="720">
        <v>910</v>
      </c>
      <c r="D372" s="720">
        <v>130</v>
      </c>
    </row>
    <row r="373" spans="1:4" s="97" customFormat="1" ht="12.75">
      <c r="A373" s="749" t="s">
        <v>306</v>
      </c>
      <c r="B373" s="750" t="s">
        <v>350</v>
      </c>
      <c r="C373" s="720">
        <v>74800</v>
      </c>
      <c r="D373" s="720">
        <v>18700</v>
      </c>
    </row>
    <row r="374" spans="1:4" s="97" customFormat="1" ht="12.75">
      <c r="A374" s="753" t="s">
        <v>307</v>
      </c>
      <c r="B374" s="728" t="s">
        <v>350</v>
      </c>
      <c r="C374" s="727">
        <v>29738</v>
      </c>
      <c r="D374" s="727">
        <v>834</v>
      </c>
    </row>
    <row r="375" spans="1:4" s="97" customFormat="1" ht="12.75">
      <c r="A375" s="753" t="s">
        <v>308</v>
      </c>
      <c r="B375" s="728" t="s">
        <v>350</v>
      </c>
      <c r="C375" s="720">
        <v>1800</v>
      </c>
      <c r="D375" s="720">
        <v>0</v>
      </c>
    </row>
    <row r="376" spans="1:4" s="97" customFormat="1" ht="12.75">
      <c r="A376" s="749" t="s">
        <v>309</v>
      </c>
      <c r="B376" s="750" t="s">
        <v>350</v>
      </c>
      <c r="C376" s="720">
        <v>1650</v>
      </c>
      <c r="D376" s="720">
        <v>250</v>
      </c>
    </row>
    <row r="377" spans="1:4" s="97" customFormat="1" ht="12.75">
      <c r="A377" s="749" t="s">
        <v>218</v>
      </c>
      <c r="B377" s="750" t="s">
        <v>350</v>
      </c>
      <c r="C377" s="720">
        <v>3250</v>
      </c>
      <c r="D377" s="720">
        <v>1625</v>
      </c>
    </row>
    <row r="378" spans="1:4" s="97" customFormat="1" ht="12.75">
      <c r="A378" s="749" t="s">
        <v>1704</v>
      </c>
      <c r="B378" s="750" t="s">
        <v>350</v>
      </c>
      <c r="C378" s="720">
        <v>4270</v>
      </c>
      <c r="D378" s="720">
        <v>0</v>
      </c>
    </row>
    <row r="379" spans="1:4" s="97" customFormat="1" ht="12.75">
      <c r="A379" s="749" t="s">
        <v>310</v>
      </c>
      <c r="B379" s="750" t="s">
        <v>350</v>
      </c>
      <c r="C379" s="720">
        <v>518</v>
      </c>
      <c r="D379" s="720">
        <v>0</v>
      </c>
    </row>
    <row r="380" spans="1:4" s="97" customFormat="1" ht="12.75">
      <c r="A380" s="749" t="s">
        <v>1705</v>
      </c>
      <c r="B380" s="750" t="s">
        <v>350</v>
      </c>
      <c r="C380" s="720">
        <v>8006</v>
      </c>
      <c r="D380" s="720">
        <v>0</v>
      </c>
    </row>
    <row r="381" spans="1:4" s="97" customFormat="1" ht="12.75">
      <c r="A381" s="749" t="s">
        <v>311</v>
      </c>
      <c r="B381" s="750" t="s">
        <v>350</v>
      </c>
      <c r="C381" s="720">
        <v>3222</v>
      </c>
      <c r="D381" s="720">
        <v>0</v>
      </c>
    </row>
    <row r="382" spans="1:4" s="97" customFormat="1" ht="12.75">
      <c r="A382" s="749" t="s">
        <v>221</v>
      </c>
      <c r="B382" s="750" t="s">
        <v>350</v>
      </c>
      <c r="C382" s="720">
        <v>3920</v>
      </c>
      <c r="D382" s="720">
        <v>0</v>
      </c>
    </row>
    <row r="383" spans="1:4" s="97" customFormat="1" ht="12.75">
      <c r="A383" s="749" t="s">
        <v>312</v>
      </c>
      <c r="B383" s="750" t="s">
        <v>350</v>
      </c>
      <c r="C383" s="720">
        <v>111717</v>
      </c>
      <c r="D383" s="720">
        <v>0</v>
      </c>
    </row>
    <row r="384" spans="1:4" s="97" customFormat="1" ht="12.75">
      <c r="A384" s="749" t="s">
        <v>313</v>
      </c>
      <c r="B384" s="750" t="s">
        <v>350</v>
      </c>
      <c r="C384" s="720">
        <v>2600</v>
      </c>
      <c r="D384" s="720">
        <v>0</v>
      </c>
    </row>
    <row r="385" spans="1:4" s="97" customFormat="1" ht="12.75">
      <c r="A385" s="753" t="s">
        <v>314</v>
      </c>
      <c r="B385" s="728" t="s">
        <v>350</v>
      </c>
      <c r="C385" s="727">
        <v>2800</v>
      </c>
      <c r="D385" s="727">
        <v>0</v>
      </c>
    </row>
    <row r="386" spans="1:4" s="97" customFormat="1" ht="12.75">
      <c r="A386" s="749" t="s">
        <v>315</v>
      </c>
      <c r="B386" s="750" t="s">
        <v>350</v>
      </c>
      <c r="C386" s="720">
        <v>1075</v>
      </c>
      <c r="D386" s="720">
        <v>0</v>
      </c>
    </row>
    <row r="387" spans="1:4" s="97" customFormat="1" ht="12.75">
      <c r="A387" s="749" t="s">
        <v>316</v>
      </c>
      <c r="B387" s="750" t="s">
        <v>350</v>
      </c>
      <c r="C387" s="720">
        <v>5919</v>
      </c>
      <c r="D387" s="720">
        <v>1973</v>
      </c>
    </row>
    <row r="388" spans="1:4" s="97" customFormat="1" ht="12.75">
      <c r="A388" s="753" t="s">
        <v>317</v>
      </c>
      <c r="B388" s="728" t="s">
        <v>350</v>
      </c>
      <c r="C388" s="727">
        <v>4176</v>
      </c>
      <c r="D388" s="727">
        <v>0</v>
      </c>
    </row>
    <row r="389" spans="1:4" s="97" customFormat="1" ht="12.75">
      <c r="A389" s="749" t="s">
        <v>318</v>
      </c>
      <c r="B389" s="750" t="s">
        <v>350</v>
      </c>
      <c r="C389" s="720">
        <v>4600</v>
      </c>
      <c r="D389" s="720">
        <v>0</v>
      </c>
    </row>
    <row r="390" spans="1:4" s="97" customFormat="1" ht="12.75">
      <c r="A390" s="749" t="s">
        <v>222</v>
      </c>
      <c r="B390" s="728" t="s">
        <v>350</v>
      </c>
      <c r="C390" s="727">
        <v>705</v>
      </c>
      <c r="D390" s="727">
        <v>0</v>
      </c>
    </row>
    <row r="391" spans="1:4" s="97" customFormat="1" ht="12.75">
      <c r="A391" s="749" t="s">
        <v>319</v>
      </c>
      <c r="B391" s="750" t="s">
        <v>350</v>
      </c>
      <c r="C391" s="720">
        <v>14482</v>
      </c>
      <c r="D391" s="720">
        <v>2878</v>
      </c>
    </row>
    <row r="392" spans="1:4" s="97" customFormat="1" ht="12.75">
      <c r="A392" s="749" t="s">
        <v>1758</v>
      </c>
      <c r="B392" s="750" t="s">
        <v>350</v>
      </c>
      <c r="C392" s="720">
        <v>6670</v>
      </c>
      <c r="D392" s="720">
        <v>0</v>
      </c>
    </row>
    <row r="393" spans="1:4" s="97" customFormat="1" ht="12.75">
      <c r="A393" s="749" t="s">
        <v>1761</v>
      </c>
      <c r="B393" s="750" t="s">
        <v>350</v>
      </c>
      <c r="C393" s="720">
        <v>1200</v>
      </c>
      <c r="D393" s="720">
        <v>0</v>
      </c>
    </row>
    <row r="394" spans="1:4" s="97" customFormat="1" ht="12.75">
      <c r="A394" s="749" t="s">
        <v>320</v>
      </c>
      <c r="B394" s="750" t="s">
        <v>350</v>
      </c>
      <c r="C394" s="720">
        <v>4980</v>
      </c>
      <c r="D394" s="720">
        <v>1660</v>
      </c>
    </row>
    <row r="395" spans="1:4" s="97" customFormat="1" ht="12.75">
      <c r="A395" s="749" t="s">
        <v>321</v>
      </c>
      <c r="B395" s="750" t="s">
        <v>350</v>
      </c>
      <c r="C395" s="720">
        <v>41985</v>
      </c>
      <c r="D395" s="720">
        <v>0</v>
      </c>
    </row>
    <row r="396" spans="1:4" s="97" customFormat="1" ht="12.75">
      <c r="A396" s="749" t="s">
        <v>322</v>
      </c>
      <c r="B396" s="750" t="s">
        <v>350</v>
      </c>
      <c r="C396" s="720">
        <v>7625</v>
      </c>
      <c r="D396" s="720">
        <v>2875</v>
      </c>
    </row>
    <row r="397" spans="1:4" s="97" customFormat="1" ht="12.75">
      <c r="A397" s="749" t="s">
        <v>323</v>
      </c>
      <c r="B397" s="728" t="s">
        <v>350</v>
      </c>
      <c r="C397" s="727">
        <v>1316</v>
      </c>
      <c r="D397" s="727">
        <v>0</v>
      </c>
    </row>
    <row r="398" spans="1:4" s="97" customFormat="1" ht="12.75">
      <c r="A398" s="749" t="s">
        <v>1762</v>
      </c>
      <c r="B398" s="728" t="s">
        <v>350</v>
      </c>
      <c r="C398" s="720">
        <v>1065</v>
      </c>
      <c r="D398" s="720">
        <v>0</v>
      </c>
    </row>
    <row r="399" spans="1:4" s="97" customFormat="1" ht="12.75">
      <c r="A399" s="749" t="s">
        <v>324</v>
      </c>
      <c r="B399" s="750" t="s">
        <v>350</v>
      </c>
      <c r="C399" s="720">
        <v>6177</v>
      </c>
      <c r="D399" s="720">
        <v>0</v>
      </c>
    </row>
    <row r="400" spans="1:4" s="97" customFormat="1" ht="12.75">
      <c r="A400" s="749" t="s">
        <v>1763</v>
      </c>
      <c r="B400" s="750" t="s">
        <v>350</v>
      </c>
      <c r="C400" s="720">
        <v>24214</v>
      </c>
      <c r="D400" s="720">
        <v>0</v>
      </c>
    </row>
    <row r="401" spans="1:4" s="97" customFormat="1" ht="12.75">
      <c r="A401" s="749" t="s">
        <v>325</v>
      </c>
      <c r="B401" s="750" t="s">
        <v>350</v>
      </c>
      <c r="C401" s="720">
        <v>3013</v>
      </c>
      <c r="D401" s="720">
        <v>0</v>
      </c>
    </row>
    <row r="402" spans="1:4" s="97" customFormat="1" ht="12.75">
      <c r="A402" s="749" t="s">
        <v>326</v>
      </c>
      <c r="B402" s="750" t="s">
        <v>350</v>
      </c>
      <c r="C402" s="720">
        <v>600</v>
      </c>
      <c r="D402" s="720">
        <v>200</v>
      </c>
    </row>
    <row r="403" spans="1:4" s="97" customFormat="1" ht="12.75">
      <c r="A403" s="749" t="s">
        <v>1764</v>
      </c>
      <c r="B403" s="750" t="s">
        <v>350</v>
      </c>
      <c r="C403" s="720">
        <v>1210</v>
      </c>
      <c r="D403" s="720">
        <v>0</v>
      </c>
    </row>
    <row r="404" spans="1:4" s="97" customFormat="1" ht="12.75">
      <c r="A404" s="749" t="s">
        <v>1765</v>
      </c>
      <c r="B404" s="750" t="s">
        <v>350</v>
      </c>
      <c r="C404" s="720">
        <v>24600</v>
      </c>
      <c r="D404" s="720">
        <v>0</v>
      </c>
    </row>
    <row r="405" spans="1:4" s="97" customFormat="1" ht="12.75">
      <c r="A405" s="749" t="s">
        <v>327</v>
      </c>
      <c r="B405" s="750" t="s">
        <v>350</v>
      </c>
      <c r="C405" s="720">
        <v>7500</v>
      </c>
      <c r="D405" s="720">
        <v>2500</v>
      </c>
    </row>
    <row r="406" spans="1:4" s="97" customFormat="1" ht="12.75">
      <c r="A406" s="749" t="s">
        <v>328</v>
      </c>
      <c r="B406" s="750" t="s">
        <v>350</v>
      </c>
      <c r="C406" s="720">
        <v>4000</v>
      </c>
      <c r="D406" s="720">
        <v>0</v>
      </c>
    </row>
    <row r="407" spans="1:4" s="97" customFormat="1" ht="12.75">
      <c r="A407" s="749" t="s">
        <v>329</v>
      </c>
      <c r="B407" s="750" t="s">
        <v>350</v>
      </c>
      <c r="C407" s="720">
        <v>3275</v>
      </c>
      <c r="D407" s="720">
        <v>0</v>
      </c>
    </row>
    <row r="408" spans="1:4" s="97" customFormat="1" ht="12.75">
      <c r="A408" s="749" t="s">
        <v>113</v>
      </c>
      <c r="B408" s="750" t="s">
        <v>350</v>
      </c>
      <c r="C408" s="720">
        <v>14436</v>
      </c>
      <c r="D408" s="720">
        <v>0</v>
      </c>
    </row>
    <row r="409" spans="1:4" s="97" customFormat="1" ht="12.75">
      <c r="A409" s="749" t="s">
        <v>330</v>
      </c>
      <c r="B409" s="750" t="s">
        <v>350</v>
      </c>
      <c r="C409" s="720">
        <v>8923</v>
      </c>
      <c r="D409" s="720">
        <v>0</v>
      </c>
    </row>
    <row r="410" spans="1:4" s="97" customFormat="1" ht="12.75">
      <c r="A410" s="749" t="s">
        <v>331</v>
      </c>
      <c r="B410" s="750" t="s">
        <v>350</v>
      </c>
      <c r="C410" s="720">
        <v>5120</v>
      </c>
      <c r="D410" s="720">
        <v>0</v>
      </c>
    </row>
    <row r="411" spans="1:4" s="97" customFormat="1" ht="12.75">
      <c r="A411" s="749" t="s">
        <v>332</v>
      </c>
      <c r="B411" s="750" t="s">
        <v>350</v>
      </c>
      <c r="C411" s="720">
        <v>8561</v>
      </c>
      <c r="D411" s="720">
        <v>0</v>
      </c>
    </row>
    <row r="412" spans="1:4" s="97" customFormat="1" ht="12.75">
      <c r="A412" s="749" t="s">
        <v>939</v>
      </c>
      <c r="B412" s="750" t="s">
        <v>350</v>
      </c>
      <c r="C412" s="720">
        <v>1080</v>
      </c>
      <c r="D412" s="720">
        <v>0</v>
      </c>
    </row>
    <row r="413" spans="1:4" s="97" customFormat="1" ht="12.75">
      <c r="A413" s="749" t="s">
        <v>940</v>
      </c>
      <c r="B413" s="750" t="s">
        <v>350</v>
      </c>
      <c r="C413" s="720">
        <v>2790</v>
      </c>
      <c r="D413" s="720">
        <v>0</v>
      </c>
    </row>
    <row r="414" spans="1:4" s="97" customFormat="1" ht="12.75">
      <c r="A414" s="749" t="s">
        <v>941</v>
      </c>
      <c r="B414" s="750" t="s">
        <v>350</v>
      </c>
      <c r="C414" s="720">
        <v>40522</v>
      </c>
      <c r="D414" s="720">
        <v>13156</v>
      </c>
    </row>
    <row r="415" spans="1:4" s="97" customFormat="1" ht="12.75">
      <c r="A415" s="753" t="s">
        <v>942</v>
      </c>
      <c r="B415" s="728" t="s">
        <v>350</v>
      </c>
      <c r="C415" s="727">
        <v>6750</v>
      </c>
      <c r="D415" s="727">
        <v>2250</v>
      </c>
    </row>
    <row r="416" spans="1:4" s="97" customFormat="1" ht="12.75">
      <c r="A416" s="749" t="s">
        <v>1706</v>
      </c>
      <c r="B416" s="750" t="s">
        <v>350</v>
      </c>
      <c r="C416" s="720">
        <v>6450</v>
      </c>
      <c r="D416" s="720">
        <v>0</v>
      </c>
    </row>
    <row r="417" spans="1:4" s="97" customFormat="1" ht="12.75">
      <c r="A417" s="749" t="s">
        <v>943</v>
      </c>
      <c r="B417" s="750" t="s">
        <v>350</v>
      </c>
      <c r="C417" s="720">
        <v>600</v>
      </c>
      <c r="D417" s="720">
        <v>200</v>
      </c>
    </row>
    <row r="418" spans="1:4" s="97" customFormat="1" ht="12.75">
      <c r="A418" s="749" t="s">
        <v>944</v>
      </c>
      <c r="B418" s="728" t="s">
        <v>350</v>
      </c>
      <c r="C418" s="727">
        <v>2670</v>
      </c>
      <c r="D418" s="727">
        <v>890</v>
      </c>
    </row>
    <row r="419" spans="1:4" s="97" customFormat="1" ht="12.75">
      <c r="A419" s="749" t="s">
        <v>945</v>
      </c>
      <c r="B419" s="728" t="s">
        <v>350</v>
      </c>
      <c r="C419" s="720">
        <v>2400</v>
      </c>
      <c r="D419" s="720">
        <v>0</v>
      </c>
    </row>
    <row r="420" spans="1:4" s="97" customFormat="1" ht="12.75">
      <c r="A420" s="749" t="s">
        <v>946</v>
      </c>
      <c r="B420" s="750" t="s">
        <v>350</v>
      </c>
      <c r="C420" s="720">
        <v>26000</v>
      </c>
      <c r="D420" s="720">
        <v>0</v>
      </c>
    </row>
    <row r="421" spans="1:4" s="97" customFormat="1" ht="12.75">
      <c r="A421" s="749" t="s">
        <v>947</v>
      </c>
      <c r="B421" s="750" t="s">
        <v>350</v>
      </c>
      <c r="C421" s="720">
        <v>1410</v>
      </c>
      <c r="D421" s="720">
        <v>470</v>
      </c>
    </row>
    <row r="422" spans="1:4" s="97" customFormat="1" ht="12.75">
      <c r="A422" s="749" t="s">
        <v>948</v>
      </c>
      <c r="B422" s="750" t="s">
        <v>350</v>
      </c>
      <c r="C422" s="720">
        <v>3900</v>
      </c>
      <c r="D422" s="720">
        <v>1300</v>
      </c>
    </row>
    <row r="423" spans="1:4" s="97" customFormat="1" ht="12.75">
      <c r="A423" s="749" t="s">
        <v>114</v>
      </c>
      <c r="B423" s="750" t="s">
        <v>350</v>
      </c>
      <c r="C423" s="720">
        <v>4452</v>
      </c>
      <c r="D423" s="720">
        <v>484</v>
      </c>
    </row>
    <row r="424" spans="1:4" s="97" customFormat="1" ht="12.75">
      <c r="A424" s="749" t="s">
        <v>949</v>
      </c>
      <c r="B424" s="750" t="s">
        <v>350</v>
      </c>
      <c r="C424" s="720">
        <v>1910</v>
      </c>
      <c r="D424" s="720">
        <v>0</v>
      </c>
    </row>
    <row r="425" spans="1:4" s="97" customFormat="1" ht="12.75">
      <c r="A425" s="749" t="s">
        <v>950</v>
      </c>
      <c r="B425" s="750" t="s">
        <v>350</v>
      </c>
      <c r="C425" s="720">
        <v>6765</v>
      </c>
      <c r="D425" s="720">
        <v>1755</v>
      </c>
    </row>
    <row r="426" spans="1:4" s="97" customFormat="1" ht="12.75">
      <c r="A426" s="749" t="s">
        <v>951</v>
      </c>
      <c r="B426" s="750" t="s">
        <v>350</v>
      </c>
      <c r="C426" s="720">
        <v>1760</v>
      </c>
      <c r="D426" s="720">
        <v>0</v>
      </c>
    </row>
    <row r="427" spans="1:4" s="97" customFormat="1" ht="12.75">
      <c r="A427" s="749" t="s">
        <v>952</v>
      </c>
      <c r="B427" s="750" t="s">
        <v>350</v>
      </c>
      <c r="C427" s="720">
        <v>18849</v>
      </c>
      <c r="D427" s="720">
        <v>1707</v>
      </c>
    </row>
    <row r="428" spans="1:4" s="97" customFormat="1" ht="12.75">
      <c r="A428" s="749" t="s">
        <v>953</v>
      </c>
      <c r="B428" s="750" t="s">
        <v>350</v>
      </c>
      <c r="C428" s="720">
        <v>5296</v>
      </c>
      <c r="D428" s="720">
        <v>5296</v>
      </c>
    </row>
    <row r="429" spans="1:4" s="97" customFormat="1" ht="12.75">
      <c r="A429" s="749" t="s">
        <v>115</v>
      </c>
      <c r="B429" s="750" t="s">
        <v>350</v>
      </c>
      <c r="C429" s="720">
        <v>15226</v>
      </c>
      <c r="D429" s="720">
        <v>0</v>
      </c>
    </row>
    <row r="430" spans="1:4" s="97" customFormat="1" ht="12.75">
      <c r="A430" s="749" t="s">
        <v>954</v>
      </c>
      <c r="B430" s="750" t="s">
        <v>350</v>
      </c>
      <c r="C430" s="720">
        <v>8600</v>
      </c>
      <c r="D430" s="720">
        <v>0</v>
      </c>
    </row>
    <row r="431" spans="1:4" s="97" customFormat="1" ht="12.75">
      <c r="A431" s="749" t="s">
        <v>955</v>
      </c>
      <c r="B431" s="750" t="s">
        <v>350</v>
      </c>
      <c r="C431" s="720">
        <v>2928</v>
      </c>
      <c r="D431" s="720">
        <v>0</v>
      </c>
    </row>
    <row r="432" spans="1:4" s="97" customFormat="1" ht="12.75">
      <c r="A432" s="749" t="s">
        <v>956</v>
      </c>
      <c r="B432" s="750" t="s">
        <v>350</v>
      </c>
      <c r="C432" s="720">
        <v>7000</v>
      </c>
      <c r="D432" s="720">
        <v>1000</v>
      </c>
    </row>
    <row r="433" spans="1:4" s="97" customFormat="1" ht="12.75">
      <c r="A433" s="749" t="s">
        <v>1709</v>
      </c>
      <c r="B433" s="750" t="s">
        <v>350</v>
      </c>
      <c r="C433" s="720">
        <v>454964</v>
      </c>
      <c r="D433" s="720">
        <v>0</v>
      </c>
    </row>
    <row r="434" spans="1:4" s="97" customFormat="1" ht="12.75">
      <c r="A434" s="753" t="s">
        <v>957</v>
      </c>
      <c r="B434" s="728" t="s">
        <v>350</v>
      </c>
      <c r="C434" s="727">
        <v>5100</v>
      </c>
      <c r="D434" s="727">
        <v>0</v>
      </c>
    </row>
    <row r="435" spans="1:4" s="97" customFormat="1" ht="12.75">
      <c r="A435" s="749" t="s">
        <v>225</v>
      </c>
      <c r="B435" s="750" t="s">
        <v>350</v>
      </c>
      <c r="C435" s="720">
        <v>1875</v>
      </c>
      <c r="D435" s="720">
        <v>625</v>
      </c>
    </row>
    <row r="436" spans="1:4" s="97" customFormat="1" ht="12.75">
      <c r="A436" s="749" t="s">
        <v>226</v>
      </c>
      <c r="B436" s="750" t="s">
        <v>350</v>
      </c>
      <c r="C436" s="720">
        <v>74836</v>
      </c>
      <c r="D436" s="720">
        <v>0</v>
      </c>
    </row>
    <row r="437" spans="1:4" s="97" customFormat="1" ht="12.75">
      <c r="A437" s="749" t="s">
        <v>958</v>
      </c>
      <c r="B437" s="750" t="s">
        <v>350</v>
      </c>
      <c r="C437" s="720">
        <v>28393</v>
      </c>
      <c r="D437" s="720">
        <v>0</v>
      </c>
    </row>
    <row r="438" spans="1:4" s="97" customFormat="1" ht="12.75">
      <c r="A438" s="749" t="s">
        <v>959</v>
      </c>
      <c r="B438" s="750" t="s">
        <v>350</v>
      </c>
      <c r="C438" s="720">
        <v>41250</v>
      </c>
      <c r="D438" s="720">
        <v>13750</v>
      </c>
    </row>
    <row r="439" spans="1:4" s="97" customFormat="1" ht="12.75">
      <c r="A439" s="749" t="s">
        <v>960</v>
      </c>
      <c r="B439" s="750" t="s">
        <v>350</v>
      </c>
      <c r="C439" s="720">
        <v>4950</v>
      </c>
      <c r="D439" s="720">
        <v>1650</v>
      </c>
    </row>
    <row r="440" spans="1:4" s="97" customFormat="1" ht="12.75">
      <c r="A440" s="749" t="s">
        <v>961</v>
      </c>
      <c r="B440" s="750" t="s">
        <v>350</v>
      </c>
      <c r="C440" s="720">
        <v>7986</v>
      </c>
      <c r="D440" s="720">
        <v>0</v>
      </c>
    </row>
    <row r="441" spans="1:4" s="97" customFormat="1" ht="12.75">
      <c r="A441" s="749" t="s">
        <v>962</v>
      </c>
      <c r="B441" s="750" t="s">
        <v>350</v>
      </c>
      <c r="C441" s="720">
        <v>1610</v>
      </c>
      <c r="D441" s="720">
        <v>0</v>
      </c>
    </row>
    <row r="442" spans="1:4" s="97" customFormat="1" ht="12.75">
      <c r="A442" s="749" t="s">
        <v>117</v>
      </c>
      <c r="B442" s="750" t="s">
        <v>350</v>
      </c>
      <c r="C442" s="720">
        <v>2229150</v>
      </c>
      <c r="D442" s="720">
        <v>0</v>
      </c>
    </row>
    <row r="443" spans="1:4" s="97" customFormat="1" ht="12.75">
      <c r="A443" s="749" t="s">
        <v>963</v>
      </c>
      <c r="B443" s="750" t="s">
        <v>350</v>
      </c>
      <c r="C443" s="720">
        <v>1692</v>
      </c>
      <c r="D443" s="720">
        <v>564</v>
      </c>
    </row>
    <row r="444" spans="1:4" s="97" customFormat="1" ht="12.75">
      <c r="A444" s="749" t="s">
        <v>964</v>
      </c>
      <c r="B444" s="728" t="s">
        <v>350</v>
      </c>
      <c r="C444" s="727">
        <v>21290</v>
      </c>
      <c r="D444" s="727">
        <v>1070</v>
      </c>
    </row>
    <row r="445" spans="1:4" s="97" customFormat="1" ht="12.75">
      <c r="A445" s="749" t="s">
        <v>965</v>
      </c>
      <c r="B445" s="750" t="s">
        <v>350</v>
      </c>
      <c r="C445" s="720">
        <v>5400</v>
      </c>
      <c r="D445" s="720">
        <v>1800</v>
      </c>
    </row>
    <row r="446" spans="1:4" s="97" customFormat="1" ht="12.75">
      <c r="A446" s="749" t="s">
        <v>966</v>
      </c>
      <c r="B446" s="750" t="s">
        <v>350</v>
      </c>
      <c r="C446" s="720">
        <v>1400</v>
      </c>
      <c r="D446" s="720">
        <v>200</v>
      </c>
    </row>
    <row r="447" spans="1:4" s="97" customFormat="1" ht="12.75">
      <c r="A447" s="749" t="s">
        <v>967</v>
      </c>
      <c r="B447" s="750" t="s">
        <v>350</v>
      </c>
      <c r="C447" s="720">
        <v>142111</v>
      </c>
      <c r="D447" s="720">
        <v>0</v>
      </c>
    </row>
    <row r="448" spans="1:4" s="97" customFormat="1" ht="12.75">
      <c r="A448" s="749" t="s">
        <v>1710</v>
      </c>
      <c r="B448" s="750" t="s">
        <v>350</v>
      </c>
      <c r="C448" s="720">
        <v>48354</v>
      </c>
      <c r="D448" s="720">
        <v>0</v>
      </c>
    </row>
    <row r="449" spans="1:4" s="97" customFormat="1" ht="12.75">
      <c r="A449" s="749" t="s">
        <v>968</v>
      </c>
      <c r="B449" s="750" t="s">
        <v>350</v>
      </c>
      <c r="C449" s="720">
        <v>21588</v>
      </c>
      <c r="D449" s="720">
        <v>0</v>
      </c>
    </row>
    <row r="450" spans="1:4" s="97" customFormat="1" ht="12.75">
      <c r="A450" s="749" t="s">
        <v>969</v>
      </c>
      <c r="B450" s="750" t="s">
        <v>350</v>
      </c>
      <c r="C450" s="720">
        <v>4890</v>
      </c>
      <c r="D450" s="720">
        <v>1630</v>
      </c>
    </row>
    <row r="451" spans="1:4" s="97" customFormat="1" ht="12.75">
      <c r="A451" s="749" t="s">
        <v>970</v>
      </c>
      <c r="B451" s="750" t="s">
        <v>350</v>
      </c>
      <c r="C451" s="720">
        <v>2800</v>
      </c>
      <c r="D451" s="720">
        <v>500</v>
      </c>
    </row>
    <row r="452" spans="1:4" s="97" customFormat="1" ht="12.75">
      <c r="A452" s="749" t="s">
        <v>971</v>
      </c>
      <c r="B452" s="750" t="s">
        <v>350</v>
      </c>
      <c r="C452" s="720">
        <v>4300</v>
      </c>
      <c r="D452" s="720">
        <v>0</v>
      </c>
    </row>
    <row r="453" spans="1:4" s="97" customFormat="1" ht="12.75">
      <c r="A453" s="753" t="s">
        <v>190</v>
      </c>
      <c r="B453" s="728" t="s">
        <v>350</v>
      </c>
      <c r="C453" s="727">
        <v>3000</v>
      </c>
      <c r="D453" s="727">
        <v>1000</v>
      </c>
    </row>
    <row r="454" spans="1:4" s="97" customFormat="1" ht="12.75">
      <c r="A454" s="749" t="s">
        <v>972</v>
      </c>
      <c r="B454" s="750" t="s">
        <v>350</v>
      </c>
      <c r="C454" s="720">
        <v>1500</v>
      </c>
      <c r="D454" s="720">
        <v>0</v>
      </c>
    </row>
    <row r="455" spans="1:4" s="97" customFormat="1" ht="12.75">
      <c r="A455" s="749" t="s">
        <v>973</v>
      </c>
      <c r="B455" s="750" t="s">
        <v>350</v>
      </c>
      <c r="C455" s="720">
        <v>1010</v>
      </c>
      <c r="D455" s="720">
        <v>0</v>
      </c>
    </row>
    <row r="456" spans="1:4" s="97" customFormat="1" ht="12.75">
      <c r="A456" s="749" t="s">
        <v>974</v>
      </c>
      <c r="B456" s="750" t="s">
        <v>350</v>
      </c>
      <c r="C456" s="720">
        <v>30875</v>
      </c>
      <c r="D456" s="720">
        <v>9625</v>
      </c>
    </row>
    <row r="457" spans="1:4" s="97" customFormat="1" ht="12.75">
      <c r="A457" s="749" t="s">
        <v>975</v>
      </c>
      <c r="B457" s="750" t="s">
        <v>350</v>
      </c>
      <c r="C457" s="720">
        <v>6713</v>
      </c>
      <c r="D457" s="720">
        <v>0</v>
      </c>
    </row>
    <row r="458" spans="1:4" s="97" customFormat="1" ht="12.75">
      <c r="A458" s="753" t="s">
        <v>229</v>
      </c>
      <c r="B458" s="728" t="s">
        <v>350</v>
      </c>
      <c r="C458" s="727">
        <v>15955</v>
      </c>
      <c r="D458" s="727">
        <v>985</v>
      </c>
    </row>
    <row r="459" spans="1:4" s="97" customFormat="1" ht="12.75">
      <c r="A459" s="749" t="s">
        <v>976</v>
      </c>
      <c r="B459" s="728" t="s">
        <v>350</v>
      </c>
      <c r="C459" s="727">
        <v>5866</v>
      </c>
      <c r="D459" s="727">
        <v>0</v>
      </c>
    </row>
    <row r="460" spans="1:4" s="97" customFormat="1" ht="12.75">
      <c r="A460" s="749" t="s">
        <v>120</v>
      </c>
      <c r="B460" s="728" t="s">
        <v>350</v>
      </c>
      <c r="C460" s="720">
        <v>13000</v>
      </c>
      <c r="D460" s="720">
        <v>0</v>
      </c>
    </row>
    <row r="461" spans="1:4" s="97" customFormat="1" ht="12.75">
      <c r="A461" s="749" t="s">
        <v>1711</v>
      </c>
      <c r="B461" s="728" t="s">
        <v>350</v>
      </c>
      <c r="C461" s="720">
        <v>32200</v>
      </c>
      <c r="D461" s="720">
        <v>0</v>
      </c>
    </row>
    <row r="462" spans="1:4" s="97" customFormat="1" ht="12.75">
      <c r="A462" s="749" t="s">
        <v>977</v>
      </c>
      <c r="B462" s="728" t="s">
        <v>350</v>
      </c>
      <c r="C462" s="720">
        <v>3950</v>
      </c>
      <c r="D462" s="720">
        <v>0</v>
      </c>
    </row>
    <row r="463" spans="1:4" s="97" customFormat="1" ht="12.75">
      <c r="A463" s="749" t="s">
        <v>1712</v>
      </c>
      <c r="B463" s="728" t="s">
        <v>350</v>
      </c>
      <c r="C463" s="727">
        <v>133961</v>
      </c>
      <c r="D463" s="727">
        <v>0</v>
      </c>
    </row>
    <row r="464" spans="1:4" s="97" customFormat="1" ht="12.75">
      <c r="A464" s="749" t="s">
        <v>978</v>
      </c>
      <c r="B464" s="728" t="s">
        <v>350</v>
      </c>
      <c r="C464" s="720">
        <v>7500</v>
      </c>
      <c r="D464" s="720">
        <v>3750</v>
      </c>
    </row>
    <row r="465" spans="1:4" s="97" customFormat="1" ht="12.75">
      <c r="A465" s="749" t="s">
        <v>979</v>
      </c>
      <c r="B465" s="728" t="s">
        <v>350</v>
      </c>
      <c r="C465" s="720">
        <v>7000</v>
      </c>
      <c r="D465" s="720">
        <v>0</v>
      </c>
    </row>
    <row r="466" spans="1:4" s="97" customFormat="1" ht="12.75">
      <c r="A466" s="749" t="s">
        <v>121</v>
      </c>
      <c r="B466" s="750" t="s">
        <v>350</v>
      </c>
      <c r="C466" s="720">
        <v>3600</v>
      </c>
      <c r="D466" s="720">
        <v>400</v>
      </c>
    </row>
    <row r="467" spans="1:4" s="97" customFormat="1" ht="12.75">
      <c r="A467" s="753" t="s">
        <v>1713</v>
      </c>
      <c r="B467" s="728" t="s">
        <v>350</v>
      </c>
      <c r="C467" s="727">
        <v>10050</v>
      </c>
      <c r="D467" s="727">
        <v>0</v>
      </c>
    </row>
    <row r="468" spans="1:4" s="97" customFormat="1" ht="12.75">
      <c r="A468" s="749" t="s">
        <v>980</v>
      </c>
      <c r="B468" s="750" t="s">
        <v>350</v>
      </c>
      <c r="C468" s="720">
        <v>8102</v>
      </c>
      <c r="D468" s="720">
        <v>1290</v>
      </c>
    </row>
    <row r="469" spans="1:4" s="97" customFormat="1" ht="12.75">
      <c r="A469" s="749" t="s">
        <v>981</v>
      </c>
      <c r="B469" s="728" t="s">
        <v>350</v>
      </c>
      <c r="C469" s="727">
        <v>3000</v>
      </c>
      <c r="D469" s="727">
        <v>1000</v>
      </c>
    </row>
    <row r="470" spans="1:4" s="97" customFormat="1" ht="12.75">
      <c r="A470" s="749" t="s">
        <v>982</v>
      </c>
      <c r="B470" s="728" t="s">
        <v>350</v>
      </c>
      <c r="C470" s="727">
        <v>2700</v>
      </c>
      <c r="D470" s="727">
        <v>0</v>
      </c>
    </row>
    <row r="471" spans="1:4" s="97" customFormat="1" ht="12.75">
      <c r="A471" s="749" t="s">
        <v>230</v>
      </c>
      <c r="B471" s="728" t="s">
        <v>350</v>
      </c>
      <c r="C471" s="727">
        <v>36522</v>
      </c>
      <c r="D471" s="727">
        <v>11526</v>
      </c>
    </row>
    <row r="472" spans="1:4" s="97" customFormat="1" ht="12.75">
      <c r="A472" s="749" t="s">
        <v>124</v>
      </c>
      <c r="B472" s="728" t="s">
        <v>350</v>
      </c>
      <c r="C472" s="720">
        <v>5940</v>
      </c>
      <c r="D472" s="720">
        <v>0</v>
      </c>
    </row>
    <row r="473" spans="1:4" s="97" customFormat="1" ht="12.75">
      <c r="A473" s="749" t="s">
        <v>125</v>
      </c>
      <c r="B473" s="728" t="s">
        <v>350</v>
      </c>
      <c r="C473" s="720">
        <v>1000</v>
      </c>
      <c r="D473" s="720">
        <v>0</v>
      </c>
    </row>
    <row r="474" spans="1:4" s="97" customFormat="1" ht="12.75">
      <c r="A474" s="749" t="s">
        <v>983</v>
      </c>
      <c r="B474" s="728" t="s">
        <v>350</v>
      </c>
      <c r="C474" s="720">
        <v>1200</v>
      </c>
      <c r="D474" s="720">
        <v>0</v>
      </c>
    </row>
    <row r="475" spans="1:4" s="97" customFormat="1" ht="12.75">
      <c r="A475" s="749" t="s">
        <v>984</v>
      </c>
      <c r="B475" s="728" t="s">
        <v>350</v>
      </c>
      <c r="C475" s="720">
        <v>2000</v>
      </c>
      <c r="D475" s="720">
        <v>0</v>
      </c>
    </row>
    <row r="476" spans="1:4" s="97" customFormat="1" ht="12.75">
      <c r="A476" s="749" t="s">
        <v>985</v>
      </c>
      <c r="B476" s="728" t="s">
        <v>350</v>
      </c>
      <c r="C476" s="720">
        <v>3241</v>
      </c>
      <c r="D476" s="720">
        <v>0</v>
      </c>
    </row>
    <row r="477" spans="1:4" s="97" customFormat="1" ht="12.75">
      <c r="A477" s="749" t="s">
        <v>231</v>
      </c>
      <c r="B477" s="750" t="s">
        <v>350</v>
      </c>
      <c r="C477" s="720">
        <v>5256</v>
      </c>
      <c r="D477" s="720">
        <v>0</v>
      </c>
    </row>
    <row r="478" spans="1:4" s="97" customFormat="1" ht="12.75">
      <c r="A478" s="749" t="s">
        <v>126</v>
      </c>
      <c r="B478" s="750" t="s">
        <v>350</v>
      </c>
      <c r="C478" s="720">
        <v>400</v>
      </c>
      <c r="D478" s="720">
        <v>0</v>
      </c>
    </row>
    <row r="479" spans="1:4" s="97" customFormat="1" ht="12.75">
      <c r="A479" s="749" t="s">
        <v>986</v>
      </c>
      <c r="B479" s="750" t="s">
        <v>350</v>
      </c>
      <c r="C479" s="720">
        <v>4100</v>
      </c>
      <c r="D479" s="720">
        <v>0</v>
      </c>
    </row>
    <row r="480" spans="1:4" s="97" customFormat="1" ht="12.75">
      <c r="A480" s="749" t="s">
        <v>987</v>
      </c>
      <c r="B480" s="750" t="s">
        <v>350</v>
      </c>
      <c r="C480" s="720">
        <v>12040</v>
      </c>
      <c r="D480" s="720">
        <v>0</v>
      </c>
    </row>
    <row r="481" spans="1:4" s="97" customFormat="1" ht="12.75">
      <c r="A481" s="749" t="s">
        <v>988</v>
      </c>
      <c r="B481" s="750" t="s">
        <v>350</v>
      </c>
      <c r="C481" s="720">
        <v>5278</v>
      </c>
      <c r="D481" s="720">
        <v>0</v>
      </c>
    </row>
    <row r="482" spans="1:4" s="97" customFormat="1" ht="12.75">
      <c r="A482" s="749" t="s">
        <v>989</v>
      </c>
      <c r="B482" s="750" t="s">
        <v>350</v>
      </c>
      <c r="C482" s="720">
        <v>3000</v>
      </c>
      <c r="D482" s="720">
        <v>1500</v>
      </c>
    </row>
    <row r="483" spans="1:4" s="97" customFormat="1" ht="12.75">
      <c r="A483" s="749" t="s">
        <v>1714</v>
      </c>
      <c r="B483" s="750" t="s">
        <v>350</v>
      </c>
      <c r="C483" s="720">
        <v>106709</v>
      </c>
      <c r="D483" s="720">
        <v>0</v>
      </c>
    </row>
    <row r="484" spans="1:4" s="97" customFormat="1" ht="12.75">
      <c r="A484" s="749" t="s">
        <v>232</v>
      </c>
      <c r="B484" s="750" t="s">
        <v>350</v>
      </c>
      <c r="C484" s="720">
        <v>2000</v>
      </c>
      <c r="D484" s="720">
        <v>0</v>
      </c>
    </row>
    <row r="485" spans="1:4" s="97" customFormat="1" ht="12.75">
      <c r="A485" s="749" t="s">
        <v>990</v>
      </c>
      <c r="B485" s="750" t="s">
        <v>350</v>
      </c>
      <c r="C485" s="720">
        <v>5550</v>
      </c>
      <c r="D485" s="720">
        <v>0</v>
      </c>
    </row>
    <row r="486" spans="1:4" s="97" customFormat="1" ht="12.75">
      <c r="A486" s="749" t="s">
        <v>1715</v>
      </c>
      <c r="B486" s="750" t="s">
        <v>350</v>
      </c>
      <c r="C486" s="720">
        <v>422854</v>
      </c>
      <c r="D486" s="720">
        <v>0</v>
      </c>
    </row>
    <row r="487" spans="1:4" s="97" customFormat="1" ht="12.75">
      <c r="A487" s="749" t="s">
        <v>991</v>
      </c>
      <c r="B487" s="750" t="s">
        <v>350</v>
      </c>
      <c r="C487" s="720">
        <v>22807</v>
      </c>
      <c r="D487" s="720">
        <v>0</v>
      </c>
    </row>
    <row r="488" spans="1:4" s="97" customFormat="1" ht="12.75">
      <c r="A488" s="749" t="s">
        <v>992</v>
      </c>
      <c r="B488" s="750" t="s">
        <v>350</v>
      </c>
      <c r="C488" s="720">
        <v>12000</v>
      </c>
      <c r="D488" s="720">
        <v>4000</v>
      </c>
    </row>
    <row r="489" spans="1:4" s="97" customFormat="1" ht="12.75">
      <c r="A489" s="749" t="s">
        <v>993</v>
      </c>
      <c r="B489" s="750" t="s">
        <v>350</v>
      </c>
      <c r="C489" s="720">
        <v>1750</v>
      </c>
      <c r="D489" s="720">
        <v>250</v>
      </c>
    </row>
    <row r="490" spans="1:4" s="97" customFormat="1" ht="12.75">
      <c r="A490" s="749" t="s">
        <v>127</v>
      </c>
      <c r="B490" s="750" t="s">
        <v>350</v>
      </c>
      <c r="C490" s="720">
        <v>21232</v>
      </c>
      <c r="D490" s="720">
        <v>7844</v>
      </c>
    </row>
    <row r="491" spans="1:4" s="97" customFormat="1" ht="12.75">
      <c r="A491" s="749" t="s">
        <v>128</v>
      </c>
      <c r="B491" s="750" t="s">
        <v>350</v>
      </c>
      <c r="C491" s="720">
        <v>10800</v>
      </c>
      <c r="D491" s="720">
        <v>3600</v>
      </c>
    </row>
    <row r="492" spans="1:4" s="97" customFormat="1" ht="12.75">
      <c r="A492" s="749" t="s">
        <v>994</v>
      </c>
      <c r="B492" s="750" t="s">
        <v>350</v>
      </c>
      <c r="C492" s="727">
        <v>74500</v>
      </c>
      <c r="D492" s="727">
        <v>4280</v>
      </c>
    </row>
    <row r="493" spans="1:4" s="97" customFormat="1" ht="12.75">
      <c r="A493" s="749" t="s">
        <v>995</v>
      </c>
      <c r="B493" s="750" t="s">
        <v>350</v>
      </c>
      <c r="C493" s="727">
        <v>13933</v>
      </c>
      <c r="D493" s="727">
        <v>6867</v>
      </c>
    </row>
    <row r="494" spans="1:4" s="97" customFormat="1" ht="12.75">
      <c r="A494" s="749" t="s">
        <v>996</v>
      </c>
      <c r="B494" s="750" t="s">
        <v>350</v>
      </c>
      <c r="C494" s="727">
        <v>16000</v>
      </c>
      <c r="D494" s="727">
        <v>0</v>
      </c>
    </row>
    <row r="495" spans="1:4" s="97" customFormat="1" ht="12.75">
      <c r="A495" s="749" t="s">
        <v>997</v>
      </c>
      <c r="B495" s="750" t="s">
        <v>350</v>
      </c>
      <c r="C495" s="727">
        <v>3100</v>
      </c>
      <c r="D495" s="727">
        <v>0</v>
      </c>
    </row>
    <row r="496" spans="1:4" s="97" customFormat="1" ht="12.75">
      <c r="A496" s="749" t="s">
        <v>998</v>
      </c>
      <c r="B496" s="728" t="s">
        <v>350</v>
      </c>
      <c r="C496" s="727">
        <v>7666</v>
      </c>
      <c r="D496" s="727">
        <v>0</v>
      </c>
    </row>
    <row r="497" spans="1:4" s="97" customFormat="1" ht="12.75">
      <c r="A497" s="749" t="s">
        <v>999</v>
      </c>
      <c r="B497" s="728" t="s">
        <v>350</v>
      </c>
      <c r="C497" s="727">
        <v>3680</v>
      </c>
      <c r="D497" s="727">
        <v>3680</v>
      </c>
    </row>
    <row r="498" spans="1:4" s="97" customFormat="1" ht="12.75">
      <c r="A498" s="749" t="s">
        <v>233</v>
      </c>
      <c r="B498" s="750" t="s">
        <v>350</v>
      </c>
      <c r="C498" s="727">
        <v>7962</v>
      </c>
      <c r="D498" s="727">
        <v>4434</v>
      </c>
    </row>
    <row r="499" spans="1:4" s="97" customFormat="1" ht="12.75">
      <c r="A499" s="753" t="s">
        <v>129</v>
      </c>
      <c r="B499" s="728" t="s">
        <v>350</v>
      </c>
      <c r="C499" s="727">
        <v>5640</v>
      </c>
      <c r="D499" s="727">
        <v>0</v>
      </c>
    </row>
    <row r="500" spans="1:4" s="97" customFormat="1" ht="12.75">
      <c r="A500" s="749" t="s">
        <v>1000</v>
      </c>
      <c r="B500" s="750" t="s">
        <v>350</v>
      </c>
      <c r="C500" s="720">
        <v>2850</v>
      </c>
      <c r="D500" s="720">
        <v>950</v>
      </c>
    </row>
    <row r="501" spans="1:4" s="97" customFormat="1" ht="12.75">
      <c r="A501" s="749" t="s">
        <v>1716</v>
      </c>
      <c r="B501" s="750" t="s">
        <v>350</v>
      </c>
      <c r="C501" s="720">
        <v>112000</v>
      </c>
      <c r="D501" s="720">
        <v>5600</v>
      </c>
    </row>
    <row r="502" spans="1:4" s="97" customFormat="1" ht="12.75">
      <c r="A502" s="749" t="s">
        <v>130</v>
      </c>
      <c r="B502" s="750" t="s">
        <v>350</v>
      </c>
      <c r="C502" s="720">
        <v>20640</v>
      </c>
      <c r="D502" s="720">
        <v>0</v>
      </c>
    </row>
    <row r="503" spans="1:4" s="97" customFormat="1" ht="12.75">
      <c r="A503" s="749" t="s">
        <v>131</v>
      </c>
      <c r="B503" s="750" t="s">
        <v>350</v>
      </c>
      <c r="C503" s="720">
        <v>80136</v>
      </c>
      <c r="D503" s="720">
        <v>42260</v>
      </c>
    </row>
    <row r="504" spans="1:4" s="97" customFormat="1" ht="12.75">
      <c r="A504" s="749" t="s">
        <v>132</v>
      </c>
      <c r="B504" s="750" t="s">
        <v>350</v>
      </c>
      <c r="C504" s="720">
        <v>17990</v>
      </c>
      <c r="D504" s="720">
        <v>6435</v>
      </c>
    </row>
    <row r="505" spans="1:4" s="97" customFormat="1" ht="12.75">
      <c r="A505" s="749" t="s">
        <v>1717</v>
      </c>
      <c r="B505" s="750" t="s">
        <v>350</v>
      </c>
      <c r="C505" s="720">
        <v>1250</v>
      </c>
      <c r="D505" s="720">
        <v>625</v>
      </c>
    </row>
    <row r="506" spans="1:4" s="97" customFormat="1" ht="12.75">
      <c r="A506" s="749" t="s">
        <v>133</v>
      </c>
      <c r="B506" s="750" t="s">
        <v>350</v>
      </c>
      <c r="C506" s="720">
        <v>2880</v>
      </c>
      <c r="D506" s="720">
        <v>960</v>
      </c>
    </row>
    <row r="507" spans="1:4" s="97" customFormat="1" ht="12.75">
      <c r="A507" s="749" t="s">
        <v>134</v>
      </c>
      <c r="B507" s="750" t="s">
        <v>350</v>
      </c>
      <c r="C507" s="720">
        <v>33740</v>
      </c>
      <c r="D507" s="720">
        <v>708</v>
      </c>
    </row>
    <row r="508" spans="1:4" s="97" customFormat="1" ht="12.75">
      <c r="A508" s="749" t="s">
        <v>234</v>
      </c>
      <c r="B508" s="750" t="s">
        <v>350</v>
      </c>
      <c r="C508" s="720">
        <v>12853</v>
      </c>
      <c r="D508" s="720">
        <v>2856</v>
      </c>
    </row>
    <row r="509" spans="1:4" s="97" customFormat="1" ht="12.75">
      <c r="A509" s="749" t="s">
        <v>1718</v>
      </c>
      <c r="B509" s="750" t="s">
        <v>350</v>
      </c>
      <c r="C509" s="720">
        <v>24369</v>
      </c>
      <c r="D509" s="720">
        <v>8123</v>
      </c>
    </row>
    <row r="510" spans="1:4" s="97" customFormat="1" ht="12.75">
      <c r="A510" s="749" t="s">
        <v>1719</v>
      </c>
      <c r="B510" s="750" t="s">
        <v>350</v>
      </c>
      <c r="C510" s="720">
        <v>38132</v>
      </c>
      <c r="D510" s="720">
        <v>14044</v>
      </c>
    </row>
    <row r="511" spans="1:4" s="97" customFormat="1" ht="12.75">
      <c r="A511" s="749" t="s">
        <v>1001</v>
      </c>
      <c r="B511" s="750" t="s">
        <v>350</v>
      </c>
      <c r="C511" s="720">
        <v>3954</v>
      </c>
      <c r="D511" s="720">
        <v>1318</v>
      </c>
    </row>
    <row r="512" spans="1:4" s="97" customFormat="1" ht="12.75">
      <c r="A512" s="749" t="s">
        <v>236</v>
      </c>
      <c r="B512" s="750" t="s">
        <v>350</v>
      </c>
      <c r="C512" s="720">
        <v>3000</v>
      </c>
      <c r="D512" s="720">
        <v>0</v>
      </c>
    </row>
    <row r="513" spans="1:4" s="97" customFormat="1" ht="12.75">
      <c r="A513" s="749" t="s">
        <v>1720</v>
      </c>
      <c r="B513" s="750" t="s">
        <v>350</v>
      </c>
      <c r="C513" s="720">
        <v>1130</v>
      </c>
      <c r="D513" s="720">
        <v>0</v>
      </c>
    </row>
    <row r="514" spans="1:4" s="97" customFormat="1" ht="12.75">
      <c r="A514" s="749" t="s">
        <v>135</v>
      </c>
      <c r="B514" s="750" t="s">
        <v>350</v>
      </c>
      <c r="C514" s="720">
        <v>9200</v>
      </c>
      <c r="D514" s="720">
        <v>0</v>
      </c>
    </row>
    <row r="515" spans="1:4" s="97" customFormat="1" ht="12.75">
      <c r="A515" s="749" t="s">
        <v>1002</v>
      </c>
      <c r="B515" s="750" t="s">
        <v>350</v>
      </c>
      <c r="C515" s="720">
        <v>6319</v>
      </c>
      <c r="D515" s="720">
        <v>677</v>
      </c>
    </row>
    <row r="516" spans="1:4" s="97" customFormat="1" ht="12.75">
      <c r="A516" s="749" t="s">
        <v>1003</v>
      </c>
      <c r="B516" s="750" t="s">
        <v>350</v>
      </c>
      <c r="C516" s="720">
        <v>8400</v>
      </c>
      <c r="D516" s="720">
        <v>0</v>
      </c>
    </row>
    <row r="517" spans="1:4" s="97" customFormat="1" ht="12.75">
      <c r="A517" s="749" t="s">
        <v>1004</v>
      </c>
      <c r="B517" s="750" t="s">
        <v>350</v>
      </c>
      <c r="C517" s="720">
        <v>4000</v>
      </c>
      <c r="D517" s="720">
        <v>0</v>
      </c>
    </row>
    <row r="518" spans="1:4" s="97" customFormat="1" ht="12.75">
      <c r="A518" s="753" t="s">
        <v>1005</v>
      </c>
      <c r="B518" s="728" t="s">
        <v>350</v>
      </c>
      <c r="C518" s="727">
        <v>6000</v>
      </c>
      <c r="D518" s="727">
        <v>0</v>
      </c>
    </row>
    <row r="519" spans="1:4" s="97" customFormat="1" ht="12.75">
      <c r="A519" s="753" t="s">
        <v>1006</v>
      </c>
      <c r="B519" s="728" t="s">
        <v>350</v>
      </c>
      <c r="C519" s="727">
        <v>875</v>
      </c>
      <c r="D519" s="727">
        <v>125</v>
      </c>
    </row>
    <row r="520" spans="1:4" s="97" customFormat="1" ht="12.75">
      <c r="A520" s="749" t="s">
        <v>1007</v>
      </c>
      <c r="B520" s="750" t="s">
        <v>350</v>
      </c>
      <c r="C520" s="720">
        <v>2000</v>
      </c>
      <c r="D520" s="720">
        <v>0</v>
      </c>
    </row>
    <row r="521" spans="1:4" s="97" customFormat="1" ht="12.75">
      <c r="A521" s="749" t="s">
        <v>1008</v>
      </c>
      <c r="B521" s="750" t="s">
        <v>350</v>
      </c>
      <c r="C521" s="720">
        <v>2144</v>
      </c>
      <c r="D521" s="720">
        <v>2144</v>
      </c>
    </row>
    <row r="522" spans="1:4" s="97" customFormat="1" ht="12.75">
      <c r="A522" s="749" t="s">
        <v>1009</v>
      </c>
      <c r="B522" s="750" t="s">
        <v>350</v>
      </c>
      <c r="C522" s="720">
        <v>8200</v>
      </c>
      <c r="D522" s="720">
        <v>0</v>
      </c>
    </row>
    <row r="523" spans="1:4" s="97" customFormat="1" ht="12.75">
      <c r="A523" s="749" t="s">
        <v>1010</v>
      </c>
      <c r="B523" s="750" t="s">
        <v>350</v>
      </c>
      <c r="C523" s="720">
        <v>85720</v>
      </c>
      <c r="D523" s="720">
        <v>0</v>
      </c>
    </row>
    <row r="524" spans="1:4" s="97" customFormat="1" ht="12.75">
      <c r="A524" s="749" t="s">
        <v>1011</v>
      </c>
      <c r="B524" s="750" t="s">
        <v>350</v>
      </c>
      <c r="C524" s="720">
        <v>2300</v>
      </c>
      <c r="D524" s="720">
        <v>0</v>
      </c>
    </row>
    <row r="525" spans="1:4" s="97" customFormat="1" ht="12.75">
      <c r="A525" s="749" t="s">
        <v>1012</v>
      </c>
      <c r="B525" s="750" t="s">
        <v>350</v>
      </c>
      <c r="C525" s="720">
        <v>1380</v>
      </c>
      <c r="D525" s="720">
        <v>460</v>
      </c>
    </row>
    <row r="526" spans="1:4" s="97" customFormat="1" ht="12.75">
      <c r="A526" s="749" t="s">
        <v>1013</v>
      </c>
      <c r="B526" s="750" t="s">
        <v>350</v>
      </c>
      <c r="C526" s="720">
        <v>4251</v>
      </c>
      <c r="D526" s="720">
        <v>471</v>
      </c>
    </row>
    <row r="527" spans="1:4" s="97" customFormat="1" ht="12.75">
      <c r="A527" s="749" t="s">
        <v>137</v>
      </c>
      <c r="B527" s="728" t="s">
        <v>350</v>
      </c>
      <c r="C527" s="727">
        <v>2250</v>
      </c>
      <c r="D527" s="727">
        <v>0</v>
      </c>
    </row>
    <row r="528" spans="1:4" s="97" customFormat="1" ht="12.75">
      <c r="A528" s="749" t="s">
        <v>1014</v>
      </c>
      <c r="B528" s="750" t="s">
        <v>350</v>
      </c>
      <c r="C528" s="720">
        <v>3870</v>
      </c>
      <c r="D528" s="720">
        <v>0</v>
      </c>
    </row>
    <row r="529" spans="1:4" s="97" customFormat="1" ht="12.75">
      <c r="A529" s="749" t="s">
        <v>1721</v>
      </c>
      <c r="B529" s="750" t="s">
        <v>350</v>
      </c>
      <c r="C529" s="720">
        <v>3800</v>
      </c>
      <c r="D529" s="720">
        <v>0</v>
      </c>
    </row>
    <row r="530" spans="1:4" s="97" customFormat="1" ht="12.75">
      <c r="A530" s="749" t="s">
        <v>1015</v>
      </c>
      <c r="B530" s="750" t="s">
        <v>350</v>
      </c>
      <c r="C530" s="720">
        <v>2250</v>
      </c>
      <c r="D530" s="720">
        <v>0</v>
      </c>
    </row>
    <row r="531" spans="1:4" s="97" customFormat="1" ht="12.75">
      <c r="A531" s="749" t="s">
        <v>1016</v>
      </c>
      <c r="B531" s="750" t="s">
        <v>350</v>
      </c>
      <c r="C531" s="720">
        <v>800</v>
      </c>
      <c r="D531" s="720">
        <v>0</v>
      </c>
    </row>
    <row r="532" spans="1:4" s="97" customFormat="1" ht="12.75">
      <c r="A532" s="749" t="s">
        <v>1017</v>
      </c>
      <c r="B532" s="750" t="s">
        <v>350</v>
      </c>
      <c r="C532" s="720">
        <v>2200</v>
      </c>
      <c r="D532" s="720">
        <v>0</v>
      </c>
    </row>
    <row r="533" spans="1:4" s="97" customFormat="1" ht="12.75">
      <c r="A533" s="749" t="s">
        <v>238</v>
      </c>
      <c r="B533" s="750" t="s">
        <v>350</v>
      </c>
      <c r="C533" s="720">
        <v>7276</v>
      </c>
      <c r="D533" s="720">
        <v>0</v>
      </c>
    </row>
    <row r="534" spans="1:4" s="97" customFormat="1" ht="12.75">
      <c r="A534" s="749" t="s">
        <v>239</v>
      </c>
      <c r="B534" s="750" t="s">
        <v>350</v>
      </c>
      <c r="C534" s="720">
        <v>7200</v>
      </c>
      <c r="D534" s="720">
        <v>0</v>
      </c>
    </row>
    <row r="535" spans="1:4" s="97" customFormat="1" ht="12.75">
      <c r="A535" s="749" t="s">
        <v>138</v>
      </c>
      <c r="B535" s="750" t="s">
        <v>350</v>
      </c>
      <c r="C535" s="720">
        <v>9400</v>
      </c>
      <c r="D535" s="720">
        <v>3200</v>
      </c>
    </row>
    <row r="536" spans="1:4" s="97" customFormat="1" ht="12.75">
      <c r="A536" s="749" t="s">
        <v>1018</v>
      </c>
      <c r="B536" s="750" t="s">
        <v>350</v>
      </c>
      <c r="C536" s="720">
        <v>753</v>
      </c>
      <c r="D536" s="720">
        <v>251</v>
      </c>
    </row>
    <row r="537" spans="1:4" s="97" customFormat="1" ht="12.75">
      <c r="A537" s="749" t="s">
        <v>1019</v>
      </c>
      <c r="B537" s="750" t="s">
        <v>350</v>
      </c>
      <c r="C537" s="720">
        <v>9406</v>
      </c>
      <c r="D537" s="720">
        <v>4649</v>
      </c>
    </row>
    <row r="538" spans="1:4" s="97" customFormat="1" ht="12.75">
      <c r="A538" s="749" t="s">
        <v>139</v>
      </c>
      <c r="B538" s="750" t="s">
        <v>350</v>
      </c>
      <c r="C538" s="720">
        <v>810</v>
      </c>
      <c r="D538" s="720">
        <v>0</v>
      </c>
    </row>
    <row r="539" spans="1:4" s="97" customFormat="1" ht="12.75">
      <c r="A539" s="749" t="s">
        <v>1020</v>
      </c>
      <c r="B539" s="750" t="s">
        <v>350</v>
      </c>
      <c r="C539" s="720">
        <v>3870</v>
      </c>
      <c r="D539" s="720">
        <v>1290</v>
      </c>
    </row>
    <row r="540" spans="1:4" s="97" customFormat="1" ht="12.75">
      <c r="A540" s="749" t="s">
        <v>1021</v>
      </c>
      <c r="B540" s="750" t="s">
        <v>350</v>
      </c>
      <c r="C540" s="720">
        <v>992</v>
      </c>
      <c r="D540" s="720">
        <v>0</v>
      </c>
    </row>
    <row r="541" spans="1:4" s="97" customFormat="1" ht="12.75">
      <c r="A541" s="749" t="s">
        <v>1722</v>
      </c>
      <c r="B541" s="750" t="s">
        <v>350</v>
      </c>
      <c r="C541" s="720">
        <v>158540</v>
      </c>
      <c r="D541" s="720">
        <v>28500</v>
      </c>
    </row>
    <row r="542" spans="1:4" s="97" customFormat="1" ht="12.75">
      <c r="A542" s="749" t="s">
        <v>1022</v>
      </c>
      <c r="B542" s="750" t="s">
        <v>350</v>
      </c>
      <c r="C542" s="720">
        <v>56469</v>
      </c>
      <c r="D542" s="720">
        <v>0</v>
      </c>
    </row>
    <row r="543" spans="1:4" s="97" customFormat="1" ht="12.75">
      <c r="A543" s="749" t="s">
        <v>241</v>
      </c>
      <c r="B543" s="750" t="s">
        <v>350</v>
      </c>
      <c r="C543" s="720">
        <v>38000</v>
      </c>
      <c r="D543" s="720">
        <v>5000</v>
      </c>
    </row>
    <row r="544" spans="1:4" s="97" customFormat="1" ht="12.75">
      <c r="A544" s="749" t="s">
        <v>1023</v>
      </c>
      <c r="B544" s="750" t="s">
        <v>350</v>
      </c>
      <c r="C544" s="720">
        <v>23331</v>
      </c>
      <c r="D544" s="720">
        <v>4000</v>
      </c>
    </row>
    <row r="545" spans="1:4" s="97" customFormat="1" ht="12.75">
      <c r="A545" s="749" t="s">
        <v>1024</v>
      </c>
      <c r="B545" s="750" t="s">
        <v>350</v>
      </c>
      <c r="C545" s="720">
        <v>2000</v>
      </c>
      <c r="D545" s="720">
        <v>0</v>
      </c>
    </row>
    <row r="546" spans="1:4" s="97" customFormat="1" ht="12.75">
      <c r="A546" s="749" t="s">
        <v>140</v>
      </c>
      <c r="B546" s="750" t="s">
        <v>350</v>
      </c>
      <c r="C546" s="720">
        <v>1500</v>
      </c>
      <c r="D546" s="720">
        <v>0</v>
      </c>
    </row>
    <row r="547" spans="1:4" s="97" customFormat="1" ht="12.75">
      <c r="A547" s="749" t="s">
        <v>192</v>
      </c>
      <c r="B547" s="750" t="s">
        <v>350</v>
      </c>
      <c r="C547" s="720">
        <v>49122</v>
      </c>
      <c r="D547" s="720">
        <v>0</v>
      </c>
    </row>
    <row r="548" spans="1:4" s="97" customFormat="1" ht="12.75">
      <c r="A548" s="749" t="s">
        <v>1025</v>
      </c>
      <c r="B548" s="750" t="s">
        <v>350</v>
      </c>
      <c r="C548" s="720">
        <v>1500</v>
      </c>
      <c r="D548" s="720">
        <v>0</v>
      </c>
    </row>
    <row r="549" spans="1:4" s="97" customFormat="1" ht="12.75">
      <c r="A549" s="749" t="s">
        <v>1026</v>
      </c>
      <c r="B549" s="728" t="s">
        <v>350</v>
      </c>
      <c r="C549" s="727">
        <v>1050</v>
      </c>
      <c r="D549" s="727">
        <v>350</v>
      </c>
    </row>
    <row r="550" spans="1:4" s="97" customFormat="1" ht="12.75">
      <c r="A550" s="749" t="s">
        <v>1027</v>
      </c>
      <c r="B550" s="750" t="s">
        <v>350</v>
      </c>
      <c r="C550" s="720">
        <v>2818</v>
      </c>
      <c r="D550" s="720">
        <v>0</v>
      </c>
    </row>
    <row r="551" spans="1:4" s="97" customFormat="1" ht="12.75">
      <c r="A551" s="749" t="s">
        <v>141</v>
      </c>
      <c r="B551" s="750" t="s">
        <v>350</v>
      </c>
      <c r="C551" s="720">
        <v>9712</v>
      </c>
      <c r="D551" s="720">
        <v>0</v>
      </c>
    </row>
    <row r="552" spans="1:4" s="97" customFormat="1" ht="12.75">
      <c r="A552" s="749" t="s">
        <v>1028</v>
      </c>
      <c r="B552" s="750" t="s">
        <v>350</v>
      </c>
      <c r="C552" s="720">
        <v>647</v>
      </c>
      <c r="D552" s="720">
        <v>0</v>
      </c>
    </row>
    <row r="553" spans="1:4" s="97" customFormat="1" ht="12.75">
      <c r="A553" s="749" t="s">
        <v>1029</v>
      </c>
      <c r="B553" s="750" t="s">
        <v>350</v>
      </c>
      <c r="C553" s="720">
        <v>3585</v>
      </c>
      <c r="D553" s="720">
        <v>1195</v>
      </c>
    </row>
    <row r="554" spans="1:4" s="97" customFormat="1" ht="12.75">
      <c r="A554" s="749" t="s">
        <v>1030</v>
      </c>
      <c r="B554" s="750" t="s">
        <v>350</v>
      </c>
      <c r="C554" s="720">
        <v>2800</v>
      </c>
      <c r="D554" s="720">
        <v>0</v>
      </c>
    </row>
    <row r="555" spans="1:4" s="97" customFormat="1" ht="12.75">
      <c r="A555" s="749" t="s">
        <v>242</v>
      </c>
      <c r="B555" s="750" t="s">
        <v>350</v>
      </c>
      <c r="C555" s="720">
        <v>5235</v>
      </c>
      <c r="D555" s="720">
        <v>1745</v>
      </c>
    </row>
    <row r="556" spans="1:4" s="97" customFormat="1" ht="12.75">
      <c r="A556" s="749" t="s">
        <v>1031</v>
      </c>
      <c r="B556" s="750" t="s">
        <v>350</v>
      </c>
      <c r="C556" s="720">
        <v>4033</v>
      </c>
      <c r="D556" s="720">
        <v>0</v>
      </c>
    </row>
    <row r="557" spans="1:4" s="97" customFormat="1" ht="12.75">
      <c r="A557" s="753" t="s">
        <v>1723</v>
      </c>
      <c r="B557" s="728" t="s">
        <v>350</v>
      </c>
      <c r="C557" s="727">
        <v>725</v>
      </c>
      <c r="D557" s="727">
        <v>0</v>
      </c>
    </row>
    <row r="558" spans="1:4" s="97" customFormat="1" ht="12.75">
      <c r="A558" s="749" t="s">
        <v>1032</v>
      </c>
      <c r="B558" s="750" t="s">
        <v>350</v>
      </c>
      <c r="C558" s="720">
        <v>4814</v>
      </c>
      <c r="D558" s="720">
        <v>0</v>
      </c>
    </row>
    <row r="559" spans="1:4" s="97" customFormat="1" ht="12.75">
      <c r="A559" s="753" t="s">
        <v>1033</v>
      </c>
      <c r="B559" s="750" t="s">
        <v>350</v>
      </c>
      <c r="C559" s="720">
        <v>2950</v>
      </c>
      <c r="D559" s="720">
        <v>0</v>
      </c>
    </row>
    <row r="560" spans="1:4" s="97" customFormat="1" ht="12.75">
      <c r="A560" s="749" t="s">
        <v>143</v>
      </c>
      <c r="B560" s="750" t="s">
        <v>350</v>
      </c>
      <c r="C560" s="720">
        <v>12480</v>
      </c>
      <c r="D560" s="720">
        <v>0</v>
      </c>
    </row>
    <row r="561" spans="1:4" s="97" customFormat="1" ht="12.75">
      <c r="A561" s="753" t="s">
        <v>1724</v>
      </c>
      <c r="B561" s="728" t="s">
        <v>350</v>
      </c>
      <c r="C561" s="727">
        <v>777</v>
      </c>
      <c r="D561" s="727">
        <v>111</v>
      </c>
    </row>
    <row r="562" spans="1:4" s="97" customFormat="1" ht="12.75">
      <c r="A562" s="749" t="s">
        <v>1725</v>
      </c>
      <c r="B562" s="728" t="s">
        <v>350</v>
      </c>
      <c r="C562" s="720">
        <v>71967</v>
      </c>
      <c r="D562" s="720">
        <v>11800</v>
      </c>
    </row>
    <row r="563" spans="1:4" s="97" customFormat="1" ht="12.75">
      <c r="A563" s="749" t="s">
        <v>144</v>
      </c>
      <c r="B563" s="728" t="s">
        <v>350</v>
      </c>
      <c r="C563" s="720">
        <v>28675</v>
      </c>
      <c r="D563" s="720">
        <v>0</v>
      </c>
    </row>
    <row r="564" spans="1:4" s="97" customFormat="1" ht="12.75">
      <c r="A564" s="749" t="s">
        <v>145</v>
      </c>
      <c r="B564" s="728" t="s">
        <v>350</v>
      </c>
      <c r="C564" s="720">
        <v>1272</v>
      </c>
      <c r="D564" s="720">
        <v>0</v>
      </c>
    </row>
    <row r="565" spans="1:4" s="97" customFormat="1" ht="12.75">
      <c r="A565" s="749" t="s">
        <v>1726</v>
      </c>
      <c r="B565" s="750" t="s">
        <v>350</v>
      </c>
      <c r="C565" s="720">
        <v>5900</v>
      </c>
      <c r="D565" s="720">
        <v>0</v>
      </c>
    </row>
    <row r="566" spans="1:4" s="97" customFormat="1" ht="12.75">
      <c r="A566" s="749" t="s">
        <v>1034</v>
      </c>
      <c r="B566" s="750" t="s">
        <v>350</v>
      </c>
      <c r="C566" s="720">
        <v>9250</v>
      </c>
      <c r="D566" s="720">
        <v>0</v>
      </c>
    </row>
    <row r="567" spans="1:4" s="97" customFormat="1" ht="12.75">
      <c r="A567" s="749" t="s">
        <v>1035</v>
      </c>
      <c r="B567" s="750" t="s">
        <v>350</v>
      </c>
      <c r="C567" s="720">
        <v>650</v>
      </c>
      <c r="D567" s="720">
        <v>0</v>
      </c>
    </row>
    <row r="568" spans="1:4" s="97" customFormat="1" ht="12.75">
      <c r="A568" s="749" t="s">
        <v>1036</v>
      </c>
      <c r="B568" s="728" t="s">
        <v>350</v>
      </c>
      <c r="C568" s="727">
        <v>1500</v>
      </c>
      <c r="D568" s="727">
        <v>500</v>
      </c>
    </row>
    <row r="569" spans="1:4" s="97" customFormat="1" ht="12.75">
      <c r="A569" s="749" t="s">
        <v>146</v>
      </c>
      <c r="B569" s="750" t="s">
        <v>350</v>
      </c>
      <c r="C569" s="720">
        <v>3550</v>
      </c>
      <c r="D569" s="720">
        <v>250</v>
      </c>
    </row>
    <row r="570" spans="1:4" s="97" customFormat="1" ht="12.75">
      <c r="A570" s="753" t="s">
        <v>1037</v>
      </c>
      <c r="B570" s="728" t="s">
        <v>350</v>
      </c>
      <c r="C570" s="727">
        <v>2401</v>
      </c>
      <c r="D570" s="727">
        <v>2401</v>
      </c>
    </row>
    <row r="571" spans="1:4" s="97" customFormat="1" ht="12.75">
      <c r="A571" s="749" t="s">
        <v>147</v>
      </c>
      <c r="B571" s="728" t="s">
        <v>350</v>
      </c>
      <c r="C571" s="720">
        <v>1382</v>
      </c>
      <c r="D571" s="720">
        <v>0</v>
      </c>
    </row>
    <row r="572" spans="1:4" s="97" customFormat="1" ht="12.75">
      <c r="A572" s="749" t="s">
        <v>1038</v>
      </c>
      <c r="B572" s="750" t="s">
        <v>350</v>
      </c>
      <c r="C572" s="720">
        <v>5838</v>
      </c>
      <c r="D572" s="720">
        <v>0</v>
      </c>
    </row>
    <row r="573" spans="1:4" s="97" customFormat="1" ht="12.75">
      <c r="A573" s="749" t="s">
        <v>1727</v>
      </c>
      <c r="B573" s="750" t="s">
        <v>350</v>
      </c>
      <c r="C573" s="720">
        <v>12969</v>
      </c>
      <c r="D573" s="720">
        <v>0</v>
      </c>
    </row>
    <row r="574" spans="1:4" s="97" customFormat="1" ht="12.75">
      <c r="A574" s="749" t="s">
        <v>1039</v>
      </c>
      <c r="B574" s="728" t="s">
        <v>350</v>
      </c>
      <c r="C574" s="727">
        <v>7860</v>
      </c>
      <c r="D574" s="727">
        <v>2620</v>
      </c>
    </row>
    <row r="575" spans="1:4" s="97" customFormat="1" ht="12.75">
      <c r="A575" s="749" t="s">
        <v>148</v>
      </c>
      <c r="B575" s="728" t="s">
        <v>350</v>
      </c>
      <c r="C575" s="727">
        <v>10950</v>
      </c>
      <c r="D575" s="727">
        <v>3650</v>
      </c>
    </row>
    <row r="576" spans="1:4" s="97" customFormat="1" ht="12.75">
      <c r="A576" s="749" t="s">
        <v>193</v>
      </c>
      <c r="B576" s="728" t="s">
        <v>350</v>
      </c>
      <c r="C576" s="720">
        <v>8400</v>
      </c>
      <c r="D576" s="720">
        <v>0</v>
      </c>
    </row>
    <row r="577" spans="1:4" s="97" customFormat="1" ht="12.75">
      <c r="A577" s="749" t="s">
        <v>1728</v>
      </c>
      <c r="B577" s="728" t="s">
        <v>350</v>
      </c>
      <c r="C577" s="720">
        <v>17732</v>
      </c>
      <c r="D577" s="720">
        <v>0</v>
      </c>
    </row>
    <row r="578" spans="1:4" s="97" customFormat="1" ht="12.75">
      <c r="A578" s="749" t="s">
        <v>1040</v>
      </c>
      <c r="B578" s="728" t="s">
        <v>350</v>
      </c>
      <c r="C578" s="720">
        <v>25000</v>
      </c>
      <c r="D578" s="720">
        <v>0</v>
      </c>
    </row>
    <row r="579" spans="1:4" s="97" customFormat="1" ht="12.75">
      <c r="A579" s="749" t="s">
        <v>149</v>
      </c>
      <c r="B579" s="750" t="s">
        <v>350</v>
      </c>
      <c r="C579" s="720">
        <v>23333</v>
      </c>
      <c r="D579" s="720">
        <v>285</v>
      </c>
    </row>
    <row r="580" spans="1:4" s="97" customFormat="1" ht="12.75">
      <c r="A580" s="749" t="s">
        <v>1041</v>
      </c>
      <c r="B580" s="750" t="s">
        <v>350</v>
      </c>
      <c r="C580" s="720">
        <v>1680</v>
      </c>
      <c r="D580" s="720">
        <v>0</v>
      </c>
    </row>
    <row r="581" spans="1:4" s="97" customFormat="1" ht="12.75">
      <c r="A581" s="749" t="s">
        <v>1729</v>
      </c>
      <c r="B581" s="750" t="s">
        <v>350</v>
      </c>
      <c r="C581" s="720">
        <v>5909332</v>
      </c>
      <c r="D581" s="720">
        <v>0</v>
      </c>
    </row>
    <row r="582" spans="1:4" s="97" customFormat="1" ht="12.75">
      <c r="A582" s="753" t="s">
        <v>1042</v>
      </c>
      <c r="B582" s="728" t="s">
        <v>350</v>
      </c>
      <c r="C582" s="727">
        <v>41600</v>
      </c>
      <c r="D582" s="727">
        <v>4600</v>
      </c>
    </row>
    <row r="583" spans="1:4" s="97" customFormat="1" ht="12.75">
      <c r="A583" s="749" t="s">
        <v>1043</v>
      </c>
      <c r="B583" s="750" t="s">
        <v>350</v>
      </c>
      <c r="C583" s="720">
        <v>2685</v>
      </c>
      <c r="D583" s="720">
        <v>895</v>
      </c>
    </row>
    <row r="584" spans="1:4" s="97" customFormat="1" ht="12.75">
      <c r="A584" s="749" t="s">
        <v>1730</v>
      </c>
      <c r="B584" s="750" t="s">
        <v>350</v>
      </c>
      <c r="C584" s="720">
        <v>45028</v>
      </c>
      <c r="D584" s="720">
        <v>6728</v>
      </c>
    </row>
    <row r="585" spans="1:4" s="97" customFormat="1" ht="12.75">
      <c r="A585" s="749" t="s">
        <v>1044</v>
      </c>
      <c r="B585" s="750" t="s">
        <v>350</v>
      </c>
      <c r="C585" s="720">
        <v>22740</v>
      </c>
      <c r="D585" s="720">
        <v>7580</v>
      </c>
    </row>
    <row r="586" spans="1:4" s="97" customFormat="1" ht="12.75">
      <c r="A586" s="749" t="s">
        <v>1045</v>
      </c>
      <c r="B586" s="750" t="s">
        <v>350</v>
      </c>
      <c r="C586" s="720">
        <v>4150</v>
      </c>
      <c r="D586" s="720">
        <v>0</v>
      </c>
    </row>
    <row r="587" spans="1:4" s="97" customFormat="1" ht="12.75">
      <c r="A587" s="749" t="s">
        <v>1046</v>
      </c>
      <c r="B587" s="750" t="s">
        <v>350</v>
      </c>
      <c r="C587" s="720">
        <v>2700</v>
      </c>
      <c r="D587" s="720">
        <v>0</v>
      </c>
    </row>
    <row r="588" spans="1:4" s="97" customFormat="1" ht="12.75">
      <c r="A588" s="753" t="s">
        <v>1047</v>
      </c>
      <c r="B588" s="728" t="s">
        <v>350</v>
      </c>
      <c r="C588" s="727">
        <v>3865</v>
      </c>
      <c r="D588" s="727">
        <v>1135</v>
      </c>
    </row>
    <row r="589" spans="1:4" s="97" customFormat="1" ht="12.75">
      <c r="A589" s="749" t="s">
        <v>1048</v>
      </c>
      <c r="B589" s="750" t="s">
        <v>350</v>
      </c>
      <c r="C589" s="720">
        <v>11000</v>
      </c>
      <c r="D589" s="720">
        <v>5500</v>
      </c>
    </row>
    <row r="590" spans="1:4" s="97" customFormat="1" ht="12.75">
      <c r="A590" s="749" t="s">
        <v>1049</v>
      </c>
      <c r="B590" s="728" t="s">
        <v>350</v>
      </c>
      <c r="C590" s="727">
        <v>3159</v>
      </c>
      <c r="D590" s="727">
        <v>1053</v>
      </c>
    </row>
    <row r="591" spans="1:4" s="97" customFormat="1" ht="12.75">
      <c r="A591" s="749" t="s">
        <v>1050</v>
      </c>
      <c r="B591" s="750" t="s">
        <v>350</v>
      </c>
      <c r="C591" s="720">
        <v>12734</v>
      </c>
      <c r="D591" s="720">
        <v>2110</v>
      </c>
    </row>
    <row r="592" spans="1:4" s="97" customFormat="1" ht="12.75">
      <c r="A592" s="749" t="s">
        <v>1051</v>
      </c>
      <c r="B592" s="750" t="s">
        <v>350</v>
      </c>
      <c r="C592" s="720">
        <v>9000</v>
      </c>
      <c r="D592" s="720">
        <v>0</v>
      </c>
    </row>
    <row r="593" spans="1:4" s="97" customFormat="1" ht="12.75">
      <c r="A593" s="749" t="s">
        <v>243</v>
      </c>
      <c r="B593" s="750" t="s">
        <v>350</v>
      </c>
      <c r="C593" s="720">
        <v>11855</v>
      </c>
      <c r="D593" s="720">
        <v>265</v>
      </c>
    </row>
    <row r="594" spans="1:4" s="97" customFormat="1" ht="12.75">
      <c r="A594" s="749" t="s">
        <v>1052</v>
      </c>
      <c r="B594" s="750" t="s">
        <v>350</v>
      </c>
      <c r="C594" s="720">
        <v>18680</v>
      </c>
      <c r="D594" s="720">
        <v>0</v>
      </c>
    </row>
    <row r="595" spans="1:4" s="97" customFormat="1" ht="12.75">
      <c r="A595" s="749" t="s">
        <v>244</v>
      </c>
      <c r="B595" s="750" t="s">
        <v>350</v>
      </c>
      <c r="C595" s="720">
        <v>3000</v>
      </c>
      <c r="D595" s="720">
        <v>0</v>
      </c>
    </row>
    <row r="596" spans="1:4" s="97" customFormat="1" ht="12.75">
      <c r="A596" s="749" t="s">
        <v>245</v>
      </c>
      <c r="B596" s="750" t="s">
        <v>350</v>
      </c>
      <c r="C596" s="720">
        <v>5670</v>
      </c>
      <c r="D596" s="720">
        <v>2785</v>
      </c>
    </row>
    <row r="597" spans="1:4" s="97" customFormat="1" ht="12.75">
      <c r="A597" s="749" t="s">
        <v>1731</v>
      </c>
      <c r="B597" s="750" t="s">
        <v>350</v>
      </c>
      <c r="C597" s="720">
        <v>39987</v>
      </c>
      <c r="D597" s="720">
        <v>0</v>
      </c>
    </row>
    <row r="598" spans="1:4" s="97" customFormat="1" ht="12.75">
      <c r="A598" s="749" t="s">
        <v>1053</v>
      </c>
      <c r="B598" s="750" t="s">
        <v>350</v>
      </c>
      <c r="C598" s="720">
        <v>9428</v>
      </c>
      <c r="D598" s="720">
        <v>0</v>
      </c>
    </row>
    <row r="599" spans="1:4" s="97" customFormat="1" ht="12.75">
      <c r="A599" s="749" t="s">
        <v>1054</v>
      </c>
      <c r="B599" s="750" t="s">
        <v>350</v>
      </c>
      <c r="C599" s="720">
        <v>9600</v>
      </c>
      <c r="D599" s="720">
        <v>0</v>
      </c>
    </row>
    <row r="600" spans="1:4" s="97" customFormat="1" ht="12.75">
      <c r="A600" s="749" t="s">
        <v>1055</v>
      </c>
      <c r="B600" s="750" t="s">
        <v>350</v>
      </c>
      <c r="C600" s="720">
        <v>17000</v>
      </c>
      <c r="D600" s="720">
        <v>6500</v>
      </c>
    </row>
    <row r="601" spans="1:4" s="97" customFormat="1" ht="12.75">
      <c r="A601" s="749" t="s">
        <v>151</v>
      </c>
      <c r="B601" s="750" t="s">
        <v>350</v>
      </c>
      <c r="C601" s="720">
        <v>106920</v>
      </c>
      <c r="D601" s="720">
        <v>0</v>
      </c>
    </row>
    <row r="602" spans="1:4" s="97" customFormat="1" ht="12.75">
      <c r="A602" s="749" t="s">
        <v>1056</v>
      </c>
      <c r="B602" s="728" t="s">
        <v>350</v>
      </c>
      <c r="C602" s="727">
        <v>7000</v>
      </c>
      <c r="D602" s="727">
        <v>1000</v>
      </c>
    </row>
    <row r="603" spans="1:4" s="97" customFormat="1" ht="12.75">
      <c r="A603" s="749" t="s">
        <v>246</v>
      </c>
      <c r="B603" s="750" t="s">
        <v>350</v>
      </c>
      <c r="C603" s="720">
        <v>1200</v>
      </c>
      <c r="D603" s="720">
        <v>400</v>
      </c>
    </row>
    <row r="604" spans="1:4" s="97" customFormat="1" ht="12.75">
      <c r="A604" s="749" t="s">
        <v>1057</v>
      </c>
      <c r="B604" s="750" t="s">
        <v>350</v>
      </c>
      <c r="C604" s="720">
        <v>1060</v>
      </c>
      <c r="D604" s="720">
        <v>0</v>
      </c>
    </row>
    <row r="605" spans="1:4" s="97" customFormat="1" ht="12.75">
      <c r="A605" s="749" t="s">
        <v>1732</v>
      </c>
      <c r="B605" s="750" t="s">
        <v>350</v>
      </c>
      <c r="C605" s="720">
        <v>87263</v>
      </c>
      <c r="D605" s="720">
        <v>29017</v>
      </c>
    </row>
    <row r="606" spans="1:4" s="97" customFormat="1" ht="12.75">
      <c r="A606" s="749" t="s">
        <v>1058</v>
      </c>
      <c r="B606" s="750" t="s">
        <v>350</v>
      </c>
      <c r="C606" s="720">
        <v>2550</v>
      </c>
      <c r="D606" s="720">
        <v>850</v>
      </c>
    </row>
    <row r="607" spans="1:4" s="97" customFormat="1" ht="12.75">
      <c r="A607" s="749" t="s">
        <v>1059</v>
      </c>
      <c r="B607" s="750" t="s">
        <v>350</v>
      </c>
      <c r="C607" s="720">
        <v>5250</v>
      </c>
      <c r="D607" s="720">
        <v>1750</v>
      </c>
    </row>
    <row r="608" spans="1:4" s="97" customFormat="1" ht="12.75">
      <c r="A608" s="749" t="s">
        <v>1060</v>
      </c>
      <c r="B608" s="750" t="s">
        <v>350</v>
      </c>
      <c r="C608" s="720">
        <v>6268</v>
      </c>
      <c r="D608" s="720">
        <v>0</v>
      </c>
    </row>
    <row r="609" spans="1:4" s="97" customFormat="1" ht="12.75">
      <c r="A609" s="749" t="s">
        <v>1061</v>
      </c>
      <c r="B609" s="750" t="s">
        <v>350</v>
      </c>
      <c r="C609" s="720">
        <v>26316</v>
      </c>
      <c r="D609" s="720">
        <v>8000</v>
      </c>
    </row>
    <row r="610" spans="1:4" s="97" customFormat="1" ht="12.75">
      <c r="A610" s="749" t="s">
        <v>247</v>
      </c>
      <c r="B610" s="750" t="s">
        <v>350</v>
      </c>
      <c r="C610" s="720">
        <v>1793</v>
      </c>
      <c r="D610" s="720">
        <v>0</v>
      </c>
    </row>
    <row r="611" spans="1:4" s="97" customFormat="1" ht="12.75">
      <c r="A611" s="749" t="s">
        <v>1062</v>
      </c>
      <c r="B611" s="750" t="s">
        <v>350</v>
      </c>
      <c r="C611" s="720">
        <v>5580</v>
      </c>
      <c r="D611" s="720">
        <v>0</v>
      </c>
    </row>
    <row r="612" spans="1:4" s="97" customFormat="1" ht="12.75">
      <c r="A612" s="749" t="s">
        <v>1733</v>
      </c>
      <c r="B612" s="750" t="s">
        <v>350</v>
      </c>
      <c r="C612" s="720">
        <v>174218</v>
      </c>
      <c r="D612" s="720">
        <v>25000</v>
      </c>
    </row>
    <row r="613" spans="1:4" s="97" customFormat="1" ht="12.75">
      <c r="A613" s="749" t="s">
        <v>1063</v>
      </c>
      <c r="B613" s="750" t="s">
        <v>350</v>
      </c>
      <c r="C613" s="720">
        <v>5474</v>
      </c>
      <c r="D613" s="720">
        <v>0</v>
      </c>
    </row>
    <row r="614" spans="1:4" s="97" customFormat="1" ht="12.75">
      <c r="A614" s="749" t="s">
        <v>1064</v>
      </c>
      <c r="B614" s="750" t="s">
        <v>350</v>
      </c>
      <c r="C614" s="720">
        <v>2250</v>
      </c>
      <c r="D614" s="720">
        <v>750</v>
      </c>
    </row>
    <row r="615" spans="1:4" s="97" customFormat="1" ht="12.75">
      <c r="A615" s="749" t="s">
        <v>1065</v>
      </c>
      <c r="B615" s="750" t="s">
        <v>350</v>
      </c>
      <c r="C615" s="720">
        <v>774</v>
      </c>
      <c r="D615" s="720">
        <v>0</v>
      </c>
    </row>
    <row r="616" spans="1:4" s="97" customFormat="1" ht="12.75">
      <c r="A616" s="749" t="s">
        <v>1066</v>
      </c>
      <c r="B616" s="750" t="s">
        <v>350</v>
      </c>
      <c r="C616" s="720">
        <v>26068</v>
      </c>
      <c r="D616" s="720">
        <v>0</v>
      </c>
    </row>
    <row r="617" spans="1:4" s="97" customFormat="1" ht="12.75">
      <c r="A617" s="749" t="s">
        <v>152</v>
      </c>
      <c r="B617" s="750" t="s">
        <v>350</v>
      </c>
      <c r="C617" s="720">
        <v>1772</v>
      </c>
      <c r="D617" s="720">
        <v>0</v>
      </c>
    </row>
    <row r="618" spans="1:4" s="97" customFormat="1" ht="12.75">
      <c r="A618" s="753" t="s">
        <v>248</v>
      </c>
      <c r="B618" s="728" t="s">
        <v>350</v>
      </c>
      <c r="C618" s="727">
        <v>12390</v>
      </c>
      <c r="D618" s="727">
        <v>1770</v>
      </c>
    </row>
    <row r="619" spans="1:4" s="97" customFormat="1" ht="12.75">
      <c r="A619" s="749" t="s">
        <v>1067</v>
      </c>
      <c r="B619" s="750" t="s">
        <v>350</v>
      </c>
      <c r="C619" s="720">
        <v>11452</v>
      </c>
      <c r="D619" s="720">
        <v>984</v>
      </c>
    </row>
    <row r="620" spans="1:4" s="97" customFormat="1" ht="12.75">
      <c r="A620" s="749" t="s">
        <v>153</v>
      </c>
      <c r="B620" s="750" t="s">
        <v>350</v>
      </c>
      <c r="C620" s="720">
        <v>1000</v>
      </c>
      <c r="D620" s="720">
        <v>0</v>
      </c>
    </row>
    <row r="621" spans="1:4" s="97" customFormat="1" ht="12.75">
      <c r="A621" s="749" t="s">
        <v>1734</v>
      </c>
      <c r="B621" s="750" t="s">
        <v>350</v>
      </c>
      <c r="C621" s="720">
        <v>22985</v>
      </c>
      <c r="D621" s="720">
        <v>0</v>
      </c>
    </row>
    <row r="622" spans="1:4" s="97" customFormat="1" ht="12.75">
      <c r="A622" s="753" t="s">
        <v>154</v>
      </c>
      <c r="B622" s="728" t="s">
        <v>350</v>
      </c>
      <c r="C622" s="727">
        <v>51524</v>
      </c>
      <c r="D622" s="727">
        <v>0</v>
      </c>
    </row>
    <row r="623" spans="1:4" s="97" customFormat="1" ht="12.75">
      <c r="A623" s="749" t="s">
        <v>155</v>
      </c>
      <c r="B623" s="750" t="s">
        <v>350</v>
      </c>
      <c r="C623" s="720">
        <v>2084</v>
      </c>
      <c r="D623" s="720">
        <v>0</v>
      </c>
    </row>
    <row r="624" spans="1:4" s="97" customFormat="1" ht="12.75">
      <c r="A624" s="749" t="s">
        <v>1068</v>
      </c>
      <c r="B624" s="750" t="s">
        <v>350</v>
      </c>
      <c r="C624" s="720">
        <v>1458</v>
      </c>
      <c r="D624" s="720">
        <v>0</v>
      </c>
    </row>
    <row r="625" spans="1:4" s="97" customFormat="1" ht="12.75">
      <c r="A625" s="749" t="s">
        <v>1069</v>
      </c>
      <c r="B625" s="750" t="s">
        <v>350</v>
      </c>
      <c r="C625" s="720">
        <v>3750</v>
      </c>
      <c r="D625" s="720">
        <v>1250</v>
      </c>
    </row>
    <row r="626" spans="1:4" s="97" customFormat="1" ht="12.75">
      <c r="A626" s="749" t="s">
        <v>156</v>
      </c>
      <c r="B626" s="750" t="s">
        <v>350</v>
      </c>
      <c r="C626" s="720">
        <v>8050</v>
      </c>
      <c r="D626" s="720">
        <v>1550</v>
      </c>
    </row>
    <row r="627" spans="1:4" s="97" customFormat="1" ht="12.75">
      <c r="A627" s="749" t="s">
        <v>1070</v>
      </c>
      <c r="B627" s="750" t="s">
        <v>350</v>
      </c>
      <c r="C627" s="720">
        <v>21000</v>
      </c>
      <c r="D627" s="720">
        <v>0</v>
      </c>
    </row>
    <row r="628" spans="1:4" s="97" customFormat="1" ht="12.75">
      <c r="A628" s="749" t="s">
        <v>1071</v>
      </c>
      <c r="B628" s="750" t="s">
        <v>350</v>
      </c>
      <c r="C628" s="720">
        <v>1944</v>
      </c>
      <c r="D628" s="720">
        <v>0</v>
      </c>
    </row>
    <row r="629" spans="1:4" s="97" customFormat="1" ht="12.75">
      <c r="A629" s="749" t="s">
        <v>1072</v>
      </c>
      <c r="B629" s="750" t="s">
        <v>350</v>
      </c>
      <c r="C629" s="720">
        <v>2000</v>
      </c>
      <c r="D629" s="720">
        <v>0</v>
      </c>
    </row>
    <row r="630" spans="1:4" s="97" customFormat="1" ht="12.75">
      <c r="A630" s="749" t="s">
        <v>1073</v>
      </c>
      <c r="B630" s="750" t="s">
        <v>350</v>
      </c>
      <c r="C630" s="720">
        <v>24018</v>
      </c>
      <c r="D630" s="720">
        <v>0</v>
      </c>
    </row>
    <row r="631" spans="1:4" s="97" customFormat="1" ht="12.75">
      <c r="A631" s="749" t="s">
        <v>249</v>
      </c>
      <c r="B631" s="750" t="s">
        <v>350</v>
      </c>
      <c r="C631" s="720">
        <v>4260</v>
      </c>
      <c r="D631" s="720">
        <v>0</v>
      </c>
    </row>
    <row r="632" spans="1:4" s="97" customFormat="1" ht="12.75">
      <c r="A632" s="749" t="s">
        <v>1074</v>
      </c>
      <c r="B632" s="750" t="s">
        <v>350</v>
      </c>
      <c r="C632" s="720">
        <v>8240</v>
      </c>
      <c r="D632" s="720">
        <v>4120</v>
      </c>
    </row>
    <row r="633" spans="1:4" s="97" customFormat="1" ht="12.75">
      <c r="A633" s="749" t="s">
        <v>1075</v>
      </c>
      <c r="B633" s="750" t="s">
        <v>350</v>
      </c>
      <c r="C633" s="720">
        <v>2963</v>
      </c>
      <c r="D633" s="720">
        <v>0</v>
      </c>
    </row>
    <row r="634" spans="1:4" s="97" customFormat="1" ht="12.75">
      <c r="A634" s="749" t="s">
        <v>1076</v>
      </c>
      <c r="B634" s="750" t="s">
        <v>350</v>
      </c>
      <c r="C634" s="720">
        <v>3000</v>
      </c>
      <c r="D634" s="720">
        <v>1000</v>
      </c>
    </row>
    <row r="635" spans="1:4" s="97" customFormat="1" ht="12.75">
      <c r="A635" s="749" t="s">
        <v>1077</v>
      </c>
      <c r="B635" s="750" t="s">
        <v>350</v>
      </c>
      <c r="C635" s="720">
        <v>1660</v>
      </c>
      <c r="D635" s="720">
        <v>0</v>
      </c>
    </row>
    <row r="636" spans="1:4" s="97" customFormat="1" ht="12.75">
      <c r="A636" s="749" t="s">
        <v>1078</v>
      </c>
      <c r="B636" s="750" t="s">
        <v>350</v>
      </c>
      <c r="C636" s="720">
        <v>1364</v>
      </c>
      <c r="D636" s="720">
        <v>0</v>
      </c>
    </row>
    <row r="637" spans="1:4" s="97" customFormat="1" ht="12.75">
      <c r="A637" s="749" t="s">
        <v>250</v>
      </c>
      <c r="B637" s="750" t="s">
        <v>350</v>
      </c>
      <c r="C637" s="720">
        <v>21405</v>
      </c>
      <c r="D637" s="720">
        <v>2515</v>
      </c>
    </row>
    <row r="638" spans="1:4" s="97" customFormat="1" ht="12.75">
      <c r="A638" s="749" t="s">
        <v>158</v>
      </c>
      <c r="B638" s="750" t="s">
        <v>350</v>
      </c>
      <c r="C638" s="720">
        <v>2500</v>
      </c>
      <c r="D638" s="720">
        <v>0</v>
      </c>
    </row>
    <row r="639" spans="1:4" s="97" customFormat="1" ht="12.75">
      <c r="A639" s="749" t="s">
        <v>1079</v>
      </c>
      <c r="B639" s="750" t="s">
        <v>350</v>
      </c>
      <c r="C639" s="720">
        <v>1500</v>
      </c>
      <c r="D639" s="720">
        <v>0</v>
      </c>
    </row>
    <row r="640" spans="1:4" s="97" customFormat="1" ht="12.75">
      <c r="A640" s="749" t="s">
        <v>1080</v>
      </c>
      <c r="B640" s="750" t="s">
        <v>350</v>
      </c>
      <c r="C640" s="720">
        <v>2000</v>
      </c>
      <c r="D640" s="720">
        <v>0</v>
      </c>
    </row>
    <row r="641" spans="1:4" s="97" customFormat="1" ht="12.75">
      <c r="A641" s="749" t="s">
        <v>1081</v>
      </c>
      <c r="B641" s="750" t="s">
        <v>350</v>
      </c>
      <c r="C641" s="720">
        <v>2500</v>
      </c>
      <c r="D641" s="720">
        <v>1250</v>
      </c>
    </row>
    <row r="642" spans="1:4" s="97" customFormat="1" ht="12.75">
      <c r="A642" s="749" t="s">
        <v>1082</v>
      </c>
      <c r="B642" s="750" t="s">
        <v>350</v>
      </c>
      <c r="C642" s="720">
        <v>4242</v>
      </c>
      <c r="D642" s="720">
        <v>0</v>
      </c>
    </row>
    <row r="643" spans="1:4" s="97" customFormat="1" ht="12.75">
      <c r="A643" s="749" t="s">
        <v>159</v>
      </c>
      <c r="B643" s="750" t="s">
        <v>350</v>
      </c>
      <c r="C643" s="720">
        <v>47762</v>
      </c>
      <c r="D643" s="720">
        <v>6823</v>
      </c>
    </row>
    <row r="644" spans="1:4" s="97" customFormat="1" ht="12.75">
      <c r="A644" s="749" t="s">
        <v>1083</v>
      </c>
      <c r="B644" s="750" t="s">
        <v>350</v>
      </c>
      <c r="C644" s="720">
        <v>36575</v>
      </c>
      <c r="D644" s="720">
        <v>18060</v>
      </c>
    </row>
    <row r="645" spans="1:4" s="97" customFormat="1" ht="12.75">
      <c r="A645" s="749" t="s">
        <v>1084</v>
      </c>
      <c r="B645" s="750" t="s">
        <v>350</v>
      </c>
      <c r="C645" s="720">
        <v>21680</v>
      </c>
      <c r="D645" s="720">
        <v>0</v>
      </c>
    </row>
    <row r="646" spans="1:4" s="97" customFormat="1" ht="12.75">
      <c r="A646" s="753" t="s">
        <v>160</v>
      </c>
      <c r="B646" s="728" t="s">
        <v>350</v>
      </c>
      <c r="C646" s="727">
        <v>3000</v>
      </c>
      <c r="D646" s="727">
        <v>1000</v>
      </c>
    </row>
    <row r="647" spans="1:4" s="97" customFormat="1" ht="12.75">
      <c r="A647" s="749" t="s">
        <v>161</v>
      </c>
      <c r="B647" s="750" t="s">
        <v>350</v>
      </c>
      <c r="C647" s="720">
        <v>8100</v>
      </c>
      <c r="D647" s="720">
        <v>2850</v>
      </c>
    </row>
    <row r="648" spans="1:4" s="97" customFormat="1" ht="12.75">
      <c r="A648" s="749" t="s">
        <v>162</v>
      </c>
      <c r="B648" s="750" t="s">
        <v>350</v>
      </c>
      <c r="C648" s="720">
        <v>1944</v>
      </c>
      <c r="D648" s="720">
        <v>0</v>
      </c>
    </row>
    <row r="649" spans="1:4" s="97" customFormat="1" ht="12.75">
      <c r="A649" s="749" t="s">
        <v>163</v>
      </c>
      <c r="B649" s="750" t="s">
        <v>350</v>
      </c>
      <c r="C649" s="720">
        <v>6852</v>
      </c>
      <c r="D649" s="720">
        <v>0</v>
      </c>
    </row>
    <row r="650" spans="1:4" s="97" customFormat="1" ht="12.75">
      <c r="A650" s="749" t="s">
        <v>1085</v>
      </c>
      <c r="B650" s="728" t="s">
        <v>350</v>
      </c>
      <c r="C650" s="727">
        <v>5465</v>
      </c>
      <c r="D650" s="727">
        <v>375</v>
      </c>
    </row>
    <row r="651" spans="1:4" s="97" customFormat="1" ht="12.75">
      <c r="A651" s="749" t="s">
        <v>1086</v>
      </c>
      <c r="B651" s="750" t="s">
        <v>350</v>
      </c>
      <c r="C651" s="720">
        <v>3000</v>
      </c>
      <c r="D651" s="720">
        <v>1000</v>
      </c>
    </row>
    <row r="652" spans="1:4" s="97" customFormat="1" ht="12.75">
      <c r="A652" s="753" t="s">
        <v>1087</v>
      </c>
      <c r="B652" s="728" t="s">
        <v>350</v>
      </c>
      <c r="C652" s="727">
        <v>7014</v>
      </c>
      <c r="D652" s="727">
        <v>0</v>
      </c>
    </row>
    <row r="653" spans="1:4" s="97" customFormat="1" ht="12.75">
      <c r="A653" s="749" t="s">
        <v>252</v>
      </c>
      <c r="B653" s="750" t="s">
        <v>350</v>
      </c>
      <c r="C653" s="720">
        <v>57000</v>
      </c>
      <c r="D653" s="720">
        <v>0</v>
      </c>
    </row>
    <row r="654" spans="1:4" s="97" customFormat="1" ht="12.75">
      <c r="A654" s="749" t="s">
        <v>1088</v>
      </c>
      <c r="B654" s="728" t="s">
        <v>350</v>
      </c>
      <c r="C654" s="727">
        <v>7369</v>
      </c>
      <c r="D654" s="727">
        <v>2145</v>
      </c>
    </row>
    <row r="655" spans="1:4" s="97" customFormat="1" ht="12.75">
      <c r="A655" s="749" t="s">
        <v>1089</v>
      </c>
      <c r="B655" s="750" t="s">
        <v>350</v>
      </c>
      <c r="C655" s="720">
        <v>22519</v>
      </c>
      <c r="D655" s="720">
        <v>3217</v>
      </c>
    </row>
    <row r="656" spans="1:4" s="97" customFormat="1" ht="12.75">
      <c r="A656" s="749" t="s">
        <v>164</v>
      </c>
      <c r="B656" s="750" t="s">
        <v>350</v>
      </c>
      <c r="C656" s="720">
        <v>3230</v>
      </c>
      <c r="D656" s="720">
        <v>0</v>
      </c>
    </row>
    <row r="657" spans="1:4" s="97" customFormat="1" ht="12.75">
      <c r="A657" s="749" t="s">
        <v>1090</v>
      </c>
      <c r="B657" s="750" t="s">
        <v>350</v>
      </c>
      <c r="C657" s="720">
        <v>2025</v>
      </c>
      <c r="D657" s="720">
        <v>675</v>
      </c>
    </row>
    <row r="658" spans="1:4" s="97" customFormat="1" ht="12.75">
      <c r="A658" s="749" t="s">
        <v>1091</v>
      </c>
      <c r="B658" s="750" t="s">
        <v>350</v>
      </c>
      <c r="C658" s="720">
        <v>3500</v>
      </c>
      <c r="D658" s="720">
        <v>500</v>
      </c>
    </row>
    <row r="659" spans="1:4" s="97" customFormat="1" ht="12.75">
      <c r="A659" s="749" t="s">
        <v>1092</v>
      </c>
      <c r="B659" s="750" t="s">
        <v>350</v>
      </c>
      <c r="C659" s="720">
        <v>4875</v>
      </c>
      <c r="D659" s="720">
        <v>1625</v>
      </c>
    </row>
    <row r="660" spans="1:4" s="97" customFormat="1" ht="12.75">
      <c r="A660" s="749" t="s">
        <v>1737</v>
      </c>
      <c r="B660" s="750" t="s">
        <v>350</v>
      </c>
      <c r="C660" s="720">
        <v>1754</v>
      </c>
      <c r="D660" s="720">
        <v>0</v>
      </c>
    </row>
    <row r="661" spans="1:4" s="97" customFormat="1" ht="12.75">
      <c r="A661" s="749" t="s">
        <v>1093</v>
      </c>
      <c r="B661" s="750" t="s">
        <v>350</v>
      </c>
      <c r="C661" s="720">
        <v>19200</v>
      </c>
      <c r="D661" s="720">
        <v>0</v>
      </c>
    </row>
    <row r="662" spans="1:4" s="97" customFormat="1" ht="12.75">
      <c r="A662" s="749" t="s">
        <v>1094</v>
      </c>
      <c r="B662" s="750" t="s">
        <v>350</v>
      </c>
      <c r="C662" s="720">
        <v>14950</v>
      </c>
      <c r="D662" s="720">
        <v>0</v>
      </c>
    </row>
    <row r="663" spans="1:4" s="97" customFormat="1" ht="12.75">
      <c r="A663" s="749" t="s">
        <v>1095</v>
      </c>
      <c r="B663" s="750" t="s">
        <v>350</v>
      </c>
      <c r="C663" s="720">
        <v>510</v>
      </c>
      <c r="D663" s="720">
        <v>169</v>
      </c>
    </row>
    <row r="664" spans="1:4" s="97" customFormat="1" ht="12.75">
      <c r="A664" s="749" t="s">
        <v>1096</v>
      </c>
      <c r="B664" s="750" t="s">
        <v>350</v>
      </c>
      <c r="C664" s="720">
        <v>13028</v>
      </c>
      <c r="D664" s="720">
        <v>1000</v>
      </c>
    </row>
    <row r="665" spans="1:4" s="97" customFormat="1" ht="12.75">
      <c r="A665" s="749" t="s">
        <v>1097</v>
      </c>
      <c r="B665" s="750" t="s">
        <v>350</v>
      </c>
      <c r="C665" s="720">
        <v>12000</v>
      </c>
      <c r="D665" s="720">
        <v>0</v>
      </c>
    </row>
    <row r="666" spans="1:4" s="97" customFormat="1" ht="12.75">
      <c r="A666" s="749" t="s">
        <v>1738</v>
      </c>
      <c r="B666" s="750" t="s">
        <v>350</v>
      </c>
      <c r="C666" s="720">
        <v>19260</v>
      </c>
      <c r="D666" s="720">
        <v>0</v>
      </c>
    </row>
    <row r="667" spans="1:4" s="97" customFormat="1" ht="12.75">
      <c r="A667" s="749" t="s">
        <v>1098</v>
      </c>
      <c r="B667" s="750" t="s">
        <v>350</v>
      </c>
      <c r="C667" s="720">
        <v>10658</v>
      </c>
      <c r="D667" s="720">
        <v>0</v>
      </c>
    </row>
    <row r="668" spans="1:4" s="97" customFormat="1" ht="12.75">
      <c r="A668" s="749" t="s">
        <v>1099</v>
      </c>
      <c r="B668" s="750" t="s">
        <v>350</v>
      </c>
      <c r="C668" s="720">
        <v>31900</v>
      </c>
      <c r="D668" s="720">
        <v>0</v>
      </c>
    </row>
    <row r="669" spans="1:4" s="97" customFormat="1" ht="12.75">
      <c r="A669" s="749" t="s">
        <v>1100</v>
      </c>
      <c r="B669" s="750" t="s">
        <v>350</v>
      </c>
      <c r="C669" s="720">
        <v>2922</v>
      </c>
      <c r="D669" s="720">
        <v>0</v>
      </c>
    </row>
    <row r="670" spans="1:4" s="97" customFormat="1" ht="12.75">
      <c r="A670" s="749" t="s">
        <v>1101</v>
      </c>
      <c r="B670" s="750" t="s">
        <v>350</v>
      </c>
      <c r="C670" s="720">
        <v>2844</v>
      </c>
      <c r="D670" s="720">
        <v>0</v>
      </c>
    </row>
    <row r="671" spans="1:4" s="97" customFormat="1" ht="12.75">
      <c r="A671" s="749" t="s">
        <v>253</v>
      </c>
      <c r="B671" s="750" t="s">
        <v>350</v>
      </c>
      <c r="C671" s="720">
        <v>17000</v>
      </c>
      <c r="D671" s="720">
        <v>0</v>
      </c>
    </row>
    <row r="672" spans="1:4" s="97" customFormat="1" ht="12.75">
      <c r="A672" s="749" t="s">
        <v>1739</v>
      </c>
      <c r="B672" s="750" t="s">
        <v>350</v>
      </c>
      <c r="C672" s="720">
        <v>146350</v>
      </c>
      <c r="D672" s="720">
        <v>0</v>
      </c>
    </row>
    <row r="673" spans="1:4" s="97" customFormat="1" ht="12.75">
      <c r="A673" s="749" t="s">
        <v>254</v>
      </c>
      <c r="B673" s="750" t="s">
        <v>350</v>
      </c>
      <c r="C673" s="720">
        <v>6000</v>
      </c>
      <c r="D673" s="720">
        <v>0</v>
      </c>
    </row>
    <row r="674" spans="1:4" s="97" customFormat="1" ht="12.75">
      <c r="A674" s="753" t="s">
        <v>1102</v>
      </c>
      <c r="B674" s="728" t="s">
        <v>350</v>
      </c>
      <c r="C674" s="727">
        <v>13110</v>
      </c>
      <c r="D674" s="727">
        <v>4370</v>
      </c>
    </row>
    <row r="675" spans="1:4" s="97" customFormat="1" ht="12.75">
      <c r="A675" s="749" t="s">
        <v>166</v>
      </c>
      <c r="B675" s="750" t="s">
        <v>350</v>
      </c>
      <c r="C675" s="720">
        <v>4520</v>
      </c>
      <c r="D675" s="720">
        <v>0</v>
      </c>
    </row>
    <row r="676" spans="1:4" s="97" customFormat="1" ht="12.75">
      <c r="A676" s="749" t="s">
        <v>1103</v>
      </c>
      <c r="B676" s="750" t="s">
        <v>350</v>
      </c>
      <c r="C676" s="720">
        <v>1320</v>
      </c>
      <c r="D676" s="720">
        <v>0</v>
      </c>
    </row>
    <row r="677" spans="1:4" s="97" customFormat="1" ht="12.75">
      <c r="A677" s="749" t="s">
        <v>1104</v>
      </c>
      <c r="B677" s="750" t="s">
        <v>350</v>
      </c>
      <c r="C677" s="720">
        <v>4669</v>
      </c>
      <c r="D677" s="720">
        <v>667</v>
      </c>
    </row>
    <row r="678" spans="1:4" s="97" customFormat="1" ht="12.75">
      <c r="A678" s="753" t="s">
        <v>1105</v>
      </c>
      <c r="B678" s="728" t="s">
        <v>350</v>
      </c>
      <c r="C678" s="727">
        <v>9210</v>
      </c>
      <c r="D678" s="727">
        <v>3070</v>
      </c>
    </row>
    <row r="679" spans="1:4" s="97" customFormat="1" ht="12.75">
      <c r="A679" s="749" t="s">
        <v>167</v>
      </c>
      <c r="B679" s="750" t="s">
        <v>350</v>
      </c>
      <c r="C679" s="720">
        <v>4965</v>
      </c>
      <c r="D679" s="720">
        <v>1735</v>
      </c>
    </row>
    <row r="680" spans="1:4" s="97" customFormat="1" ht="12.75">
      <c r="A680" s="749" t="s">
        <v>1106</v>
      </c>
      <c r="B680" s="750" t="s">
        <v>350</v>
      </c>
      <c r="C680" s="720">
        <v>3300</v>
      </c>
      <c r="D680" s="720">
        <v>0</v>
      </c>
    </row>
    <row r="681" spans="1:4" s="97" customFormat="1" ht="12.75">
      <c r="A681" s="753" t="s">
        <v>1107</v>
      </c>
      <c r="B681" s="728" t="s">
        <v>350</v>
      </c>
      <c r="C681" s="727">
        <v>4770</v>
      </c>
      <c r="D681" s="727">
        <v>0</v>
      </c>
    </row>
    <row r="682" spans="1:4" s="97" customFormat="1" ht="12.75">
      <c r="A682" s="753" t="s">
        <v>168</v>
      </c>
      <c r="B682" s="728" t="s">
        <v>350</v>
      </c>
      <c r="C682" s="720">
        <v>6595</v>
      </c>
      <c r="D682" s="720">
        <v>0</v>
      </c>
    </row>
    <row r="683" spans="1:4" s="97" customFormat="1" ht="12.75">
      <c r="A683" s="753" t="s">
        <v>1740</v>
      </c>
      <c r="B683" s="728" t="s">
        <v>350</v>
      </c>
      <c r="C683" s="720">
        <v>700</v>
      </c>
      <c r="D683" s="720">
        <v>0</v>
      </c>
    </row>
    <row r="684" spans="1:4" s="97" customFormat="1" ht="12.75">
      <c r="A684" s="753" t="s">
        <v>1108</v>
      </c>
      <c r="B684" s="728" t="s">
        <v>350</v>
      </c>
      <c r="C684" s="720">
        <v>5460</v>
      </c>
      <c r="D684" s="720">
        <v>0</v>
      </c>
    </row>
    <row r="685" spans="1:4" s="97" customFormat="1" ht="12.75">
      <c r="A685" s="749" t="s">
        <v>1109</v>
      </c>
      <c r="B685" s="750" t="s">
        <v>350</v>
      </c>
      <c r="C685" s="720">
        <v>903</v>
      </c>
      <c r="D685" s="720">
        <v>129</v>
      </c>
    </row>
    <row r="686" spans="1:4" s="97" customFormat="1" ht="12.75">
      <c r="A686" s="749" t="s">
        <v>169</v>
      </c>
      <c r="B686" s="750" t="s">
        <v>350</v>
      </c>
      <c r="C686" s="720">
        <v>20792</v>
      </c>
      <c r="D686" s="720">
        <v>0</v>
      </c>
    </row>
    <row r="687" spans="1:4" s="97" customFormat="1" ht="12.75">
      <c r="A687" s="753" t="s">
        <v>1110</v>
      </c>
      <c r="B687" s="728" t="s">
        <v>350</v>
      </c>
      <c r="C687" s="727">
        <v>1680</v>
      </c>
      <c r="D687" s="727">
        <v>240</v>
      </c>
    </row>
    <row r="688" spans="1:4" s="97" customFormat="1" ht="12.75">
      <c r="A688" s="753" t="s">
        <v>1111</v>
      </c>
      <c r="B688" s="728" t="s">
        <v>350</v>
      </c>
      <c r="C688" s="720">
        <v>4500</v>
      </c>
      <c r="D688" s="720">
        <v>1500</v>
      </c>
    </row>
    <row r="689" spans="1:4" s="97" customFormat="1" ht="12.75">
      <c r="A689" s="749" t="s">
        <v>1112</v>
      </c>
      <c r="B689" s="750" t="s">
        <v>350</v>
      </c>
      <c r="C689" s="720">
        <v>10221</v>
      </c>
      <c r="D689" s="720">
        <v>3407</v>
      </c>
    </row>
    <row r="690" spans="1:4" s="97" customFormat="1" ht="12.75">
      <c r="A690" s="749" t="s">
        <v>1113</v>
      </c>
      <c r="B690" s="750" t="s">
        <v>350</v>
      </c>
      <c r="C690" s="720">
        <v>7690</v>
      </c>
      <c r="D690" s="720">
        <v>1060</v>
      </c>
    </row>
    <row r="691" spans="1:4" s="97" customFormat="1" ht="12.75">
      <c r="A691" s="749" t="s">
        <v>1114</v>
      </c>
      <c r="B691" s="750" t="s">
        <v>350</v>
      </c>
      <c r="C691" s="720">
        <v>2380</v>
      </c>
      <c r="D691" s="720">
        <v>340</v>
      </c>
    </row>
    <row r="692" spans="1:4" s="97" customFormat="1" ht="12.75">
      <c r="A692" s="749" t="s">
        <v>1115</v>
      </c>
      <c r="B692" s="750" t="s">
        <v>350</v>
      </c>
      <c r="C692" s="720">
        <v>1750</v>
      </c>
      <c r="D692" s="720">
        <v>250</v>
      </c>
    </row>
    <row r="693" spans="1:4" s="97" customFormat="1" ht="12.75">
      <c r="A693" s="749" t="s">
        <v>1116</v>
      </c>
      <c r="B693" s="750" t="s">
        <v>350</v>
      </c>
      <c r="C693" s="720">
        <v>9258</v>
      </c>
      <c r="D693" s="720">
        <v>3086</v>
      </c>
    </row>
    <row r="694" spans="1:4" s="97" customFormat="1" ht="12.75">
      <c r="A694" s="749" t="s">
        <v>1117</v>
      </c>
      <c r="B694" s="750" t="s">
        <v>350</v>
      </c>
      <c r="C694" s="720">
        <v>2930</v>
      </c>
      <c r="D694" s="720">
        <v>0</v>
      </c>
    </row>
    <row r="695" spans="1:4" s="97" customFormat="1" ht="12.75">
      <c r="A695" s="749" t="s">
        <v>1118</v>
      </c>
      <c r="B695" s="750" t="s">
        <v>350</v>
      </c>
      <c r="C695" s="720">
        <v>4500</v>
      </c>
      <c r="D695" s="720">
        <v>0</v>
      </c>
    </row>
    <row r="696" spans="1:4" s="97" customFormat="1" ht="12.75">
      <c r="A696" s="749" t="s">
        <v>1119</v>
      </c>
      <c r="B696" s="750" t="s">
        <v>350</v>
      </c>
      <c r="C696" s="720">
        <v>6710</v>
      </c>
      <c r="D696" s="720">
        <v>0</v>
      </c>
    </row>
    <row r="697" spans="1:4" s="97" customFormat="1" ht="12.75">
      <c r="A697" s="749" t="s">
        <v>170</v>
      </c>
      <c r="B697" s="750" t="s">
        <v>350</v>
      </c>
      <c r="C697" s="720">
        <v>46680</v>
      </c>
      <c r="D697" s="720">
        <v>8250</v>
      </c>
    </row>
    <row r="698" spans="1:4" s="97" customFormat="1" ht="12.75">
      <c r="A698" s="749" t="s">
        <v>1120</v>
      </c>
      <c r="B698" s="750" t="s">
        <v>350</v>
      </c>
      <c r="C698" s="720">
        <v>2784</v>
      </c>
      <c r="D698" s="720">
        <v>2784</v>
      </c>
    </row>
    <row r="699" spans="1:4" s="97" customFormat="1" ht="12.75">
      <c r="A699" s="749" t="s">
        <v>1121</v>
      </c>
      <c r="B699" s="750" t="s">
        <v>350</v>
      </c>
      <c r="C699" s="750">
        <v>4780</v>
      </c>
      <c r="D699" s="750">
        <v>0</v>
      </c>
    </row>
    <row r="700" spans="1:4" s="97" customFormat="1" ht="12.75">
      <c r="A700" s="749" t="s">
        <v>1741</v>
      </c>
      <c r="B700" s="750" t="s">
        <v>350</v>
      </c>
      <c r="C700" s="720">
        <v>2800</v>
      </c>
      <c r="D700" s="720">
        <v>400</v>
      </c>
    </row>
    <row r="701" spans="1:4" s="97" customFormat="1" ht="12.75">
      <c r="A701" s="749" t="s">
        <v>1122</v>
      </c>
      <c r="B701" s="750" t="s">
        <v>350</v>
      </c>
      <c r="C701" s="720">
        <v>3483</v>
      </c>
      <c r="D701" s="720">
        <v>0</v>
      </c>
    </row>
    <row r="702" spans="1:4" s="97" customFormat="1" ht="12.75">
      <c r="A702" s="749" t="s">
        <v>1123</v>
      </c>
      <c r="B702" s="750" t="s">
        <v>350</v>
      </c>
      <c r="C702" s="720">
        <v>7000</v>
      </c>
      <c r="D702" s="720">
        <v>0</v>
      </c>
    </row>
    <row r="703" spans="1:4" s="97" customFormat="1" ht="12.75">
      <c r="A703" s="749" t="s">
        <v>1124</v>
      </c>
      <c r="B703" s="750" t="s">
        <v>350</v>
      </c>
      <c r="C703" s="720">
        <v>3545</v>
      </c>
      <c r="D703" s="720">
        <v>0</v>
      </c>
    </row>
    <row r="704" spans="1:4" s="97" customFormat="1" ht="12.75">
      <c r="A704" s="749" t="s">
        <v>171</v>
      </c>
      <c r="B704" s="750" t="s">
        <v>350</v>
      </c>
      <c r="C704" s="720">
        <v>17261</v>
      </c>
      <c r="D704" s="720">
        <v>2961</v>
      </c>
    </row>
    <row r="705" spans="1:4" s="97" customFormat="1" ht="12.75">
      <c r="A705" s="749" t="s">
        <v>1125</v>
      </c>
      <c r="B705" s="750" t="s">
        <v>350</v>
      </c>
      <c r="C705" s="720">
        <v>5800</v>
      </c>
      <c r="D705" s="720">
        <v>0</v>
      </c>
    </row>
    <row r="706" spans="1:4" s="97" customFormat="1" ht="12.75">
      <c r="A706" s="749" t="s">
        <v>1126</v>
      </c>
      <c r="B706" s="750" t="s">
        <v>350</v>
      </c>
      <c r="C706" s="720">
        <v>2634</v>
      </c>
      <c r="D706" s="720">
        <v>0</v>
      </c>
    </row>
    <row r="707" spans="1:4" s="97" customFormat="1" ht="12.75">
      <c r="A707" s="749" t="s">
        <v>1127</v>
      </c>
      <c r="B707" s="728" t="s">
        <v>350</v>
      </c>
      <c r="C707" s="727">
        <v>9000</v>
      </c>
      <c r="D707" s="727">
        <v>0</v>
      </c>
    </row>
    <row r="708" spans="1:4" s="97" customFormat="1" ht="12.75">
      <c r="A708" s="749" t="s">
        <v>255</v>
      </c>
      <c r="B708" s="750" t="s">
        <v>350</v>
      </c>
      <c r="C708" s="720">
        <v>2560</v>
      </c>
      <c r="D708" s="720">
        <v>0</v>
      </c>
    </row>
    <row r="709" spans="1:4" s="97" customFormat="1" ht="12.75">
      <c r="A709" s="749" t="s">
        <v>1128</v>
      </c>
      <c r="B709" s="750" t="s">
        <v>350</v>
      </c>
      <c r="C709" s="720">
        <v>1262</v>
      </c>
      <c r="D709" s="720">
        <v>0</v>
      </c>
    </row>
    <row r="710" spans="1:4" s="97" customFormat="1" ht="12.75">
      <c r="A710" s="753" t="s">
        <v>1129</v>
      </c>
      <c r="B710" s="728" t="s">
        <v>350</v>
      </c>
      <c r="C710" s="727">
        <v>3780</v>
      </c>
      <c r="D710" s="727">
        <v>0</v>
      </c>
    </row>
    <row r="711" spans="1:4" s="97" customFormat="1" ht="12.75">
      <c r="A711" s="749" t="s">
        <v>1130</v>
      </c>
      <c r="B711" s="728" t="s">
        <v>350</v>
      </c>
      <c r="C711" s="727">
        <v>2500</v>
      </c>
      <c r="D711" s="727">
        <v>0</v>
      </c>
    </row>
    <row r="712" spans="1:4" s="97" customFormat="1" ht="12.75">
      <c r="A712" s="749" t="s">
        <v>1131</v>
      </c>
      <c r="B712" s="750" t="s">
        <v>350</v>
      </c>
      <c r="C712" s="720">
        <v>7980</v>
      </c>
      <c r="D712" s="720">
        <v>2600</v>
      </c>
    </row>
    <row r="713" spans="1:4" s="97" customFormat="1" ht="12.75">
      <c r="A713" s="749" t="s">
        <v>1132</v>
      </c>
      <c r="B713" s="750" t="s">
        <v>350</v>
      </c>
      <c r="C713" s="720">
        <v>2000</v>
      </c>
      <c r="D713" s="720">
        <v>0</v>
      </c>
    </row>
    <row r="714" spans="1:4" s="97" customFormat="1" ht="12.75">
      <c r="A714" s="749" t="s">
        <v>1133</v>
      </c>
      <c r="B714" s="750" t="s">
        <v>350</v>
      </c>
      <c r="C714" s="720">
        <v>3509</v>
      </c>
      <c r="D714" s="720">
        <v>0</v>
      </c>
    </row>
    <row r="715" spans="1:4" s="97" customFormat="1" ht="12.75">
      <c r="A715" s="749" t="s">
        <v>1134</v>
      </c>
      <c r="B715" s="750" t="s">
        <v>350</v>
      </c>
      <c r="C715" s="720">
        <v>11810</v>
      </c>
      <c r="D715" s="720">
        <v>0</v>
      </c>
    </row>
    <row r="716" spans="1:4" s="97" customFormat="1" ht="12.75">
      <c r="A716" s="753" t="s">
        <v>256</v>
      </c>
      <c r="B716" s="728" t="s">
        <v>350</v>
      </c>
      <c r="C716" s="727">
        <v>6580</v>
      </c>
      <c r="D716" s="727">
        <v>0</v>
      </c>
    </row>
    <row r="717" spans="1:4" s="97" customFormat="1" ht="12.75">
      <c r="A717" s="749" t="s">
        <v>1135</v>
      </c>
      <c r="B717" s="750" t="s">
        <v>350</v>
      </c>
      <c r="C717" s="720">
        <v>1750</v>
      </c>
      <c r="D717" s="720">
        <v>0</v>
      </c>
    </row>
    <row r="718" spans="1:4" s="97" customFormat="1" ht="12.75">
      <c r="A718" s="749" t="s">
        <v>1136</v>
      </c>
      <c r="B718" s="750" t="s">
        <v>350</v>
      </c>
      <c r="C718" s="720">
        <v>800</v>
      </c>
      <c r="D718" s="720">
        <v>0</v>
      </c>
    </row>
    <row r="719" spans="1:4" s="97" customFormat="1" ht="12.75">
      <c r="A719" s="749" t="s">
        <v>1137</v>
      </c>
      <c r="B719" s="750" t="s">
        <v>350</v>
      </c>
      <c r="C719" s="720">
        <v>400</v>
      </c>
      <c r="D719" s="720">
        <v>0</v>
      </c>
    </row>
    <row r="720" spans="1:4" s="97" customFormat="1" ht="12.75">
      <c r="A720" s="749" t="s">
        <v>1138</v>
      </c>
      <c r="B720" s="750" t="s">
        <v>350</v>
      </c>
      <c r="C720" s="720">
        <v>1500</v>
      </c>
      <c r="D720" s="720">
        <v>500</v>
      </c>
    </row>
    <row r="721" spans="1:4" s="97" customFormat="1" ht="12.75">
      <c r="A721" s="749" t="s">
        <v>1139</v>
      </c>
      <c r="B721" s="750" t="s">
        <v>350</v>
      </c>
      <c r="C721" s="720">
        <v>2547</v>
      </c>
      <c r="D721" s="720">
        <v>849</v>
      </c>
    </row>
    <row r="722" spans="1:4" ht="12.75" customHeight="1">
      <c r="A722" s="757" t="s">
        <v>1140</v>
      </c>
      <c r="B722" s="715">
        <v>1290513</v>
      </c>
      <c r="C722" s="715">
        <v>778148</v>
      </c>
      <c r="D722" s="715">
        <v>88491</v>
      </c>
    </row>
    <row r="723" spans="1:4" ht="12.75" customHeight="1">
      <c r="A723" s="758" t="s">
        <v>1141</v>
      </c>
      <c r="B723" s="724">
        <v>132430</v>
      </c>
      <c r="C723" s="724">
        <v>134929</v>
      </c>
      <c r="D723" s="724">
        <v>15347</v>
      </c>
    </row>
    <row r="724" spans="1:4" ht="12.75" customHeight="1">
      <c r="A724" s="752" t="s">
        <v>1142</v>
      </c>
      <c r="B724" s="726" t="s">
        <v>350</v>
      </c>
      <c r="C724" s="724">
        <v>85000</v>
      </c>
      <c r="D724" s="724">
        <v>10000</v>
      </c>
    </row>
    <row r="725" spans="1:4" ht="12.75" customHeight="1">
      <c r="A725" s="752" t="s">
        <v>1143</v>
      </c>
      <c r="B725" s="726" t="s">
        <v>350</v>
      </c>
      <c r="C725" s="724">
        <v>12500</v>
      </c>
      <c r="D725" s="724">
        <v>0</v>
      </c>
    </row>
    <row r="726" spans="1:4" ht="12.75" customHeight="1">
      <c r="A726" s="752" t="s">
        <v>1144</v>
      </c>
      <c r="B726" s="728" t="s">
        <v>350</v>
      </c>
      <c r="C726" s="727">
        <v>4228</v>
      </c>
      <c r="D726" s="727">
        <v>604</v>
      </c>
    </row>
    <row r="727" spans="1:4" ht="12.75" customHeight="1">
      <c r="A727" s="748" t="s">
        <v>1145</v>
      </c>
      <c r="B727" s="726" t="s">
        <v>350</v>
      </c>
      <c r="C727" s="724">
        <v>33201</v>
      </c>
      <c r="D727" s="724">
        <v>4743</v>
      </c>
    </row>
    <row r="728" spans="1:4" ht="12" customHeight="1">
      <c r="A728" s="742" t="s">
        <v>1146</v>
      </c>
      <c r="B728" s="727">
        <v>60000</v>
      </c>
      <c r="C728" s="727">
        <v>30000</v>
      </c>
      <c r="D728" s="727">
        <v>0</v>
      </c>
    </row>
    <row r="729" spans="1:4" ht="12" customHeight="1">
      <c r="A729" s="742" t="s">
        <v>1147</v>
      </c>
      <c r="B729" s="727">
        <v>177516</v>
      </c>
      <c r="C729" s="727">
        <v>88758</v>
      </c>
      <c r="D729" s="727">
        <v>0</v>
      </c>
    </row>
    <row r="730" spans="1:4" ht="25.5" customHeight="1">
      <c r="A730" s="742" t="s">
        <v>1148</v>
      </c>
      <c r="B730" s="727">
        <v>103683</v>
      </c>
      <c r="C730" s="727">
        <v>49342</v>
      </c>
      <c r="D730" s="727">
        <v>0</v>
      </c>
    </row>
    <row r="731" spans="1:4" ht="12" customHeight="1">
      <c r="A731" s="759" t="s">
        <v>1149</v>
      </c>
      <c r="B731" s="720">
        <v>816884</v>
      </c>
      <c r="C731" s="720">
        <v>475119</v>
      </c>
      <c r="D731" s="720">
        <v>73144</v>
      </c>
    </row>
    <row r="732" spans="1:4" ht="12" customHeight="1">
      <c r="A732" s="748" t="s">
        <v>1150</v>
      </c>
      <c r="B732" s="728" t="s">
        <v>350</v>
      </c>
      <c r="C732" s="720">
        <v>4795</v>
      </c>
      <c r="D732" s="720">
        <v>0</v>
      </c>
    </row>
    <row r="733" spans="1:4" ht="12" customHeight="1">
      <c r="A733" s="748" t="s">
        <v>1151</v>
      </c>
      <c r="B733" s="728" t="s">
        <v>350</v>
      </c>
      <c r="C733" s="720">
        <v>9544</v>
      </c>
      <c r="D733" s="720">
        <v>9544</v>
      </c>
    </row>
    <row r="734" spans="1:4" ht="12" customHeight="1">
      <c r="A734" s="748" t="s">
        <v>1152</v>
      </c>
      <c r="B734" s="728" t="s">
        <v>350</v>
      </c>
      <c r="C734" s="720">
        <v>3506</v>
      </c>
      <c r="D734" s="720">
        <v>3506</v>
      </c>
    </row>
    <row r="735" spans="1:4" ht="12" customHeight="1">
      <c r="A735" s="748" t="s">
        <v>1153</v>
      </c>
      <c r="B735" s="728" t="s">
        <v>350</v>
      </c>
      <c r="C735" s="727">
        <v>63536</v>
      </c>
      <c r="D735" s="727">
        <v>0</v>
      </c>
    </row>
    <row r="736" spans="1:4" ht="12" customHeight="1">
      <c r="A736" s="748" t="s">
        <v>1154</v>
      </c>
      <c r="B736" s="728" t="s">
        <v>350</v>
      </c>
      <c r="C736" s="727">
        <v>13924</v>
      </c>
      <c r="D736" s="727">
        <v>0</v>
      </c>
    </row>
    <row r="737" spans="1:4" ht="12" customHeight="1">
      <c r="A737" s="748" t="s">
        <v>1155</v>
      </c>
      <c r="B737" s="728" t="s">
        <v>350</v>
      </c>
      <c r="C737" s="727">
        <v>7469</v>
      </c>
      <c r="D737" s="727">
        <v>2146</v>
      </c>
    </row>
    <row r="738" spans="1:4" ht="12" customHeight="1">
      <c r="A738" s="752" t="s">
        <v>1156</v>
      </c>
      <c r="B738" s="728" t="s">
        <v>350</v>
      </c>
      <c r="C738" s="720">
        <v>11479</v>
      </c>
      <c r="D738" s="720">
        <v>11479</v>
      </c>
    </row>
    <row r="739" spans="1:4" ht="12" customHeight="1">
      <c r="A739" s="752" t="s">
        <v>173</v>
      </c>
      <c r="B739" s="728" t="s">
        <v>350</v>
      </c>
      <c r="C739" s="720">
        <v>32078</v>
      </c>
      <c r="D739" s="720">
        <v>0</v>
      </c>
    </row>
    <row r="740" spans="1:4" ht="12" customHeight="1">
      <c r="A740" s="752" t="s">
        <v>1157</v>
      </c>
      <c r="B740" s="728" t="s">
        <v>350</v>
      </c>
      <c r="C740" s="720">
        <v>12211</v>
      </c>
      <c r="D740" s="720">
        <v>0</v>
      </c>
    </row>
    <row r="741" spans="1:4" ht="12" customHeight="1">
      <c r="A741" s="752" t="s">
        <v>1158</v>
      </c>
      <c r="B741" s="728" t="s">
        <v>350</v>
      </c>
      <c r="C741" s="720">
        <v>4970</v>
      </c>
      <c r="D741" s="720">
        <v>0</v>
      </c>
    </row>
    <row r="742" spans="1:4" ht="12" customHeight="1">
      <c r="A742" s="752" t="s">
        <v>1159</v>
      </c>
      <c r="B742" s="728" t="s">
        <v>350</v>
      </c>
      <c r="C742" s="720">
        <v>13622</v>
      </c>
      <c r="D742" s="720">
        <v>13622</v>
      </c>
    </row>
    <row r="743" spans="1:4" ht="12" customHeight="1">
      <c r="A743" s="752" t="s">
        <v>1160</v>
      </c>
      <c r="B743" s="728" t="s">
        <v>350</v>
      </c>
      <c r="C743" s="720">
        <v>9978</v>
      </c>
      <c r="D743" s="720">
        <v>4555</v>
      </c>
    </row>
    <row r="744" spans="1:4" ht="12" customHeight="1">
      <c r="A744" s="748" t="s">
        <v>1161</v>
      </c>
      <c r="B744" s="728" t="s">
        <v>350</v>
      </c>
      <c r="C744" s="720">
        <v>74754</v>
      </c>
      <c r="D744" s="720">
        <v>28292</v>
      </c>
    </row>
    <row r="745" spans="1:4" ht="12" customHeight="1">
      <c r="A745" s="748" t="s">
        <v>1162</v>
      </c>
      <c r="B745" s="728" t="s">
        <v>350</v>
      </c>
      <c r="C745" s="720">
        <v>21887</v>
      </c>
      <c r="D745" s="720">
        <v>0</v>
      </c>
    </row>
    <row r="746" spans="1:4" ht="12" customHeight="1">
      <c r="A746" s="748" t="s">
        <v>1163</v>
      </c>
      <c r="B746" s="728" t="s">
        <v>350</v>
      </c>
      <c r="C746" s="720">
        <v>12127</v>
      </c>
      <c r="D746" s="720">
        <v>0</v>
      </c>
    </row>
    <row r="747" spans="1:4" ht="12" customHeight="1">
      <c r="A747" s="760" t="s">
        <v>1164</v>
      </c>
      <c r="B747" s="728" t="s">
        <v>350</v>
      </c>
      <c r="C747" s="720">
        <v>142494</v>
      </c>
      <c r="D747" s="720">
        <v>0</v>
      </c>
    </row>
    <row r="748" spans="1:4" ht="12" customHeight="1">
      <c r="A748" s="761" t="s">
        <v>1165</v>
      </c>
      <c r="B748" s="728" t="s">
        <v>350</v>
      </c>
      <c r="C748" s="727">
        <v>36745</v>
      </c>
      <c r="D748" s="727">
        <v>0</v>
      </c>
    </row>
    <row r="749" spans="1:4" s="210" customFormat="1" ht="12.75" customHeight="1">
      <c r="A749" s="738" t="s">
        <v>1166</v>
      </c>
      <c r="B749" s="715">
        <v>1523214</v>
      </c>
      <c r="C749" s="715">
        <v>838404</v>
      </c>
      <c r="D749" s="715">
        <v>7300</v>
      </c>
    </row>
    <row r="750" spans="1:4" ht="12.75" customHeight="1">
      <c r="A750" s="758" t="s">
        <v>1167</v>
      </c>
      <c r="B750" s="724">
        <v>280000</v>
      </c>
      <c r="C750" s="724">
        <v>140000</v>
      </c>
      <c r="D750" s="724">
        <v>0</v>
      </c>
    </row>
    <row r="751" spans="1:4" ht="24.75" customHeight="1">
      <c r="A751" s="742" t="s">
        <v>1168</v>
      </c>
      <c r="B751" s="724">
        <v>16748</v>
      </c>
      <c r="C751" s="724">
        <v>15611</v>
      </c>
      <c r="D751" s="724">
        <v>0</v>
      </c>
    </row>
    <row r="752" spans="1:4" ht="12.75" customHeight="1">
      <c r="A752" s="742" t="s">
        <v>1169</v>
      </c>
      <c r="B752" s="724">
        <v>734769</v>
      </c>
      <c r="C752" s="724">
        <v>309347</v>
      </c>
      <c r="D752" s="724">
        <v>7300</v>
      </c>
    </row>
    <row r="753" spans="1:4" ht="12.75" customHeight="1">
      <c r="A753" s="762" t="s">
        <v>1170</v>
      </c>
      <c r="B753" s="726" t="s">
        <v>350</v>
      </c>
      <c r="C753" s="724">
        <v>25000</v>
      </c>
      <c r="D753" s="724">
        <v>0</v>
      </c>
    </row>
    <row r="754" spans="1:4" ht="12.75" customHeight="1">
      <c r="A754" s="762" t="s">
        <v>1171</v>
      </c>
      <c r="B754" s="726" t="s">
        <v>350</v>
      </c>
      <c r="C754" s="724">
        <v>190000</v>
      </c>
      <c r="D754" s="724">
        <v>0</v>
      </c>
    </row>
    <row r="755" spans="1:4" ht="12.75" customHeight="1">
      <c r="A755" s="762" t="s">
        <v>1172</v>
      </c>
      <c r="B755" s="726" t="s">
        <v>350</v>
      </c>
      <c r="C755" s="724">
        <v>88300</v>
      </c>
      <c r="D755" s="724">
        <v>7300</v>
      </c>
    </row>
    <row r="756" spans="1:4" ht="12.75" customHeight="1">
      <c r="A756" s="762" t="s">
        <v>1173</v>
      </c>
      <c r="B756" s="728" t="s">
        <v>350</v>
      </c>
      <c r="C756" s="727">
        <v>6047</v>
      </c>
      <c r="D756" s="727">
        <v>0</v>
      </c>
    </row>
    <row r="757" spans="1:4" ht="12.75" customHeight="1">
      <c r="A757" s="742" t="s">
        <v>1174</v>
      </c>
      <c r="B757" s="724">
        <v>463823</v>
      </c>
      <c r="C757" s="724">
        <v>229981</v>
      </c>
      <c r="D757" s="724">
        <v>0</v>
      </c>
    </row>
    <row r="758" spans="1:4" ht="12.75" customHeight="1">
      <c r="A758" s="742" t="s">
        <v>1175</v>
      </c>
      <c r="B758" s="726" t="s">
        <v>350</v>
      </c>
      <c r="C758" s="724">
        <v>27718</v>
      </c>
      <c r="D758" s="724">
        <v>0</v>
      </c>
    </row>
    <row r="759" spans="1:4" ht="12.75" customHeight="1">
      <c r="A759" s="742" t="s">
        <v>1176</v>
      </c>
      <c r="B759" s="726" t="s">
        <v>350</v>
      </c>
      <c r="C759" s="724">
        <v>142147</v>
      </c>
      <c r="D759" s="724">
        <v>0</v>
      </c>
    </row>
    <row r="760" spans="1:4" ht="12.75" customHeight="1">
      <c r="A760" s="742" t="s">
        <v>1177</v>
      </c>
      <c r="B760" s="726" t="s">
        <v>350</v>
      </c>
      <c r="C760" s="724">
        <v>60116</v>
      </c>
      <c r="D760" s="724">
        <v>0</v>
      </c>
    </row>
    <row r="761" spans="1:4" ht="12.75" customHeight="1" hidden="1">
      <c r="A761" s="763" t="s">
        <v>1178</v>
      </c>
      <c r="B761" s="724">
        <v>0</v>
      </c>
      <c r="C761" s="724">
        <v>0</v>
      </c>
      <c r="D761" s="724">
        <v>0</v>
      </c>
    </row>
    <row r="762" spans="1:4" ht="12.75" customHeight="1">
      <c r="A762" s="763" t="s">
        <v>1179</v>
      </c>
      <c r="B762" s="727">
        <v>27874</v>
      </c>
      <c r="C762" s="727">
        <v>143465</v>
      </c>
      <c r="D762" s="727">
        <v>0</v>
      </c>
    </row>
    <row r="763" spans="1:4" ht="12.75" customHeight="1">
      <c r="A763" s="763" t="s">
        <v>1180</v>
      </c>
      <c r="B763" s="726" t="s">
        <v>350</v>
      </c>
      <c r="C763" s="724">
        <v>140081</v>
      </c>
      <c r="D763" s="724">
        <v>0</v>
      </c>
    </row>
    <row r="764" spans="1:4" ht="12.75" customHeight="1">
      <c r="A764" s="763" t="s">
        <v>1181</v>
      </c>
      <c r="B764" s="726" t="s">
        <v>350</v>
      </c>
      <c r="C764" s="724">
        <v>2300</v>
      </c>
      <c r="D764" s="724">
        <v>0</v>
      </c>
    </row>
    <row r="765" spans="1:4" ht="12" customHeight="1">
      <c r="A765" s="764" t="s">
        <v>1182</v>
      </c>
      <c r="B765" s="735" t="s">
        <v>350</v>
      </c>
      <c r="C765" s="736">
        <v>1084</v>
      </c>
      <c r="D765" s="736">
        <v>0</v>
      </c>
    </row>
    <row r="766" spans="1:4" ht="12.75" customHeight="1">
      <c r="A766" s="765"/>
      <c r="B766" s="766"/>
      <c r="C766" s="766"/>
      <c r="D766" s="767"/>
    </row>
    <row r="767" spans="1:4" ht="12.75" customHeight="1">
      <c r="A767" s="765"/>
      <c r="B767" s="766"/>
      <c r="C767" s="766"/>
      <c r="D767" s="767"/>
    </row>
    <row r="768" spans="1:4" ht="12.75" customHeight="1">
      <c r="A768" s="765"/>
      <c r="B768" s="766"/>
      <c r="C768" s="766"/>
      <c r="D768" s="767"/>
    </row>
    <row r="769" spans="1:4" ht="12.75">
      <c r="A769" s="768" t="s">
        <v>644</v>
      </c>
      <c r="B769" s="768"/>
      <c r="C769" s="101"/>
      <c r="D769" s="233" t="s">
        <v>11</v>
      </c>
    </row>
    <row r="770" spans="1:4" ht="12.75">
      <c r="A770" s="768"/>
      <c r="B770" s="768"/>
      <c r="C770" s="101"/>
      <c r="D770" s="233"/>
    </row>
    <row r="771" spans="1:3" ht="12.75">
      <c r="A771" s="768"/>
      <c r="B771" s="768"/>
      <c r="C771" s="101"/>
    </row>
    <row r="772" spans="1:4" ht="12.75">
      <c r="A772" s="768"/>
      <c r="B772" s="768"/>
      <c r="C772" s="101"/>
      <c r="D772" s="233"/>
    </row>
    <row r="773" spans="1:4" ht="12" customHeight="1">
      <c r="A773" s="335" t="s">
        <v>1183</v>
      </c>
      <c r="B773" s="101"/>
      <c r="C773" s="101"/>
      <c r="D773" s="101"/>
    </row>
    <row r="774" spans="1:4" ht="9.75" customHeight="1">
      <c r="A774" s="101"/>
      <c r="B774" s="101"/>
      <c r="C774" s="101"/>
      <c r="D774" s="101"/>
    </row>
    <row r="775" spans="1:4" ht="9.75" customHeight="1">
      <c r="A775" s="101"/>
      <c r="B775" s="101"/>
      <c r="C775" s="101"/>
      <c r="D775" s="101"/>
    </row>
    <row r="776" spans="1:4" ht="9.75" customHeight="1">
      <c r="A776" s="101"/>
      <c r="B776" s="101"/>
      <c r="C776" s="101"/>
      <c r="D776" s="101"/>
    </row>
    <row r="777" spans="1:4" ht="9.75" customHeight="1">
      <c r="A777" s="101"/>
      <c r="B777" s="101"/>
      <c r="C777" s="101"/>
      <c r="D777" s="101"/>
    </row>
    <row r="778" spans="1:4" ht="9.75" customHeight="1">
      <c r="A778" s="101"/>
      <c r="B778" s="101"/>
      <c r="C778" s="101"/>
      <c r="D778" s="101"/>
    </row>
    <row r="779" spans="1:4" ht="9.75" customHeight="1">
      <c r="A779" s="101"/>
      <c r="B779" s="101"/>
      <c r="C779" s="101"/>
      <c r="D779" s="101"/>
    </row>
    <row r="780" spans="1:4" ht="9.75" customHeight="1">
      <c r="A780" s="101"/>
      <c r="B780" s="101"/>
      <c r="C780" s="101"/>
      <c r="D780" s="101"/>
    </row>
    <row r="781" spans="1:4" ht="9.75" customHeight="1">
      <c r="A781" s="101"/>
      <c r="B781" s="101"/>
      <c r="C781" s="101"/>
      <c r="D781" s="101"/>
    </row>
    <row r="782" spans="1:4" ht="9.75" customHeight="1">
      <c r="A782" s="101"/>
      <c r="B782" s="101"/>
      <c r="C782" s="101"/>
      <c r="D782" s="101"/>
    </row>
    <row r="783" spans="1:4" ht="9.75" customHeight="1">
      <c r="A783" s="101"/>
      <c r="B783" s="101"/>
      <c r="C783" s="101"/>
      <c r="D783" s="101"/>
    </row>
    <row r="784" spans="1:4" ht="9.75" customHeight="1">
      <c r="A784" s="101"/>
      <c r="B784" s="101"/>
      <c r="C784" s="101"/>
      <c r="D784" s="101"/>
    </row>
    <row r="785" spans="1:4" ht="9.75" customHeight="1">
      <c r="A785" s="101"/>
      <c r="B785" s="101"/>
      <c r="C785" s="101"/>
      <c r="D785" s="101"/>
    </row>
    <row r="786" spans="1:4" ht="9.75" customHeight="1">
      <c r="A786" s="101"/>
      <c r="B786" s="101"/>
      <c r="C786" s="101"/>
      <c r="D786" s="101"/>
    </row>
    <row r="787" spans="1:4" ht="9.75" customHeight="1">
      <c r="A787" s="101"/>
      <c r="B787" s="101"/>
      <c r="C787" s="101"/>
      <c r="D787" s="101"/>
    </row>
    <row r="788" spans="1:4" ht="9.75" customHeight="1">
      <c r="A788" s="101"/>
      <c r="B788" s="101"/>
      <c r="C788" s="101"/>
      <c r="D788" s="101"/>
    </row>
    <row r="789" spans="1:4" ht="9.75" customHeight="1">
      <c r="A789" s="101"/>
      <c r="B789" s="101"/>
      <c r="C789" s="101"/>
      <c r="D789" s="101"/>
    </row>
    <row r="790" spans="1:4" ht="9.75" customHeight="1">
      <c r="A790" s="101"/>
      <c r="B790" s="101"/>
      <c r="C790" s="101"/>
      <c r="D790" s="101"/>
    </row>
    <row r="791" spans="1:4" ht="9.75" customHeight="1">
      <c r="A791" s="101"/>
      <c r="B791" s="101"/>
      <c r="C791" s="101"/>
      <c r="D791" s="101"/>
    </row>
    <row r="792" spans="1:4" ht="9.75" customHeight="1">
      <c r="A792" s="101"/>
      <c r="B792" s="101"/>
      <c r="C792" s="101"/>
      <c r="D792" s="101"/>
    </row>
    <row r="793" spans="1:4" ht="9.75" customHeight="1">
      <c r="A793" s="101"/>
      <c r="B793" s="101"/>
      <c r="C793" s="101"/>
      <c r="D793" s="101"/>
    </row>
    <row r="794" spans="1:4" ht="9.75" customHeight="1">
      <c r="A794" s="101"/>
      <c r="B794" s="101"/>
      <c r="C794" s="101"/>
      <c r="D794" s="101"/>
    </row>
    <row r="795" spans="1:4" ht="9.75" customHeight="1">
      <c r="A795" s="101"/>
      <c r="B795" s="101"/>
      <c r="C795" s="101"/>
      <c r="D795" s="101"/>
    </row>
    <row r="796" spans="1:4" ht="9.75" customHeight="1">
      <c r="A796" s="101"/>
      <c r="B796" s="101"/>
      <c r="C796" s="101"/>
      <c r="D796" s="101"/>
    </row>
    <row r="797" spans="1:4" ht="9.75" customHeight="1">
      <c r="A797" s="101"/>
      <c r="B797" s="101"/>
      <c r="C797" s="101"/>
      <c r="D797" s="101"/>
    </row>
    <row r="798" spans="1:4" ht="9.75" customHeight="1">
      <c r="A798" s="101"/>
      <c r="B798" s="101"/>
      <c r="C798" s="101"/>
      <c r="D798" s="101"/>
    </row>
    <row r="799" spans="1:4" ht="9.75" customHeight="1">
      <c r="A799" s="101"/>
      <c r="B799" s="101"/>
      <c r="C799" s="101"/>
      <c r="D799" s="101"/>
    </row>
    <row r="800" spans="1:4" ht="9.75" customHeight="1">
      <c r="A800" s="101"/>
      <c r="B800" s="101"/>
      <c r="C800" s="101"/>
      <c r="D800" s="101"/>
    </row>
    <row r="801" spans="1:4" ht="9.75" customHeight="1">
      <c r="A801" s="101"/>
      <c r="B801" s="101"/>
      <c r="C801" s="101"/>
      <c r="D801" s="101"/>
    </row>
    <row r="802" spans="1:4" ht="9.75" customHeight="1">
      <c r="A802" s="101"/>
      <c r="B802" s="101"/>
      <c r="C802" s="101"/>
      <c r="D802" s="101"/>
    </row>
    <row r="803" spans="1:4" ht="9.75" customHeight="1">
      <c r="A803" s="101"/>
      <c r="B803" s="101"/>
      <c r="C803" s="101"/>
      <c r="D803" s="101"/>
    </row>
    <row r="804" spans="1:4" ht="9.75" customHeight="1">
      <c r="A804" s="101"/>
      <c r="B804" s="101"/>
      <c r="C804" s="101"/>
      <c r="D804" s="101"/>
    </row>
    <row r="805" spans="1:4" ht="9.75" customHeight="1">
      <c r="A805" s="101"/>
      <c r="B805" s="101"/>
      <c r="C805" s="101"/>
      <c r="D805" s="101"/>
    </row>
    <row r="806" spans="1:4" ht="9.75" customHeight="1">
      <c r="A806" s="101"/>
      <c r="B806" s="101"/>
      <c r="C806" s="101"/>
      <c r="D806" s="101"/>
    </row>
    <row r="807" spans="1:4" ht="9.75" customHeight="1">
      <c r="A807" s="101"/>
      <c r="B807" s="101"/>
      <c r="C807" s="101"/>
      <c r="D807" s="101"/>
    </row>
    <row r="808" spans="1:4" ht="9.75" customHeight="1">
      <c r="A808" s="101"/>
      <c r="B808" s="101"/>
      <c r="C808" s="101"/>
      <c r="D808" s="101"/>
    </row>
    <row r="809" spans="1:4" ht="9.75" customHeight="1">
      <c r="A809" s="101"/>
      <c r="B809" s="101"/>
      <c r="C809" s="101"/>
      <c r="D809" s="101"/>
    </row>
    <row r="810" spans="1:4" ht="9.75" customHeight="1">
      <c r="A810" s="101"/>
      <c r="B810" s="101"/>
      <c r="C810" s="101"/>
      <c r="D810" s="101"/>
    </row>
    <row r="811" spans="1:4" ht="9.75" customHeight="1">
      <c r="A811" s="101"/>
      <c r="B811" s="101"/>
      <c r="C811" s="101"/>
      <c r="D811" s="101"/>
    </row>
    <row r="812" spans="1:4" ht="9.75" customHeight="1">
      <c r="A812" s="101"/>
      <c r="B812" s="101"/>
      <c r="C812" s="101"/>
      <c r="D812" s="101"/>
    </row>
    <row r="813" spans="1:4" ht="9.75" customHeight="1">
      <c r="A813" s="101"/>
      <c r="B813" s="101"/>
      <c r="C813" s="101"/>
      <c r="D813" s="101"/>
    </row>
    <row r="814" spans="1:4" ht="9.75" customHeight="1">
      <c r="A814" s="101"/>
      <c r="B814" s="101"/>
      <c r="C814" s="101"/>
      <c r="D814" s="101"/>
    </row>
    <row r="815" spans="1:4" ht="9.75" customHeight="1">
      <c r="A815" s="101"/>
      <c r="B815" s="101"/>
      <c r="C815" s="101"/>
      <c r="D815" s="101"/>
    </row>
    <row r="816" spans="1:4" ht="9.75" customHeight="1">
      <c r="A816" s="101"/>
      <c r="B816" s="101"/>
      <c r="C816" s="101"/>
      <c r="D816" s="101"/>
    </row>
    <row r="817" spans="1:4" ht="9.75" customHeight="1">
      <c r="A817" s="101"/>
      <c r="B817" s="101"/>
      <c r="C817" s="101"/>
      <c r="D817" s="101"/>
    </row>
    <row r="818" spans="1:4" ht="9.75" customHeight="1">
      <c r="A818" s="101"/>
      <c r="B818" s="101"/>
      <c r="C818" s="101"/>
      <c r="D818" s="101"/>
    </row>
    <row r="819" spans="1:4" ht="9.75" customHeight="1">
      <c r="A819" s="101"/>
      <c r="B819" s="101"/>
      <c r="C819" s="101"/>
      <c r="D819" s="101"/>
    </row>
    <row r="820" spans="1:4" ht="9.75" customHeight="1">
      <c r="A820" s="101"/>
      <c r="B820" s="101"/>
      <c r="C820" s="101"/>
      <c r="D820" s="101"/>
    </row>
    <row r="821" spans="1:4" ht="9.75" customHeight="1">
      <c r="A821" s="101"/>
      <c r="B821" s="101"/>
      <c r="C821" s="101"/>
      <c r="D821" s="101"/>
    </row>
    <row r="822" spans="1:4" ht="9.75" customHeight="1">
      <c r="A822" s="101"/>
      <c r="B822" s="101"/>
      <c r="C822" s="101"/>
      <c r="D822" s="101"/>
    </row>
    <row r="823" spans="1:4" ht="9.75" customHeight="1">
      <c r="A823" s="101"/>
      <c r="B823" s="101"/>
      <c r="C823" s="101"/>
      <c r="D823" s="101"/>
    </row>
    <row r="824" spans="1:4" ht="9.75" customHeight="1">
      <c r="A824" s="101"/>
      <c r="B824" s="101"/>
      <c r="C824" s="101"/>
      <c r="D824" s="101"/>
    </row>
    <row r="825" spans="1:4" ht="9.75" customHeight="1">
      <c r="A825" s="101"/>
      <c r="B825" s="101"/>
      <c r="C825" s="101"/>
      <c r="D825" s="101"/>
    </row>
    <row r="826" spans="1:4" ht="9.75" customHeight="1">
      <c r="A826" s="101"/>
      <c r="B826" s="101"/>
      <c r="C826" s="101"/>
      <c r="D826" s="101"/>
    </row>
    <row r="827" spans="1:4" ht="9.75" customHeight="1">
      <c r="A827" s="101"/>
      <c r="B827" s="101"/>
      <c r="C827" s="101"/>
      <c r="D827" s="101"/>
    </row>
    <row r="828" spans="1:4" ht="9.75" customHeight="1">
      <c r="A828" s="101"/>
      <c r="B828" s="101"/>
      <c r="C828" s="101"/>
      <c r="D828" s="101"/>
    </row>
    <row r="829" spans="1:4" ht="9.75" customHeight="1">
      <c r="A829" s="101"/>
      <c r="B829" s="101"/>
      <c r="C829" s="101"/>
      <c r="D829" s="101"/>
    </row>
    <row r="830" spans="1:4" ht="9.75" customHeight="1">
      <c r="A830" s="101"/>
      <c r="B830" s="101"/>
      <c r="C830" s="101"/>
      <c r="D830" s="101"/>
    </row>
    <row r="831" spans="1:4" ht="9.75" customHeight="1">
      <c r="A831" s="101"/>
      <c r="B831" s="101"/>
      <c r="C831" s="101"/>
      <c r="D831" s="101"/>
    </row>
    <row r="832" spans="1:4" ht="9.75" customHeight="1">
      <c r="A832" s="101"/>
      <c r="B832" s="101"/>
      <c r="C832" s="101"/>
      <c r="D832" s="101"/>
    </row>
    <row r="833" spans="1:4" ht="9.75" customHeight="1">
      <c r="A833" s="101"/>
      <c r="B833" s="101"/>
      <c r="C833" s="101"/>
      <c r="D833" s="101"/>
    </row>
    <row r="834" spans="1:4" ht="9.75" customHeight="1">
      <c r="A834" s="101"/>
      <c r="B834" s="101"/>
      <c r="C834" s="101"/>
      <c r="D834" s="101"/>
    </row>
    <row r="835" spans="1:4" ht="9.75" customHeight="1">
      <c r="A835" s="101"/>
      <c r="B835" s="101"/>
      <c r="C835" s="101"/>
      <c r="D835" s="101"/>
    </row>
    <row r="836" spans="1:4" ht="9.75" customHeight="1">
      <c r="A836" s="101"/>
      <c r="B836" s="101"/>
      <c r="C836" s="101"/>
      <c r="D836" s="101"/>
    </row>
    <row r="837" spans="1:4" ht="9.75" customHeight="1">
      <c r="A837" s="101"/>
      <c r="B837" s="101"/>
      <c r="C837" s="101"/>
      <c r="D837" s="101"/>
    </row>
    <row r="838" spans="1:4" ht="9.75" customHeight="1">
      <c r="A838" s="101"/>
      <c r="B838" s="101"/>
      <c r="C838" s="101"/>
      <c r="D838" s="101"/>
    </row>
    <row r="839" spans="1:4" ht="9.75" customHeight="1">
      <c r="A839" s="101"/>
      <c r="B839" s="101"/>
      <c r="C839" s="101"/>
      <c r="D839" s="101"/>
    </row>
    <row r="840" spans="1:4" ht="9.75" customHeight="1">
      <c r="A840" s="101"/>
      <c r="B840" s="101"/>
      <c r="C840" s="101"/>
      <c r="D840" s="101"/>
    </row>
    <row r="841" spans="1:4" ht="9.75" customHeight="1">
      <c r="A841" s="101"/>
      <c r="B841" s="101"/>
      <c r="C841" s="101"/>
      <c r="D841" s="101"/>
    </row>
    <row r="842" spans="1:4" ht="9.75" customHeight="1">
      <c r="A842" s="101"/>
      <c r="B842" s="101"/>
      <c r="C842" s="101"/>
      <c r="D842" s="101"/>
    </row>
    <row r="843" spans="1:4" ht="9.75" customHeight="1">
      <c r="A843" s="101"/>
      <c r="B843" s="101"/>
      <c r="C843" s="101"/>
      <c r="D843" s="101"/>
    </row>
    <row r="844" spans="1:4" ht="9.75" customHeight="1">
      <c r="A844" s="101"/>
      <c r="B844" s="101"/>
      <c r="C844" s="101"/>
      <c r="D844" s="101"/>
    </row>
    <row r="845" spans="1:4" ht="9.75" customHeight="1">
      <c r="A845" s="101"/>
      <c r="B845" s="101"/>
      <c r="C845" s="101"/>
      <c r="D845" s="101"/>
    </row>
    <row r="846" spans="1:4" ht="9.75" customHeight="1">
      <c r="A846" s="101"/>
      <c r="B846" s="101"/>
      <c r="C846" s="101"/>
      <c r="D846" s="101"/>
    </row>
    <row r="847" spans="1:4" ht="9.75" customHeight="1">
      <c r="A847" s="101"/>
      <c r="B847" s="101"/>
      <c r="C847" s="101"/>
      <c r="D847" s="101"/>
    </row>
    <row r="848" spans="1:4" ht="9.75" customHeight="1">
      <c r="A848" s="101"/>
      <c r="B848" s="101"/>
      <c r="C848" s="101"/>
      <c r="D848" s="101"/>
    </row>
    <row r="849" spans="1:4" ht="9.75" customHeight="1">
      <c r="A849" s="101"/>
      <c r="B849" s="101"/>
      <c r="C849" s="101"/>
      <c r="D849" s="101"/>
    </row>
    <row r="850" spans="1:4" ht="9.75" customHeight="1">
      <c r="A850" s="101"/>
      <c r="B850" s="101"/>
      <c r="C850" s="101"/>
      <c r="D850" s="101"/>
    </row>
    <row r="851" spans="1:4" ht="9.75" customHeight="1">
      <c r="A851" s="101"/>
      <c r="B851" s="101"/>
      <c r="C851" s="101"/>
      <c r="D851" s="101"/>
    </row>
    <row r="852" spans="1:4" ht="9.75" customHeight="1">
      <c r="A852" s="101"/>
      <c r="B852" s="101"/>
      <c r="C852" s="101"/>
      <c r="D852" s="101"/>
    </row>
    <row r="853" spans="1:4" ht="9.75" customHeight="1">
      <c r="A853" s="101"/>
      <c r="B853" s="101"/>
      <c r="C853" s="101"/>
      <c r="D853" s="101"/>
    </row>
    <row r="854" spans="1:4" ht="9.75" customHeight="1">
      <c r="A854" s="101"/>
      <c r="B854" s="101"/>
      <c r="C854" s="101"/>
      <c r="D854" s="101"/>
    </row>
    <row r="855" spans="1:4" ht="9.75" customHeight="1">
      <c r="A855" s="101"/>
      <c r="B855" s="101"/>
      <c r="C855" s="101"/>
      <c r="D855" s="101"/>
    </row>
    <row r="856" spans="1:4" ht="9.75" customHeight="1">
      <c r="A856" s="101"/>
      <c r="B856" s="101"/>
      <c r="C856" s="101"/>
      <c r="D856" s="101"/>
    </row>
    <row r="857" spans="1:4" ht="9.75" customHeight="1">
      <c r="A857" s="101"/>
      <c r="B857" s="101"/>
      <c r="C857" s="101"/>
      <c r="D857" s="101"/>
    </row>
    <row r="858" spans="1:4" ht="9.75" customHeight="1">
      <c r="A858" s="101"/>
      <c r="B858" s="101"/>
      <c r="C858" s="101"/>
      <c r="D858" s="101"/>
    </row>
    <row r="859" spans="1:4" ht="9.75" customHeight="1">
      <c r="A859" s="101"/>
      <c r="C859" s="101"/>
      <c r="D859" s="101"/>
    </row>
    <row r="860" spans="1:4" ht="9.75" customHeight="1">
      <c r="A860" s="101"/>
      <c r="C860" s="101"/>
      <c r="D860" s="101"/>
    </row>
    <row r="861" spans="1:4" ht="9.75" customHeight="1">
      <c r="A861" s="101"/>
      <c r="C861" s="101"/>
      <c r="D861" s="101"/>
    </row>
    <row r="862" spans="1:4" ht="9.75" customHeight="1">
      <c r="A862" s="101"/>
      <c r="C862" s="101"/>
      <c r="D862" s="101"/>
    </row>
    <row r="863" spans="1:4" ht="9.75" customHeight="1">
      <c r="A863" s="101"/>
      <c r="C863" s="101"/>
      <c r="D863" s="101"/>
    </row>
    <row r="864" spans="1:4" ht="9.75" customHeight="1">
      <c r="A864" s="101"/>
      <c r="C864" s="101"/>
      <c r="D864" s="101"/>
    </row>
    <row r="865" spans="1:4" ht="9.75" customHeight="1">
      <c r="A865" s="101"/>
      <c r="C865" s="101"/>
      <c r="D865" s="101"/>
    </row>
    <row r="866" spans="1:4" ht="9.75" customHeight="1">
      <c r="A866" s="101"/>
      <c r="C866" s="101"/>
      <c r="D866" s="101"/>
    </row>
    <row r="867" spans="1:4" ht="9.75" customHeight="1">
      <c r="A867" s="101"/>
      <c r="C867" s="101"/>
      <c r="D867" s="101"/>
    </row>
    <row r="868" spans="1:4" ht="9.75" customHeight="1">
      <c r="A868" s="101"/>
      <c r="C868" s="101"/>
      <c r="D868" s="101"/>
    </row>
    <row r="869" spans="1:4" ht="9.75" customHeight="1">
      <c r="A869" s="101"/>
      <c r="C869" s="101"/>
      <c r="D869" s="101"/>
    </row>
    <row r="870" spans="1:4" ht="9.75" customHeight="1">
      <c r="A870" s="101"/>
      <c r="C870" s="101"/>
      <c r="D870" s="101"/>
    </row>
    <row r="871" spans="1:4" ht="9.75" customHeight="1">
      <c r="A871" s="101"/>
      <c r="C871" s="101"/>
      <c r="D871" s="101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firstPageNumber="88" useFirstPageNumber="1" horizontalDpi="600" verticalDpi="600" orientation="portrait" paperSize="9" scale="98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1"/>
  <sheetViews>
    <sheetView zoomScaleSheetLayoutView="100" workbookViewId="0" topLeftCell="A40">
      <selection activeCell="D69" sqref="D69"/>
    </sheetView>
  </sheetViews>
  <sheetFormatPr defaultColWidth="9.140625" defaultRowHeight="12.75"/>
  <cols>
    <col min="1" max="1" width="6.57421875" style="21" customWidth="1"/>
    <col min="2" max="2" width="46.57421875" style="111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774" t="s">
        <v>333</v>
      </c>
      <c r="B1" s="774"/>
      <c r="C1" s="774"/>
      <c r="D1" s="774"/>
      <c r="E1" s="774"/>
      <c r="F1" s="77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75" t="s">
        <v>334</v>
      </c>
      <c r="B2" s="775"/>
      <c r="C2" s="775"/>
      <c r="D2" s="775"/>
      <c r="E2" s="775"/>
      <c r="F2" s="775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76" t="s">
        <v>366</v>
      </c>
      <c r="B4" s="776"/>
      <c r="C4" s="776"/>
      <c r="D4" s="776"/>
      <c r="E4" s="776"/>
      <c r="F4" s="776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77" t="s">
        <v>336</v>
      </c>
      <c r="B6" s="777"/>
      <c r="C6" s="777"/>
      <c r="D6" s="777"/>
      <c r="E6" s="777"/>
      <c r="F6" s="77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71" t="s">
        <v>367</v>
      </c>
      <c r="B7" s="771"/>
      <c r="C7" s="771"/>
      <c r="D7" s="771"/>
      <c r="E7" s="771"/>
      <c r="F7" s="77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72" t="s">
        <v>338</v>
      </c>
      <c r="B8" s="772"/>
      <c r="C8" s="772"/>
      <c r="D8" s="772"/>
      <c r="E8" s="772"/>
      <c r="F8" s="77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73" t="s">
        <v>339</v>
      </c>
      <c r="B9" s="773"/>
      <c r="C9" s="773"/>
      <c r="D9" s="773"/>
      <c r="E9" s="773"/>
      <c r="F9" s="773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9" t="s">
        <v>340</v>
      </c>
      <c r="B10" s="20"/>
      <c r="C10" s="16"/>
      <c r="D10" s="14"/>
      <c r="F10" s="17" t="s">
        <v>341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9"/>
      <c r="B11" s="20"/>
      <c r="C11" s="16"/>
      <c r="D11" s="14"/>
      <c r="F11" s="64" t="s">
        <v>368</v>
      </c>
      <c r="G11" s="16"/>
      <c r="H11" s="17"/>
      <c r="I11" s="17"/>
      <c r="J11" s="18"/>
      <c r="K11" s="16"/>
      <c r="N11" s="4"/>
      <c r="O11" s="63"/>
    </row>
    <row r="12" spans="1:6" s="46" customFormat="1" ht="12.75">
      <c r="A12" s="21"/>
      <c r="B12" s="23"/>
      <c r="C12" s="65"/>
      <c r="D12" s="65"/>
      <c r="E12" s="65"/>
      <c r="F12" s="66" t="s">
        <v>369</v>
      </c>
    </row>
    <row r="13" spans="1:6" s="46" customFormat="1" ht="38.25">
      <c r="A13" s="67"/>
      <c r="B13" s="68" t="s">
        <v>370</v>
      </c>
      <c r="C13" s="69" t="s">
        <v>371</v>
      </c>
      <c r="D13" s="69" t="s">
        <v>372</v>
      </c>
      <c r="E13" s="69" t="s">
        <v>373</v>
      </c>
      <c r="F13" s="69" t="s">
        <v>374</v>
      </c>
    </row>
    <row r="14" spans="1:6" s="46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9" s="46" customFormat="1" ht="12.75" customHeight="1">
      <c r="A15" s="72" t="s">
        <v>375</v>
      </c>
      <c r="B15" s="73" t="s">
        <v>376</v>
      </c>
      <c r="C15" s="74">
        <v>4219606212</v>
      </c>
      <c r="D15" s="74">
        <v>2407491420</v>
      </c>
      <c r="E15" s="75">
        <v>57.054883774543086</v>
      </c>
      <c r="F15" s="74">
        <v>378827825</v>
      </c>
      <c r="I15" s="76"/>
    </row>
    <row r="16" spans="1:9" s="46" customFormat="1" ht="12.75" customHeight="1">
      <c r="A16" s="72"/>
      <c r="B16" s="73" t="s">
        <v>377</v>
      </c>
      <c r="C16" s="74">
        <v>3155976767</v>
      </c>
      <c r="D16" s="74">
        <v>1700310835</v>
      </c>
      <c r="E16" s="75">
        <v>53.87589835194753</v>
      </c>
      <c r="F16" s="74">
        <v>264802193</v>
      </c>
      <c r="I16" s="76"/>
    </row>
    <row r="17" spans="1:9" s="46" customFormat="1" ht="12.75" customHeight="1">
      <c r="A17" s="77"/>
      <c r="B17" s="78" t="s">
        <v>378</v>
      </c>
      <c r="C17" s="79">
        <v>2157257100</v>
      </c>
      <c r="D17" s="79">
        <v>1293554663</v>
      </c>
      <c r="E17" s="80">
        <v>59.962934552399894</v>
      </c>
      <c r="F17" s="79">
        <v>201113649</v>
      </c>
      <c r="I17" s="76"/>
    </row>
    <row r="18" spans="1:9" s="46" customFormat="1" ht="12.75" customHeight="1">
      <c r="A18" s="81"/>
      <c r="B18" s="78" t="s">
        <v>379</v>
      </c>
      <c r="C18" s="79">
        <v>482025750</v>
      </c>
      <c r="D18" s="79">
        <v>343760141</v>
      </c>
      <c r="E18" s="80">
        <v>71.31572141114869</v>
      </c>
      <c r="F18" s="79">
        <v>53778459</v>
      </c>
      <c r="I18" s="76"/>
    </row>
    <row r="19" spans="1:9" s="46" customFormat="1" ht="12.75" customHeight="1">
      <c r="A19" s="81"/>
      <c r="B19" s="78" t="s">
        <v>380</v>
      </c>
      <c r="C19" s="79">
        <v>157704750</v>
      </c>
      <c r="D19" s="79">
        <v>103048647</v>
      </c>
      <c r="E19" s="80">
        <v>65.342766784133</v>
      </c>
      <c r="F19" s="79">
        <v>16724337</v>
      </c>
      <c r="I19" s="76"/>
    </row>
    <row r="20" spans="1:9" s="46" customFormat="1" ht="12.75" customHeight="1">
      <c r="A20" s="81"/>
      <c r="B20" s="78" t="s">
        <v>381</v>
      </c>
      <c r="C20" s="79">
        <v>324321000</v>
      </c>
      <c r="D20" s="79">
        <v>240711494</v>
      </c>
      <c r="E20" s="80">
        <v>74.22013807308193</v>
      </c>
      <c r="F20" s="79">
        <v>37054122</v>
      </c>
      <c r="I20" s="76"/>
    </row>
    <row r="21" spans="1:9" s="46" customFormat="1" ht="12.75" customHeight="1">
      <c r="A21" s="81"/>
      <c r="B21" s="78" t="s">
        <v>382</v>
      </c>
      <c r="C21" s="79">
        <v>324321000</v>
      </c>
      <c r="D21" s="79">
        <v>240708692</v>
      </c>
      <c r="E21" s="80">
        <v>74.21927411422634</v>
      </c>
      <c r="F21" s="79">
        <v>37052538</v>
      </c>
      <c r="I21" s="76"/>
    </row>
    <row r="22" spans="1:9" s="46" customFormat="1" ht="12.75" customHeight="1">
      <c r="A22" s="77"/>
      <c r="B22" s="78" t="s">
        <v>383</v>
      </c>
      <c r="C22" s="79">
        <v>1654481350</v>
      </c>
      <c r="D22" s="79">
        <v>933760781</v>
      </c>
      <c r="E22" s="80">
        <v>56.438277832506245</v>
      </c>
      <c r="F22" s="79">
        <v>145016456</v>
      </c>
      <c r="I22" s="76"/>
    </row>
    <row r="23" spans="1:9" s="46" customFormat="1" ht="12.75" customHeight="1">
      <c r="A23" s="67"/>
      <c r="B23" s="78" t="s">
        <v>384</v>
      </c>
      <c r="C23" s="79">
        <v>1190000000</v>
      </c>
      <c r="D23" s="79">
        <v>658341256</v>
      </c>
      <c r="E23" s="80">
        <v>55.322794621848736</v>
      </c>
      <c r="F23" s="79">
        <v>97495106</v>
      </c>
      <c r="I23" s="76"/>
    </row>
    <row r="24" spans="1:9" s="46" customFormat="1" ht="12.75" customHeight="1">
      <c r="A24" s="67"/>
      <c r="B24" s="78" t="s">
        <v>385</v>
      </c>
      <c r="C24" s="79">
        <v>418153000</v>
      </c>
      <c r="D24" s="79">
        <v>246403085</v>
      </c>
      <c r="E24" s="80">
        <v>58.92653765487752</v>
      </c>
      <c r="F24" s="79">
        <v>42496725</v>
      </c>
      <c r="I24" s="76"/>
    </row>
    <row r="25" spans="1:9" s="46" customFormat="1" ht="12.75" customHeight="1">
      <c r="A25" s="67"/>
      <c r="B25" s="78" t="s">
        <v>386</v>
      </c>
      <c r="C25" s="79">
        <v>35241350</v>
      </c>
      <c r="D25" s="79">
        <v>23190621</v>
      </c>
      <c r="E25" s="80">
        <v>65.80514367355393</v>
      </c>
      <c r="F25" s="79">
        <v>3616011</v>
      </c>
      <c r="I25" s="76"/>
    </row>
    <row r="26" spans="1:9" s="46" customFormat="1" ht="12.75" customHeight="1">
      <c r="A26" s="81"/>
      <c r="B26" s="78" t="s">
        <v>387</v>
      </c>
      <c r="C26" s="79">
        <v>17839350</v>
      </c>
      <c r="D26" s="79">
        <v>12438545</v>
      </c>
      <c r="E26" s="80">
        <v>69.7253263151404</v>
      </c>
      <c r="F26" s="79">
        <v>1869981</v>
      </c>
      <c r="I26" s="76"/>
    </row>
    <row r="27" spans="1:9" s="46" customFormat="1" ht="12.75" customHeight="1">
      <c r="A27" s="81"/>
      <c r="B27" s="78" t="s">
        <v>388</v>
      </c>
      <c r="C27" s="79">
        <v>430000</v>
      </c>
      <c r="D27" s="79">
        <v>287172</v>
      </c>
      <c r="E27" s="80">
        <v>66.78418604651164</v>
      </c>
      <c r="F27" s="79">
        <v>37324</v>
      </c>
      <c r="I27" s="76"/>
    </row>
    <row r="28" spans="1:9" s="46" customFormat="1" ht="12.75" customHeight="1">
      <c r="A28" s="67"/>
      <c r="B28" s="78" t="s">
        <v>389</v>
      </c>
      <c r="C28" s="79">
        <v>16500000</v>
      </c>
      <c r="D28" s="79">
        <v>10292260</v>
      </c>
      <c r="E28" s="80">
        <v>62.377333333333326</v>
      </c>
      <c r="F28" s="79">
        <v>1642014</v>
      </c>
      <c r="I28" s="76"/>
    </row>
    <row r="29" spans="1:9" s="46" customFormat="1" ht="12.75" customHeight="1">
      <c r="A29" s="67"/>
      <c r="B29" s="78" t="s">
        <v>390</v>
      </c>
      <c r="C29" s="79">
        <v>472000</v>
      </c>
      <c r="D29" s="79">
        <v>172644</v>
      </c>
      <c r="E29" s="80">
        <v>36.577118644067795</v>
      </c>
      <c r="F29" s="79">
        <v>66692</v>
      </c>
      <c r="I29" s="76"/>
    </row>
    <row r="30" spans="1:9" s="46" customFormat="1" ht="25.5">
      <c r="A30" s="81"/>
      <c r="B30" s="78" t="s">
        <v>391</v>
      </c>
      <c r="C30" s="79">
        <v>11087000</v>
      </c>
      <c r="D30" s="79">
        <v>5825819</v>
      </c>
      <c r="E30" s="80">
        <v>52.54639668079732</v>
      </c>
      <c r="F30" s="79">
        <v>1408614</v>
      </c>
      <c r="I30" s="76"/>
    </row>
    <row r="31" spans="1:9" s="46" customFormat="1" ht="12.75" customHeight="1">
      <c r="A31" s="67"/>
      <c r="B31" s="78" t="s">
        <v>392</v>
      </c>
      <c r="C31" s="79">
        <v>11087000</v>
      </c>
      <c r="D31" s="79">
        <v>5825819</v>
      </c>
      <c r="E31" s="80">
        <v>52.54639668079732</v>
      </c>
      <c r="F31" s="79">
        <v>1408614</v>
      </c>
      <c r="I31" s="76"/>
    </row>
    <row r="32" spans="1:9" s="46" customFormat="1" ht="12.75" customHeight="1">
      <c r="A32" s="67"/>
      <c r="B32" s="78" t="s">
        <v>393</v>
      </c>
      <c r="C32" s="79">
        <v>20750000</v>
      </c>
      <c r="D32" s="79">
        <v>16033741</v>
      </c>
      <c r="E32" s="80">
        <v>77.27104096385543</v>
      </c>
      <c r="F32" s="79">
        <v>2318734</v>
      </c>
      <c r="I32" s="76"/>
    </row>
    <row r="33" spans="1:9" s="46" customFormat="1" ht="12.75" customHeight="1">
      <c r="A33" s="77"/>
      <c r="B33" s="82" t="s">
        <v>394</v>
      </c>
      <c r="C33" s="83" t="s">
        <v>350</v>
      </c>
      <c r="D33" s="84">
        <v>21013</v>
      </c>
      <c r="E33" s="83" t="s">
        <v>350</v>
      </c>
      <c r="F33" s="84">
        <v>11164</v>
      </c>
      <c r="I33" s="76"/>
    </row>
    <row r="34" spans="1:9" s="46" customFormat="1" ht="12.75" customHeight="1">
      <c r="A34" s="85"/>
      <c r="B34" s="78" t="s">
        <v>395</v>
      </c>
      <c r="C34" s="79">
        <v>283853518</v>
      </c>
      <c r="D34" s="79">
        <v>151814732</v>
      </c>
      <c r="E34" s="80">
        <v>53.48347734763674</v>
      </c>
      <c r="F34" s="79">
        <v>40847053</v>
      </c>
      <c r="I34" s="76"/>
    </row>
    <row r="35" spans="1:9" s="46" customFormat="1" ht="12.75" customHeight="1">
      <c r="A35" s="85"/>
      <c r="B35" s="78" t="s">
        <v>396</v>
      </c>
      <c r="C35" s="79">
        <v>132490982</v>
      </c>
      <c r="D35" s="79">
        <v>64546278</v>
      </c>
      <c r="E35" s="80">
        <v>48.71748780607574</v>
      </c>
      <c r="F35" s="79">
        <v>7561166</v>
      </c>
      <c r="I35" s="76"/>
    </row>
    <row r="36" spans="1:9" s="46" customFormat="1" ht="12.75" customHeight="1">
      <c r="A36" s="85"/>
      <c r="B36" s="78" t="s">
        <v>397</v>
      </c>
      <c r="C36" s="79">
        <v>582375167</v>
      </c>
      <c r="D36" s="79">
        <v>190374149</v>
      </c>
      <c r="E36" s="80">
        <v>32.68926283046681</v>
      </c>
      <c r="F36" s="79">
        <v>15269161</v>
      </c>
      <c r="I36" s="76"/>
    </row>
    <row r="37" spans="1:9" s="46" customFormat="1" ht="12.75" customHeight="1">
      <c r="A37" s="77" t="s">
        <v>398</v>
      </c>
      <c r="B37" s="73" t="s">
        <v>399</v>
      </c>
      <c r="C37" s="74">
        <v>3155976767</v>
      </c>
      <c r="D37" s="74">
        <v>1700310835</v>
      </c>
      <c r="E37" s="75">
        <v>53.87589835194753</v>
      </c>
      <c r="F37" s="74">
        <v>264802193</v>
      </c>
      <c r="I37" s="76"/>
    </row>
    <row r="38" spans="1:9" s="46" customFormat="1" ht="12.75" customHeight="1">
      <c r="A38" s="77"/>
      <c r="B38" s="73" t="s">
        <v>400</v>
      </c>
      <c r="C38" s="74">
        <v>1080166688</v>
      </c>
      <c r="D38" s="74">
        <v>716825929</v>
      </c>
      <c r="E38" s="75">
        <v>66.36252876185716</v>
      </c>
      <c r="F38" s="74">
        <v>115403559</v>
      </c>
      <c r="I38" s="76"/>
    </row>
    <row r="39" spans="1:9" s="46" customFormat="1" ht="12.75" customHeight="1">
      <c r="A39" s="86"/>
      <c r="B39" s="78" t="s">
        <v>401</v>
      </c>
      <c r="C39" s="79">
        <v>1055400000</v>
      </c>
      <c r="D39" s="79">
        <v>700271514</v>
      </c>
      <c r="E39" s="80">
        <v>66.35128993746446</v>
      </c>
      <c r="F39" s="79">
        <v>112283254</v>
      </c>
      <c r="I39" s="76"/>
    </row>
    <row r="40" spans="1:9" s="46" customFormat="1" ht="12.75" customHeight="1">
      <c r="A40" s="87"/>
      <c r="B40" s="78" t="s">
        <v>402</v>
      </c>
      <c r="C40" s="79">
        <v>1055400000</v>
      </c>
      <c r="D40" s="79">
        <v>700271514</v>
      </c>
      <c r="E40" s="80">
        <v>66.35128993746446</v>
      </c>
      <c r="F40" s="79">
        <v>112283254</v>
      </c>
      <c r="I40" s="76"/>
    </row>
    <row r="41" spans="1:9" s="46" customFormat="1" ht="12.75" customHeight="1">
      <c r="A41" s="88"/>
      <c r="B41" s="78" t="s">
        <v>395</v>
      </c>
      <c r="C41" s="79">
        <v>8100335</v>
      </c>
      <c r="D41" s="79">
        <v>6840936</v>
      </c>
      <c r="E41" s="80">
        <v>84.45250721112151</v>
      </c>
      <c r="F41" s="79">
        <v>1734731</v>
      </c>
      <c r="I41" s="89"/>
    </row>
    <row r="42" spans="1:9" s="46" customFormat="1" ht="12.75" customHeight="1">
      <c r="A42" s="88"/>
      <c r="B42" s="78" t="s">
        <v>396</v>
      </c>
      <c r="C42" s="79">
        <v>129110</v>
      </c>
      <c r="D42" s="79">
        <v>68135</v>
      </c>
      <c r="E42" s="80">
        <v>52.7728293703044</v>
      </c>
      <c r="F42" s="79">
        <v>7647</v>
      </c>
      <c r="I42" s="89"/>
    </row>
    <row r="43" spans="1:9" s="46" customFormat="1" ht="12.75" customHeight="1">
      <c r="A43" s="88"/>
      <c r="B43" s="78" t="s">
        <v>403</v>
      </c>
      <c r="C43" s="79">
        <v>16537243</v>
      </c>
      <c r="D43" s="79">
        <v>9645344</v>
      </c>
      <c r="E43" s="80">
        <v>58.32498198157939</v>
      </c>
      <c r="F43" s="79">
        <v>1377927</v>
      </c>
      <c r="I43" s="76"/>
    </row>
    <row r="44" spans="1:9" s="46" customFormat="1" ht="12.75" customHeight="1">
      <c r="A44" s="90"/>
      <c r="B44" s="91" t="s">
        <v>404</v>
      </c>
      <c r="C44" s="92">
        <v>16537243</v>
      </c>
      <c r="D44" s="92">
        <v>9645344</v>
      </c>
      <c r="E44" s="93">
        <v>58.32498198157939</v>
      </c>
      <c r="F44" s="92">
        <v>1377927</v>
      </c>
      <c r="I44" s="76"/>
    </row>
    <row r="45" spans="1:9" s="46" customFormat="1" ht="12.75" customHeight="1">
      <c r="A45" s="86" t="s">
        <v>405</v>
      </c>
      <c r="B45" s="73" t="s">
        <v>406</v>
      </c>
      <c r="C45" s="44">
        <v>1063629445</v>
      </c>
      <c r="D45" s="44">
        <v>707180585</v>
      </c>
      <c r="E45" s="94">
        <v>66.48749602828079</v>
      </c>
      <c r="F45" s="44">
        <v>114025632</v>
      </c>
      <c r="I45" s="89"/>
    </row>
    <row r="46" spans="1:9" s="46" customFormat="1" ht="12.75" customHeight="1">
      <c r="A46" s="86" t="s">
        <v>407</v>
      </c>
      <c r="B46" s="73" t="s">
        <v>408</v>
      </c>
      <c r="C46" s="44">
        <v>4385147334</v>
      </c>
      <c r="D46" s="44">
        <v>2202213544</v>
      </c>
      <c r="E46" s="94">
        <v>50.2198301736696</v>
      </c>
      <c r="F46" s="44">
        <v>334934383</v>
      </c>
      <c r="I46" s="76"/>
    </row>
    <row r="47" spans="1:9" s="46" customFormat="1" ht="12.75" customHeight="1">
      <c r="A47" s="86" t="s">
        <v>409</v>
      </c>
      <c r="B47" s="73" t="s">
        <v>410</v>
      </c>
      <c r="C47" s="44">
        <v>3920869520</v>
      </c>
      <c r="D47" s="44">
        <v>2059449443</v>
      </c>
      <c r="E47" s="94">
        <v>52.52532461217939</v>
      </c>
      <c r="F47" s="44">
        <v>300279338</v>
      </c>
      <c r="I47" s="95"/>
    </row>
    <row r="48" spans="1:9" s="46" customFormat="1" ht="12.75" customHeight="1">
      <c r="A48" s="86" t="s">
        <v>411</v>
      </c>
      <c r="B48" s="73" t="s">
        <v>412</v>
      </c>
      <c r="C48" s="44">
        <v>464277814</v>
      </c>
      <c r="D48" s="44">
        <v>142764101</v>
      </c>
      <c r="E48" s="94">
        <v>30.749714221752583</v>
      </c>
      <c r="F48" s="44">
        <v>34655045</v>
      </c>
      <c r="G48" s="76"/>
      <c r="I48" s="76"/>
    </row>
    <row r="49" spans="1:9" s="46" customFormat="1" ht="12.75" customHeight="1">
      <c r="A49" s="86"/>
      <c r="B49" s="73" t="s">
        <v>413</v>
      </c>
      <c r="C49" s="44">
        <v>-165541122</v>
      </c>
      <c r="D49" s="44">
        <v>205277876</v>
      </c>
      <c r="E49" s="94">
        <v>-124.0041589182898</v>
      </c>
      <c r="F49" s="44">
        <v>43893442</v>
      </c>
      <c r="I49" s="76"/>
    </row>
    <row r="50" spans="1:9" s="46" customFormat="1" ht="12.75" customHeight="1">
      <c r="A50" s="88"/>
      <c r="B50" s="73" t="s">
        <v>414</v>
      </c>
      <c r="C50" s="44">
        <v>165541122</v>
      </c>
      <c r="D50" s="44">
        <v>-205277876</v>
      </c>
      <c r="E50" s="94">
        <v>-124.0041589182898</v>
      </c>
      <c r="F50" s="44">
        <v>-43893442</v>
      </c>
      <c r="I50" s="76"/>
    </row>
    <row r="51" spans="1:9" s="46" customFormat="1" ht="12.75" customHeight="1">
      <c r="A51" s="88"/>
      <c r="B51" s="78" t="s">
        <v>415</v>
      </c>
      <c r="C51" s="79">
        <v>302191971</v>
      </c>
      <c r="D51" s="79">
        <v>-14950334</v>
      </c>
      <c r="E51" s="80">
        <v>-4.947296895588268</v>
      </c>
      <c r="F51" s="79">
        <v>-22961451</v>
      </c>
      <c r="I51" s="76"/>
    </row>
    <row r="52" spans="1:9" s="46" customFormat="1" ht="12.75" customHeight="1">
      <c r="A52" s="88"/>
      <c r="B52" s="78" t="s">
        <v>416</v>
      </c>
      <c r="C52" s="79">
        <v>-67850000</v>
      </c>
      <c r="D52" s="79">
        <v>-27175893</v>
      </c>
      <c r="E52" s="80">
        <v>40.052900515843774</v>
      </c>
      <c r="F52" s="79">
        <v>-7986446</v>
      </c>
      <c r="I52" s="76"/>
    </row>
    <row r="53" spans="1:9" s="46" customFormat="1" ht="12.75" customHeight="1">
      <c r="A53" s="88"/>
      <c r="B53" s="78" t="s">
        <v>417</v>
      </c>
      <c r="C53" s="79">
        <v>-68800849</v>
      </c>
      <c r="D53" s="79">
        <v>-163151649</v>
      </c>
      <c r="E53" s="80">
        <v>237.13609842227382</v>
      </c>
      <c r="F53" s="79">
        <v>-12945545</v>
      </c>
      <c r="I53" s="76"/>
    </row>
    <row r="54" spans="1:9" s="46" customFormat="1" ht="38.25">
      <c r="A54" s="88"/>
      <c r="B54" s="78" t="s">
        <v>418</v>
      </c>
      <c r="C54" s="79">
        <v>6672260</v>
      </c>
      <c r="D54" s="79">
        <v>870664</v>
      </c>
      <c r="E54" s="80">
        <v>13.04901187903349</v>
      </c>
      <c r="F54" s="79">
        <v>-86330</v>
      </c>
      <c r="I54" s="76"/>
    </row>
    <row r="55" spans="1:9" s="46" customFormat="1" ht="25.5" customHeight="1">
      <c r="A55" s="88"/>
      <c r="B55" s="78" t="s">
        <v>419</v>
      </c>
      <c r="C55" s="79">
        <v>11240011</v>
      </c>
      <c r="D55" s="79">
        <v>1165425</v>
      </c>
      <c r="E55" s="80">
        <v>10.368539674916688</v>
      </c>
      <c r="F55" s="79">
        <v>5935315</v>
      </c>
      <c r="I55" s="76"/>
    </row>
    <row r="56" spans="1:9" s="46" customFormat="1" ht="25.5" customHeight="1">
      <c r="A56" s="88"/>
      <c r="B56" s="78" t="s">
        <v>420</v>
      </c>
      <c r="C56" s="79">
        <v>-154563120</v>
      </c>
      <c r="D56" s="79">
        <v>-192356827</v>
      </c>
      <c r="E56" s="80">
        <v>124.45195658576252</v>
      </c>
      <c r="F56" s="79">
        <v>-26760083</v>
      </c>
      <c r="I56" s="76"/>
    </row>
    <row r="57" spans="1:9" s="46" customFormat="1" ht="25.5" customHeight="1">
      <c r="A57" s="88"/>
      <c r="B57" s="78" t="s">
        <v>421</v>
      </c>
      <c r="C57" s="79">
        <v>67850000</v>
      </c>
      <c r="D57" s="79">
        <v>27169089</v>
      </c>
      <c r="E57" s="80">
        <v>40.042872512896096</v>
      </c>
      <c r="F57" s="79">
        <v>7965553</v>
      </c>
      <c r="I57" s="76"/>
    </row>
    <row r="58" spans="1:9" s="46" customFormat="1" ht="12.75" customHeight="1">
      <c r="A58" s="86"/>
      <c r="B58" s="73" t="s">
        <v>422</v>
      </c>
      <c r="C58" s="74">
        <v>3487460395</v>
      </c>
      <c r="D58" s="74">
        <v>1698298442</v>
      </c>
      <c r="E58" s="75">
        <v>48.697282539318984</v>
      </c>
      <c r="F58" s="74">
        <v>247668834</v>
      </c>
      <c r="I58" s="89"/>
    </row>
    <row r="59" spans="1:9" s="46" customFormat="1" ht="12.75" customHeight="1">
      <c r="A59" s="90"/>
      <c r="B59" s="91" t="s">
        <v>423</v>
      </c>
      <c r="C59" s="92">
        <v>16537243</v>
      </c>
      <c r="D59" s="92">
        <v>9645344</v>
      </c>
      <c r="E59" s="93">
        <v>58.32498198157939</v>
      </c>
      <c r="F59" s="92">
        <v>1377927</v>
      </c>
      <c r="I59" s="76"/>
    </row>
    <row r="60" spans="1:9" s="46" customFormat="1" ht="12.75" customHeight="1">
      <c r="A60" s="86" t="s">
        <v>424</v>
      </c>
      <c r="B60" s="73" t="s">
        <v>425</v>
      </c>
      <c r="C60" s="74">
        <v>3470923152</v>
      </c>
      <c r="D60" s="74">
        <v>1688653098</v>
      </c>
      <c r="E60" s="75">
        <v>48.65141128310408</v>
      </c>
      <c r="F60" s="74">
        <v>246290907</v>
      </c>
      <c r="I60" s="89"/>
    </row>
    <row r="61" spans="1:9" s="46" customFormat="1" ht="12.75" customHeight="1">
      <c r="A61" s="88"/>
      <c r="B61" s="78" t="s">
        <v>426</v>
      </c>
      <c r="C61" s="79">
        <v>3023827581</v>
      </c>
      <c r="D61" s="79">
        <v>1555992205</v>
      </c>
      <c r="E61" s="80">
        <v>51.457702640751194</v>
      </c>
      <c r="F61" s="79">
        <v>213046150</v>
      </c>
      <c r="I61" s="89"/>
    </row>
    <row r="62" spans="1:9" s="46" customFormat="1" ht="12.75" customHeight="1">
      <c r="A62" s="90"/>
      <c r="B62" s="91" t="s">
        <v>427</v>
      </c>
      <c r="C62" s="92">
        <v>16537243</v>
      </c>
      <c r="D62" s="92">
        <v>9645344</v>
      </c>
      <c r="E62" s="93">
        <v>58.32498198157939</v>
      </c>
      <c r="F62" s="92">
        <v>1377927</v>
      </c>
      <c r="I62" s="76"/>
    </row>
    <row r="63" spans="1:9" s="46" customFormat="1" ht="12.75" customHeight="1">
      <c r="A63" s="88" t="s">
        <v>428</v>
      </c>
      <c r="B63" s="78" t="s">
        <v>429</v>
      </c>
      <c r="C63" s="79">
        <v>3007290338</v>
      </c>
      <c r="D63" s="79">
        <v>1546346861</v>
      </c>
      <c r="E63" s="80">
        <v>51.41993912128879</v>
      </c>
      <c r="F63" s="79">
        <v>211668223</v>
      </c>
      <c r="I63" s="76"/>
    </row>
    <row r="64" spans="1:9" s="46" customFormat="1" ht="12.75" customHeight="1">
      <c r="A64" s="88"/>
      <c r="B64" s="78" t="s">
        <v>430</v>
      </c>
      <c r="C64" s="79">
        <v>463632814</v>
      </c>
      <c r="D64" s="79">
        <v>142306237</v>
      </c>
      <c r="E64" s="80">
        <v>30.69373709169774</v>
      </c>
      <c r="F64" s="79">
        <v>34622684</v>
      </c>
      <c r="I64" s="76"/>
    </row>
    <row r="65" spans="1:9" s="46" customFormat="1" ht="12.75" customHeight="1">
      <c r="A65" s="88" t="s">
        <v>431</v>
      </c>
      <c r="B65" s="78" t="s">
        <v>432</v>
      </c>
      <c r="C65" s="79">
        <v>463632814</v>
      </c>
      <c r="D65" s="79">
        <v>142306237</v>
      </c>
      <c r="E65" s="80">
        <v>30.69373709169774</v>
      </c>
      <c r="F65" s="79">
        <v>34622684</v>
      </c>
      <c r="I65" s="76"/>
    </row>
    <row r="66" spans="1:9" s="46" customFormat="1" ht="12.75" customHeight="1">
      <c r="A66" s="96"/>
      <c r="B66" s="73" t="s">
        <v>433</v>
      </c>
      <c r="C66" s="74">
        <v>-331483628</v>
      </c>
      <c r="D66" s="74">
        <v>2012393</v>
      </c>
      <c r="E66" s="75">
        <v>-0.6070866944897804</v>
      </c>
      <c r="F66" s="74">
        <v>17133359</v>
      </c>
      <c r="I66" s="76"/>
    </row>
    <row r="67" spans="1:9" s="46" customFormat="1" ht="12.75" customHeight="1">
      <c r="A67" s="86"/>
      <c r="B67" s="73" t="s">
        <v>414</v>
      </c>
      <c r="C67" s="74">
        <v>331483628</v>
      </c>
      <c r="D67" s="74">
        <v>-2012393</v>
      </c>
      <c r="E67" s="75">
        <v>-0.6070866944897804</v>
      </c>
      <c r="F67" s="74">
        <v>-17133359</v>
      </c>
      <c r="I67" s="76"/>
    </row>
    <row r="68" spans="1:9" s="46" customFormat="1" ht="12.75" customHeight="1">
      <c r="A68" s="88"/>
      <c r="B68" s="78" t="s">
        <v>415</v>
      </c>
      <c r="C68" s="79">
        <v>313571357</v>
      </c>
      <c r="D68" s="79">
        <v>-4041678</v>
      </c>
      <c r="E68" s="80">
        <v>-1.288918107402265</v>
      </c>
      <c r="F68" s="79">
        <v>-22961451</v>
      </c>
      <c r="I68" s="76"/>
    </row>
    <row r="69" spans="1:9" s="46" customFormat="1" ht="12.75" customHeight="1">
      <c r="A69" s="88"/>
      <c r="B69" s="78" t="s">
        <v>416</v>
      </c>
      <c r="C69" s="79">
        <v>-67850000</v>
      </c>
      <c r="D69" s="79">
        <v>-27175893</v>
      </c>
      <c r="E69" s="80">
        <v>40.052900515843774</v>
      </c>
      <c r="F69" s="79">
        <v>-7986446</v>
      </c>
      <c r="I69" s="76"/>
    </row>
    <row r="70" spans="1:9" s="46" customFormat="1" ht="12.75" customHeight="1">
      <c r="A70" s="88"/>
      <c r="B70" s="78" t="s">
        <v>417</v>
      </c>
      <c r="C70" s="79">
        <v>85762271</v>
      </c>
      <c r="D70" s="79">
        <v>29205178</v>
      </c>
      <c r="E70" s="80">
        <v>34.0536434721977</v>
      </c>
      <c r="F70" s="79">
        <v>13814538</v>
      </c>
      <c r="I70" s="76"/>
    </row>
    <row r="71" spans="1:9" s="46" customFormat="1" ht="38.25" customHeight="1">
      <c r="A71" s="88"/>
      <c r="B71" s="78" t="s">
        <v>418</v>
      </c>
      <c r="C71" s="79">
        <v>6672260</v>
      </c>
      <c r="D71" s="79">
        <v>870664</v>
      </c>
      <c r="E71" s="80">
        <v>13.04901187903349</v>
      </c>
      <c r="F71" s="79">
        <v>-86330</v>
      </c>
      <c r="I71" s="76"/>
    </row>
    <row r="72" spans="1:9" s="46" customFormat="1" ht="25.5" customHeight="1">
      <c r="A72" s="88"/>
      <c r="B72" s="78" t="s">
        <v>419</v>
      </c>
      <c r="C72" s="79">
        <v>11240011</v>
      </c>
      <c r="D72" s="79">
        <v>1165425</v>
      </c>
      <c r="E72" s="80">
        <v>10.368539674916688</v>
      </c>
      <c r="F72" s="79">
        <v>5935315</v>
      </c>
      <c r="I72" s="76"/>
    </row>
    <row r="73" spans="1:9" s="97" customFormat="1" ht="25.5" customHeight="1">
      <c r="A73" s="88"/>
      <c r="B73" s="78" t="s">
        <v>421</v>
      </c>
      <c r="C73" s="79">
        <v>67850000</v>
      </c>
      <c r="D73" s="79">
        <v>27169089</v>
      </c>
      <c r="E73" s="80">
        <v>40.042872512896096</v>
      </c>
      <c r="F73" s="79">
        <v>7965553</v>
      </c>
      <c r="I73" s="98"/>
    </row>
    <row r="74" spans="1:9" s="46" customFormat="1" ht="12.75" customHeight="1">
      <c r="A74" s="88"/>
      <c r="B74" s="73" t="s">
        <v>434</v>
      </c>
      <c r="C74" s="44">
        <v>914224182</v>
      </c>
      <c r="D74" s="44">
        <v>513560446</v>
      </c>
      <c r="E74" s="94">
        <v>56.17445437469297</v>
      </c>
      <c r="F74" s="44">
        <v>88643476</v>
      </c>
      <c r="I74" s="76"/>
    </row>
    <row r="75" spans="1:9" s="46" customFormat="1" ht="12.75" customHeight="1">
      <c r="A75" s="86" t="s">
        <v>435</v>
      </c>
      <c r="B75" s="73" t="s">
        <v>436</v>
      </c>
      <c r="C75" s="44">
        <v>914224182</v>
      </c>
      <c r="D75" s="44">
        <v>513560446</v>
      </c>
      <c r="E75" s="94">
        <v>56.17445437469297</v>
      </c>
      <c r="F75" s="44">
        <v>88643476</v>
      </c>
      <c r="I75" s="76"/>
    </row>
    <row r="76" spans="1:9" s="46" customFormat="1" ht="12.75" customHeight="1">
      <c r="A76" s="86"/>
      <c r="B76" s="78" t="s">
        <v>437</v>
      </c>
      <c r="C76" s="79">
        <v>913579182</v>
      </c>
      <c r="D76" s="79">
        <v>513102582</v>
      </c>
      <c r="E76" s="80">
        <v>56.16399674045988</v>
      </c>
      <c r="F76" s="79">
        <v>88611115</v>
      </c>
      <c r="I76" s="76"/>
    </row>
    <row r="77" spans="1:9" s="46" customFormat="1" ht="12.75" customHeight="1">
      <c r="A77" s="88" t="s">
        <v>438</v>
      </c>
      <c r="B77" s="78" t="s">
        <v>439</v>
      </c>
      <c r="C77" s="79">
        <v>913579182</v>
      </c>
      <c r="D77" s="79">
        <v>513102582</v>
      </c>
      <c r="E77" s="80">
        <v>56.16399674045988</v>
      </c>
      <c r="F77" s="79">
        <v>88611115</v>
      </c>
      <c r="I77" s="76"/>
    </row>
    <row r="78" spans="1:9" s="46" customFormat="1" ht="12.75" customHeight="1">
      <c r="A78" s="88"/>
      <c r="B78" s="78" t="s">
        <v>440</v>
      </c>
      <c r="C78" s="79">
        <v>645000</v>
      </c>
      <c r="D78" s="79">
        <v>457864</v>
      </c>
      <c r="E78" s="80">
        <v>70.98666666666666</v>
      </c>
      <c r="F78" s="79">
        <v>32361</v>
      </c>
      <c r="I78" s="76"/>
    </row>
    <row r="79" spans="1:9" s="46" customFormat="1" ht="12.75" customHeight="1">
      <c r="A79" s="88" t="s">
        <v>441</v>
      </c>
      <c r="B79" s="78" t="s">
        <v>442</v>
      </c>
      <c r="C79" s="79">
        <v>645000</v>
      </c>
      <c r="D79" s="79">
        <v>457864</v>
      </c>
      <c r="E79" s="80">
        <v>70.98666666666666</v>
      </c>
      <c r="F79" s="79">
        <v>32361</v>
      </c>
      <c r="I79" s="76"/>
    </row>
    <row r="80" spans="1:9" s="46" customFormat="1" ht="12.75" customHeight="1">
      <c r="A80" s="99"/>
      <c r="B80" s="100" t="s">
        <v>443</v>
      </c>
      <c r="C80" s="74">
        <v>165942506</v>
      </c>
      <c r="D80" s="74">
        <v>203265483</v>
      </c>
      <c r="E80" s="75">
        <v>122.49151100562506</v>
      </c>
      <c r="F80" s="74">
        <v>26760083</v>
      </c>
      <c r="I80" s="76"/>
    </row>
    <row r="81" spans="1:9" s="46" customFormat="1" ht="12.75" customHeight="1">
      <c r="A81" s="67"/>
      <c r="B81" s="100" t="s">
        <v>414</v>
      </c>
      <c r="C81" s="44">
        <v>-165942506</v>
      </c>
      <c r="D81" s="44">
        <v>-203265483</v>
      </c>
      <c r="E81" s="94">
        <v>122.49151100562506</v>
      </c>
      <c r="F81" s="44">
        <v>-26760083</v>
      </c>
      <c r="I81" s="76"/>
    </row>
    <row r="82" spans="1:9" s="46" customFormat="1" ht="12.75" customHeight="1">
      <c r="A82" s="67"/>
      <c r="B82" s="78" t="s">
        <v>415</v>
      </c>
      <c r="C82" s="79">
        <v>-11379386</v>
      </c>
      <c r="D82" s="79">
        <v>-10908656</v>
      </c>
      <c r="E82" s="80">
        <v>95.86330932090712</v>
      </c>
      <c r="F82" s="79">
        <v>0</v>
      </c>
      <c r="I82" s="76"/>
    </row>
    <row r="83" spans="1:9" s="46" customFormat="1" ht="12.75" customHeight="1">
      <c r="A83" s="67"/>
      <c r="B83" s="78" t="s">
        <v>417</v>
      </c>
      <c r="C83" s="79">
        <v>-154563120</v>
      </c>
      <c r="D83" s="79">
        <v>-192356827</v>
      </c>
      <c r="E83" s="80">
        <v>124.45195658576252</v>
      </c>
      <c r="F83" s="79">
        <v>-26760083</v>
      </c>
      <c r="I83" s="76"/>
    </row>
    <row r="84" spans="1:9" s="46" customFormat="1" ht="25.5" customHeight="1">
      <c r="A84" s="67"/>
      <c r="B84" s="78" t="s">
        <v>420</v>
      </c>
      <c r="C84" s="79">
        <v>-154563120</v>
      </c>
      <c r="D84" s="79">
        <v>-192356827</v>
      </c>
      <c r="E84" s="80">
        <v>124.45195658576252</v>
      </c>
      <c r="F84" s="79">
        <v>-26760083</v>
      </c>
      <c r="I84" s="76"/>
    </row>
    <row r="85" spans="1:6" s="101" customFormat="1" ht="27" customHeight="1">
      <c r="A85" s="779"/>
      <c r="B85" s="779"/>
      <c r="C85" s="779"/>
      <c r="D85" s="779"/>
      <c r="E85" s="779"/>
      <c r="F85" s="779"/>
    </row>
    <row r="86" spans="1:6" s="46" customFormat="1" ht="12.75">
      <c r="A86" s="11"/>
      <c r="B86" s="47"/>
      <c r="C86" s="48"/>
      <c r="D86" s="48"/>
      <c r="E86" s="102"/>
      <c r="F86" s="48"/>
    </row>
    <row r="87" spans="1:2" s="46" customFormat="1" ht="12.75">
      <c r="A87" s="21"/>
      <c r="B87" s="23"/>
    </row>
    <row r="88" spans="1:2" s="46" customFormat="1" ht="12.75">
      <c r="A88" s="21"/>
      <c r="B88" s="23"/>
    </row>
    <row r="89" spans="1:6" s="46" customFormat="1" ht="12.75">
      <c r="A89" s="778" t="s">
        <v>444</v>
      </c>
      <c r="B89" s="778"/>
      <c r="E89" s="21"/>
      <c r="F89" s="22" t="s">
        <v>364</v>
      </c>
    </row>
    <row r="90" spans="1:5" s="46" customFormat="1" ht="12.75">
      <c r="A90" s="21"/>
      <c r="B90" s="23"/>
      <c r="E90" s="21"/>
    </row>
    <row r="91" spans="1:8" s="97" customFormat="1" ht="12.75">
      <c r="A91" s="103"/>
      <c r="C91" s="104"/>
      <c r="D91" s="104"/>
      <c r="E91" s="103"/>
      <c r="F91" s="105"/>
      <c r="H91" s="105"/>
    </row>
    <row r="92" spans="1:8" s="97" customFormat="1" ht="12.75">
      <c r="A92" s="103"/>
      <c r="C92" s="104"/>
      <c r="D92" s="104"/>
      <c r="E92" s="103"/>
      <c r="F92" s="105"/>
      <c r="H92" s="105"/>
    </row>
    <row r="93" spans="1:8" s="97" customFormat="1" ht="12.75">
      <c r="A93" s="103"/>
      <c r="C93" s="104"/>
      <c r="D93" s="104"/>
      <c r="E93" s="103"/>
      <c r="F93" s="105"/>
      <c r="H93" s="105"/>
    </row>
    <row r="94" spans="1:8" s="97" customFormat="1" ht="12.75">
      <c r="A94" s="103"/>
      <c r="C94" s="104"/>
      <c r="D94" s="104"/>
      <c r="E94" s="103"/>
      <c r="F94" s="105"/>
      <c r="H94" s="105"/>
    </row>
    <row r="95" spans="1:2" s="46" customFormat="1" ht="12.75">
      <c r="A95" s="21"/>
      <c r="B95" s="23"/>
    </row>
    <row r="96" spans="1:105" s="110" customFormat="1" ht="12.75">
      <c r="A96" s="106" t="s">
        <v>365</v>
      </c>
      <c r="B96" s="20"/>
      <c r="C96" s="46"/>
      <c r="D96" s="46"/>
      <c r="E96" s="46"/>
      <c r="F96" s="46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107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  <c r="BI96" s="108"/>
      <c r="BJ96" s="108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</row>
    <row r="97" spans="1:2" s="46" customFormat="1" ht="12.75">
      <c r="A97" s="21"/>
      <c r="B97" s="23"/>
    </row>
    <row r="98" spans="1:2" s="46" customFormat="1" ht="12.75">
      <c r="A98" s="21"/>
      <c r="B98" s="23"/>
    </row>
    <row r="99" spans="1:2" s="46" customFormat="1" ht="12.75">
      <c r="A99" s="21"/>
      <c r="B99" s="23"/>
    </row>
    <row r="100" spans="1:2" s="46" customFormat="1" ht="12.75">
      <c r="A100" s="21"/>
      <c r="B100" s="23"/>
    </row>
    <row r="101" spans="1:2" s="46" customFormat="1" ht="12.75">
      <c r="A101" s="21"/>
      <c r="B101" s="23"/>
    </row>
    <row r="102" spans="1:2" s="46" customFormat="1" ht="12.75">
      <c r="A102" s="21"/>
      <c r="B102" s="23"/>
    </row>
    <row r="103" spans="1:2" s="46" customFormat="1" ht="12.75">
      <c r="A103" s="21"/>
      <c r="B103" s="23"/>
    </row>
    <row r="104" spans="1:2" s="46" customFormat="1" ht="12.75">
      <c r="A104" s="21"/>
      <c r="B104" s="23"/>
    </row>
    <row r="105" spans="1:2" s="46" customFormat="1" ht="12.75">
      <c r="A105" s="21"/>
      <c r="B105" s="23"/>
    </row>
    <row r="106" spans="1:2" s="46" customFormat="1" ht="12.75">
      <c r="A106" s="21"/>
      <c r="B106" s="23"/>
    </row>
    <row r="107" spans="1:2" s="46" customFormat="1" ht="12.75">
      <c r="A107" s="21"/>
      <c r="B107" s="23"/>
    </row>
    <row r="108" spans="1:2" s="46" customFormat="1" ht="12.75">
      <c r="A108" s="21"/>
      <c r="B108" s="23"/>
    </row>
    <row r="109" spans="1:2" s="46" customFormat="1" ht="12.75">
      <c r="A109" s="21"/>
      <c r="B109" s="23"/>
    </row>
    <row r="110" spans="1:2" s="46" customFormat="1" ht="12.75">
      <c r="A110" s="21"/>
      <c r="B110" s="23"/>
    </row>
    <row r="111" spans="1:2" s="46" customFormat="1" ht="12.75">
      <c r="A111" s="21"/>
      <c r="B111" s="23"/>
    </row>
    <row r="112" spans="1:2" s="46" customFormat="1" ht="12.75">
      <c r="A112" s="21"/>
      <c r="B112" s="23"/>
    </row>
    <row r="113" spans="1:2" s="46" customFormat="1" ht="12.75">
      <c r="A113" s="21"/>
      <c r="B113" s="23"/>
    </row>
    <row r="114" spans="1:2" s="46" customFormat="1" ht="12.75">
      <c r="A114" s="21"/>
      <c r="B114" s="23"/>
    </row>
    <row r="115" spans="1:2" s="46" customFormat="1" ht="12.75">
      <c r="A115" s="21"/>
      <c r="B115" s="23"/>
    </row>
    <row r="116" spans="1:2" s="46" customFormat="1" ht="12.75">
      <c r="A116" s="21"/>
      <c r="B116" s="23"/>
    </row>
    <row r="117" spans="1:2" s="46" customFormat="1" ht="12.75">
      <c r="A117" s="21"/>
      <c r="B117" s="23"/>
    </row>
    <row r="118" spans="1:2" s="46" customFormat="1" ht="12.75">
      <c r="A118" s="21"/>
      <c r="B118" s="23"/>
    </row>
    <row r="119" spans="1:2" s="46" customFormat="1" ht="12.75">
      <c r="A119" s="21"/>
      <c r="B119" s="23"/>
    </row>
    <row r="120" spans="1:2" s="46" customFormat="1" ht="12.75">
      <c r="A120" s="21"/>
      <c r="B120" s="23"/>
    </row>
    <row r="121" spans="1:2" s="46" customFormat="1" ht="12.75">
      <c r="A121" s="21"/>
      <c r="B121" s="23"/>
    </row>
    <row r="122" spans="1:2" s="46" customFormat="1" ht="12.75">
      <c r="A122" s="21"/>
      <c r="B122" s="23"/>
    </row>
    <row r="123" spans="1:2" s="46" customFormat="1" ht="12.75">
      <c r="A123" s="21"/>
      <c r="B123" s="23"/>
    </row>
    <row r="124" spans="1:2" s="46" customFormat="1" ht="12.75">
      <c r="A124" s="21"/>
      <c r="B124" s="23"/>
    </row>
    <row r="125" spans="1:2" s="46" customFormat="1" ht="12.75">
      <c r="A125" s="21"/>
      <c r="B125" s="23"/>
    </row>
    <row r="126" spans="1:2" s="46" customFormat="1" ht="12.75">
      <c r="A126" s="21"/>
      <c r="B126" s="23"/>
    </row>
    <row r="127" spans="1:2" s="46" customFormat="1" ht="12.75">
      <c r="A127" s="21"/>
      <c r="B127" s="23"/>
    </row>
    <row r="128" spans="1:2" s="46" customFormat="1" ht="12.75">
      <c r="A128" s="21"/>
      <c r="B128" s="23"/>
    </row>
    <row r="129" spans="1:2" s="46" customFormat="1" ht="12.75">
      <c r="A129" s="21"/>
      <c r="B129" s="23"/>
    </row>
    <row r="130" spans="1:2" s="46" customFormat="1" ht="12.75">
      <c r="A130" s="21"/>
      <c r="B130" s="23"/>
    </row>
    <row r="131" spans="1:2" s="46" customFormat="1" ht="12.75">
      <c r="A131" s="21"/>
      <c r="B131" s="23"/>
    </row>
    <row r="132" spans="1:2" s="46" customFormat="1" ht="12.75">
      <c r="A132" s="21"/>
      <c r="B132" s="23"/>
    </row>
    <row r="133" spans="1:2" s="46" customFormat="1" ht="12.75">
      <c r="A133" s="21"/>
      <c r="B133" s="23"/>
    </row>
    <row r="134" spans="1:2" s="46" customFormat="1" ht="12.75">
      <c r="A134" s="21"/>
      <c r="B134" s="23"/>
    </row>
    <row r="135" spans="1:2" s="46" customFormat="1" ht="12.75">
      <c r="A135" s="21"/>
      <c r="B135" s="23"/>
    </row>
    <row r="136" spans="1:2" s="46" customFormat="1" ht="12.75">
      <c r="A136" s="21"/>
      <c r="B136" s="23"/>
    </row>
    <row r="137" spans="1:2" s="46" customFormat="1" ht="12.75">
      <c r="A137" s="21"/>
      <c r="B137" s="23"/>
    </row>
    <row r="138" spans="1:2" s="46" customFormat="1" ht="12.75">
      <c r="A138" s="21"/>
      <c r="B138" s="23"/>
    </row>
    <row r="139" spans="1:2" s="46" customFormat="1" ht="12.75">
      <c r="A139" s="21"/>
      <c r="B139" s="23"/>
    </row>
    <row r="140" spans="1:2" s="46" customFormat="1" ht="12.75">
      <c r="A140" s="21"/>
      <c r="B140" s="23"/>
    </row>
    <row r="141" spans="1:2" s="46" customFormat="1" ht="12.75">
      <c r="A141" s="21"/>
      <c r="B141" s="23"/>
    </row>
    <row r="142" spans="1:2" s="46" customFormat="1" ht="12.75">
      <c r="A142" s="21"/>
      <c r="B142" s="23"/>
    </row>
    <row r="143" spans="1:2" s="46" customFormat="1" ht="12.75">
      <c r="A143" s="21"/>
      <c r="B143" s="23"/>
    </row>
    <row r="144" spans="1:2" s="46" customFormat="1" ht="12.75">
      <c r="A144" s="21"/>
      <c r="B144" s="23"/>
    </row>
    <row r="145" spans="1:2" s="46" customFormat="1" ht="12.75">
      <c r="A145" s="21"/>
      <c r="B145" s="23"/>
    </row>
    <row r="146" spans="1:2" s="46" customFormat="1" ht="12.75">
      <c r="A146" s="21"/>
      <c r="B146" s="23"/>
    </row>
    <row r="147" spans="1:2" s="46" customFormat="1" ht="12.75">
      <c r="A147" s="21"/>
      <c r="B147" s="23"/>
    </row>
    <row r="148" spans="1:2" s="46" customFormat="1" ht="12.75">
      <c r="A148" s="21"/>
      <c r="B148" s="23"/>
    </row>
    <row r="149" spans="1:2" s="46" customFormat="1" ht="12.75">
      <c r="A149" s="21"/>
      <c r="B149" s="23"/>
    </row>
    <row r="150" spans="1:2" s="46" customFormat="1" ht="12.75">
      <c r="A150" s="21"/>
      <c r="B150" s="23"/>
    </row>
    <row r="151" spans="1:2" s="46" customFormat="1" ht="12.75">
      <c r="A151" s="21"/>
      <c r="B151" s="23"/>
    </row>
    <row r="152" spans="1:2" s="46" customFormat="1" ht="12.75">
      <c r="A152" s="21"/>
      <c r="B152" s="23"/>
    </row>
    <row r="153" spans="1:2" s="46" customFormat="1" ht="12.75">
      <c r="A153" s="21"/>
      <c r="B153" s="23"/>
    </row>
    <row r="154" spans="1:2" s="46" customFormat="1" ht="12.75">
      <c r="A154" s="21"/>
      <c r="B154" s="23"/>
    </row>
    <row r="155" spans="1:2" s="46" customFormat="1" ht="12.75">
      <c r="A155" s="21"/>
      <c r="B155" s="23"/>
    </row>
    <row r="156" spans="1:2" s="46" customFormat="1" ht="12.75">
      <c r="A156" s="21"/>
      <c r="B156" s="23"/>
    </row>
    <row r="157" spans="1:2" s="46" customFormat="1" ht="12.75">
      <c r="A157" s="21"/>
      <c r="B157" s="23"/>
    </row>
    <row r="158" spans="1:2" s="46" customFormat="1" ht="12.75">
      <c r="A158" s="21"/>
      <c r="B158" s="23"/>
    </row>
    <row r="159" spans="1:2" s="46" customFormat="1" ht="12.75">
      <c r="A159" s="21"/>
      <c r="B159" s="23"/>
    </row>
    <row r="160" spans="1:2" s="46" customFormat="1" ht="12.75">
      <c r="A160" s="21"/>
      <c r="B160" s="23"/>
    </row>
    <row r="161" spans="1:2" s="46" customFormat="1" ht="12.75">
      <c r="A161" s="21"/>
      <c r="B161" s="23"/>
    </row>
    <row r="162" spans="1:2" s="46" customFormat="1" ht="12.75">
      <c r="A162" s="21"/>
      <c r="B162" s="23"/>
    </row>
    <row r="163" spans="1:2" s="46" customFormat="1" ht="12.75">
      <c r="A163" s="21"/>
      <c r="B163" s="23"/>
    </row>
    <row r="164" spans="1:2" s="46" customFormat="1" ht="12.75">
      <c r="A164" s="21"/>
      <c r="B164" s="23"/>
    </row>
    <row r="165" spans="1:2" s="46" customFormat="1" ht="12.75">
      <c r="A165" s="21"/>
      <c r="B165" s="23"/>
    </row>
    <row r="166" spans="1:2" s="46" customFormat="1" ht="12.75">
      <c r="A166" s="21"/>
      <c r="B166" s="23"/>
    </row>
    <row r="167" spans="1:2" s="46" customFormat="1" ht="12.75">
      <c r="A167" s="21"/>
      <c r="B167" s="23"/>
    </row>
    <row r="168" spans="1:2" s="46" customFormat="1" ht="12.75">
      <c r="A168" s="21"/>
      <c r="B168" s="23"/>
    </row>
    <row r="169" spans="1:2" s="46" customFormat="1" ht="12.75">
      <c r="A169" s="21"/>
      <c r="B169" s="23"/>
    </row>
    <row r="170" spans="1:2" s="46" customFormat="1" ht="12.75">
      <c r="A170" s="21"/>
      <c r="B170" s="23"/>
    </row>
    <row r="171" spans="1:2" s="46" customFormat="1" ht="12.75">
      <c r="A171" s="21"/>
      <c r="B171" s="23"/>
    </row>
    <row r="172" spans="1:2" s="46" customFormat="1" ht="12.75">
      <c r="A172" s="21"/>
      <c r="B172" s="23"/>
    </row>
    <row r="173" spans="1:2" s="46" customFormat="1" ht="12.75">
      <c r="A173" s="21"/>
      <c r="B173" s="23"/>
    </row>
    <row r="174" spans="1:2" s="46" customFormat="1" ht="12.75">
      <c r="A174" s="21"/>
      <c r="B174" s="23"/>
    </row>
    <row r="175" spans="1:2" s="46" customFormat="1" ht="12.75">
      <c r="A175" s="21"/>
      <c r="B175" s="23"/>
    </row>
    <row r="176" spans="1:2" s="46" customFormat="1" ht="12.75">
      <c r="A176" s="21"/>
      <c r="B176" s="23"/>
    </row>
    <row r="177" spans="1:2" s="46" customFormat="1" ht="12.75">
      <c r="A177" s="21"/>
      <c r="B177" s="23"/>
    </row>
    <row r="178" spans="1:2" s="46" customFormat="1" ht="12.75">
      <c r="A178" s="21"/>
      <c r="B178" s="23"/>
    </row>
    <row r="179" spans="1:2" s="46" customFormat="1" ht="12.75">
      <c r="A179" s="21"/>
      <c r="B179" s="23"/>
    </row>
    <row r="180" spans="1:2" s="46" customFormat="1" ht="12.75">
      <c r="A180" s="21"/>
      <c r="B180" s="23"/>
    </row>
    <row r="181" spans="1:2" s="46" customFormat="1" ht="12.75">
      <c r="A181" s="21"/>
      <c r="B181" s="23"/>
    </row>
    <row r="182" spans="1:2" s="46" customFormat="1" ht="12.75">
      <c r="A182" s="21"/>
      <c r="B182" s="23"/>
    </row>
    <row r="183" spans="1:2" s="46" customFormat="1" ht="12.75">
      <c r="A183" s="21"/>
      <c r="B183" s="23"/>
    </row>
    <row r="184" spans="1:2" s="46" customFormat="1" ht="12.75">
      <c r="A184" s="21"/>
      <c r="B184" s="23"/>
    </row>
    <row r="185" spans="1:2" s="46" customFormat="1" ht="12.75">
      <c r="A185" s="21"/>
      <c r="B185" s="23"/>
    </row>
    <row r="186" spans="1:2" s="46" customFormat="1" ht="12.75">
      <c r="A186" s="21"/>
      <c r="B186" s="23"/>
    </row>
    <row r="187" spans="1:2" s="46" customFormat="1" ht="12.75">
      <c r="A187" s="21"/>
      <c r="B187" s="23"/>
    </row>
    <row r="188" spans="1:2" s="46" customFormat="1" ht="12.75">
      <c r="A188" s="21"/>
      <c r="B188" s="23"/>
    </row>
    <row r="189" spans="1:2" s="46" customFormat="1" ht="12.75">
      <c r="A189" s="21"/>
      <c r="B189" s="23"/>
    </row>
    <row r="190" spans="1:2" s="46" customFormat="1" ht="12.75">
      <c r="A190" s="21"/>
      <c r="B190" s="23"/>
    </row>
    <row r="191" spans="1:2" s="46" customFormat="1" ht="12.75">
      <c r="A191" s="21"/>
      <c r="B191" s="23"/>
    </row>
    <row r="192" spans="1:2" s="46" customFormat="1" ht="12.75">
      <c r="A192" s="21"/>
      <c r="B192" s="23"/>
    </row>
    <row r="193" spans="1:2" s="46" customFormat="1" ht="12.75">
      <c r="A193" s="21"/>
      <c r="B193" s="23"/>
    </row>
    <row r="194" spans="1:2" s="46" customFormat="1" ht="12.75">
      <c r="A194" s="21"/>
      <c r="B194" s="23"/>
    </row>
    <row r="195" spans="1:2" s="46" customFormat="1" ht="12.75">
      <c r="A195" s="21"/>
      <c r="B195" s="23"/>
    </row>
    <row r="196" spans="1:2" s="46" customFormat="1" ht="12.75">
      <c r="A196" s="21"/>
      <c r="B196" s="23"/>
    </row>
    <row r="197" spans="1:2" s="46" customFormat="1" ht="12.75">
      <c r="A197" s="21"/>
      <c r="B197" s="23"/>
    </row>
    <row r="198" spans="1:2" s="46" customFormat="1" ht="12.75">
      <c r="A198" s="21"/>
      <c r="B198" s="23"/>
    </row>
    <row r="199" spans="1:2" s="46" customFormat="1" ht="12.75">
      <c r="A199" s="21"/>
      <c r="B199" s="23"/>
    </row>
    <row r="200" spans="1:2" s="46" customFormat="1" ht="12.75">
      <c r="A200" s="21"/>
      <c r="B200" s="23"/>
    </row>
    <row r="201" spans="1:2" s="46" customFormat="1" ht="12.75">
      <c r="A201" s="21"/>
      <c r="B201" s="23"/>
    </row>
    <row r="202" spans="1:2" s="46" customFormat="1" ht="12.75">
      <c r="A202" s="21"/>
      <c r="B202" s="23"/>
    </row>
    <row r="203" spans="1:2" s="46" customFormat="1" ht="12.75">
      <c r="A203" s="21"/>
      <c r="B203" s="23"/>
    </row>
    <row r="204" spans="1:2" s="46" customFormat="1" ht="12.75">
      <c r="A204" s="21"/>
      <c r="B204" s="23"/>
    </row>
    <row r="205" spans="1:2" s="46" customFormat="1" ht="12.75">
      <c r="A205" s="21"/>
      <c r="B205" s="23"/>
    </row>
    <row r="206" spans="1:2" s="46" customFormat="1" ht="12.75">
      <c r="A206" s="21"/>
      <c r="B206" s="23"/>
    </row>
    <row r="207" spans="1:6" s="46" customFormat="1" ht="12.75">
      <c r="A207" s="21"/>
      <c r="B207" s="23"/>
      <c r="C207"/>
      <c r="D207"/>
      <c r="E207"/>
      <c r="F207"/>
    </row>
    <row r="208" spans="1:6" s="46" customFormat="1" ht="12.75">
      <c r="A208" s="21"/>
      <c r="B208" s="23"/>
      <c r="C208"/>
      <c r="D208"/>
      <c r="E208"/>
      <c r="F208"/>
    </row>
    <row r="209" spans="1:6" s="46" customFormat="1" ht="12.75">
      <c r="A209" s="21"/>
      <c r="B209" s="23"/>
      <c r="C209"/>
      <c r="D209"/>
      <c r="E209"/>
      <c r="F209"/>
    </row>
    <row r="210" spans="1:6" s="46" customFormat="1" ht="12.75">
      <c r="A210" s="21"/>
      <c r="B210" s="23"/>
      <c r="C210"/>
      <c r="D210"/>
      <c r="E210"/>
      <c r="F210"/>
    </row>
    <row r="211" spans="1:6" s="46" customFormat="1" ht="12.75">
      <c r="A211" s="21"/>
      <c r="B211" s="23"/>
      <c r="C211"/>
      <c r="D211"/>
      <c r="E211"/>
      <c r="F211"/>
    </row>
  </sheetData>
  <mergeCells count="9">
    <mergeCell ref="A89:B89"/>
    <mergeCell ref="A7:F7"/>
    <mergeCell ref="A8:F8"/>
    <mergeCell ref="A9:F9"/>
    <mergeCell ref="A85:F85"/>
    <mergeCell ref="A1:F1"/>
    <mergeCell ref="A2:F2"/>
    <mergeCell ref="A4:F4"/>
    <mergeCell ref="A6:F6"/>
  </mergeCells>
  <printOptions/>
  <pageMargins left="0.7874015748031497" right="0.2755905511811024" top="0.7874015748031497" bottom="0.7874015748031497" header="0.5118110236220472" footer="0.5118110236220472"/>
  <pageSetup firstPageNumber="4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4"/>
  <sheetViews>
    <sheetView zoomScaleSheetLayoutView="100" workbookViewId="0" topLeftCell="A22">
      <selection activeCell="B33" sqref="B33"/>
    </sheetView>
  </sheetViews>
  <sheetFormatPr defaultColWidth="9.140625" defaultRowHeight="12.75"/>
  <cols>
    <col min="1" max="1" width="14.57421875" style="0" customWidth="1"/>
    <col min="2" max="2" width="53.140625" style="0" customWidth="1"/>
    <col min="3" max="3" width="12.7109375" style="0" customWidth="1"/>
    <col min="4" max="4" width="13.8515625" style="0" customWidth="1"/>
    <col min="5" max="5" width="11.7109375" style="0" customWidth="1"/>
    <col min="6" max="6" width="14.140625" style="0" customWidth="1"/>
  </cols>
  <sheetData>
    <row r="1" spans="1:55" ht="12.75">
      <c r="A1" s="780" t="s">
        <v>333</v>
      </c>
      <c r="B1" s="780"/>
      <c r="C1" s="780"/>
      <c r="D1" s="780"/>
      <c r="E1" s="780"/>
      <c r="F1" s="78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651" t="s">
        <v>334</v>
      </c>
      <c r="B2" s="651"/>
      <c r="C2" s="651"/>
      <c r="D2" s="651"/>
      <c r="E2" s="651"/>
      <c r="F2" s="65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652" t="s">
        <v>366</v>
      </c>
      <c r="B4" s="652"/>
      <c r="C4" s="652"/>
      <c r="D4" s="652"/>
      <c r="E4" s="652"/>
      <c r="F4" s="652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622" t="s">
        <v>336</v>
      </c>
      <c r="B6" s="622"/>
      <c r="C6" s="622"/>
      <c r="D6" s="622"/>
      <c r="E6" s="622"/>
      <c r="F6" s="62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432" t="s">
        <v>445</v>
      </c>
      <c r="B7" s="432"/>
      <c r="C7" s="432"/>
      <c r="D7" s="432"/>
      <c r="E7" s="432"/>
      <c r="F7" s="43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72" t="s">
        <v>446</v>
      </c>
      <c r="B8" s="772"/>
      <c r="C8" s="772"/>
      <c r="D8" s="772"/>
      <c r="E8" s="772"/>
      <c r="F8" s="77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366" t="s">
        <v>339</v>
      </c>
      <c r="B9" s="366"/>
      <c r="C9" s="366"/>
      <c r="D9" s="366"/>
      <c r="E9" s="366"/>
      <c r="F9" s="366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13" t="s">
        <v>340</v>
      </c>
      <c r="B10" s="107"/>
      <c r="C10" s="118"/>
      <c r="D10" s="112"/>
      <c r="E10" s="63"/>
      <c r="F10" s="17" t="s">
        <v>341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13"/>
      <c r="B11" s="107"/>
      <c r="C11" s="118"/>
      <c r="D11" s="112"/>
      <c r="E11" s="63"/>
      <c r="F11" s="119" t="s">
        <v>447</v>
      </c>
      <c r="G11" s="16"/>
      <c r="H11" s="17"/>
      <c r="I11" s="17"/>
      <c r="J11" s="18"/>
      <c r="K11" s="16"/>
      <c r="N11" s="4"/>
      <c r="O11" s="63"/>
    </row>
    <row r="12" spans="1:6" ht="12.75">
      <c r="A12" s="2"/>
      <c r="B12" s="120"/>
      <c r="C12" s="120"/>
      <c r="D12" s="120"/>
      <c r="E12" s="120"/>
      <c r="F12" s="121" t="s">
        <v>369</v>
      </c>
    </row>
    <row r="13" spans="1:6" ht="36">
      <c r="A13" s="69" t="s">
        <v>448</v>
      </c>
      <c r="B13" s="69" t="s">
        <v>370</v>
      </c>
      <c r="C13" s="122" t="s">
        <v>371</v>
      </c>
      <c r="D13" s="122" t="s">
        <v>372</v>
      </c>
      <c r="E13" s="122" t="s">
        <v>373</v>
      </c>
      <c r="F13" s="122" t="s">
        <v>374</v>
      </c>
    </row>
    <row r="14" spans="1:6" ht="12.75">
      <c r="A14" s="123">
        <v>1</v>
      </c>
      <c r="B14" s="123">
        <v>2</v>
      </c>
      <c r="C14" s="124">
        <v>3</v>
      </c>
      <c r="D14" s="124">
        <v>4</v>
      </c>
      <c r="E14" s="124">
        <v>5</v>
      </c>
      <c r="F14" s="124">
        <v>6</v>
      </c>
    </row>
    <row r="15" spans="1:6" ht="12.75">
      <c r="A15" s="125"/>
      <c r="B15" s="126" t="s">
        <v>449</v>
      </c>
      <c r="C15" s="127">
        <v>3155976767</v>
      </c>
      <c r="D15" s="127">
        <v>1700310835</v>
      </c>
      <c r="E15" s="128">
        <v>53.87589835194753</v>
      </c>
      <c r="F15" s="127">
        <v>264802193</v>
      </c>
    </row>
    <row r="16" spans="1:6" ht="12.75">
      <c r="A16" s="77"/>
      <c r="B16" s="129" t="s">
        <v>450</v>
      </c>
      <c r="C16" s="44">
        <v>2157257100</v>
      </c>
      <c r="D16" s="44">
        <v>1293554663</v>
      </c>
      <c r="E16" s="94">
        <v>59.962934552399894</v>
      </c>
      <c r="F16" s="44">
        <v>201113649</v>
      </c>
    </row>
    <row r="17" spans="1:6" ht="12.75">
      <c r="A17" s="130" t="s">
        <v>451</v>
      </c>
      <c r="B17" s="129" t="s">
        <v>452</v>
      </c>
      <c r="C17" s="44">
        <v>482025750</v>
      </c>
      <c r="D17" s="44">
        <v>343760141</v>
      </c>
      <c r="E17" s="94">
        <v>71.31572141114869</v>
      </c>
      <c r="F17" s="44">
        <v>53778459</v>
      </c>
    </row>
    <row r="18" spans="1:6" ht="12.75">
      <c r="A18" s="70" t="s">
        <v>453</v>
      </c>
      <c r="B18" s="131" t="s">
        <v>454</v>
      </c>
      <c r="C18" s="37">
        <v>157704750</v>
      </c>
      <c r="D18" s="37">
        <v>103048647</v>
      </c>
      <c r="E18" s="132">
        <v>65.342766784133</v>
      </c>
      <c r="F18" s="37">
        <v>16724337</v>
      </c>
    </row>
    <row r="19" spans="1:6" ht="12.75">
      <c r="A19" s="70" t="s">
        <v>455</v>
      </c>
      <c r="B19" s="131" t="s">
        <v>456</v>
      </c>
      <c r="C19" s="37">
        <v>324321000</v>
      </c>
      <c r="D19" s="37">
        <v>240711494</v>
      </c>
      <c r="E19" s="132">
        <v>74.22013807308193</v>
      </c>
      <c r="F19" s="37">
        <v>37054122</v>
      </c>
    </row>
    <row r="20" spans="1:6" ht="12.75">
      <c r="A20" s="70" t="s">
        <v>457</v>
      </c>
      <c r="B20" s="131" t="s">
        <v>458</v>
      </c>
      <c r="C20" s="37">
        <v>324321000</v>
      </c>
      <c r="D20" s="45">
        <v>240708692</v>
      </c>
      <c r="E20" s="132">
        <v>74.21927411422634</v>
      </c>
      <c r="F20" s="37">
        <v>37052538</v>
      </c>
    </row>
    <row r="21" spans="1:6" ht="12.75">
      <c r="A21" s="130" t="s">
        <v>459</v>
      </c>
      <c r="B21" s="129" t="s">
        <v>460</v>
      </c>
      <c r="C21" s="44">
        <v>1654481350</v>
      </c>
      <c r="D21" s="44">
        <v>933760781</v>
      </c>
      <c r="E21" s="94">
        <v>56.438277832506245</v>
      </c>
      <c r="F21" s="44">
        <v>145016456</v>
      </c>
    </row>
    <row r="22" spans="1:6" ht="12.75">
      <c r="A22" s="70" t="s">
        <v>461</v>
      </c>
      <c r="B22" s="131" t="s">
        <v>462</v>
      </c>
      <c r="C22" s="37">
        <v>1190000000</v>
      </c>
      <c r="D22" s="45">
        <v>658341256</v>
      </c>
      <c r="E22" s="132">
        <v>55.322794621848736</v>
      </c>
      <c r="F22" s="37">
        <v>97495106</v>
      </c>
    </row>
    <row r="23" spans="1:6" ht="24" customHeight="1">
      <c r="A23" s="133" t="s">
        <v>463</v>
      </c>
      <c r="B23" s="131" t="s">
        <v>464</v>
      </c>
      <c r="C23" s="37">
        <v>418153000</v>
      </c>
      <c r="D23" s="45">
        <v>246403085</v>
      </c>
      <c r="E23" s="132">
        <v>58.92653765487752</v>
      </c>
      <c r="F23" s="37">
        <v>42496725</v>
      </c>
    </row>
    <row r="24" spans="1:6" ht="13.5" customHeight="1">
      <c r="A24" s="133" t="s">
        <v>465</v>
      </c>
      <c r="B24" s="131" t="s">
        <v>466</v>
      </c>
      <c r="C24" s="37">
        <v>35241350</v>
      </c>
      <c r="D24" s="37">
        <v>23190621</v>
      </c>
      <c r="E24" s="132">
        <v>65.80514367355393</v>
      </c>
      <c r="F24" s="37">
        <v>3616011</v>
      </c>
    </row>
    <row r="25" spans="1:6" ht="18" customHeight="1">
      <c r="A25" s="70" t="s">
        <v>467</v>
      </c>
      <c r="B25" s="131" t="s">
        <v>468</v>
      </c>
      <c r="C25" s="37">
        <v>17839350</v>
      </c>
      <c r="D25" s="45">
        <v>12438545</v>
      </c>
      <c r="E25" s="132">
        <v>69.7253263151404</v>
      </c>
      <c r="F25" s="37">
        <v>1869981</v>
      </c>
    </row>
    <row r="26" spans="1:6" ht="14.25" customHeight="1">
      <c r="A26" s="70" t="s">
        <v>469</v>
      </c>
      <c r="B26" s="131" t="s">
        <v>470</v>
      </c>
      <c r="C26" s="37">
        <v>430000</v>
      </c>
      <c r="D26" s="45">
        <v>287172</v>
      </c>
      <c r="E26" s="132">
        <v>66.78418604651164</v>
      </c>
      <c r="F26" s="37">
        <v>37324</v>
      </c>
    </row>
    <row r="27" spans="1:6" ht="12.75">
      <c r="A27" s="133" t="s">
        <v>471</v>
      </c>
      <c r="B27" s="131" t="s">
        <v>472</v>
      </c>
      <c r="C27" s="37">
        <v>16500000</v>
      </c>
      <c r="D27" s="45">
        <v>10292260</v>
      </c>
      <c r="E27" s="132">
        <v>62.377333333333326</v>
      </c>
      <c r="F27" s="37">
        <v>1642014</v>
      </c>
    </row>
    <row r="28" spans="1:6" ht="12.75">
      <c r="A28" s="133" t="s">
        <v>473</v>
      </c>
      <c r="B28" s="131" t="s">
        <v>474</v>
      </c>
      <c r="C28" s="37">
        <v>472000</v>
      </c>
      <c r="D28" s="45">
        <v>172644</v>
      </c>
      <c r="E28" s="132">
        <v>36.577118644067795</v>
      </c>
      <c r="F28" s="37">
        <v>66692</v>
      </c>
    </row>
    <row r="29" spans="1:6" ht="12.75">
      <c r="A29" s="133" t="s">
        <v>475</v>
      </c>
      <c r="B29" s="134" t="s">
        <v>476</v>
      </c>
      <c r="C29" s="37">
        <v>11087000</v>
      </c>
      <c r="D29" s="37">
        <v>5825819</v>
      </c>
      <c r="E29" s="132">
        <v>52.54639668079732</v>
      </c>
      <c r="F29" s="37">
        <v>1408614</v>
      </c>
    </row>
    <row r="30" spans="1:6" ht="12.75">
      <c r="A30" s="133" t="s">
        <v>477</v>
      </c>
      <c r="B30" s="134" t="s">
        <v>478</v>
      </c>
      <c r="C30" s="37">
        <v>11087000</v>
      </c>
      <c r="D30" s="37">
        <v>5825819</v>
      </c>
      <c r="E30" s="132">
        <v>52.54639668079732</v>
      </c>
      <c r="F30" s="37">
        <v>1408614</v>
      </c>
    </row>
    <row r="31" spans="1:6" ht="12.75">
      <c r="A31" s="130" t="s">
        <v>479</v>
      </c>
      <c r="B31" s="135" t="s">
        <v>480</v>
      </c>
      <c r="C31" s="27">
        <v>20750000</v>
      </c>
      <c r="D31" s="44">
        <v>16033741</v>
      </c>
      <c r="E31" s="136">
        <v>77.27104096385543</v>
      </c>
      <c r="F31" s="27">
        <v>2318734</v>
      </c>
    </row>
    <row r="32" spans="1:6" ht="12.75" customHeight="1">
      <c r="A32" s="137"/>
      <c r="B32" s="138" t="s">
        <v>481</v>
      </c>
      <c r="C32" s="35" t="s">
        <v>350</v>
      </c>
      <c r="D32" s="35">
        <v>21013</v>
      </c>
      <c r="E32" s="139" t="s">
        <v>350</v>
      </c>
      <c r="F32" s="35">
        <v>11164</v>
      </c>
    </row>
    <row r="33" spans="1:6" ht="12.75" customHeight="1">
      <c r="A33" s="140" t="s">
        <v>482</v>
      </c>
      <c r="B33" s="131" t="s">
        <v>483</v>
      </c>
      <c r="C33" s="38" t="s">
        <v>350</v>
      </c>
      <c r="D33" s="45">
        <v>21013</v>
      </c>
      <c r="E33" s="141" t="s">
        <v>350</v>
      </c>
      <c r="F33" s="37">
        <v>11164</v>
      </c>
    </row>
    <row r="34" spans="1:6" s="142" customFormat="1" ht="12.75">
      <c r="A34" s="77"/>
      <c r="B34" s="129" t="s">
        <v>484</v>
      </c>
      <c r="C34" s="44">
        <v>283853518</v>
      </c>
      <c r="D34" s="44">
        <v>151814732</v>
      </c>
      <c r="E34" s="94">
        <v>53.48347734763674</v>
      </c>
      <c r="F34" s="44">
        <v>40847053</v>
      </c>
    </row>
    <row r="35" spans="1:6" s="142" customFormat="1" ht="12.75">
      <c r="A35" s="130" t="s">
        <v>485</v>
      </c>
      <c r="B35" s="135" t="s">
        <v>486</v>
      </c>
      <c r="C35" s="27">
        <v>51282050</v>
      </c>
      <c r="D35" s="27">
        <v>62758145</v>
      </c>
      <c r="E35" s="136">
        <v>122.37838580945966</v>
      </c>
      <c r="F35" s="27">
        <v>26437519</v>
      </c>
    </row>
    <row r="36" spans="1:6" ht="12.75">
      <c r="A36" s="70" t="s">
        <v>487</v>
      </c>
      <c r="B36" s="131" t="s">
        <v>488</v>
      </c>
      <c r="C36" s="37">
        <v>832050</v>
      </c>
      <c r="D36" s="45">
        <v>987886</v>
      </c>
      <c r="E36" s="132">
        <v>118.72916291088276</v>
      </c>
      <c r="F36" s="37">
        <v>0</v>
      </c>
    </row>
    <row r="37" spans="1:6" ht="25.5">
      <c r="A37" s="70" t="s">
        <v>489</v>
      </c>
      <c r="B37" s="143" t="s">
        <v>490</v>
      </c>
      <c r="C37" s="37">
        <v>41150000</v>
      </c>
      <c r="D37" s="45">
        <v>49629661</v>
      </c>
      <c r="E37" s="132">
        <v>120.60670959902795</v>
      </c>
      <c r="F37" s="37">
        <v>23925398</v>
      </c>
    </row>
    <row r="38" spans="1:6" ht="12.75">
      <c r="A38" s="140"/>
      <c r="B38" s="144" t="s">
        <v>491</v>
      </c>
      <c r="C38" s="38">
        <v>9300000</v>
      </c>
      <c r="D38" s="38">
        <v>12111499</v>
      </c>
      <c r="E38" s="145">
        <v>130.23117204301076</v>
      </c>
      <c r="F38" s="38">
        <v>2512121</v>
      </c>
    </row>
    <row r="39" spans="1:6" ht="12.75">
      <c r="A39" s="146" t="s">
        <v>492</v>
      </c>
      <c r="B39" s="131" t="s">
        <v>493</v>
      </c>
      <c r="C39" s="38">
        <v>6800000</v>
      </c>
      <c r="D39" s="45">
        <v>6130571</v>
      </c>
      <c r="E39" s="145">
        <v>90.15545588235294</v>
      </c>
      <c r="F39" s="37">
        <v>1947479</v>
      </c>
    </row>
    <row r="40" spans="1:6" ht="12.75">
      <c r="A40" s="70" t="s">
        <v>494</v>
      </c>
      <c r="B40" s="131" t="s">
        <v>495</v>
      </c>
      <c r="C40" s="45">
        <v>2500000</v>
      </c>
      <c r="D40" s="45">
        <v>5980928</v>
      </c>
      <c r="E40" s="147">
        <v>239.23712</v>
      </c>
      <c r="F40" s="37">
        <v>564642</v>
      </c>
    </row>
    <row r="41" spans="1:6" ht="12.75">
      <c r="A41" s="70" t="s">
        <v>496</v>
      </c>
      <c r="B41" s="131" t="s">
        <v>497</v>
      </c>
      <c r="C41" s="38" t="s">
        <v>350</v>
      </c>
      <c r="D41" s="38">
        <v>29099</v>
      </c>
      <c r="E41" s="145" t="s">
        <v>350</v>
      </c>
      <c r="F41" s="37">
        <v>0</v>
      </c>
    </row>
    <row r="42" spans="1:6" ht="12.75">
      <c r="A42" s="130" t="s">
        <v>498</v>
      </c>
      <c r="B42" s="135" t="s">
        <v>499</v>
      </c>
      <c r="C42" s="27">
        <v>113973109</v>
      </c>
      <c r="D42" s="27">
        <v>71731773</v>
      </c>
      <c r="E42" s="136">
        <v>62.93745395679257</v>
      </c>
      <c r="F42" s="27">
        <v>10193668</v>
      </c>
    </row>
    <row r="43" spans="1:6" ht="25.5">
      <c r="A43" s="133" t="s">
        <v>500</v>
      </c>
      <c r="B43" s="143" t="s">
        <v>501</v>
      </c>
      <c r="C43" s="37">
        <v>80000000</v>
      </c>
      <c r="D43" s="45">
        <v>51470897</v>
      </c>
      <c r="E43" s="132">
        <v>64.33862125</v>
      </c>
      <c r="F43" s="37">
        <v>7506026</v>
      </c>
    </row>
    <row r="44" spans="1:6" ht="38.25">
      <c r="A44" s="133" t="s">
        <v>502</v>
      </c>
      <c r="B44" s="143" t="s">
        <v>503</v>
      </c>
      <c r="C44" s="37">
        <v>1450000</v>
      </c>
      <c r="D44" s="37">
        <v>654026</v>
      </c>
      <c r="E44" s="132">
        <v>45.10524137931034</v>
      </c>
      <c r="F44" s="37">
        <v>67135</v>
      </c>
    </row>
    <row r="45" spans="1:6" ht="12.75">
      <c r="A45" s="146" t="s">
        <v>504</v>
      </c>
      <c r="B45" s="148" t="s">
        <v>527</v>
      </c>
      <c r="C45" s="37">
        <v>31506109</v>
      </c>
      <c r="D45" s="37">
        <v>19590806</v>
      </c>
      <c r="E45" s="132">
        <v>62.180975759336064</v>
      </c>
      <c r="F45" s="37">
        <v>2619693</v>
      </c>
    </row>
    <row r="46" spans="1:6" ht="12.75">
      <c r="A46" s="150" t="s">
        <v>505</v>
      </c>
      <c r="B46" s="151" t="s">
        <v>506</v>
      </c>
      <c r="C46" s="30">
        <v>22500000</v>
      </c>
      <c r="D46" s="152">
        <v>16968931</v>
      </c>
      <c r="E46" s="153">
        <v>75.41747111111111</v>
      </c>
      <c r="F46" s="30">
        <v>2271695</v>
      </c>
    </row>
    <row r="47" spans="1:6" ht="12" customHeight="1">
      <c r="A47" s="150" t="s">
        <v>507</v>
      </c>
      <c r="B47" s="151" t="s">
        <v>508</v>
      </c>
      <c r="C47" s="30">
        <v>2520000</v>
      </c>
      <c r="D47" s="152">
        <v>991513</v>
      </c>
      <c r="E47" s="153">
        <v>39.345753968253966</v>
      </c>
      <c r="F47" s="30">
        <v>78000</v>
      </c>
    </row>
    <row r="48" spans="1:6" ht="12.75">
      <c r="A48" s="150" t="s">
        <v>509</v>
      </c>
      <c r="B48" s="151" t="s">
        <v>510</v>
      </c>
      <c r="C48" s="30">
        <v>2006722</v>
      </c>
      <c r="D48" s="152">
        <v>1277558</v>
      </c>
      <c r="E48" s="153">
        <v>63.663925546239085</v>
      </c>
      <c r="F48" s="30">
        <v>211199</v>
      </c>
    </row>
    <row r="49" spans="1:6" ht="12.75">
      <c r="A49" s="150" t="s">
        <v>511</v>
      </c>
      <c r="B49" s="151" t="s">
        <v>512</v>
      </c>
      <c r="C49" s="30">
        <v>4029387</v>
      </c>
      <c r="D49" s="152">
        <v>-34</v>
      </c>
      <c r="E49" s="153">
        <v>-0.0008438008064253943</v>
      </c>
      <c r="F49" s="30">
        <v>0</v>
      </c>
    </row>
    <row r="50" spans="1:6" ht="12.75">
      <c r="A50" s="150" t="s">
        <v>513</v>
      </c>
      <c r="B50" s="151" t="s">
        <v>514</v>
      </c>
      <c r="C50" s="30">
        <v>450000</v>
      </c>
      <c r="D50" s="152">
        <v>352838</v>
      </c>
      <c r="E50" s="153">
        <v>78.40844444444444</v>
      </c>
      <c r="F50" s="30">
        <v>58799</v>
      </c>
    </row>
    <row r="51" spans="1:6" ht="15" customHeight="1">
      <c r="A51" s="154" t="s">
        <v>515</v>
      </c>
      <c r="B51" s="155" t="s">
        <v>516</v>
      </c>
      <c r="C51" s="37">
        <v>1017000</v>
      </c>
      <c r="D51" s="45">
        <v>16044</v>
      </c>
      <c r="E51" s="132">
        <v>1.577581120943953</v>
      </c>
      <c r="F51" s="37">
        <v>814</v>
      </c>
    </row>
    <row r="52" spans="1:6" ht="12.75">
      <c r="A52" s="130" t="s">
        <v>517</v>
      </c>
      <c r="B52" s="135" t="s">
        <v>518</v>
      </c>
      <c r="C52" s="27">
        <v>15000000</v>
      </c>
      <c r="D52" s="44">
        <v>7699018</v>
      </c>
      <c r="E52" s="136">
        <v>51.32678666666667</v>
      </c>
      <c r="F52" s="27">
        <v>1206367</v>
      </c>
    </row>
    <row r="53" spans="1:6" ht="25.5">
      <c r="A53" s="72" t="s">
        <v>519</v>
      </c>
      <c r="B53" s="135" t="s">
        <v>520</v>
      </c>
      <c r="C53" s="27">
        <v>103598359</v>
      </c>
      <c r="D53" s="44">
        <v>9625796</v>
      </c>
      <c r="E53" s="136">
        <v>9.291456054820328</v>
      </c>
      <c r="F53" s="27">
        <v>3009499</v>
      </c>
    </row>
    <row r="54" spans="1:6" s="142" customFormat="1" ht="24" customHeight="1">
      <c r="A54" s="156" t="s">
        <v>521</v>
      </c>
      <c r="B54" s="157" t="s">
        <v>522</v>
      </c>
      <c r="C54" s="158">
        <v>132490982</v>
      </c>
      <c r="D54" s="44">
        <v>64546278</v>
      </c>
      <c r="E54" s="159">
        <v>48.71748780607574</v>
      </c>
      <c r="F54" s="27">
        <v>7561166</v>
      </c>
    </row>
    <row r="55" spans="1:6" ht="12.75">
      <c r="A55" s="72" t="s">
        <v>523</v>
      </c>
      <c r="B55" s="100" t="s">
        <v>524</v>
      </c>
      <c r="C55" s="27">
        <v>582375167</v>
      </c>
      <c r="D55" s="44">
        <v>190374149</v>
      </c>
      <c r="E55" s="136">
        <v>32.68926283046681</v>
      </c>
      <c r="F55" s="27">
        <v>15269161</v>
      </c>
    </row>
    <row r="56" spans="1:6" ht="25.5" customHeight="1">
      <c r="A56" s="559"/>
      <c r="B56" s="559"/>
      <c r="C56" s="559"/>
      <c r="D56" s="160"/>
      <c r="E56" s="161"/>
      <c r="F56" s="162"/>
    </row>
    <row r="57" spans="1:6" ht="12.75">
      <c r="A57" s="163"/>
      <c r="B57" s="164"/>
      <c r="C57" s="165"/>
      <c r="D57" s="166"/>
      <c r="E57" s="167"/>
      <c r="F57" s="166"/>
    </row>
    <row r="58" spans="1:6" ht="12.75">
      <c r="A58" s="2"/>
      <c r="B58" s="2"/>
      <c r="C58" s="2"/>
      <c r="D58" s="2"/>
      <c r="E58" s="2"/>
      <c r="F58" s="2"/>
    </row>
    <row r="59" spans="1:6" ht="12.75">
      <c r="A59" s="2"/>
      <c r="B59" s="2"/>
      <c r="C59" s="2"/>
      <c r="D59" s="2"/>
      <c r="E59" s="2"/>
      <c r="F59" s="2"/>
    </row>
    <row r="60" spans="1:8" s="97" customFormat="1" ht="15.75">
      <c r="A60" s="168" t="s">
        <v>525</v>
      </c>
      <c r="B60"/>
      <c r="C60" s="104"/>
      <c r="D60" s="104"/>
      <c r="E60" s="169"/>
      <c r="F60" s="170" t="s">
        <v>364</v>
      </c>
      <c r="H60" s="105"/>
    </row>
    <row r="61" spans="1:6" ht="12.75">
      <c r="A61" s="2"/>
      <c r="B61" s="2"/>
      <c r="C61" s="2"/>
      <c r="D61" s="2"/>
      <c r="E61" s="2"/>
      <c r="F61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  <row r="64" spans="1:105" s="110" customFormat="1" ht="12.75">
      <c r="A64" s="171" t="s">
        <v>526</v>
      </c>
      <c r="B64" s="107"/>
      <c r="C64" s="107"/>
      <c r="D64" s="107"/>
      <c r="E64" s="107"/>
      <c r="F64" s="107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107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</row>
  </sheetData>
  <mergeCells count="8">
    <mergeCell ref="A56:C56"/>
    <mergeCell ref="A7:F7"/>
    <mergeCell ref="A8:F8"/>
    <mergeCell ref="A9:F9"/>
    <mergeCell ref="A1:F1"/>
    <mergeCell ref="A2:F2"/>
    <mergeCell ref="A4:F4"/>
    <mergeCell ref="A6:F6"/>
  </mergeCells>
  <printOptions/>
  <pageMargins left="0.7480314960629921" right="0" top="0.6299212598425197" bottom="0.3937007874015748" header="0.3937007874015748" footer="0.1968503937007874"/>
  <pageSetup firstPageNumber="6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90"/>
  <sheetViews>
    <sheetView zoomScaleSheetLayoutView="100" workbookViewId="0" topLeftCell="A1">
      <selection activeCell="F30" sqref="F30"/>
    </sheetView>
  </sheetViews>
  <sheetFormatPr defaultColWidth="9.140625" defaultRowHeight="12.75"/>
  <cols>
    <col min="1" max="1" width="7.57421875" style="101" customWidth="1"/>
    <col min="2" max="2" width="48.421875" style="101" customWidth="1"/>
    <col min="3" max="3" width="11.7109375" style="21" customWidth="1"/>
    <col min="4" max="4" width="11.7109375" style="101" customWidth="1"/>
    <col min="5" max="6" width="11.7109375" style="21" customWidth="1"/>
    <col min="7" max="8" width="9.140625" style="2" customWidth="1"/>
    <col min="9" max="9" width="10.140625" style="2" customWidth="1"/>
    <col min="10" max="10" width="11.7109375" style="2" customWidth="1"/>
    <col min="11" max="72" width="9.140625" style="2" customWidth="1"/>
  </cols>
  <sheetData>
    <row r="1" spans="1:17" ht="12.75">
      <c r="A1" s="774" t="s">
        <v>333</v>
      </c>
      <c r="B1" s="774"/>
      <c r="C1" s="774"/>
      <c r="D1" s="774"/>
      <c r="E1" s="774"/>
      <c r="F1" s="774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775" t="s">
        <v>334</v>
      </c>
      <c r="B2" s="775"/>
      <c r="C2" s="775"/>
      <c r="D2" s="775"/>
      <c r="E2" s="775"/>
      <c r="F2" s="775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6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</row>
    <row r="4" spans="1:17" s="2" customFormat="1" ht="12.75">
      <c r="A4" s="776" t="s">
        <v>366</v>
      </c>
      <c r="B4" s="776"/>
      <c r="C4" s="776"/>
      <c r="D4" s="776"/>
      <c r="E4" s="776"/>
      <c r="F4" s="776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72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72" s="13" customFormat="1" ht="17.25" customHeight="1">
      <c r="A6" s="777" t="s">
        <v>336</v>
      </c>
      <c r="B6" s="777"/>
      <c r="C6" s="777"/>
      <c r="D6" s="777"/>
      <c r="E6" s="777"/>
      <c r="F6" s="777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s="13" customFormat="1" ht="35.25" customHeight="1">
      <c r="A7" s="367" t="s">
        <v>528</v>
      </c>
      <c r="B7" s="771"/>
      <c r="C7" s="771"/>
      <c r="D7" s="771"/>
      <c r="E7" s="771"/>
      <c r="F7" s="77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13" customFormat="1" ht="17.25" customHeight="1">
      <c r="A8" s="772" t="s">
        <v>446</v>
      </c>
      <c r="B8" s="772"/>
      <c r="C8" s="772"/>
      <c r="D8" s="772"/>
      <c r="E8" s="772"/>
      <c r="F8" s="77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s="15" customFormat="1" ht="12.75">
      <c r="A9" s="773" t="s">
        <v>339</v>
      </c>
      <c r="B9" s="773"/>
      <c r="C9" s="773"/>
      <c r="D9" s="773"/>
      <c r="E9" s="773"/>
      <c r="F9" s="773"/>
      <c r="G9" s="112"/>
      <c r="H9" s="112"/>
      <c r="I9" s="112"/>
      <c r="J9" s="112"/>
      <c r="K9" s="112"/>
      <c r="L9" s="112"/>
      <c r="M9" s="112"/>
      <c r="N9" s="4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</row>
    <row r="10" spans="1:72" s="97" customFormat="1" ht="12.75">
      <c r="A10" s="19" t="s">
        <v>340</v>
      </c>
      <c r="B10" s="173"/>
      <c r="C10" s="16"/>
      <c r="D10" s="174"/>
      <c r="E10" s="16"/>
      <c r="F10" s="17" t="s">
        <v>341</v>
      </c>
      <c r="G10" s="63"/>
      <c r="H10" s="175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</row>
    <row r="11" spans="1:72" s="15" customFormat="1" ht="12.75">
      <c r="A11" s="19"/>
      <c r="B11" s="20"/>
      <c r="C11" s="16"/>
      <c r="D11" s="177"/>
      <c r="F11" s="64" t="s">
        <v>529</v>
      </c>
      <c r="G11" s="118"/>
      <c r="H11" s="178"/>
      <c r="I11" s="178"/>
      <c r="J11" s="4"/>
      <c r="K11" s="118"/>
      <c r="L11" s="63"/>
      <c r="M11" s="63"/>
      <c r="N11" s="4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</row>
    <row r="12" spans="1:6" ht="12.75">
      <c r="A12" s="21"/>
      <c r="B12" s="21"/>
      <c r="F12" s="179" t="s">
        <v>369</v>
      </c>
    </row>
    <row r="13" spans="1:6" ht="38.25">
      <c r="A13" s="180" t="s">
        <v>448</v>
      </c>
      <c r="B13" s="180" t="s">
        <v>370</v>
      </c>
      <c r="C13" s="181" t="s">
        <v>371</v>
      </c>
      <c r="D13" s="182" t="s">
        <v>372</v>
      </c>
      <c r="E13" s="181" t="s">
        <v>373</v>
      </c>
      <c r="F13" s="181" t="s">
        <v>374</v>
      </c>
    </row>
    <row r="14" spans="1:6" ht="12.75">
      <c r="A14" s="183">
        <v>1</v>
      </c>
      <c r="B14" s="183">
        <v>2</v>
      </c>
      <c r="C14" s="184">
        <v>3</v>
      </c>
      <c r="D14" s="185">
        <v>4</v>
      </c>
      <c r="E14" s="184">
        <v>5</v>
      </c>
      <c r="F14" s="184">
        <v>6</v>
      </c>
    </row>
    <row r="15" spans="1:11" ht="12.75">
      <c r="A15" s="186"/>
      <c r="B15" s="187" t="s">
        <v>530</v>
      </c>
      <c r="C15" s="188">
        <v>34246218</v>
      </c>
      <c r="D15" s="188">
        <v>60879503</v>
      </c>
      <c r="E15" s="189">
        <v>177.77000368332642</v>
      </c>
      <c r="F15" s="188">
        <v>8882856</v>
      </c>
      <c r="I15" s="190"/>
      <c r="J15" s="190"/>
      <c r="K15" s="191"/>
    </row>
    <row r="16" spans="1:11" ht="12.75">
      <c r="A16" s="192"/>
      <c r="B16" s="192" t="s">
        <v>531</v>
      </c>
      <c r="C16" s="188">
        <v>1680000</v>
      </c>
      <c r="D16" s="188">
        <v>1672977</v>
      </c>
      <c r="E16" s="189">
        <v>99.58196428571429</v>
      </c>
      <c r="F16" s="188">
        <v>483249</v>
      </c>
      <c r="I16" s="190"/>
      <c r="J16" s="190"/>
      <c r="K16" s="191"/>
    </row>
    <row r="17" spans="1:11" ht="12.75">
      <c r="A17" s="154" t="s">
        <v>532</v>
      </c>
      <c r="B17" s="193" t="s">
        <v>533</v>
      </c>
      <c r="C17" s="194">
        <v>1615000</v>
      </c>
      <c r="D17" s="195">
        <v>1620158</v>
      </c>
      <c r="E17" s="196">
        <v>100.31938080495355</v>
      </c>
      <c r="F17" s="197">
        <v>475026</v>
      </c>
      <c r="I17" s="190"/>
      <c r="J17" s="198"/>
      <c r="K17" s="191"/>
    </row>
    <row r="18" spans="1:11" ht="24.75" customHeight="1">
      <c r="A18" s="154" t="s">
        <v>534</v>
      </c>
      <c r="B18" s="199" t="s">
        <v>535</v>
      </c>
      <c r="C18" s="194">
        <v>65000</v>
      </c>
      <c r="D18" s="195">
        <v>52819</v>
      </c>
      <c r="E18" s="196">
        <v>81.26</v>
      </c>
      <c r="F18" s="197">
        <v>8223</v>
      </c>
      <c r="I18" s="190"/>
      <c r="J18" s="198"/>
      <c r="K18" s="191"/>
    </row>
    <row r="19" spans="1:11" ht="12.75">
      <c r="A19" s="192"/>
      <c r="B19" s="192" t="s">
        <v>536</v>
      </c>
      <c r="C19" s="200">
        <v>385947</v>
      </c>
      <c r="D19" s="200">
        <v>38294</v>
      </c>
      <c r="E19" s="201">
        <v>9.92208774779957</v>
      </c>
      <c r="F19" s="200">
        <v>38294</v>
      </c>
      <c r="I19" s="190"/>
      <c r="J19" s="202"/>
      <c r="K19" s="191"/>
    </row>
    <row r="20" spans="1:11" ht="12.75">
      <c r="A20" s="154" t="s">
        <v>537</v>
      </c>
      <c r="B20" s="193" t="s">
        <v>538</v>
      </c>
      <c r="C20" s="194">
        <v>320000</v>
      </c>
      <c r="D20" s="203">
        <v>38294</v>
      </c>
      <c r="E20" s="196">
        <v>11.966875</v>
      </c>
      <c r="F20" s="197">
        <v>38294</v>
      </c>
      <c r="I20" s="190"/>
      <c r="J20" s="198"/>
      <c r="K20" s="191"/>
    </row>
    <row r="21" spans="1:11" ht="24" customHeight="1">
      <c r="A21" s="146" t="s">
        <v>539</v>
      </c>
      <c r="B21" s="199" t="s">
        <v>540</v>
      </c>
      <c r="C21" s="194">
        <v>30947</v>
      </c>
      <c r="D21" s="203">
        <v>0</v>
      </c>
      <c r="E21" s="196">
        <v>0</v>
      </c>
      <c r="F21" s="197">
        <v>0</v>
      </c>
      <c r="I21" s="190"/>
      <c r="J21" s="198"/>
      <c r="K21" s="191"/>
    </row>
    <row r="22" spans="1:11" ht="15.75" customHeight="1">
      <c r="A22" s="146" t="s">
        <v>541</v>
      </c>
      <c r="B22" s="199" t="s">
        <v>542</v>
      </c>
      <c r="C22" s="194">
        <v>35000</v>
      </c>
      <c r="D22" s="203">
        <v>0</v>
      </c>
      <c r="E22" s="196">
        <v>0</v>
      </c>
      <c r="F22" s="197">
        <v>0</v>
      </c>
      <c r="I22" s="190"/>
      <c r="J22" s="198"/>
      <c r="K22" s="191"/>
    </row>
    <row r="23" spans="1:11" ht="12.75">
      <c r="A23" s="192"/>
      <c r="B23" s="192" t="s">
        <v>543</v>
      </c>
      <c r="C23" s="200">
        <v>4635100</v>
      </c>
      <c r="D23" s="200">
        <v>2556742</v>
      </c>
      <c r="E23" s="201">
        <v>55.160449612737594</v>
      </c>
      <c r="F23" s="200">
        <v>420774</v>
      </c>
      <c r="I23" s="190"/>
      <c r="J23" s="202"/>
      <c r="K23" s="191"/>
    </row>
    <row r="24" spans="1:11" ht="12.75">
      <c r="A24" s="154" t="s">
        <v>544</v>
      </c>
      <c r="B24" s="193" t="s">
        <v>545</v>
      </c>
      <c r="C24" s="204">
        <v>792000</v>
      </c>
      <c r="D24" s="195">
        <v>138551</v>
      </c>
      <c r="E24" s="205">
        <v>17.493813131313132</v>
      </c>
      <c r="F24" s="197">
        <v>20339</v>
      </c>
      <c r="I24" s="190"/>
      <c r="J24" s="206"/>
      <c r="K24" s="191"/>
    </row>
    <row r="25" spans="1:11" ht="12.75">
      <c r="A25" s="154" t="s">
        <v>546</v>
      </c>
      <c r="B25" s="193" t="s">
        <v>547</v>
      </c>
      <c r="C25" s="194">
        <v>320000</v>
      </c>
      <c r="D25" s="195">
        <v>256500</v>
      </c>
      <c r="E25" s="196">
        <v>80.15625</v>
      </c>
      <c r="F25" s="197">
        <v>32768</v>
      </c>
      <c r="I25" s="190"/>
      <c r="J25" s="198"/>
      <c r="K25" s="191"/>
    </row>
    <row r="26" spans="1:11" ht="12.75">
      <c r="A26" s="154" t="s">
        <v>548</v>
      </c>
      <c r="B26" s="193" t="s">
        <v>549</v>
      </c>
      <c r="C26" s="194">
        <v>250000</v>
      </c>
      <c r="D26" s="195">
        <v>650460</v>
      </c>
      <c r="E26" s="196">
        <v>260.184</v>
      </c>
      <c r="F26" s="197">
        <v>159930</v>
      </c>
      <c r="I26" s="190"/>
      <c r="J26" s="198"/>
      <c r="K26" s="191"/>
    </row>
    <row r="27" spans="1:11" ht="24" customHeight="1">
      <c r="A27" s="154" t="s">
        <v>550</v>
      </c>
      <c r="B27" s="199" t="s">
        <v>551</v>
      </c>
      <c r="C27" s="194">
        <v>3273100</v>
      </c>
      <c r="D27" s="195">
        <v>1511231</v>
      </c>
      <c r="E27" s="196">
        <v>46.17124438605603</v>
      </c>
      <c r="F27" s="197">
        <v>207737</v>
      </c>
      <c r="I27" s="190"/>
      <c r="J27" s="198"/>
      <c r="K27" s="191"/>
    </row>
    <row r="28" spans="1:11" ht="12.75">
      <c r="A28" s="192"/>
      <c r="B28" s="192" t="s">
        <v>552</v>
      </c>
      <c r="C28" s="200">
        <v>8223374</v>
      </c>
      <c r="D28" s="200">
        <v>5071893</v>
      </c>
      <c r="E28" s="201">
        <v>61.67654541797564</v>
      </c>
      <c r="F28" s="200">
        <v>917580</v>
      </c>
      <c r="I28" s="190"/>
      <c r="J28" s="202"/>
      <c r="K28" s="191"/>
    </row>
    <row r="29" spans="1:11" ht="38.25">
      <c r="A29" s="154" t="s">
        <v>553</v>
      </c>
      <c r="B29" s="199" t="s">
        <v>554</v>
      </c>
      <c r="C29" s="194">
        <v>150000</v>
      </c>
      <c r="D29" s="195">
        <v>78765</v>
      </c>
      <c r="E29" s="196">
        <v>52.51</v>
      </c>
      <c r="F29" s="197">
        <v>10869</v>
      </c>
      <c r="I29" s="190"/>
      <c r="J29" s="198"/>
      <c r="K29" s="191"/>
    </row>
    <row r="30" spans="1:11" ht="12.75">
      <c r="A30" s="154" t="s">
        <v>555</v>
      </c>
      <c r="B30" s="193" t="s">
        <v>556</v>
      </c>
      <c r="C30" s="194">
        <v>1634503</v>
      </c>
      <c r="D30" s="195">
        <v>1126058</v>
      </c>
      <c r="E30" s="196">
        <v>68.89299071338505</v>
      </c>
      <c r="F30" s="197">
        <v>249378</v>
      </c>
      <c r="I30" s="190"/>
      <c r="J30" s="198"/>
      <c r="K30" s="191"/>
    </row>
    <row r="31" spans="1:11" ht="38.25">
      <c r="A31" s="154" t="s">
        <v>557</v>
      </c>
      <c r="B31" s="199" t="s">
        <v>558</v>
      </c>
      <c r="C31" s="194">
        <v>990150</v>
      </c>
      <c r="D31" s="195">
        <v>738217</v>
      </c>
      <c r="E31" s="196">
        <v>74.55607736201586</v>
      </c>
      <c r="F31" s="197">
        <v>154462</v>
      </c>
      <c r="I31" s="190"/>
      <c r="J31" s="198"/>
      <c r="K31" s="191"/>
    </row>
    <row r="32" spans="1:11" ht="12.75">
      <c r="A32" s="154" t="s">
        <v>559</v>
      </c>
      <c r="B32" s="199" t="s">
        <v>560</v>
      </c>
      <c r="C32" s="194">
        <v>54700</v>
      </c>
      <c r="D32" s="195">
        <v>19753</v>
      </c>
      <c r="E32" s="196">
        <v>36.111517367458866</v>
      </c>
      <c r="F32" s="197">
        <v>3984</v>
      </c>
      <c r="I32" s="190"/>
      <c r="J32" s="198"/>
      <c r="K32" s="191"/>
    </row>
    <row r="33" spans="1:11" ht="25.5">
      <c r="A33" s="154" t="s">
        <v>561</v>
      </c>
      <c r="B33" s="199" t="s">
        <v>562</v>
      </c>
      <c r="C33" s="194">
        <v>50000</v>
      </c>
      <c r="D33" s="195">
        <v>20764</v>
      </c>
      <c r="E33" s="196">
        <v>41.528</v>
      </c>
      <c r="F33" s="197">
        <v>2184</v>
      </c>
      <c r="I33" s="190"/>
      <c r="J33" s="198"/>
      <c r="K33" s="191"/>
    </row>
    <row r="34" spans="1:11" ht="12.75">
      <c r="A34" s="154" t="s">
        <v>563</v>
      </c>
      <c r="B34" s="193" t="s">
        <v>564</v>
      </c>
      <c r="C34" s="194">
        <v>108000</v>
      </c>
      <c r="D34" s="195">
        <v>39806</v>
      </c>
      <c r="E34" s="196">
        <v>36.85740740740741</v>
      </c>
      <c r="F34" s="197">
        <v>5725</v>
      </c>
      <c r="I34" s="190"/>
      <c r="J34" s="198"/>
      <c r="K34" s="191"/>
    </row>
    <row r="35" spans="1:11" ht="12.75">
      <c r="A35" s="154" t="s">
        <v>565</v>
      </c>
      <c r="B35" s="193" t="s">
        <v>566</v>
      </c>
      <c r="C35" s="194">
        <v>65000</v>
      </c>
      <c r="D35" s="195">
        <v>69110</v>
      </c>
      <c r="E35" s="196">
        <v>106.32307692307693</v>
      </c>
      <c r="F35" s="197">
        <v>8794</v>
      </c>
      <c r="I35" s="190"/>
      <c r="J35" s="198"/>
      <c r="K35" s="191"/>
    </row>
    <row r="36" spans="1:11" ht="12.75">
      <c r="A36" s="154" t="s">
        <v>567</v>
      </c>
      <c r="B36" s="193" t="s">
        <v>568</v>
      </c>
      <c r="C36" s="194">
        <v>5171021</v>
      </c>
      <c r="D36" s="195">
        <v>2979420</v>
      </c>
      <c r="E36" s="196">
        <v>57.61763489260632</v>
      </c>
      <c r="F36" s="197">
        <v>482184</v>
      </c>
      <c r="I36" s="190"/>
      <c r="J36" s="198"/>
      <c r="K36" s="191"/>
    </row>
    <row r="37" spans="1:11" ht="12.75">
      <c r="A37" s="192"/>
      <c r="B37" s="192" t="s">
        <v>569</v>
      </c>
      <c r="C37" s="200">
        <v>30000</v>
      </c>
      <c r="D37" s="200">
        <v>14449</v>
      </c>
      <c r="E37" s="201">
        <v>48.163333333333334</v>
      </c>
      <c r="F37" s="200">
        <v>442</v>
      </c>
      <c r="I37" s="190"/>
      <c r="J37" s="202"/>
      <c r="K37" s="191"/>
    </row>
    <row r="38" spans="1:11" ht="25.5">
      <c r="A38" s="154" t="s">
        <v>570</v>
      </c>
      <c r="B38" s="199" t="s">
        <v>571</v>
      </c>
      <c r="C38" s="194">
        <v>30000</v>
      </c>
      <c r="D38" s="195">
        <v>14449</v>
      </c>
      <c r="E38" s="196">
        <v>48.163333333333334</v>
      </c>
      <c r="F38" s="197">
        <v>442</v>
      </c>
      <c r="I38" s="190"/>
      <c r="J38" s="198"/>
      <c r="K38" s="191"/>
    </row>
    <row r="39" spans="1:11" ht="12.75">
      <c r="A39" s="192"/>
      <c r="B39" s="192" t="s">
        <v>572</v>
      </c>
      <c r="C39" s="200">
        <v>2300000</v>
      </c>
      <c r="D39" s="200">
        <v>1615921</v>
      </c>
      <c r="E39" s="201">
        <v>70.2574347826087</v>
      </c>
      <c r="F39" s="200">
        <v>182620</v>
      </c>
      <c r="I39" s="190"/>
      <c r="J39" s="202"/>
      <c r="K39" s="191"/>
    </row>
    <row r="40" spans="1:11" ht="38.25">
      <c r="A40" s="154" t="s">
        <v>573</v>
      </c>
      <c r="B40" s="199" t="s">
        <v>574</v>
      </c>
      <c r="C40" s="194">
        <v>164000</v>
      </c>
      <c r="D40" s="195">
        <v>125966</v>
      </c>
      <c r="E40" s="196">
        <v>76.80853658536584</v>
      </c>
      <c r="F40" s="197">
        <v>7085</v>
      </c>
      <c r="I40" s="190"/>
      <c r="J40" s="198"/>
      <c r="K40" s="191"/>
    </row>
    <row r="41" spans="1:11" ht="12.75">
      <c r="A41" s="154" t="s">
        <v>575</v>
      </c>
      <c r="B41" s="193" t="s">
        <v>576</v>
      </c>
      <c r="C41" s="194">
        <v>92000</v>
      </c>
      <c r="D41" s="195">
        <v>41824</v>
      </c>
      <c r="E41" s="196">
        <v>45.46086956521739</v>
      </c>
      <c r="F41" s="197">
        <v>5521</v>
      </c>
      <c r="I41" s="190"/>
      <c r="J41" s="198"/>
      <c r="K41" s="191"/>
    </row>
    <row r="42" spans="1:11" ht="12.75">
      <c r="A42" s="154" t="s">
        <v>577</v>
      </c>
      <c r="B42" s="193" t="s">
        <v>578</v>
      </c>
      <c r="C42" s="194">
        <v>25000</v>
      </c>
      <c r="D42" s="195">
        <v>26813</v>
      </c>
      <c r="E42" s="196">
        <v>107.252</v>
      </c>
      <c r="F42" s="197">
        <v>3761</v>
      </c>
      <c r="I42" s="190"/>
      <c r="J42" s="198"/>
      <c r="K42" s="191"/>
    </row>
    <row r="43" spans="1:11" ht="25.5">
      <c r="A43" s="154" t="s">
        <v>579</v>
      </c>
      <c r="B43" s="199" t="s">
        <v>580</v>
      </c>
      <c r="C43" s="194">
        <v>5000</v>
      </c>
      <c r="D43" s="195">
        <v>8</v>
      </c>
      <c r="E43" s="196">
        <v>0.16</v>
      </c>
      <c r="F43" s="197">
        <v>0</v>
      </c>
      <c r="I43" s="190"/>
      <c r="J43" s="198"/>
      <c r="K43" s="191"/>
    </row>
    <row r="44" spans="1:11" ht="25.5">
      <c r="A44" s="154" t="s">
        <v>581</v>
      </c>
      <c r="B44" s="199" t="s">
        <v>582</v>
      </c>
      <c r="C44" s="194">
        <v>314100</v>
      </c>
      <c r="D44" s="195">
        <v>142244</v>
      </c>
      <c r="E44" s="196">
        <v>45.28621458134352</v>
      </c>
      <c r="F44" s="197">
        <v>34990</v>
      </c>
      <c r="I44" s="190"/>
      <c r="J44" s="198"/>
      <c r="K44" s="191"/>
    </row>
    <row r="45" spans="1:11" ht="25.5">
      <c r="A45" s="154" t="s">
        <v>583</v>
      </c>
      <c r="B45" s="199" t="s">
        <v>584</v>
      </c>
      <c r="C45" s="194">
        <v>120000</v>
      </c>
      <c r="D45" s="195">
        <v>110876</v>
      </c>
      <c r="E45" s="196">
        <v>92.39666666666668</v>
      </c>
      <c r="F45" s="197">
        <v>9332</v>
      </c>
      <c r="I45" s="190"/>
      <c r="J45" s="198"/>
      <c r="K45" s="191"/>
    </row>
    <row r="46" spans="1:11" ht="25.5">
      <c r="A46" s="154" t="s">
        <v>585</v>
      </c>
      <c r="B46" s="199" t="s">
        <v>586</v>
      </c>
      <c r="C46" s="194">
        <v>274300</v>
      </c>
      <c r="D46" s="195">
        <v>596127</v>
      </c>
      <c r="E46" s="196">
        <v>217.32664965366388</v>
      </c>
      <c r="F46" s="197">
        <v>83011</v>
      </c>
      <c r="I46" s="190"/>
      <c r="J46" s="198"/>
      <c r="K46" s="191"/>
    </row>
    <row r="47" spans="1:11" ht="25.5">
      <c r="A47" s="154" t="s">
        <v>587</v>
      </c>
      <c r="B47" s="199" t="s">
        <v>588</v>
      </c>
      <c r="C47" s="194">
        <v>405000</v>
      </c>
      <c r="D47" s="195">
        <v>262773</v>
      </c>
      <c r="E47" s="196">
        <v>64.88222222222223</v>
      </c>
      <c r="F47" s="197">
        <v>1403</v>
      </c>
      <c r="I47" s="190"/>
      <c r="J47" s="198"/>
      <c r="K47" s="191"/>
    </row>
    <row r="48" spans="1:11" ht="25.5">
      <c r="A48" s="207" t="s">
        <v>589</v>
      </c>
      <c r="B48" s="199" t="s">
        <v>590</v>
      </c>
      <c r="C48" s="194">
        <v>112500</v>
      </c>
      <c r="D48" s="195">
        <v>27506</v>
      </c>
      <c r="E48" s="196">
        <v>24.44977777777778</v>
      </c>
      <c r="F48" s="197">
        <v>0</v>
      </c>
      <c r="I48" s="190"/>
      <c r="J48" s="198"/>
      <c r="K48" s="191"/>
    </row>
    <row r="49" spans="1:11" ht="25.5">
      <c r="A49" s="207" t="s">
        <v>591</v>
      </c>
      <c r="B49" s="199" t="s">
        <v>592</v>
      </c>
      <c r="C49" s="194">
        <v>133000</v>
      </c>
      <c r="D49" s="195">
        <v>0</v>
      </c>
      <c r="E49" s="196">
        <v>0</v>
      </c>
      <c r="F49" s="197">
        <v>0</v>
      </c>
      <c r="I49" s="190"/>
      <c r="J49" s="198"/>
      <c r="K49" s="191"/>
    </row>
    <row r="50" spans="1:11" ht="12.75">
      <c r="A50" s="207" t="s">
        <v>593</v>
      </c>
      <c r="B50" s="199" t="s">
        <v>594</v>
      </c>
      <c r="C50" s="194">
        <v>655100</v>
      </c>
      <c r="D50" s="195">
        <v>281784</v>
      </c>
      <c r="E50" s="196">
        <v>43.01389100900626</v>
      </c>
      <c r="F50" s="197">
        <v>37517</v>
      </c>
      <c r="I50" s="190"/>
      <c r="J50" s="198"/>
      <c r="K50" s="191"/>
    </row>
    <row r="51" spans="1:11" ht="12.75">
      <c r="A51" s="192"/>
      <c r="B51" s="192" t="s">
        <v>595</v>
      </c>
      <c r="C51" s="200">
        <v>862463</v>
      </c>
      <c r="D51" s="200">
        <v>584912</v>
      </c>
      <c r="E51" s="201">
        <v>67.81879338591916</v>
      </c>
      <c r="F51" s="200">
        <v>61610</v>
      </c>
      <c r="I51" s="190"/>
      <c r="J51" s="202"/>
      <c r="K51" s="191"/>
    </row>
    <row r="52" spans="1:11" ht="12.75">
      <c r="A52" s="154" t="s">
        <v>596</v>
      </c>
      <c r="B52" s="193" t="s">
        <v>597</v>
      </c>
      <c r="C52" s="194">
        <v>120767</v>
      </c>
      <c r="D52" s="195">
        <v>110384</v>
      </c>
      <c r="E52" s="196">
        <v>91.40245265676882</v>
      </c>
      <c r="F52" s="197">
        <v>0</v>
      </c>
      <c r="I52" s="190"/>
      <c r="J52" s="198"/>
      <c r="K52" s="191"/>
    </row>
    <row r="53" spans="1:11" ht="12.75" customHeight="1">
      <c r="A53" s="154" t="s">
        <v>598</v>
      </c>
      <c r="B53" s="193" t="s">
        <v>599</v>
      </c>
      <c r="C53" s="194">
        <v>635606</v>
      </c>
      <c r="D53" s="195">
        <v>419812</v>
      </c>
      <c r="E53" s="196">
        <v>66.04909330623059</v>
      </c>
      <c r="F53" s="197">
        <v>51432</v>
      </c>
      <c r="I53" s="190"/>
      <c r="J53" s="198"/>
      <c r="K53" s="191"/>
    </row>
    <row r="54" spans="1:11" ht="25.5">
      <c r="A54" s="154" t="s">
        <v>600</v>
      </c>
      <c r="B54" s="199" t="s">
        <v>601</v>
      </c>
      <c r="C54" s="194">
        <v>106090</v>
      </c>
      <c r="D54" s="195">
        <v>54716</v>
      </c>
      <c r="E54" s="196">
        <v>51.5750777641625</v>
      </c>
      <c r="F54" s="197">
        <v>10178</v>
      </c>
      <c r="I54" s="190"/>
      <c r="J54" s="198"/>
      <c r="K54" s="191"/>
    </row>
    <row r="55" spans="1:11" ht="12.75">
      <c r="A55" s="192"/>
      <c r="B55" s="192" t="s">
        <v>602</v>
      </c>
      <c r="C55" s="200">
        <v>300000</v>
      </c>
      <c r="D55" s="200">
        <v>400500</v>
      </c>
      <c r="E55" s="201">
        <v>133.5</v>
      </c>
      <c r="F55" s="200">
        <v>88935</v>
      </c>
      <c r="I55" s="190"/>
      <c r="J55" s="202"/>
      <c r="K55" s="191"/>
    </row>
    <row r="56" spans="1:11" ht="25.5">
      <c r="A56" s="154" t="s">
        <v>603</v>
      </c>
      <c r="B56" s="199" t="s">
        <v>604</v>
      </c>
      <c r="C56" s="194">
        <v>300000</v>
      </c>
      <c r="D56" s="195">
        <v>400500</v>
      </c>
      <c r="E56" s="196">
        <v>133.5</v>
      </c>
      <c r="F56" s="197">
        <v>88935</v>
      </c>
      <c r="I56" s="190"/>
      <c r="J56" s="198"/>
      <c r="K56" s="191"/>
    </row>
    <row r="57" spans="1:11" ht="12.75">
      <c r="A57" s="192"/>
      <c r="B57" s="192" t="s">
        <v>605</v>
      </c>
      <c r="C57" s="200">
        <v>15709334</v>
      </c>
      <c r="D57" s="200">
        <v>48844793</v>
      </c>
      <c r="E57" s="201">
        <v>310.9284772989103</v>
      </c>
      <c r="F57" s="200">
        <v>6687042</v>
      </c>
      <c r="I57" s="190"/>
      <c r="J57" s="202"/>
      <c r="K57" s="191"/>
    </row>
    <row r="58" spans="1:11" ht="12.75">
      <c r="A58" s="154" t="s">
        <v>606</v>
      </c>
      <c r="B58" s="199" t="s">
        <v>607</v>
      </c>
      <c r="C58" s="194">
        <v>105000</v>
      </c>
      <c r="D58" s="195">
        <v>39535</v>
      </c>
      <c r="E58" s="196">
        <v>37.65238095238095</v>
      </c>
      <c r="F58" s="197">
        <v>4207</v>
      </c>
      <c r="I58" s="190"/>
      <c r="J58" s="198"/>
      <c r="K58" s="191"/>
    </row>
    <row r="59" spans="1:11" ht="12.75">
      <c r="A59" s="154" t="s">
        <v>608</v>
      </c>
      <c r="B59" s="193" t="s">
        <v>609</v>
      </c>
      <c r="C59" s="194">
        <v>3500000</v>
      </c>
      <c r="D59" s="195">
        <v>2398397</v>
      </c>
      <c r="E59" s="196">
        <v>68.52562857142857</v>
      </c>
      <c r="F59" s="197">
        <v>371673</v>
      </c>
      <c r="I59" s="190"/>
      <c r="J59" s="198"/>
      <c r="K59" s="191"/>
    </row>
    <row r="60" spans="1:11" ht="12.75">
      <c r="A60" s="154" t="s">
        <v>610</v>
      </c>
      <c r="B60" s="199" t="s">
        <v>611</v>
      </c>
      <c r="C60" s="194">
        <v>40000</v>
      </c>
      <c r="D60" s="195">
        <v>31221</v>
      </c>
      <c r="E60" s="196">
        <v>78.0525</v>
      </c>
      <c r="F60" s="197">
        <v>3628</v>
      </c>
      <c r="I60" s="190"/>
      <c r="J60" s="198"/>
      <c r="K60" s="191"/>
    </row>
    <row r="61" spans="1:11" ht="12.75">
      <c r="A61" s="154" t="s">
        <v>612</v>
      </c>
      <c r="B61" s="193" t="s">
        <v>613</v>
      </c>
      <c r="C61" s="194">
        <v>35000</v>
      </c>
      <c r="D61" s="195">
        <v>29761</v>
      </c>
      <c r="E61" s="196">
        <v>85.03142857142856</v>
      </c>
      <c r="F61" s="197">
        <v>4317</v>
      </c>
      <c r="I61" s="190"/>
      <c r="J61" s="198"/>
      <c r="K61" s="191"/>
    </row>
    <row r="62" spans="1:11" ht="12.75">
      <c r="A62" s="154" t="s">
        <v>614</v>
      </c>
      <c r="B62" s="193" t="s">
        <v>615</v>
      </c>
      <c r="C62" s="194">
        <v>2875252</v>
      </c>
      <c r="D62" s="195">
        <v>1974048</v>
      </c>
      <c r="E62" s="196">
        <v>68.65652123709505</v>
      </c>
      <c r="F62" s="197">
        <v>286835</v>
      </c>
      <c r="I62" s="190"/>
      <c r="J62" s="198"/>
      <c r="K62" s="191"/>
    </row>
    <row r="63" spans="1:11" ht="25.5">
      <c r="A63" s="154" t="s">
        <v>616</v>
      </c>
      <c r="B63" s="199" t="s">
        <v>617</v>
      </c>
      <c r="C63" s="194">
        <v>1000</v>
      </c>
      <c r="D63" s="195">
        <v>0</v>
      </c>
      <c r="E63" s="196">
        <v>0</v>
      </c>
      <c r="F63" s="197">
        <v>0</v>
      </c>
      <c r="I63" s="190"/>
      <c r="J63" s="198"/>
      <c r="K63" s="191"/>
    </row>
    <row r="64" spans="1:11" ht="12.75">
      <c r="A64" s="154" t="s">
        <v>618</v>
      </c>
      <c r="B64" s="193" t="s">
        <v>619</v>
      </c>
      <c r="C64" s="194">
        <v>850000</v>
      </c>
      <c r="D64" s="195">
        <v>651461</v>
      </c>
      <c r="E64" s="196">
        <v>76.64247058823528</v>
      </c>
      <c r="F64" s="197">
        <v>111280</v>
      </c>
      <c r="I64" s="190"/>
      <c r="J64" s="198"/>
      <c r="K64" s="191"/>
    </row>
    <row r="65" spans="1:11" ht="25.5">
      <c r="A65" s="154" t="s">
        <v>620</v>
      </c>
      <c r="B65" s="199" t="s">
        <v>621</v>
      </c>
      <c r="C65" s="194">
        <v>1002000</v>
      </c>
      <c r="D65" s="195">
        <v>563331</v>
      </c>
      <c r="E65" s="196">
        <v>56.22065868263473</v>
      </c>
      <c r="F65" s="197">
        <v>59550</v>
      </c>
      <c r="I65" s="190"/>
      <c r="J65" s="198"/>
      <c r="K65" s="191"/>
    </row>
    <row r="66" spans="1:11" ht="12.75">
      <c r="A66" s="154" t="s">
        <v>509</v>
      </c>
      <c r="B66" s="199" t="s">
        <v>622</v>
      </c>
      <c r="C66" s="194">
        <v>2006722</v>
      </c>
      <c r="D66" s="195">
        <v>1277558</v>
      </c>
      <c r="E66" s="196">
        <v>63.663925546239085</v>
      </c>
      <c r="F66" s="197">
        <v>211199</v>
      </c>
      <c r="I66" s="190"/>
      <c r="J66" s="198"/>
      <c r="K66" s="191"/>
    </row>
    <row r="67" spans="1:11" ht="38.25">
      <c r="A67" s="154" t="s">
        <v>623</v>
      </c>
      <c r="B67" s="199" t="s">
        <v>624</v>
      </c>
      <c r="C67" s="194">
        <v>32000</v>
      </c>
      <c r="D67" s="195">
        <v>8218</v>
      </c>
      <c r="E67" s="196">
        <v>25.68125</v>
      </c>
      <c r="F67" s="197">
        <v>855</v>
      </c>
      <c r="I67" s="190"/>
      <c r="J67" s="198"/>
      <c r="K67" s="191"/>
    </row>
    <row r="68" spans="1:11" ht="38.25">
      <c r="A68" s="154" t="s">
        <v>625</v>
      </c>
      <c r="B68" s="199" t="s">
        <v>626</v>
      </c>
      <c r="C68" s="194">
        <v>3549440</v>
      </c>
      <c r="D68" s="195">
        <v>40129948</v>
      </c>
      <c r="E68" s="196">
        <v>1130.5994184998196</v>
      </c>
      <c r="F68" s="197">
        <v>5380294</v>
      </c>
      <c r="I68" s="190"/>
      <c r="J68" s="198"/>
      <c r="K68" s="191"/>
    </row>
    <row r="69" spans="1:11" ht="12.75">
      <c r="A69" s="154" t="s">
        <v>627</v>
      </c>
      <c r="B69" s="199" t="s">
        <v>628</v>
      </c>
      <c r="C69" s="194">
        <v>10420</v>
      </c>
      <c r="D69" s="195">
        <v>16044</v>
      </c>
      <c r="E69" s="196">
        <v>153.97312859884838</v>
      </c>
      <c r="F69" s="197">
        <v>814</v>
      </c>
      <c r="I69" s="190"/>
      <c r="J69" s="198"/>
      <c r="K69" s="191"/>
    </row>
    <row r="70" spans="1:11" ht="12.75">
      <c r="A70" s="154" t="s">
        <v>629</v>
      </c>
      <c r="B70" s="193" t="s">
        <v>630</v>
      </c>
      <c r="C70" s="194">
        <v>1700000</v>
      </c>
      <c r="D70" s="195">
        <v>1724576</v>
      </c>
      <c r="E70" s="196">
        <v>101.44564705882352</v>
      </c>
      <c r="F70" s="197">
        <v>252270</v>
      </c>
      <c r="I70" s="190"/>
      <c r="J70" s="198"/>
      <c r="K70" s="191"/>
    </row>
    <row r="71" spans="1:11" ht="12.75">
      <c r="A71" s="154" t="s">
        <v>631</v>
      </c>
      <c r="B71" s="193" t="s">
        <v>632</v>
      </c>
      <c r="C71" s="194">
        <v>2500</v>
      </c>
      <c r="D71" s="195">
        <v>695</v>
      </c>
      <c r="E71" s="196">
        <v>27.8</v>
      </c>
      <c r="F71" s="197">
        <v>120</v>
      </c>
      <c r="I71" s="190"/>
      <c r="J71" s="198"/>
      <c r="K71" s="191"/>
    </row>
    <row r="72" spans="1:11" ht="12.75">
      <c r="A72" s="192"/>
      <c r="B72" s="192" t="s">
        <v>633</v>
      </c>
      <c r="C72" s="200">
        <v>18000</v>
      </c>
      <c r="D72" s="200">
        <v>12422</v>
      </c>
      <c r="E72" s="201">
        <v>69.0111111111111</v>
      </c>
      <c r="F72" s="208">
        <v>2210</v>
      </c>
      <c r="I72" s="190"/>
      <c r="J72" s="202"/>
      <c r="K72" s="191"/>
    </row>
    <row r="73" spans="1:11" ht="25.5">
      <c r="A73" s="154" t="s">
        <v>634</v>
      </c>
      <c r="B73" s="199" t="s">
        <v>635</v>
      </c>
      <c r="C73" s="194">
        <v>18000</v>
      </c>
      <c r="D73" s="195">
        <v>12422</v>
      </c>
      <c r="E73" s="196">
        <v>69.0111111111111</v>
      </c>
      <c r="F73" s="197">
        <v>2210</v>
      </c>
      <c r="I73" s="190"/>
      <c r="J73" s="198"/>
      <c r="K73" s="191"/>
    </row>
    <row r="74" spans="1:11" ht="12.75">
      <c r="A74" s="154"/>
      <c r="B74" s="192" t="s">
        <v>636</v>
      </c>
      <c r="C74" s="200">
        <v>102000</v>
      </c>
      <c r="D74" s="200">
        <v>66600</v>
      </c>
      <c r="E74" s="201">
        <v>65.29411764705883</v>
      </c>
      <c r="F74" s="208">
        <v>100</v>
      </c>
      <c r="I74" s="190"/>
      <c r="J74" s="202"/>
      <c r="K74" s="191"/>
    </row>
    <row r="75" spans="1:11" ht="25.5">
      <c r="A75" s="154" t="s">
        <v>637</v>
      </c>
      <c r="B75" s="199" t="s">
        <v>638</v>
      </c>
      <c r="C75" s="194">
        <v>102000</v>
      </c>
      <c r="D75" s="195">
        <v>66600</v>
      </c>
      <c r="E75" s="196">
        <v>65.29411764705883</v>
      </c>
      <c r="F75" s="197">
        <v>100</v>
      </c>
      <c r="I75" s="190"/>
      <c r="J75" s="198"/>
      <c r="K75" s="191"/>
    </row>
    <row r="76" spans="5:11" ht="12.75">
      <c r="E76" s="209"/>
      <c r="I76" s="190"/>
      <c r="J76" s="11"/>
      <c r="K76" s="191"/>
    </row>
    <row r="77" spans="1:11" ht="12.75">
      <c r="A77" s="210" t="s">
        <v>639</v>
      </c>
      <c r="E77" s="209"/>
      <c r="I77" s="190"/>
      <c r="J77" s="11"/>
      <c r="K77" s="191"/>
    </row>
    <row r="78" spans="1:11" ht="12.75">
      <c r="A78" s="211"/>
      <c r="B78" s="199" t="s">
        <v>622</v>
      </c>
      <c r="C78" s="212"/>
      <c r="D78" s="195"/>
      <c r="E78" s="213"/>
      <c r="F78" s="45"/>
      <c r="I78" s="190"/>
      <c r="J78" s="214"/>
      <c r="K78" s="191"/>
    </row>
    <row r="79" spans="1:11" ht="12.75">
      <c r="A79" s="211"/>
      <c r="B79" s="187" t="s">
        <v>640</v>
      </c>
      <c r="C79" s="215">
        <v>2220000</v>
      </c>
      <c r="D79" s="215">
        <v>1541339</v>
      </c>
      <c r="E79" s="216">
        <v>69.42968468468469</v>
      </c>
      <c r="F79" s="215">
        <v>418000</v>
      </c>
      <c r="I79" s="190"/>
      <c r="J79" s="217"/>
      <c r="K79" s="191"/>
    </row>
    <row r="80" spans="1:11" ht="12.75">
      <c r="A80" s="211"/>
      <c r="B80" s="199" t="s">
        <v>641</v>
      </c>
      <c r="C80" s="212"/>
      <c r="D80" s="195"/>
      <c r="E80" s="213"/>
      <c r="F80" s="45"/>
      <c r="I80" s="190"/>
      <c r="J80" s="214"/>
      <c r="K80" s="191"/>
    </row>
    <row r="81" spans="1:11" ht="25.5">
      <c r="A81" s="211"/>
      <c r="B81" s="199" t="s">
        <v>642</v>
      </c>
      <c r="C81" s="218">
        <v>2006722</v>
      </c>
      <c r="D81" s="195">
        <v>1277558</v>
      </c>
      <c r="E81" s="219">
        <v>63.663925546239085</v>
      </c>
      <c r="F81" s="197">
        <v>418000</v>
      </c>
      <c r="I81" s="190"/>
      <c r="J81" s="220"/>
      <c r="K81" s="191"/>
    </row>
    <row r="82" spans="1:11" ht="38.25">
      <c r="A82" s="211"/>
      <c r="B82" s="199" t="s">
        <v>643</v>
      </c>
      <c r="C82" s="218">
        <v>213278</v>
      </c>
      <c r="D82" s="195">
        <v>263781</v>
      </c>
      <c r="E82" s="219">
        <v>123.67942310036666</v>
      </c>
      <c r="F82" s="197">
        <v>0</v>
      </c>
      <c r="I82" s="190"/>
      <c r="J82" s="220"/>
      <c r="K82" s="191"/>
    </row>
    <row r="86" spans="1:72" s="227" customFormat="1" ht="15.75">
      <c r="A86" s="168" t="s">
        <v>644</v>
      </c>
      <c r="B86" s="221"/>
      <c r="C86" s="222"/>
      <c r="D86" s="222"/>
      <c r="E86" s="223"/>
      <c r="F86" s="222" t="s">
        <v>364</v>
      </c>
      <c r="G86" s="224"/>
      <c r="H86" s="225"/>
      <c r="I86" s="226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</row>
    <row r="87" spans="1:72" s="97" customFormat="1" ht="12.75">
      <c r="A87" s="103"/>
      <c r="B87" s="101"/>
      <c r="C87" s="228"/>
      <c r="D87" s="228"/>
      <c r="E87" s="229"/>
      <c r="F87" s="228"/>
      <c r="G87" s="175"/>
      <c r="H87" s="176"/>
      <c r="I87" s="230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</row>
    <row r="88" spans="1:72" s="97" customFormat="1" ht="12.75">
      <c r="A88" s="103"/>
      <c r="B88" s="231"/>
      <c r="C88" s="228"/>
      <c r="F88" s="228"/>
      <c r="G88" s="175"/>
      <c r="H88" s="232"/>
      <c r="I88" s="176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</row>
    <row r="89" spans="1:72" s="97" customFormat="1" ht="12.75">
      <c r="A89" s="103"/>
      <c r="B89" s="231"/>
      <c r="C89" s="228"/>
      <c r="F89" s="233"/>
      <c r="G89" s="175"/>
      <c r="H89" s="232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2" s="97" customFormat="1" ht="12.75">
      <c r="A90" s="103" t="s">
        <v>526</v>
      </c>
      <c r="B90" s="231"/>
      <c r="C90" s="228"/>
      <c r="F90" s="233"/>
      <c r="G90" s="175"/>
      <c r="H90" s="232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7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1017"/>
  <sheetViews>
    <sheetView zoomScaleSheetLayoutView="100" workbookViewId="0" topLeftCell="A1">
      <selection activeCell="E17" sqref="E17"/>
    </sheetView>
  </sheetViews>
  <sheetFormatPr defaultColWidth="9.140625" defaultRowHeight="12.75"/>
  <cols>
    <col min="1" max="1" width="10.28125" style="101" customWidth="1"/>
    <col min="2" max="2" width="38.421875" style="101" customWidth="1"/>
    <col min="3" max="4" width="12.28125" style="233" customWidth="1"/>
    <col min="5" max="5" width="13.28125" style="233" bestFit="1" customWidth="1"/>
    <col min="6" max="6" width="9.8515625" style="233" customWidth="1"/>
    <col min="7" max="7" width="9.421875" style="101" bestFit="1" customWidth="1"/>
    <col min="8" max="8" width="11.28125" style="101" customWidth="1"/>
    <col min="9" max="9" width="11.7109375" style="101" customWidth="1"/>
    <col min="10" max="16384" width="9.140625" style="101" customWidth="1"/>
  </cols>
  <sheetData>
    <row r="1" spans="1:9" ht="12.75">
      <c r="A1" s="240" t="s">
        <v>333</v>
      </c>
      <c r="B1" s="240"/>
      <c r="C1" s="240"/>
      <c r="D1" s="240"/>
      <c r="E1" s="240"/>
      <c r="F1" s="240"/>
      <c r="G1" s="240"/>
      <c r="H1" s="240"/>
      <c r="I1" s="240"/>
    </row>
    <row r="2" spans="1:9" ht="15" customHeight="1">
      <c r="A2" s="115" t="s">
        <v>334</v>
      </c>
      <c r="B2" s="115"/>
      <c r="C2" s="115"/>
      <c r="D2" s="115"/>
      <c r="E2" s="115"/>
      <c r="F2" s="115"/>
      <c r="G2" s="115"/>
      <c r="H2" s="115"/>
      <c r="I2" s="115"/>
    </row>
    <row r="3" spans="1:9" ht="3.75" customHeight="1">
      <c r="A3" s="114"/>
      <c r="B3" s="114"/>
      <c r="C3" s="114"/>
      <c r="D3" s="114"/>
      <c r="E3" s="114"/>
      <c r="F3" s="114"/>
      <c r="G3" s="7"/>
      <c r="H3" s="7"/>
      <c r="I3" s="7"/>
    </row>
    <row r="4" spans="1:9" s="105" customFormat="1" ht="12.75">
      <c r="A4" s="241" t="s">
        <v>366</v>
      </c>
      <c r="B4" s="241"/>
      <c r="C4" s="241"/>
      <c r="D4" s="241"/>
      <c r="E4" s="241"/>
      <c r="F4" s="241"/>
      <c r="G4" s="241"/>
      <c r="H4" s="241"/>
      <c r="I4" s="241"/>
    </row>
    <row r="5" spans="3:9" s="105" customFormat="1" ht="12.75">
      <c r="C5" s="172"/>
      <c r="D5" s="172"/>
      <c r="E5" s="172"/>
      <c r="F5" s="172"/>
      <c r="G5" s="172"/>
      <c r="H5" s="172"/>
      <c r="I5" s="172"/>
    </row>
    <row r="6" spans="1:9" s="221" customFormat="1" ht="17.25" customHeight="1">
      <c r="A6" s="240" t="s">
        <v>336</v>
      </c>
      <c r="B6" s="240"/>
      <c r="C6" s="240"/>
      <c r="D6" s="240"/>
      <c r="E6" s="240"/>
      <c r="F6" s="240"/>
      <c r="G6" s="240"/>
      <c r="H6" s="240"/>
      <c r="I6" s="240"/>
    </row>
    <row r="7" spans="1:9" s="221" customFormat="1" ht="17.25" customHeight="1">
      <c r="A7" s="149" t="s">
        <v>645</v>
      </c>
      <c r="B7" s="149"/>
      <c r="C7" s="149"/>
      <c r="D7" s="149"/>
      <c r="E7" s="149"/>
      <c r="F7" s="149"/>
      <c r="G7" s="149"/>
      <c r="H7" s="149"/>
      <c r="I7" s="149"/>
    </row>
    <row r="8" spans="1:9" s="221" customFormat="1" ht="17.25" customHeight="1">
      <c r="A8" s="369" t="s">
        <v>646</v>
      </c>
      <c r="B8" s="369"/>
      <c r="C8" s="369"/>
      <c r="D8" s="369"/>
      <c r="E8" s="369"/>
      <c r="F8" s="369"/>
      <c r="G8" s="369"/>
      <c r="H8" s="369"/>
      <c r="I8" s="369"/>
    </row>
    <row r="9" spans="1:9" s="242" customFormat="1" ht="12.75">
      <c r="A9" s="273" t="s">
        <v>339</v>
      </c>
      <c r="B9" s="273"/>
      <c r="C9" s="273"/>
      <c r="D9" s="273"/>
      <c r="E9" s="273"/>
      <c r="F9" s="273"/>
      <c r="G9" s="273"/>
      <c r="H9" s="273"/>
      <c r="I9" s="273"/>
    </row>
    <row r="10" spans="1:9" s="242" customFormat="1" ht="12.75">
      <c r="A10" s="116" t="s">
        <v>340</v>
      </c>
      <c r="B10" s="116"/>
      <c r="C10" s="173"/>
      <c r="D10" s="173"/>
      <c r="E10" s="173"/>
      <c r="F10" s="177"/>
      <c r="I10" s="243" t="s">
        <v>647</v>
      </c>
    </row>
    <row r="11" spans="1:9" ht="15">
      <c r="A11" s="244"/>
      <c r="B11" s="244"/>
      <c r="I11" s="233" t="s">
        <v>648</v>
      </c>
    </row>
    <row r="12" ht="12.75">
      <c r="I12" s="233" t="s">
        <v>369</v>
      </c>
    </row>
    <row r="13" spans="1:9" ht="102">
      <c r="A13" s="180" t="s">
        <v>649</v>
      </c>
      <c r="B13" s="180" t="s">
        <v>370</v>
      </c>
      <c r="C13" s="180" t="s">
        <v>371</v>
      </c>
      <c r="D13" s="245" t="s">
        <v>650</v>
      </c>
      <c r="E13" s="180" t="s">
        <v>372</v>
      </c>
      <c r="F13" s="180" t="s">
        <v>651</v>
      </c>
      <c r="G13" s="180" t="s">
        <v>652</v>
      </c>
      <c r="H13" s="245" t="s">
        <v>653</v>
      </c>
      <c r="I13" s="180" t="s">
        <v>654</v>
      </c>
    </row>
    <row r="14" spans="1:9" ht="12.75">
      <c r="A14" s="154">
        <v>1</v>
      </c>
      <c r="B14" s="180">
        <v>2</v>
      </c>
      <c r="C14" s="180">
        <v>3</v>
      </c>
      <c r="D14" s="246">
        <v>4</v>
      </c>
      <c r="E14" s="180">
        <v>5</v>
      </c>
      <c r="F14" s="180">
        <v>6</v>
      </c>
      <c r="G14" s="180">
        <v>7</v>
      </c>
      <c r="H14" s="180">
        <v>8</v>
      </c>
      <c r="I14" s="180">
        <v>9</v>
      </c>
    </row>
    <row r="15" spans="1:9" ht="12.75">
      <c r="A15" s="247"/>
      <c r="B15" s="248" t="s">
        <v>655</v>
      </c>
      <c r="C15" s="249">
        <v>3155976767</v>
      </c>
      <c r="D15" s="250" t="s">
        <v>350</v>
      </c>
      <c r="E15" s="249">
        <v>1700310835</v>
      </c>
      <c r="F15" s="251">
        <v>53.87589835194753</v>
      </c>
      <c r="G15" s="251" t="s">
        <v>350</v>
      </c>
      <c r="H15" s="252" t="s">
        <v>350</v>
      </c>
      <c r="I15" s="249">
        <v>264802193</v>
      </c>
    </row>
    <row r="16" spans="1:9" ht="13.5" customHeight="1">
      <c r="A16" s="253"/>
      <c r="B16" s="254" t="s">
        <v>656</v>
      </c>
      <c r="C16" s="203">
        <v>3470319434</v>
      </c>
      <c r="D16" s="203">
        <v>2007471502</v>
      </c>
      <c r="E16" s="203">
        <v>1927585841</v>
      </c>
      <c r="F16" s="255">
        <v>55.5449109991066</v>
      </c>
      <c r="G16" s="255">
        <v>96.02058306081</v>
      </c>
      <c r="H16" s="203">
        <v>285998065</v>
      </c>
      <c r="I16" s="203">
        <v>279270399</v>
      </c>
    </row>
    <row r="17" spans="1:9" ht="24.75" customHeight="1">
      <c r="A17" s="253"/>
      <c r="B17" s="256" t="s">
        <v>657</v>
      </c>
      <c r="C17" s="203">
        <v>132490982</v>
      </c>
      <c r="D17" s="203">
        <v>78250176</v>
      </c>
      <c r="E17" s="203">
        <v>64546278</v>
      </c>
      <c r="F17" s="255">
        <v>48.71748780607574</v>
      </c>
      <c r="G17" s="255">
        <v>82.48707070000711</v>
      </c>
      <c r="H17" s="203">
        <v>11249786</v>
      </c>
      <c r="I17" s="203">
        <v>7561166</v>
      </c>
    </row>
    <row r="18" spans="1:9" ht="12" customHeight="1">
      <c r="A18" s="253"/>
      <c r="B18" s="256" t="s">
        <v>658</v>
      </c>
      <c r="C18" s="203">
        <v>203419103</v>
      </c>
      <c r="D18" s="203">
        <v>125392046</v>
      </c>
      <c r="E18" s="203">
        <v>59210283</v>
      </c>
      <c r="F18" s="255">
        <v>29.107533229069443</v>
      </c>
      <c r="G18" s="255">
        <v>47.220126705644475</v>
      </c>
      <c r="H18" s="203">
        <v>11566272</v>
      </c>
      <c r="I18" s="203">
        <v>8527226</v>
      </c>
    </row>
    <row r="19" spans="1:9" ht="12.75">
      <c r="A19" s="253"/>
      <c r="B19" s="256" t="s">
        <v>659</v>
      </c>
      <c r="C19" s="203">
        <v>3134409349</v>
      </c>
      <c r="D19" s="203">
        <v>1803829280</v>
      </c>
      <c r="E19" s="203">
        <v>1803829280</v>
      </c>
      <c r="F19" s="255">
        <v>57.549256627105606</v>
      </c>
      <c r="G19" s="255">
        <v>100</v>
      </c>
      <c r="H19" s="203">
        <v>263182007</v>
      </c>
      <c r="I19" s="203">
        <v>263182007</v>
      </c>
    </row>
    <row r="20" spans="1:9" ht="25.5">
      <c r="A20" s="253"/>
      <c r="B20" s="256" t="s">
        <v>660</v>
      </c>
      <c r="C20" s="203">
        <v>3134409349</v>
      </c>
      <c r="D20" s="203">
        <v>1803829280</v>
      </c>
      <c r="E20" s="203">
        <v>1803829280</v>
      </c>
      <c r="F20" s="255">
        <v>57.549256627105606</v>
      </c>
      <c r="G20" s="255">
        <v>100</v>
      </c>
      <c r="H20" s="203">
        <v>263182007</v>
      </c>
      <c r="I20" s="203">
        <v>263182007</v>
      </c>
    </row>
    <row r="21" spans="1:9" ht="24.75" customHeight="1">
      <c r="A21" s="257"/>
      <c r="B21" s="258" t="s">
        <v>661</v>
      </c>
      <c r="C21" s="249">
        <v>3487460395</v>
      </c>
      <c r="D21" s="249">
        <v>2007723435</v>
      </c>
      <c r="E21" s="249">
        <v>1698298442</v>
      </c>
      <c r="F21" s="251">
        <v>48.697282539318984</v>
      </c>
      <c r="G21" s="251">
        <v>84.58826611245887</v>
      </c>
      <c r="H21" s="249">
        <v>292005876</v>
      </c>
      <c r="I21" s="249">
        <v>247668834</v>
      </c>
    </row>
    <row r="22" spans="1:9" s="260" customFormat="1" ht="12.75" customHeight="1">
      <c r="A22" s="259" t="s">
        <v>662</v>
      </c>
      <c r="B22" s="259" t="s">
        <v>663</v>
      </c>
      <c r="C22" s="249">
        <v>3023827581</v>
      </c>
      <c r="D22" s="249">
        <v>1770970389</v>
      </c>
      <c r="E22" s="249">
        <v>1555992205</v>
      </c>
      <c r="F22" s="251">
        <v>51.457702640751194</v>
      </c>
      <c r="G22" s="251">
        <v>87.86099500390912</v>
      </c>
      <c r="H22" s="249">
        <v>256549767</v>
      </c>
      <c r="I22" s="249">
        <v>213046150</v>
      </c>
    </row>
    <row r="23" spans="1:9" s="260" customFormat="1" ht="12.75" customHeight="1">
      <c r="A23" s="192" t="s">
        <v>664</v>
      </c>
      <c r="B23" s="192" t="s">
        <v>665</v>
      </c>
      <c r="C23" s="249">
        <v>1278399225</v>
      </c>
      <c r="D23" s="249">
        <v>714275619</v>
      </c>
      <c r="E23" s="249">
        <v>629613682</v>
      </c>
      <c r="F23" s="251">
        <v>49.250161427468015</v>
      </c>
      <c r="G23" s="251">
        <v>88.1471612990895</v>
      </c>
      <c r="H23" s="249">
        <v>118141398</v>
      </c>
      <c r="I23" s="249">
        <v>99610069</v>
      </c>
    </row>
    <row r="24" spans="1:9" ht="12.75" customHeight="1">
      <c r="A24" s="193">
        <v>1000</v>
      </c>
      <c r="B24" s="261" t="s">
        <v>666</v>
      </c>
      <c r="C24" s="203">
        <v>773521746</v>
      </c>
      <c r="D24" s="203">
        <v>428208812</v>
      </c>
      <c r="E24" s="203">
        <v>401007911</v>
      </c>
      <c r="F24" s="255">
        <v>51.841840655892824</v>
      </c>
      <c r="G24" s="255">
        <v>93.64774842606461</v>
      </c>
      <c r="H24" s="203">
        <v>70846331</v>
      </c>
      <c r="I24" s="203">
        <v>64463400</v>
      </c>
    </row>
    <row r="25" spans="1:9" ht="12.75" customHeight="1">
      <c r="A25" s="154">
        <v>1100</v>
      </c>
      <c r="B25" s="261" t="s">
        <v>667</v>
      </c>
      <c r="C25" s="203">
        <v>575440833</v>
      </c>
      <c r="D25" s="203">
        <v>317733254</v>
      </c>
      <c r="E25" s="203">
        <v>299275272</v>
      </c>
      <c r="F25" s="255">
        <v>52.00800062097783</v>
      </c>
      <c r="G25" s="255">
        <v>94.19073019029982</v>
      </c>
      <c r="H25" s="203">
        <v>50977560</v>
      </c>
      <c r="I25" s="203">
        <v>46802260</v>
      </c>
    </row>
    <row r="26" spans="1:9" ht="37.5" customHeight="1">
      <c r="A26" s="154">
        <v>1200</v>
      </c>
      <c r="B26" s="256" t="s">
        <v>668</v>
      </c>
      <c r="C26" s="203" t="s">
        <v>350</v>
      </c>
      <c r="D26" s="203" t="s">
        <v>350</v>
      </c>
      <c r="E26" s="203">
        <v>101732639</v>
      </c>
      <c r="F26" s="255" t="s">
        <v>350</v>
      </c>
      <c r="G26" s="255" t="s">
        <v>350</v>
      </c>
      <c r="H26" s="203" t="s">
        <v>350</v>
      </c>
      <c r="I26" s="203">
        <v>17661140</v>
      </c>
    </row>
    <row r="27" spans="1:9" ht="12.75" customHeight="1">
      <c r="A27" s="193">
        <v>2000</v>
      </c>
      <c r="B27" s="261" t="s">
        <v>669</v>
      </c>
      <c r="C27" s="203">
        <v>504877479</v>
      </c>
      <c r="D27" s="203">
        <v>286066807</v>
      </c>
      <c r="E27" s="203">
        <v>228605771</v>
      </c>
      <c r="F27" s="255">
        <v>45.27945501803617</v>
      </c>
      <c r="G27" s="255">
        <v>79.9134207136447</v>
      </c>
      <c r="H27" s="203">
        <v>47295067</v>
      </c>
      <c r="I27" s="203">
        <v>35146669</v>
      </c>
    </row>
    <row r="28" spans="1:9" ht="12.75" customHeight="1">
      <c r="A28" s="154">
        <v>2100</v>
      </c>
      <c r="B28" s="261" t="s">
        <v>670</v>
      </c>
      <c r="C28" s="203" t="s">
        <v>350</v>
      </c>
      <c r="D28" s="203" t="s">
        <v>350</v>
      </c>
      <c r="E28" s="203">
        <v>11093100</v>
      </c>
      <c r="F28" s="255" t="s">
        <v>350</v>
      </c>
      <c r="G28" s="255" t="s">
        <v>350</v>
      </c>
      <c r="H28" s="203" t="s">
        <v>350</v>
      </c>
      <c r="I28" s="203">
        <v>1171310</v>
      </c>
    </row>
    <row r="29" spans="1:9" ht="12.75" customHeight="1">
      <c r="A29" s="154">
        <v>2200</v>
      </c>
      <c r="B29" s="261" t="s">
        <v>671</v>
      </c>
      <c r="C29" s="203" t="s">
        <v>350</v>
      </c>
      <c r="D29" s="203" t="s">
        <v>350</v>
      </c>
      <c r="E29" s="203">
        <v>154297444</v>
      </c>
      <c r="F29" s="255" t="s">
        <v>350</v>
      </c>
      <c r="G29" s="255" t="s">
        <v>350</v>
      </c>
      <c r="H29" s="203" t="s">
        <v>350</v>
      </c>
      <c r="I29" s="203">
        <v>25541082</v>
      </c>
    </row>
    <row r="30" spans="1:9" ht="36.75" customHeight="1">
      <c r="A30" s="154">
        <v>2300</v>
      </c>
      <c r="B30" s="262" t="s">
        <v>672</v>
      </c>
      <c r="C30" s="203" t="s">
        <v>350</v>
      </c>
      <c r="D30" s="203" t="s">
        <v>350</v>
      </c>
      <c r="E30" s="203">
        <v>55836081</v>
      </c>
      <c r="F30" s="255" t="s">
        <v>350</v>
      </c>
      <c r="G30" s="255" t="s">
        <v>350</v>
      </c>
      <c r="H30" s="203" t="s">
        <v>350</v>
      </c>
      <c r="I30" s="203">
        <v>7621675</v>
      </c>
    </row>
    <row r="31" spans="1:9" ht="12.75" customHeight="1">
      <c r="A31" s="154">
        <v>2400</v>
      </c>
      <c r="B31" s="261" t="s">
        <v>673</v>
      </c>
      <c r="C31" s="203" t="s">
        <v>350</v>
      </c>
      <c r="D31" s="203" t="s">
        <v>350</v>
      </c>
      <c r="E31" s="203">
        <v>786484</v>
      </c>
      <c r="F31" s="255" t="s">
        <v>350</v>
      </c>
      <c r="G31" s="255" t="s">
        <v>350</v>
      </c>
      <c r="H31" s="203" t="s">
        <v>350</v>
      </c>
      <c r="I31" s="203">
        <v>197997</v>
      </c>
    </row>
    <row r="32" spans="1:9" ht="12.75" customHeight="1">
      <c r="A32" s="154">
        <v>2500</v>
      </c>
      <c r="B32" s="261" t="s">
        <v>674</v>
      </c>
      <c r="C32" s="203" t="s">
        <v>350</v>
      </c>
      <c r="D32" s="203" t="s">
        <v>350</v>
      </c>
      <c r="E32" s="203">
        <v>4974248</v>
      </c>
      <c r="F32" s="255" t="s">
        <v>350</v>
      </c>
      <c r="G32" s="255" t="s">
        <v>350</v>
      </c>
      <c r="H32" s="203" t="s">
        <v>350</v>
      </c>
      <c r="I32" s="203">
        <v>549774</v>
      </c>
    </row>
    <row r="33" spans="1:9" ht="63.75" customHeight="1" hidden="1">
      <c r="A33" s="154">
        <v>2600</v>
      </c>
      <c r="B33" s="256" t="s">
        <v>675</v>
      </c>
      <c r="C33" s="203" t="s">
        <v>350</v>
      </c>
      <c r="D33" s="203" t="s">
        <v>350</v>
      </c>
      <c r="E33" s="203">
        <v>0</v>
      </c>
      <c r="F33" s="255" t="s">
        <v>350</v>
      </c>
      <c r="G33" s="255" t="s">
        <v>350</v>
      </c>
      <c r="H33" s="203" t="s">
        <v>350</v>
      </c>
      <c r="I33" s="203">
        <v>0</v>
      </c>
    </row>
    <row r="34" spans="1:9" ht="38.25">
      <c r="A34" s="154">
        <v>2700</v>
      </c>
      <c r="B34" s="256" t="s">
        <v>676</v>
      </c>
      <c r="C34" s="203" t="s">
        <v>350</v>
      </c>
      <c r="D34" s="203" t="s">
        <v>350</v>
      </c>
      <c r="E34" s="203">
        <v>1618414</v>
      </c>
      <c r="F34" s="255" t="s">
        <v>350</v>
      </c>
      <c r="G34" s="255" t="s">
        <v>350</v>
      </c>
      <c r="H34" s="203" t="s">
        <v>350</v>
      </c>
      <c r="I34" s="203">
        <v>64831</v>
      </c>
    </row>
    <row r="35" spans="1:9" s="260" customFormat="1" ht="12.75" customHeight="1">
      <c r="A35" s="192" t="s">
        <v>677</v>
      </c>
      <c r="B35" s="248" t="s">
        <v>678</v>
      </c>
      <c r="C35" s="249">
        <v>62709697</v>
      </c>
      <c r="D35" s="249">
        <v>36846554</v>
      </c>
      <c r="E35" s="249">
        <v>33678077</v>
      </c>
      <c r="F35" s="251">
        <v>53.70473564877854</v>
      </c>
      <c r="G35" s="251">
        <v>91.40088649809695</v>
      </c>
      <c r="H35" s="249">
        <v>2713490</v>
      </c>
      <c r="I35" s="249">
        <v>2682249</v>
      </c>
    </row>
    <row r="36" spans="1:9" ht="24.75" customHeight="1">
      <c r="A36" s="154">
        <v>4100</v>
      </c>
      <c r="B36" s="256" t="s">
        <v>679</v>
      </c>
      <c r="C36" s="203" t="s">
        <v>350</v>
      </c>
      <c r="D36" s="203" t="s">
        <v>350</v>
      </c>
      <c r="E36" s="203">
        <v>16140034</v>
      </c>
      <c r="F36" s="255" t="s">
        <v>350</v>
      </c>
      <c r="G36" s="255" t="s">
        <v>350</v>
      </c>
      <c r="H36" s="203" t="s">
        <v>350</v>
      </c>
      <c r="I36" s="203">
        <v>616541</v>
      </c>
    </row>
    <row r="37" spans="1:9" ht="12.75" customHeight="1">
      <c r="A37" s="154">
        <v>4200</v>
      </c>
      <c r="B37" s="261" t="s">
        <v>680</v>
      </c>
      <c r="C37" s="203" t="s">
        <v>350</v>
      </c>
      <c r="D37" s="203" t="s">
        <v>350</v>
      </c>
      <c r="E37" s="203">
        <v>10902376</v>
      </c>
      <c r="F37" s="255" t="s">
        <v>350</v>
      </c>
      <c r="G37" s="255" t="s">
        <v>350</v>
      </c>
      <c r="H37" s="203" t="s">
        <v>350</v>
      </c>
      <c r="I37" s="203">
        <v>355382</v>
      </c>
    </row>
    <row r="38" spans="1:9" ht="12.75" customHeight="1">
      <c r="A38" s="154" t="s">
        <v>681</v>
      </c>
      <c r="B38" s="261" t="s">
        <v>682</v>
      </c>
      <c r="C38" s="203" t="s">
        <v>350</v>
      </c>
      <c r="D38" s="203" t="s">
        <v>350</v>
      </c>
      <c r="E38" s="203">
        <v>6635667</v>
      </c>
      <c r="F38" s="255" t="s">
        <v>350</v>
      </c>
      <c r="G38" s="255" t="s">
        <v>350</v>
      </c>
      <c r="H38" s="203" t="s">
        <v>350</v>
      </c>
      <c r="I38" s="203">
        <v>1710326</v>
      </c>
    </row>
    <row r="39" spans="1:9" s="260" customFormat="1" ht="12.75" customHeight="1">
      <c r="A39" s="259" t="s">
        <v>683</v>
      </c>
      <c r="B39" s="248" t="s">
        <v>684</v>
      </c>
      <c r="C39" s="249">
        <v>1114045154</v>
      </c>
      <c r="D39" s="249">
        <v>648888999</v>
      </c>
      <c r="E39" s="249">
        <v>570373446</v>
      </c>
      <c r="F39" s="251">
        <v>51.198413632702724</v>
      </c>
      <c r="G39" s="251">
        <v>87.90000244710575</v>
      </c>
      <c r="H39" s="249">
        <v>95110133</v>
      </c>
      <c r="I39" s="249">
        <v>76312384</v>
      </c>
    </row>
    <row r="40" spans="1:9" ht="12.75" customHeight="1">
      <c r="A40" s="193">
        <v>3000</v>
      </c>
      <c r="B40" s="261" t="s">
        <v>685</v>
      </c>
      <c r="C40" s="203">
        <v>975657219</v>
      </c>
      <c r="D40" s="203">
        <v>557814520</v>
      </c>
      <c r="E40" s="203">
        <v>482819941</v>
      </c>
      <c r="F40" s="255">
        <v>49.48663645361702</v>
      </c>
      <c r="G40" s="255">
        <v>86.55564236657017</v>
      </c>
      <c r="H40" s="203">
        <v>82876516</v>
      </c>
      <c r="I40" s="203">
        <v>64123041</v>
      </c>
    </row>
    <row r="41" spans="1:9" ht="12.75" customHeight="1">
      <c r="A41" s="154">
        <v>3100</v>
      </c>
      <c r="B41" s="261" t="s">
        <v>686</v>
      </c>
      <c r="C41" s="203" t="s">
        <v>350</v>
      </c>
      <c r="D41" s="203" t="s">
        <v>350</v>
      </c>
      <c r="E41" s="203">
        <v>25133567</v>
      </c>
      <c r="F41" s="255" t="s">
        <v>350</v>
      </c>
      <c r="G41" s="255" t="s">
        <v>350</v>
      </c>
      <c r="H41" s="203" t="s">
        <v>350</v>
      </c>
      <c r="I41" s="203">
        <v>3557224</v>
      </c>
    </row>
    <row r="42" spans="1:9" ht="51" customHeight="1">
      <c r="A42" s="154">
        <v>3200</v>
      </c>
      <c r="B42" s="256" t="s">
        <v>687</v>
      </c>
      <c r="C42" s="203" t="s">
        <v>350</v>
      </c>
      <c r="D42" s="203" t="s">
        <v>350</v>
      </c>
      <c r="E42" s="203">
        <v>434726215</v>
      </c>
      <c r="F42" s="255" t="s">
        <v>350</v>
      </c>
      <c r="G42" s="255" t="s">
        <v>350</v>
      </c>
      <c r="H42" s="203" t="s">
        <v>350</v>
      </c>
      <c r="I42" s="203">
        <v>57279843</v>
      </c>
    </row>
    <row r="43" spans="1:9" ht="37.5" customHeight="1">
      <c r="A43" s="154">
        <v>3300</v>
      </c>
      <c r="B43" s="256" t="s">
        <v>688</v>
      </c>
      <c r="C43" s="203" t="s">
        <v>350</v>
      </c>
      <c r="D43" s="203" t="s">
        <v>350</v>
      </c>
      <c r="E43" s="203">
        <v>22951909</v>
      </c>
      <c r="F43" s="255" t="s">
        <v>350</v>
      </c>
      <c r="G43" s="255" t="s">
        <v>350</v>
      </c>
      <c r="H43" s="203" t="s">
        <v>350</v>
      </c>
      <c r="I43" s="203">
        <v>3285974</v>
      </c>
    </row>
    <row r="44" spans="1:9" ht="12.75" customHeight="1">
      <c r="A44" s="154">
        <v>3400</v>
      </c>
      <c r="B44" s="261" t="s">
        <v>689</v>
      </c>
      <c r="C44" s="203" t="s">
        <v>350</v>
      </c>
      <c r="D44" s="203" t="s">
        <v>350</v>
      </c>
      <c r="E44" s="203">
        <v>1842969</v>
      </c>
      <c r="F44" s="255" t="s">
        <v>350</v>
      </c>
      <c r="G44" s="255" t="s">
        <v>350</v>
      </c>
      <c r="H44" s="203" t="s">
        <v>350</v>
      </c>
      <c r="I44" s="203">
        <v>233335</v>
      </c>
    </row>
    <row r="45" spans="1:9" ht="12.75" customHeight="1">
      <c r="A45" s="154">
        <v>3900</v>
      </c>
      <c r="B45" s="261" t="s">
        <v>690</v>
      </c>
      <c r="C45" s="203" t="s">
        <v>350</v>
      </c>
      <c r="D45" s="203" t="s">
        <v>350</v>
      </c>
      <c r="E45" s="203">
        <v>8250</v>
      </c>
      <c r="F45" s="255" t="s">
        <v>350</v>
      </c>
      <c r="G45" s="255" t="s">
        <v>350</v>
      </c>
      <c r="H45" s="203" t="s">
        <v>350</v>
      </c>
      <c r="I45" s="203">
        <v>0</v>
      </c>
    </row>
    <row r="46" spans="1:9" ht="12.75" customHeight="1">
      <c r="A46" s="193">
        <v>6000</v>
      </c>
      <c r="B46" s="261" t="s">
        <v>691</v>
      </c>
      <c r="C46" s="203">
        <v>138387935</v>
      </c>
      <c r="D46" s="203">
        <v>91074479</v>
      </c>
      <c r="E46" s="203">
        <v>87553505</v>
      </c>
      <c r="F46" s="255">
        <v>63.26671830170745</v>
      </c>
      <c r="G46" s="255">
        <v>96.13396196315325</v>
      </c>
      <c r="H46" s="203">
        <v>12233617</v>
      </c>
      <c r="I46" s="203">
        <v>12189343</v>
      </c>
    </row>
    <row r="47" spans="1:9" ht="12.75" customHeight="1">
      <c r="A47" s="154">
        <v>6200</v>
      </c>
      <c r="B47" s="261" t="s">
        <v>692</v>
      </c>
      <c r="C47" s="203" t="s">
        <v>350</v>
      </c>
      <c r="D47" s="203" t="s">
        <v>350</v>
      </c>
      <c r="E47" s="203">
        <v>87452408</v>
      </c>
      <c r="F47" s="255" t="s">
        <v>350</v>
      </c>
      <c r="G47" s="255" t="s">
        <v>350</v>
      </c>
      <c r="H47" s="203" t="s">
        <v>350</v>
      </c>
      <c r="I47" s="203">
        <v>12167071</v>
      </c>
    </row>
    <row r="48" spans="1:9" ht="12.75" customHeight="1">
      <c r="A48" s="154">
        <v>6400</v>
      </c>
      <c r="B48" s="261" t="s">
        <v>693</v>
      </c>
      <c r="C48" s="203" t="s">
        <v>350</v>
      </c>
      <c r="D48" s="203" t="s">
        <v>350</v>
      </c>
      <c r="E48" s="203">
        <v>101097</v>
      </c>
      <c r="F48" s="255" t="s">
        <v>350</v>
      </c>
      <c r="G48" s="255" t="s">
        <v>350</v>
      </c>
      <c r="H48" s="203" t="s">
        <v>350</v>
      </c>
      <c r="I48" s="203">
        <v>22272</v>
      </c>
    </row>
    <row r="49" spans="1:9" s="260" customFormat="1" ht="25.5" customHeight="1">
      <c r="A49" s="192" t="s">
        <v>694</v>
      </c>
      <c r="B49" s="157" t="s">
        <v>695</v>
      </c>
      <c r="C49" s="249">
        <v>149388098</v>
      </c>
      <c r="D49" s="249">
        <v>98482818</v>
      </c>
      <c r="E49" s="249">
        <v>72020244</v>
      </c>
      <c r="F49" s="255">
        <v>48.210161963505286</v>
      </c>
      <c r="G49" s="255">
        <v>73.12975548689113</v>
      </c>
      <c r="H49" s="249">
        <v>6757323</v>
      </c>
      <c r="I49" s="249">
        <v>8199429</v>
      </c>
    </row>
    <row r="50" spans="1:9" ht="25.5">
      <c r="A50" s="154">
        <v>7600</v>
      </c>
      <c r="B50" s="199" t="s">
        <v>696</v>
      </c>
      <c r="C50" s="203">
        <v>136776344</v>
      </c>
      <c r="D50" s="203">
        <v>91631366</v>
      </c>
      <c r="E50" s="203">
        <v>65820298</v>
      </c>
      <c r="F50" s="255">
        <v>48.12257447091874</v>
      </c>
      <c r="G50" s="255">
        <v>71.83162368222253</v>
      </c>
      <c r="H50" s="203">
        <v>6761093</v>
      </c>
      <c r="I50" s="203">
        <v>7778741</v>
      </c>
    </row>
    <row r="51" spans="1:9" ht="12.75" customHeight="1">
      <c r="A51" s="154">
        <v>7700</v>
      </c>
      <c r="B51" s="256" t="s">
        <v>697</v>
      </c>
      <c r="C51" s="203">
        <v>12611754</v>
      </c>
      <c r="D51" s="203">
        <v>6851452</v>
      </c>
      <c r="E51" s="203">
        <v>6199946</v>
      </c>
      <c r="F51" s="255">
        <v>49.16006132057444</v>
      </c>
      <c r="G51" s="255">
        <v>90.49097913843664</v>
      </c>
      <c r="H51" s="203">
        <v>-3770</v>
      </c>
      <c r="I51" s="203">
        <v>420688</v>
      </c>
    </row>
    <row r="52" spans="1:9" s="260" customFormat="1" ht="12.75" customHeight="1">
      <c r="A52" s="192" t="s">
        <v>698</v>
      </c>
      <c r="B52" s="248" t="s">
        <v>699</v>
      </c>
      <c r="C52" s="249">
        <v>419285407</v>
      </c>
      <c r="D52" s="249">
        <v>272476399</v>
      </c>
      <c r="E52" s="249">
        <v>250306756</v>
      </c>
      <c r="F52" s="251">
        <v>59.698418266200235</v>
      </c>
      <c r="G52" s="251">
        <v>91.86364650980285</v>
      </c>
      <c r="H52" s="249">
        <v>33827423</v>
      </c>
      <c r="I52" s="249">
        <v>26242019</v>
      </c>
    </row>
    <row r="53" spans="1:9" ht="12.75" customHeight="1">
      <c r="A53" s="154">
        <v>7100</v>
      </c>
      <c r="B53" s="256" t="s">
        <v>700</v>
      </c>
      <c r="C53" s="203">
        <v>16537243</v>
      </c>
      <c r="D53" s="203">
        <v>9647113</v>
      </c>
      <c r="E53" s="203">
        <v>9645344</v>
      </c>
      <c r="F53" s="255">
        <v>58.32498198157939</v>
      </c>
      <c r="G53" s="255">
        <v>99.98166290785647</v>
      </c>
      <c r="H53" s="203">
        <v>1378495</v>
      </c>
      <c r="I53" s="203">
        <v>1377927</v>
      </c>
    </row>
    <row r="54" spans="1:9" ht="12.75" customHeight="1">
      <c r="A54" s="154">
        <v>7300</v>
      </c>
      <c r="B54" s="256" t="s">
        <v>701</v>
      </c>
      <c r="C54" s="203">
        <v>315029877</v>
      </c>
      <c r="D54" s="203">
        <v>207522726</v>
      </c>
      <c r="E54" s="203">
        <v>199225454</v>
      </c>
      <c r="F54" s="255">
        <v>63.24017769273357</v>
      </c>
      <c r="G54" s="255">
        <v>96.0017525984118</v>
      </c>
      <c r="H54" s="203">
        <v>21805938</v>
      </c>
      <c r="I54" s="203">
        <v>15640443</v>
      </c>
    </row>
    <row r="55" spans="1:9" ht="25.5">
      <c r="A55" s="154">
        <v>7400</v>
      </c>
      <c r="B55" s="199" t="s">
        <v>702</v>
      </c>
      <c r="C55" s="203">
        <v>87718287</v>
      </c>
      <c r="D55" s="203">
        <v>55306560</v>
      </c>
      <c r="E55" s="203">
        <v>41435958</v>
      </c>
      <c r="F55" s="255">
        <v>47.2375366837704</v>
      </c>
      <c r="G55" s="255">
        <v>74.92051214177849</v>
      </c>
      <c r="H55" s="203">
        <v>10642990</v>
      </c>
      <c r="I55" s="203">
        <v>9223649</v>
      </c>
    </row>
    <row r="56" spans="1:9" ht="12.75" customHeight="1">
      <c r="A56" s="259" t="s">
        <v>703</v>
      </c>
      <c r="B56" s="248" t="s">
        <v>704</v>
      </c>
      <c r="C56" s="249">
        <v>463632814</v>
      </c>
      <c r="D56" s="249">
        <v>236753046</v>
      </c>
      <c r="E56" s="249">
        <v>142306237</v>
      </c>
      <c r="F56" s="251">
        <v>30.69373709169774</v>
      </c>
      <c r="G56" s="251">
        <v>60.10745770932975</v>
      </c>
      <c r="H56" s="249">
        <v>35456109</v>
      </c>
      <c r="I56" s="249">
        <v>34622684</v>
      </c>
    </row>
    <row r="57" spans="1:9" s="260" customFormat="1" ht="12.75" customHeight="1">
      <c r="A57" s="192" t="s">
        <v>705</v>
      </c>
      <c r="B57" s="248" t="s">
        <v>706</v>
      </c>
      <c r="C57" s="249">
        <v>433960624</v>
      </c>
      <c r="D57" s="249">
        <v>213975791</v>
      </c>
      <c r="E57" s="249">
        <v>127130718</v>
      </c>
      <c r="F57" s="251">
        <v>29.29545008673414</v>
      </c>
      <c r="G57" s="251">
        <v>59.41359880286644</v>
      </c>
      <c r="H57" s="249">
        <v>33551044</v>
      </c>
      <c r="I57" s="249">
        <v>32968250</v>
      </c>
    </row>
    <row r="58" spans="1:9" ht="12.75" customHeight="1">
      <c r="A58" s="154">
        <v>5100</v>
      </c>
      <c r="B58" s="261" t="s">
        <v>707</v>
      </c>
      <c r="C58" s="203" t="s">
        <v>350</v>
      </c>
      <c r="D58" s="203" t="s">
        <v>350</v>
      </c>
      <c r="E58" s="203">
        <v>2915083</v>
      </c>
      <c r="F58" s="255" t="s">
        <v>350</v>
      </c>
      <c r="G58" s="255" t="s">
        <v>350</v>
      </c>
      <c r="H58" s="203" t="s">
        <v>350</v>
      </c>
      <c r="I58" s="203">
        <v>518772</v>
      </c>
    </row>
    <row r="59" spans="1:9" ht="12.75" customHeight="1">
      <c r="A59" s="154">
        <v>5200</v>
      </c>
      <c r="B59" s="261" t="s">
        <v>708</v>
      </c>
      <c r="C59" s="203" t="s">
        <v>350</v>
      </c>
      <c r="D59" s="203" t="s">
        <v>350</v>
      </c>
      <c r="E59" s="203">
        <v>67358120</v>
      </c>
      <c r="F59" s="255" t="s">
        <v>350</v>
      </c>
      <c r="G59" s="255" t="s">
        <v>350</v>
      </c>
      <c r="H59" s="203" t="s">
        <v>350</v>
      </c>
      <c r="I59" s="203">
        <v>15205549</v>
      </c>
    </row>
    <row r="60" spans="1:9" ht="51">
      <c r="A60" s="154">
        <v>5800</v>
      </c>
      <c r="B60" s="256" t="s">
        <v>709</v>
      </c>
      <c r="C60" s="203" t="s">
        <v>350</v>
      </c>
      <c r="D60" s="203" t="s">
        <v>350</v>
      </c>
      <c r="E60" s="203">
        <v>56857515</v>
      </c>
      <c r="F60" s="255" t="s">
        <v>350</v>
      </c>
      <c r="G60" s="255" t="s">
        <v>350</v>
      </c>
      <c r="H60" s="203" t="s">
        <v>350</v>
      </c>
      <c r="I60" s="203">
        <v>17243929</v>
      </c>
    </row>
    <row r="61" spans="1:9" s="260" customFormat="1" ht="12.75">
      <c r="A61" s="192" t="s">
        <v>710</v>
      </c>
      <c r="B61" s="248" t="s">
        <v>711</v>
      </c>
      <c r="C61" s="249">
        <v>29672190</v>
      </c>
      <c r="D61" s="249">
        <v>22777255</v>
      </c>
      <c r="E61" s="249">
        <v>15175519</v>
      </c>
      <c r="F61" s="251">
        <v>51.14391286925569</v>
      </c>
      <c r="G61" s="251">
        <v>0.00022453940507429756</v>
      </c>
      <c r="H61" s="249">
        <v>1905065</v>
      </c>
      <c r="I61" s="249">
        <v>1654434</v>
      </c>
    </row>
    <row r="62" spans="1:9" ht="12.75">
      <c r="A62" s="154">
        <v>9100</v>
      </c>
      <c r="B62" s="199" t="s">
        <v>712</v>
      </c>
      <c r="C62" s="203">
        <v>8800000</v>
      </c>
      <c r="D62" s="203">
        <v>1905065</v>
      </c>
      <c r="E62" s="203">
        <v>0</v>
      </c>
      <c r="F62" s="255">
        <v>0</v>
      </c>
      <c r="G62" s="255">
        <v>0</v>
      </c>
      <c r="H62" s="203">
        <v>1905065</v>
      </c>
      <c r="I62" s="203">
        <v>0</v>
      </c>
    </row>
    <row r="63" spans="1:9" ht="24" customHeight="1">
      <c r="A63" s="154">
        <v>9500</v>
      </c>
      <c r="B63" s="199" t="s">
        <v>713</v>
      </c>
      <c r="C63" s="203">
        <v>20872190</v>
      </c>
      <c r="D63" s="203">
        <v>20872190</v>
      </c>
      <c r="E63" s="203">
        <v>15175519</v>
      </c>
      <c r="F63" s="255">
        <v>72.70688413625977</v>
      </c>
      <c r="G63" s="255">
        <v>0.0003483433417205371</v>
      </c>
      <c r="H63" s="203">
        <v>0</v>
      </c>
      <c r="I63" s="203">
        <v>1654434</v>
      </c>
    </row>
    <row r="64" spans="1:9" ht="12.75" customHeight="1">
      <c r="A64" s="264"/>
      <c r="B64" s="192" t="s">
        <v>354</v>
      </c>
      <c r="C64" s="249">
        <v>-331483628</v>
      </c>
      <c r="D64" s="249" t="s">
        <v>350</v>
      </c>
      <c r="E64" s="249">
        <v>2012393</v>
      </c>
      <c r="F64" s="251" t="s">
        <v>350</v>
      </c>
      <c r="G64" s="251" t="s">
        <v>350</v>
      </c>
      <c r="H64" s="249" t="s">
        <v>350</v>
      </c>
      <c r="I64" s="249">
        <v>17133359</v>
      </c>
    </row>
    <row r="65" spans="1:9" ht="12.75" customHeight="1">
      <c r="A65" s="253"/>
      <c r="B65" s="192" t="s">
        <v>355</v>
      </c>
      <c r="C65" s="249">
        <v>331483628</v>
      </c>
      <c r="D65" s="249" t="s">
        <v>350</v>
      </c>
      <c r="E65" s="249">
        <v>-2012393</v>
      </c>
      <c r="F65" s="251" t="s">
        <v>350</v>
      </c>
      <c r="G65" s="251" t="s">
        <v>350</v>
      </c>
      <c r="H65" s="249" t="s">
        <v>350</v>
      </c>
      <c r="I65" s="249">
        <v>-17133359</v>
      </c>
    </row>
    <row r="66" spans="1:9" ht="12.75" customHeight="1">
      <c r="A66" s="265" t="s">
        <v>714</v>
      </c>
      <c r="B66" s="266" t="s">
        <v>356</v>
      </c>
      <c r="C66" s="203">
        <v>85762271</v>
      </c>
      <c r="D66" s="203" t="s">
        <v>350</v>
      </c>
      <c r="E66" s="203">
        <v>29205178</v>
      </c>
      <c r="F66" s="255" t="s">
        <v>350</v>
      </c>
      <c r="G66" s="255" t="s">
        <v>350</v>
      </c>
      <c r="H66" s="203" t="s">
        <v>350</v>
      </c>
      <c r="I66" s="203">
        <v>13814538</v>
      </c>
    </row>
    <row r="67" spans="1:9" ht="36.75" customHeight="1">
      <c r="A67" s="267"/>
      <c r="B67" s="268" t="s">
        <v>715</v>
      </c>
      <c r="C67" s="203">
        <v>6672260</v>
      </c>
      <c r="D67" s="203">
        <v>870664</v>
      </c>
      <c r="E67" s="203">
        <v>870664</v>
      </c>
      <c r="F67" s="255" t="s">
        <v>350</v>
      </c>
      <c r="G67" s="255" t="s">
        <v>350</v>
      </c>
      <c r="H67" s="203">
        <v>-86330</v>
      </c>
      <c r="I67" s="203">
        <v>-86330</v>
      </c>
    </row>
    <row r="68" spans="1:9" ht="38.25" customHeight="1">
      <c r="A68" s="269"/>
      <c r="B68" s="268" t="s">
        <v>716</v>
      </c>
      <c r="C68" s="203">
        <v>11240011</v>
      </c>
      <c r="D68" s="203">
        <v>1165425</v>
      </c>
      <c r="E68" s="203">
        <v>1165425</v>
      </c>
      <c r="F68" s="255" t="s">
        <v>350</v>
      </c>
      <c r="G68" s="255" t="s">
        <v>350</v>
      </c>
      <c r="H68" s="203">
        <v>5935315</v>
      </c>
      <c r="I68" s="203">
        <v>5935315</v>
      </c>
    </row>
    <row r="69" spans="1:9" ht="38.25" customHeight="1">
      <c r="A69" s="269"/>
      <c r="B69" s="268" t="s">
        <v>717</v>
      </c>
      <c r="C69" s="203">
        <v>67850000</v>
      </c>
      <c r="D69" s="203" t="s">
        <v>796</v>
      </c>
      <c r="E69" s="203">
        <v>27169089</v>
      </c>
      <c r="F69" s="255" t="s">
        <v>350</v>
      </c>
      <c r="G69" s="255" t="s">
        <v>350</v>
      </c>
      <c r="H69" s="203" t="s">
        <v>796</v>
      </c>
      <c r="I69" s="203">
        <v>7965553</v>
      </c>
    </row>
    <row r="70" spans="1:9" ht="12.75" customHeight="1">
      <c r="A70" s="265" t="s">
        <v>718</v>
      </c>
      <c r="B70" s="266" t="s">
        <v>719</v>
      </c>
      <c r="C70" s="203">
        <v>-67850000</v>
      </c>
      <c r="D70" s="203" t="s">
        <v>350</v>
      </c>
      <c r="E70" s="203">
        <v>-27175893</v>
      </c>
      <c r="F70" s="255" t="s">
        <v>350</v>
      </c>
      <c r="G70" s="255" t="s">
        <v>350</v>
      </c>
      <c r="H70" s="203" t="s">
        <v>350</v>
      </c>
      <c r="I70" s="203">
        <v>-7986446</v>
      </c>
    </row>
    <row r="71" spans="1:9" ht="12.75" customHeight="1">
      <c r="A71" s="265" t="s">
        <v>720</v>
      </c>
      <c r="B71" s="266" t="s">
        <v>721</v>
      </c>
      <c r="C71" s="203">
        <v>313571357</v>
      </c>
      <c r="D71" s="203" t="s">
        <v>350</v>
      </c>
      <c r="E71" s="203">
        <v>-4041678</v>
      </c>
      <c r="F71" s="255" t="s">
        <v>350</v>
      </c>
      <c r="G71" s="255" t="s">
        <v>350</v>
      </c>
      <c r="H71" s="203" t="s">
        <v>350</v>
      </c>
      <c r="I71" s="203">
        <v>-22961451</v>
      </c>
    </row>
    <row r="72" spans="1:9" ht="24.75" customHeight="1">
      <c r="A72" s="257"/>
      <c r="B72" s="258" t="s">
        <v>722</v>
      </c>
      <c r="C72" s="249">
        <v>3487460395</v>
      </c>
      <c r="D72" s="249" t="s">
        <v>350</v>
      </c>
      <c r="E72" s="249">
        <v>1698298442</v>
      </c>
      <c r="F72" s="255">
        <v>48.697282539318984</v>
      </c>
      <c r="G72" s="251" t="s">
        <v>350</v>
      </c>
      <c r="H72" s="249" t="s">
        <v>350</v>
      </c>
      <c r="I72" s="249">
        <v>247668834</v>
      </c>
    </row>
    <row r="73" spans="1:32" ht="12.75">
      <c r="A73" s="270" t="s">
        <v>723</v>
      </c>
      <c r="B73" s="261" t="s">
        <v>724</v>
      </c>
      <c r="C73" s="203">
        <v>588105153</v>
      </c>
      <c r="D73" s="203" t="s">
        <v>350</v>
      </c>
      <c r="E73" s="271">
        <v>263107923</v>
      </c>
      <c r="F73" s="255">
        <v>44.73824479480458</v>
      </c>
      <c r="G73" s="255" t="s">
        <v>350</v>
      </c>
      <c r="H73" s="203" t="s">
        <v>350</v>
      </c>
      <c r="I73" s="203">
        <v>33314853</v>
      </c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</row>
    <row r="74" spans="1:33" s="272" customFormat="1" ht="12.75">
      <c r="A74" s="270" t="s">
        <v>725</v>
      </c>
      <c r="B74" s="253" t="s">
        <v>726</v>
      </c>
      <c r="C74" s="203">
        <v>223204721</v>
      </c>
      <c r="D74" s="203" t="s">
        <v>350</v>
      </c>
      <c r="E74" s="271">
        <v>87605958</v>
      </c>
      <c r="F74" s="255">
        <v>39.24915100698072</v>
      </c>
      <c r="G74" s="255" t="s">
        <v>350</v>
      </c>
      <c r="H74" s="203" t="s">
        <v>350</v>
      </c>
      <c r="I74" s="203">
        <v>16316989</v>
      </c>
      <c r="AG74" s="274"/>
    </row>
    <row r="75" spans="1:33" s="275" customFormat="1" ht="12.75">
      <c r="A75" s="270" t="s">
        <v>727</v>
      </c>
      <c r="B75" s="256" t="s">
        <v>728</v>
      </c>
      <c r="C75" s="203">
        <v>339165812</v>
      </c>
      <c r="D75" s="203" t="s">
        <v>350</v>
      </c>
      <c r="E75" s="271">
        <v>178452990</v>
      </c>
      <c r="F75" s="255">
        <v>52.61526477202838</v>
      </c>
      <c r="G75" s="255" t="s">
        <v>350</v>
      </c>
      <c r="H75" s="203" t="s">
        <v>350</v>
      </c>
      <c r="I75" s="203">
        <v>29107930</v>
      </c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4"/>
    </row>
    <row r="76" spans="1:33" s="275" customFormat="1" ht="12.75">
      <c r="A76" s="270" t="s">
        <v>729</v>
      </c>
      <c r="B76" s="253" t="s">
        <v>730</v>
      </c>
      <c r="C76" s="203">
        <v>822747732</v>
      </c>
      <c r="D76" s="203" t="s">
        <v>350</v>
      </c>
      <c r="E76" s="271">
        <v>395080203</v>
      </c>
      <c r="F76" s="255">
        <v>48.01960402122385</v>
      </c>
      <c r="G76" s="255" t="s">
        <v>350</v>
      </c>
      <c r="H76" s="203" t="s">
        <v>350</v>
      </c>
      <c r="I76" s="203">
        <v>63866620</v>
      </c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4"/>
    </row>
    <row r="77" spans="1:33" s="275" customFormat="1" ht="12.75">
      <c r="A77" s="270" t="s">
        <v>731</v>
      </c>
      <c r="B77" s="253" t="s">
        <v>732</v>
      </c>
      <c r="C77" s="203">
        <v>140993014</v>
      </c>
      <c r="D77" s="203" t="s">
        <v>350</v>
      </c>
      <c r="E77" s="271">
        <v>33808035</v>
      </c>
      <c r="F77" s="255">
        <v>23.978517829259257</v>
      </c>
      <c r="G77" s="255" t="s">
        <v>350</v>
      </c>
      <c r="H77" s="203" t="s">
        <v>350</v>
      </c>
      <c r="I77" s="203">
        <v>8332770</v>
      </c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4"/>
    </row>
    <row r="78" spans="1:33" s="275" customFormat="1" ht="12.75">
      <c r="A78" s="270" t="s">
        <v>733</v>
      </c>
      <c r="B78" s="253" t="s">
        <v>734</v>
      </c>
      <c r="C78" s="203">
        <v>15869175</v>
      </c>
      <c r="D78" s="203" t="s">
        <v>350</v>
      </c>
      <c r="E78" s="271">
        <v>11386420</v>
      </c>
      <c r="F78" s="255">
        <v>71.75180814377559</v>
      </c>
      <c r="G78" s="255" t="s">
        <v>350</v>
      </c>
      <c r="H78" s="203" t="s">
        <v>350</v>
      </c>
      <c r="I78" s="203">
        <v>6611294</v>
      </c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4"/>
    </row>
    <row r="79" spans="1:33" s="275" customFormat="1" ht="12.75">
      <c r="A79" s="270" t="s">
        <v>735</v>
      </c>
      <c r="B79" s="253" t="s">
        <v>736</v>
      </c>
      <c r="C79" s="203">
        <v>496216277</v>
      </c>
      <c r="D79" s="203" t="s">
        <v>350</v>
      </c>
      <c r="E79" s="271">
        <v>252312169</v>
      </c>
      <c r="F79" s="255">
        <v>50.847217371710684</v>
      </c>
      <c r="G79" s="255" t="s">
        <v>350</v>
      </c>
      <c r="H79" s="203" t="s">
        <v>350</v>
      </c>
      <c r="I79" s="203">
        <v>32910091</v>
      </c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4"/>
    </row>
    <row r="80" spans="1:33" s="276" customFormat="1" ht="12.75">
      <c r="A80" s="270" t="s">
        <v>737</v>
      </c>
      <c r="B80" s="253" t="s">
        <v>738</v>
      </c>
      <c r="C80" s="203">
        <v>114722691</v>
      </c>
      <c r="D80" s="203" t="s">
        <v>350</v>
      </c>
      <c r="E80" s="271">
        <v>54850459</v>
      </c>
      <c r="F80" s="255">
        <v>47.811342744740884</v>
      </c>
      <c r="G80" s="255" t="s">
        <v>350</v>
      </c>
      <c r="H80" s="203" t="s">
        <v>350</v>
      </c>
      <c r="I80" s="203">
        <v>7662270</v>
      </c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4"/>
    </row>
    <row r="81" spans="1:33" s="276" customFormat="1" ht="12.75">
      <c r="A81" s="270" t="s">
        <v>739</v>
      </c>
      <c r="B81" s="253" t="s">
        <v>740</v>
      </c>
      <c r="C81" s="203">
        <v>546336228</v>
      </c>
      <c r="D81" s="203" t="s">
        <v>350</v>
      </c>
      <c r="E81" s="271">
        <v>303672719</v>
      </c>
      <c r="F81" s="255">
        <v>55.58348566992706</v>
      </c>
      <c r="G81" s="255" t="s">
        <v>350</v>
      </c>
      <c r="H81" s="203" t="s">
        <v>350</v>
      </c>
      <c r="I81" s="203">
        <v>32294186</v>
      </c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4"/>
    </row>
    <row r="82" spans="1:33" s="276" customFormat="1" ht="12.75">
      <c r="A82" s="270" t="s">
        <v>741</v>
      </c>
      <c r="B82" s="253" t="s">
        <v>742</v>
      </c>
      <c r="C82" s="203">
        <v>200099592</v>
      </c>
      <c r="D82" s="203" t="s">
        <v>350</v>
      </c>
      <c r="E82" s="271">
        <v>118021566</v>
      </c>
      <c r="F82" s="255">
        <v>58.981412615773856</v>
      </c>
      <c r="G82" s="255" t="s">
        <v>350</v>
      </c>
      <c r="H82" s="203" t="s">
        <v>350</v>
      </c>
      <c r="I82" s="203">
        <v>17251831</v>
      </c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4"/>
    </row>
    <row r="83" spans="1:9" ht="24.75" customHeight="1">
      <c r="A83" s="257"/>
      <c r="B83" s="258" t="s">
        <v>743</v>
      </c>
      <c r="C83" s="249"/>
      <c r="D83" s="249"/>
      <c r="E83" s="249"/>
      <c r="F83" s="251"/>
      <c r="G83" s="251"/>
      <c r="H83" s="249"/>
      <c r="I83" s="249"/>
    </row>
    <row r="84" spans="1:33" s="276" customFormat="1" ht="12.75">
      <c r="A84" s="270"/>
      <c r="B84" s="277" t="s">
        <v>744</v>
      </c>
      <c r="C84" s="249"/>
      <c r="D84" s="203"/>
      <c r="E84" s="278"/>
      <c r="F84" s="255"/>
      <c r="G84" s="255"/>
      <c r="H84" s="203"/>
      <c r="I84" s="203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  <c r="AA84" s="272"/>
      <c r="AB84" s="272"/>
      <c r="AC84" s="272"/>
      <c r="AD84" s="272"/>
      <c r="AE84" s="272"/>
      <c r="AF84" s="272"/>
      <c r="AG84" s="274"/>
    </row>
    <row r="85" spans="1:9" s="272" customFormat="1" ht="12.75">
      <c r="A85" s="279"/>
      <c r="B85" s="258" t="s">
        <v>745</v>
      </c>
      <c r="C85" s="280">
        <v>2929810</v>
      </c>
      <c r="D85" s="280">
        <v>2142554</v>
      </c>
      <c r="E85" s="280">
        <v>2142554</v>
      </c>
      <c r="F85" s="251">
        <v>73.12945208051033</v>
      </c>
      <c r="G85" s="251">
        <v>100</v>
      </c>
      <c r="H85" s="249">
        <v>656073</v>
      </c>
      <c r="I85" s="249">
        <v>656073</v>
      </c>
    </row>
    <row r="86" spans="1:9" ht="12.75" customHeight="1">
      <c r="A86" s="253"/>
      <c r="B86" s="266" t="s">
        <v>746</v>
      </c>
      <c r="C86" s="281">
        <v>2929810</v>
      </c>
      <c r="D86" s="281">
        <v>2142554</v>
      </c>
      <c r="E86" s="281">
        <v>2142554</v>
      </c>
      <c r="F86" s="255">
        <v>73.12945208051033</v>
      </c>
      <c r="G86" s="255">
        <v>100</v>
      </c>
      <c r="H86" s="203">
        <v>656073</v>
      </c>
      <c r="I86" s="203">
        <v>656073</v>
      </c>
    </row>
    <row r="87" spans="1:9" ht="25.5">
      <c r="A87" s="253"/>
      <c r="B87" s="268" t="s">
        <v>747</v>
      </c>
      <c r="C87" s="281">
        <v>2929810</v>
      </c>
      <c r="D87" s="203">
        <v>2142554</v>
      </c>
      <c r="E87" s="203">
        <v>2142554</v>
      </c>
      <c r="F87" s="255">
        <v>73.12945208051033</v>
      </c>
      <c r="G87" s="255">
        <v>100</v>
      </c>
      <c r="H87" s="203">
        <v>656073</v>
      </c>
      <c r="I87" s="203">
        <v>656073</v>
      </c>
    </row>
    <row r="88" spans="1:9" ht="12.75">
      <c r="A88" s="193"/>
      <c r="B88" s="258" t="s">
        <v>748</v>
      </c>
      <c r="C88" s="249">
        <v>2929810</v>
      </c>
      <c r="D88" s="249">
        <v>2142554</v>
      </c>
      <c r="E88" s="249">
        <v>1914846</v>
      </c>
      <c r="F88" s="251">
        <v>65.3573439915899</v>
      </c>
      <c r="G88" s="251">
        <v>89.37212317635868</v>
      </c>
      <c r="H88" s="249">
        <v>656073</v>
      </c>
      <c r="I88" s="249">
        <v>460878</v>
      </c>
    </row>
    <row r="89" spans="1:9" ht="12.75">
      <c r="A89" s="193"/>
      <c r="B89" s="266" t="s">
        <v>749</v>
      </c>
      <c r="C89" s="281">
        <v>2893275</v>
      </c>
      <c r="D89" s="281">
        <v>2117404</v>
      </c>
      <c r="E89" s="281">
        <v>1901935</v>
      </c>
      <c r="F89" s="255">
        <v>65.73640597592694</v>
      </c>
      <c r="G89" s="255">
        <v>89.82390701066022</v>
      </c>
      <c r="H89" s="203">
        <v>652073</v>
      </c>
      <c r="I89" s="203">
        <v>459097</v>
      </c>
    </row>
    <row r="90" spans="1:9" ht="12.75">
      <c r="A90" s="253"/>
      <c r="B90" s="282" t="s">
        <v>750</v>
      </c>
      <c r="C90" s="281">
        <v>2866275</v>
      </c>
      <c r="D90" s="281">
        <v>2105404</v>
      </c>
      <c r="E90" s="281">
        <v>1890274</v>
      </c>
      <c r="F90" s="255">
        <v>65.9488011443424</v>
      </c>
      <c r="G90" s="255">
        <v>89.78200858362577</v>
      </c>
      <c r="H90" s="203">
        <v>649073</v>
      </c>
      <c r="I90" s="203">
        <v>456436</v>
      </c>
    </row>
    <row r="91" spans="1:34" s="287" customFormat="1" ht="12.75">
      <c r="A91" s="283"/>
      <c r="B91" s="284" t="s">
        <v>751</v>
      </c>
      <c r="C91" s="281">
        <v>1367818</v>
      </c>
      <c r="D91" s="285">
        <v>1010543</v>
      </c>
      <c r="E91" s="285">
        <v>886872</v>
      </c>
      <c r="F91" s="255">
        <v>64.83845072955613</v>
      </c>
      <c r="G91" s="255">
        <v>87.76192601403405</v>
      </c>
      <c r="H91" s="203">
        <v>440931</v>
      </c>
      <c r="I91" s="203">
        <v>327293</v>
      </c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</row>
    <row r="92" spans="1:9" ht="12" customHeight="1">
      <c r="A92" s="253"/>
      <c r="B92" s="288" t="s">
        <v>752</v>
      </c>
      <c r="C92" s="281">
        <v>1102279</v>
      </c>
      <c r="D92" s="203">
        <v>814363</v>
      </c>
      <c r="E92" s="203">
        <v>698242</v>
      </c>
      <c r="F92" s="255">
        <v>63.345305498880045</v>
      </c>
      <c r="G92" s="255">
        <v>85.74087968141971</v>
      </c>
      <c r="H92" s="203">
        <v>355330</v>
      </c>
      <c r="I92" s="203">
        <v>241424</v>
      </c>
    </row>
    <row r="93" spans="1:9" ht="12.75">
      <c r="A93" s="253"/>
      <c r="B93" s="284" t="s">
        <v>753</v>
      </c>
      <c r="C93" s="281">
        <v>1498457</v>
      </c>
      <c r="D93" s="203">
        <v>1094861</v>
      </c>
      <c r="E93" s="203">
        <v>1003402</v>
      </c>
      <c r="F93" s="255">
        <v>66.96234860259587</v>
      </c>
      <c r="G93" s="255">
        <v>91.6465195125226</v>
      </c>
      <c r="H93" s="203">
        <v>208142</v>
      </c>
      <c r="I93" s="203">
        <v>129143</v>
      </c>
    </row>
    <row r="94" spans="1:9" ht="12.75">
      <c r="A94" s="193"/>
      <c r="B94" s="282" t="s">
        <v>754</v>
      </c>
      <c r="C94" s="281">
        <v>27000</v>
      </c>
      <c r="D94" s="281">
        <v>12000</v>
      </c>
      <c r="E94" s="281">
        <v>11661</v>
      </c>
      <c r="F94" s="255">
        <v>43.18888888888889</v>
      </c>
      <c r="G94" s="255">
        <v>97.175</v>
      </c>
      <c r="H94" s="203">
        <v>3000</v>
      </c>
      <c r="I94" s="203">
        <v>2661</v>
      </c>
    </row>
    <row r="95" spans="1:9" ht="12.75">
      <c r="A95" s="253"/>
      <c r="B95" s="284" t="s">
        <v>755</v>
      </c>
      <c r="C95" s="281">
        <v>27000</v>
      </c>
      <c r="D95" s="203">
        <v>12000</v>
      </c>
      <c r="E95" s="203">
        <v>11661</v>
      </c>
      <c r="F95" s="255">
        <v>43.18888888888889</v>
      </c>
      <c r="G95" s="255">
        <v>97.175</v>
      </c>
      <c r="H95" s="203">
        <v>3000</v>
      </c>
      <c r="I95" s="203">
        <v>2661</v>
      </c>
    </row>
    <row r="96" spans="1:9" ht="12.75">
      <c r="A96" s="253"/>
      <c r="B96" s="266" t="s">
        <v>704</v>
      </c>
      <c r="C96" s="281">
        <v>36535</v>
      </c>
      <c r="D96" s="281">
        <v>25150</v>
      </c>
      <c r="E96" s="281">
        <v>12911</v>
      </c>
      <c r="F96" s="255">
        <v>35.33871629943889</v>
      </c>
      <c r="G96" s="255">
        <v>51.335984095427435</v>
      </c>
      <c r="H96" s="203">
        <v>4000</v>
      </c>
      <c r="I96" s="203">
        <v>1781</v>
      </c>
    </row>
    <row r="97" spans="1:9" ht="12.75">
      <c r="A97" s="253"/>
      <c r="B97" s="282" t="s">
        <v>756</v>
      </c>
      <c r="C97" s="281">
        <v>36535</v>
      </c>
      <c r="D97" s="203">
        <v>25150</v>
      </c>
      <c r="E97" s="203">
        <v>12911</v>
      </c>
      <c r="F97" s="255">
        <v>35.33871629943889</v>
      </c>
      <c r="G97" s="255">
        <v>51.335984095427435</v>
      </c>
      <c r="H97" s="203">
        <v>4000</v>
      </c>
      <c r="I97" s="203">
        <v>1781</v>
      </c>
    </row>
    <row r="98" spans="1:9" ht="12.75">
      <c r="A98" s="253"/>
      <c r="B98" s="289"/>
      <c r="C98" s="290"/>
      <c r="D98" s="203"/>
      <c r="E98" s="203"/>
      <c r="F98" s="255"/>
      <c r="G98" s="255"/>
      <c r="H98" s="203"/>
      <c r="I98" s="203"/>
    </row>
    <row r="99" spans="1:9" ht="12.75">
      <c r="A99" s="253"/>
      <c r="B99" s="277" t="s">
        <v>757</v>
      </c>
      <c r="C99" s="249"/>
      <c r="D99" s="203"/>
      <c r="E99" s="203"/>
      <c r="F99" s="255"/>
      <c r="G99" s="255"/>
      <c r="H99" s="203"/>
      <c r="I99" s="203"/>
    </row>
    <row r="100" spans="1:9" ht="12.75">
      <c r="A100" s="253"/>
      <c r="B100" s="258" t="s">
        <v>745</v>
      </c>
      <c r="C100" s="280">
        <v>12854949</v>
      </c>
      <c r="D100" s="280">
        <v>7933714</v>
      </c>
      <c r="E100" s="280">
        <v>7991348</v>
      </c>
      <c r="F100" s="251">
        <v>62.165536401583545</v>
      </c>
      <c r="G100" s="251">
        <v>100.72644413448732</v>
      </c>
      <c r="H100" s="249">
        <v>1232923</v>
      </c>
      <c r="I100" s="249">
        <v>1239595</v>
      </c>
    </row>
    <row r="101" spans="1:9" ht="25.5">
      <c r="A101" s="253"/>
      <c r="B101" s="291" t="s">
        <v>758</v>
      </c>
      <c r="C101" s="281">
        <v>259000</v>
      </c>
      <c r="D101" s="203">
        <v>151085</v>
      </c>
      <c r="E101" s="203">
        <v>208719</v>
      </c>
      <c r="F101" s="255">
        <v>80.58648648648649</v>
      </c>
      <c r="G101" s="255">
        <v>138.14673859085943</v>
      </c>
      <c r="H101" s="203">
        <v>21583</v>
      </c>
      <c r="I101" s="203">
        <v>28255</v>
      </c>
    </row>
    <row r="102" spans="1:9" ht="12.75">
      <c r="A102" s="253"/>
      <c r="B102" s="266" t="s">
        <v>746</v>
      </c>
      <c r="C102" s="281">
        <v>12595949</v>
      </c>
      <c r="D102" s="281">
        <v>7782629</v>
      </c>
      <c r="E102" s="281">
        <v>7782629</v>
      </c>
      <c r="F102" s="255">
        <v>61.78676175967368</v>
      </c>
      <c r="G102" s="255">
        <v>100</v>
      </c>
      <c r="H102" s="203">
        <v>1211340</v>
      </c>
      <c r="I102" s="203">
        <v>1211340</v>
      </c>
    </row>
    <row r="103" spans="1:9" ht="25.5">
      <c r="A103" s="253"/>
      <c r="B103" s="268" t="s">
        <v>747</v>
      </c>
      <c r="C103" s="281">
        <v>12595949</v>
      </c>
      <c r="D103" s="203">
        <v>7782629</v>
      </c>
      <c r="E103" s="203">
        <v>7782629</v>
      </c>
      <c r="F103" s="255">
        <v>61.78676175967368</v>
      </c>
      <c r="G103" s="255">
        <v>100</v>
      </c>
      <c r="H103" s="203">
        <v>1211340</v>
      </c>
      <c r="I103" s="203">
        <v>1211340</v>
      </c>
    </row>
    <row r="104" spans="1:9" ht="12.75">
      <c r="A104" s="253"/>
      <c r="B104" s="258" t="s">
        <v>748</v>
      </c>
      <c r="C104" s="249">
        <v>12854949</v>
      </c>
      <c r="D104" s="249">
        <v>7933714</v>
      </c>
      <c r="E104" s="249">
        <v>6327207</v>
      </c>
      <c r="F104" s="251">
        <v>49.2200085741297</v>
      </c>
      <c r="G104" s="251">
        <v>79.75088338198226</v>
      </c>
      <c r="H104" s="249">
        <v>1232923</v>
      </c>
      <c r="I104" s="249">
        <v>1111532</v>
      </c>
    </row>
    <row r="105" spans="1:9" ht="12.75">
      <c r="A105" s="253"/>
      <c r="B105" s="266" t="s">
        <v>749</v>
      </c>
      <c r="C105" s="281">
        <v>11424311</v>
      </c>
      <c r="D105" s="281">
        <v>7107975</v>
      </c>
      <c r="E105" s="281">
        <v>6061132</v>
      </c>
      <c r="F105" s="255">
        <v>53.0546831226846</v>
      </c>
      <c r="G105" s="255">
        <v>85.27227515572298</v>
      </c>
      <c r="H105" s="203">
        <v>1103704</v>
      </c>
      <c r="I105" s="203">
        <v>953599</v>
      </c>
    </row>
    <row r="106" spans="1:9" ht="12.75" customHeight="1">
      <c r="A106" s="253"/>
      <c r="B106" s="282" t="s">
        <v>750</v>
      </c>
      <c r="C106" s="281">
        <v>11322121</v>
      </c>
      <c r="D106" s="281">
        <v>7017975</v>
      </c>
      <c r="E106" s="281">
        <v>5978489</v>
      </c>
      <c r="F106" s="255">
        <v>52.80361338657307</v>
      </c>
      <c r="G106" s="255">
        <v>85.18823449784304</v>
      </c>
      <c r="H106" s="203">
        <v>1103704</v>
      </c>
      <c r="I106" s="203">
        <v>953599</v>
      </c>
    </row>
    <row r="107" spans="1:9" ht="12.75">
      <c r="A107" s="253"/>
      <c r="B107" s="284" t="s">
        <v>751</v>
      </c>
      <c r="C107" s="281">
        <v>9043672</v>
      </c>
      <c r="D107" s="203">
        <v>5728575</v>
      </c>
      <c r="E107" s="203">
        <v>4969225</v>
      </c>
      <c r="F107" s="255">
        <v>54.94698392422901</v>
      </c>
      <c r="G107" s="255">
        <v>86.74452197972445</v>
      </c>
      <c r="H107" s="203">
        <v>984919</v>
      </c>
      <c r="I107" s="203">
        <v>785286</v>
      </c>
    </row>
    <row r="108" spans="1:9" ht="12.75">
      <c r="A108" s="253"/>
      <c r="B108" s="288" t="s">
        <v>752</v>
      </c>
      <c r="C108" s="281">
        <v>6165083</v>
      </c>
      <c r="D108" s="203">
        <v>3835223</v>
      </c>
      <c r="E108" s="203">
        <v>3554568</v>
      </c>
      <c r="F108" s="255">
        <v>57.65645004292724</v>
      </c>
      <c r="G108" s="255">
        <v>92.68217258813894</v>
      </c>
      <c r="H108" s="203">
        <v>652829</v>
      </c>
      <c r="I108" s="203">
        <v>525183</v>
      </c>
    </row>
    <row r="109" spans="1:9" ht="12.75">
      <c r="A109" s="253"/>
      <c r="B109" s="284" t="s">
        <v>753</v>
      </c>
      <c r="C109" s="281">
        <v>2278449</v>
      </c>
      <c r="D109" s="203">
        <v>1289400</v>
      </c>
      <c r="E109" s="203">
        <v>1009264</v>
      </c>
      <c r="F109" s="255">
        <v>44.296097915731266</v>
      </c>
      <c r="G109" s="255">
        <v>78.27392585698774</v>
      </c>
      <c r="H109" s="203">
        <v>118785</v>
      </c>
      <c r="I109" s="203">
        <v>168313</v>
      </c>
    </row>
    <row r="110" spans="1:9" ht="25.5">
      <c r="A110" s="253"/>
      <c r="B110" s="268" t="s">
        <v>759</v>
      </c>
      <c r="C110" s="281">
        <v>102190</v>
      </c>
      <c r="D110" s="281">
        <v>90000</v>
      </c>
      <c r="E110" s="281">
        <v>82643</v>
      </c>
      <c r="F110" s="255">
        <v>80.8719052744887</v>
      </c>
      <c r="G110" s="255">
        <v>91.82555555555555</v>
      </c>
      <c r="H110" s="203">
        <v>0</v>
      </c>
      <c r="I110" s="203">
        <v>0</v>
      </c>
    </row>
    <row r="111" spans="1:9" ht="12.75">
      <c r="A111" s="253"/>
      <c r="B111" s="292" t="s">
        <v>760</v>
      </c>
      <c r="C111" s="281">
        <v>102190</v>
      </c>
      <c r="D111" s="203">
        <v>90000</v>
      </c>
      <c r="E111" s="203">
        <v>82643</v>
      </c>
      <c r="F111" s="255">
        <v>80.8719052744887</v>
      </c>
      <c r="G111" s="255">
        <v>91.82555555555555</v>
      </c>
      <c r="H111" s="203">
        <v>0</v>
      </c>
      <c r="I111" s="203">
        <v>0</v>
      </c>
    </row>
    <row r="112" spans="1:9" ht="12.75">
      <c r="A112" s="253"/>
      <c r="B112" s="266" t="s">
        <v>704</v>
      </c>
      <c r="C112" s="281">
        <v>1430638</v>
      </c>
      <c r="D112" s="281">
        <v>825739</v>
      </c>
      <c r="E112" s="281">
        <v>266075</v>
      </c>
      <c r="F112" s="255">
        <v>18.598345633207003</v>
      </c>
      <c r="G112" s="255">
        <v>32.22265146735228</v>
      </c>
      <c r="H112" s="203">
        <v>129219</v>
      </c>
      <c r="I112" s="203">
        <v>157933</v>
      </c>
    </row>
    <row r="113" spans="1:9" ht="12" customHeight="1">
      <c r="A113" s="253"/>
      <c r="B113" s="282" t="s">
        <v>756</v>
      </c>
      <c r="C113" s="281">
        <v>1430638</v>
      </c>
      <c r="D113" s="203">
        <v>825739</v>
      </c>
      <c r="E113" s="203">
        <v>266075</v>
      </c>
      <c r="F113" s="255">
        <v>18.598345633207003</v>
      </c>
      <c r="G113" s="255">
        <v>32.22265146735228</v>
      </c>
      <c r="H113" s="203">
        <v>129219</v>
      </c>
      <c r="I113" s="203">
        <v>157933</v>
      </c>
    </row>
    <row r="114" spans="1:9" ht="12.75">
      <c r="A114" s="253"/>
      <c r="B114" s="259"/>
      <c r="C114" s="203"/>
      <c r="D114" s="203"/>
      <c r="E114" s="203"/>
      <c r="F114" s="255"/>
      <c r="G114" s="255"/>
      <c r="H114" s="203"/>
      <c r="I114" s="203"/>
    </row>
    <row r="115" spans="1:9" ht="12.75">
      <c r="A115" s="253"/>
      <c r="B115" s="277" t="s">
        <v>761</v>
      </c>
      <c r="C115" s="249"/>
      <c r="D115" s="203"/>
      <c r="E115" s="203"/>
      <c r="F115" s="255"/>
      <c r="G115" s="255"/>
      <c r="H115" s="203"/>
      <c r="I115" s="203"/>
    </row>
    <row r="116" spans="1:9" ht="12.75">
      <c r="A116" s="253"/>
      <c r="B116" s="258" t="s">
        <v>745</v>
      </c>
      <c r="C116" s="280">
        <v>7324019</v>
      </c>
      <c r="D116" s="280">
        <v>4379258</v>
      </c>
      <c r="E116" s="280">
        <v>4369589</v>
      </c>
      <c r="F116" s="251">
        <v>59.66108225552118</v>
      </c>
      <c r="G116" s="251">
        <v>99.77920917196474</v>
      </c>
      <c r="H116" s="249">
        <v>576136</v>
      </c>
      <c r="I116" s="249">
        <v>621280</v>
      </c>
    </row>
    <row r="117" spans="1:9" ht="25.5">
      <c r="A117" s="253"/>
      <c r="B117" s="291" t="s">
        <v>758</v>
      </c>
      <c r="C117" s="281">
        <v>357165</v>
      </c>
      <c r="D117" s="203">
        <v>289726</v>
      </c>
      <c r="E117" s="203">
        <v>300473</v>
      </c>
      <c r="F117" s="255">
        <v>84.12722411210505</v>
      </c>
      <c r="G117" s="255">
        <v>103.7093667810276</v>
      </c>
      <c r="H117" s="203">
        <v>23819</v>
      </c>
      <c r="I117" s="203">
        <v>7151</v>
      </c>
    </row>
    <row r="118" spans="1:9" ht="12.75">
      <c r="A118" s="253"/>
      <c r="B118" s="266" t="s">
        <v>762</v>
      </c>
      <c r="C118" s="281">
        <v>102082</v>
      </c>
      <c r="D118" s="203">
        <v>102082</v>
      </c>
      <c r="E118" s="203">
        <v>81666</v>
      </c>
      <c r="F118" s="255">
        <v>80.00039184185262</v>
      </c>
      <c r="G118" s="255">
        <v>80.00039184185262</v>
      </c>
      <c r="H118" s="203">
        <v>19854</v>
      </c>
      <c r="I118" s="203">
        <v>81666</v>
      </c>
    </row>
    <row r="119" spans="1:9" ht="12.75">
      <c r="A119" s="253"/>
      <c r="B119" s="266" t="s">
        <v>746</v>
      </c>
      <c r="C119" s="281">
        <v>6864772</v>
      </c>
      <c r="D119" s="281">
        <v>3987450</v>
      </c>
      <c r="E119" s="281">
        <v>3987450</v>
      </c>
      <c r="F119" s="255">
        <v>58.0856873323688</v>
      </c>
      <c r="G119" s="255">
        <v>100</v>
      </c>
      <c r="H119" s="203">
        <v>532463</v>
      </c>
      <c r="I119" s="203">
        <v>532463</v>
      </c>
    </row>
    <row r="120" spans="1:9" ht="25.5">
      <c r="A120" s="253"/>
      <c r="B120" s="268" t="s">
        <v>747</v>
      </c>
      <c r="C120" s="281">
        <v>6864772</v>
      </c>
      <c r="D120" s="203">
        <v>3987450</v>
      </c>
      <c r="E120" s="203">
        <v>3987450</v>
      </c>
      <c r="F120" s="255">
        <v>58.0856873323688</v>
      </c>
      <c r="G120" s="255">
        <v>100</v>
      </c>
      <c r="H120" s="203">
        <v>532463</v>
      </c>
      <c r="I120" s="203">
        <v>532463</v>
      </c>
    </row>
    <row r="121" spans="1:9" ht="12.75" customHeight="1">
      <c r="A121" s="253"/>
      <c r="B121" s="258" t="s">
        <v>748</v>
      </c>
      <c r="C121" s="249">
        <v>7324019</v>
      </c>
      <c r="D121" s="249">
        <v>4379258</v>
      </c>
      <c r="E121" s="249">
        <v>4026890</v>
      </c>
      <c r="F121" s="251">
        <v>54.98197096430252</v>
      </c>
      <c r="G121" s="251">
        <v>91.95370539940785</v>
      </c>
      <c r="H121" s="249">
        <v>576136</v>
      </c>
      <c r="I121" s="249">
        <v>646218</v>
      </c>
    </row>
    <row r="122" spans="1:9" ht="12.75" customHeight="1">
      <c r="A122" s="253"/>
      <c r="B122" s="266" t="s">
        <v>749</v>
      </c>
      <c r="C122" s="281">
        <v>7051976</v>
      </c>
      <c r="D122" s="281">
        <v>4225616</v>
      </c>
      <c r="E122" s="281">
        <v>3899333</v>
      </c>
      <c r="F122" s="255">
        <v>55.29418988379995</v>
      </c>
      <c r="G122" s="255">
        <v>92.27845123645878</v>
      </c>
      <c r="H122" s="203">
        <v>571158</v>
      </c>
      <c r="I122" s="203">
        <v>638294</v>
      </c>
    </row>
    <row r="123" spans="1:9" ht="12.75">
      <c r="A123" s="253"/>
      <c r="B123" s="282" t="s">
        <v>750</v>
      </c>
      <c r="C123" s="281">
        <v>7050876</v>
      </c>
      <c r="D123" s="281">
        <v>4224516</v>
      </c>
      <c r="E123" s="281">
        <v>3899157</v>
      </c>
      <c r="F123" s="255">
        <v>55.300320130434855</v>
      </c>
      <c r="G123" s="255">
        <v>92.2983129901745</v>
      </c>
      <c r="H123" s="203">
        <v>571158</v>
      </c>
      <c r="I123" s="203">
        <v>638294</v>
      </c>
    </row>
    <row r="124" spans="1:9" ht="12.75">
      <c r="A124" s="253"/>
      <c r="B124" s="284" t="s">
        <v>751</v>
      </c>
      <c r="C124" s="281">
        <v>4791591</v>
      </c>
      <c r="D124" s="203">
        <v>2798328</v>
      </c>
      <c r="E124" s="203">
        <v>2537694</v>
      </c>
      <c r="F124" s="255">
        <v>52.96140676447551</v>
      </c>
      <c r="G124" s="255">
        <v>90.68608111700988</v>
      </c>
      <c r="H124" s="203">
        <v>395680</v>
      </c>
      <c r="I124" s="203">
        <v>393485</v>
      </c>
    </row>
    <row r="125" spans="1:9" ht="12.75">
      <c r="A125" s="253"/>
      <c r="B125" s="288" t="s">
        <v>752</v>
      </c>
      <c r="C125" s="281">
        <v>3725193</v>
      </c>
      <c r="D125" s="203">
        <v>2169703</v>
      </c>
      <c r="E125" s="203">
        <v>1956213</v>
      </c>
      <c r="F125" s="255">
        <v>52.51306442377617</v>
      </c>
      <c r="G125" s="255">
        <v>90.16040444245134</v>
      </c>
      <c r="H125" s="203">
        <v>284579</v>
      </c>
      <c r="I125" s="203">
        <v>314802</v>
      </c>
    </row>
    <row r="126" spans="1:9" ht="12.75">
      <c r="A126" s="253"/>
      <c r="B126" s="284" t="s">
        <v>753</v>
      </c>
      <c r="C126" s="281">
        <v>2259285</v>
      </c>
      <c r="D126" s="203">
        <v>1426188</v>
      </c>
      <c r="E126" s="203">
        <v>1361463</v>
      </c>
      <c r="F126" s="255">
        <v>60.26079047132168</v>
      </c>
      <c r="G126" s="255">
        <v>95.46167826401569</v>
      </c>
      <c r="H126" s="203">
        <v>175478</v>
      </c>
      <c r="I126" s="203">
        <v>244809</v>
      </c>
    </row>
    <row r="127" spans="1:9" ht="25.5">
      <c r="A127" s="253"/>
      <c r="B127" s="268" t="s">
        <v>759</v>
      </c>
      <c r="C127" s="281">
        <v>1100</v>
      </c>
      <c r="D127" s="281">
        <v>1100</v>
      </c>
      <c r="E127" s="281">
        <v>176</v>
      </c>
      <c r="F127" s="255">
        <v>16</v>
      </c>
      <c r="G127" s="255">
        <v>16</v>
      </c>
      <c r="H127" s="203">
        <v>0</v>
      </c>
      <c r="I127" s="203">
        <v>0</v>
      </c>
    </row>
    <row r="128" spans="1:9" ht="12.75">
      <c r="A128" s="253"/>
      <c r="B128" s="292" t="s">
        <v>760</v>
      </c>
      <c r="C128" s="281">
        <v>1100</v>
      </c>
      <c r="D128" s="203">
        <v>1100</v>
      </c>
      <c r="E128" s="203">
        <v>176</v>
      </c>
      <c r="F128" s="255">
        <v>16</v>
      </c>
      <c r="G128" s="255">
        <v>16</v>
      </c>
      <c r="H128" s="203">
        <v>0</v>
      </c>
      <c r="I128" s="203">
        <v>0</v>
      </c>
    </row>
    <row r="129" spans="1:9" ht="12.75">
      <c r="A129" s="253"/>
      <c r="B129" s="266" t="s">
        <v>704</v>
      </c>
      <c r="C129" s="281">
        <v>272043</v>
      </c>
      <c r="D129" s="281">
        <v>153642</v>
      </c>
      <c r="E129" s="281">
        <v>127557</v>
      </c>
      <c r="F129" s="255">
        <v>46.888543355278394</v>
      </c>
      <c r="G129" s="255">
        <v>83.0222204865857</v>
      </c>
      <c r="H129" s="203">
        <v>4978</v>
      </c>
      <c r="I129" s="203">
        <v>7924</v>
      </c>
    </row>
    <row r="130" spans="1:9" ht="12.75">
      <c r="A130" s="253"/>
      <c r="B130" s="282" t="s">
        <v>756</v>
      </c>
      <c r="C130" s="281">
        <v>272043</v>
      </c>
      <c r="D130" s="203">
        <v>153642</v>
      </c>
      <c r="E130" s="203">
        <v>127557</v>
      </c>
      <c r="F130" s="255">
        <v>46.888543355278394</v>
      </c>
      <c r="G130" s="255">
        <v>83.0222204865857</v>
      </c>
      <c r="H130" s="203">
        <v>4978</v>
      </c>
      <c r="I130" s="203">
        <v>7924</v>
      </c>
    </row>
    <row r="131" spans="1:9" ht="12.75">
      <c r="A131" s="253"/>
      <c r="B131" s="293"/>
      <c r="C131" s="280"/>
      <c r="D131" s="203"/>
      <c r="E131" s="203"/>
      <c r="F131" s="255"/>
      <c r="G131" s="255"/>
      <c r="H131" s="203"/>
      <c r="I131" s="203"/>
    </row>
    <row r="132" spans="1:9" ht="25.5">
      <c r="A132" s="253"/>
      <c r="B132" s="277" t="s">
        <v>763</v>
      </c>
      <c r="C132" s="280"/>
      <c r="D132" s="203"/>
      <c r="E132" s="203"/>
      <c r="F132" s="255"/>
      <c r="G132" s="255"/>
      <c r="H132" s="203"/>
      <c r="I132" s="203"/>
    </row>
    <row r="133" spans="1:9" ht="12.75">
      <c r="A133" s="253"/>
      <c r="B133" s="258" t="s">
        <v>745</v>
      </c>
      <c r="C133" s="280">
        <v>3487747</v>
      </c>
      <c r="D133" s="280">
        <v>1942300</v>
      </c>
      <c r="E133" s="280">
        <v>1942300</v>
      </c>
      <c r="F133" s="251">
        <v>55.689245808253865</v>
      </c>
      <c r="G133" s="251">
        <v>100</v>
      </c>
      <c r="H133" s="249">
        <v>258900</v>
      </c>
      <c r="I133" s="249">
        <v>258900</v>
      </c>
    </row>
    <row r="134" spans="1:9" ht="25.5">
      <c r="A134" s="253"/>
      <c r="B134" s="291" t="s">
        <v>758</v>
      </c>
      <c r="C134" s="281">
        <v>357165</v>
      </c>
      <c r="D134" s="203">
        <v>0</v>
      </c>
      <c r="E134" s="203">
        <v>0</v>
      </c>
      <c r="F134" s="255">
        <v>0</v>
      </c>
      <c r="G134" s="255">
        <v>0</v>
      </c>
      <c r="H134" s="203">
        <v>0</v>
      </c>
      <c r="I134" s="203">
        <v>0</v>
      </c>
    </row>
    <row r="135" spans="1:9" ht="12.75">
      <c r="A135" s="253"/>
      <c r="B135" s="266" t="s">
        <v>746</v>
      </c>
      <c r="C135" s="281">
        <v>3487747</v>
      </c>
      <c r="D135" s="281">
        <v>1942300</v>
      </c>
      <c r="E135" s="281">
        <v>1942300</v>
      </c>
      <c r="F135" s="255">
        <v>55.689245808253865</v>
      </c>
      <c r="G135" s="255">
        <v>100</v>
      </c>
      <c r="H135" s="203">
        <v>258900</v>
      </c>
      <c r="I135" s="203">
        <v>258900</v>
      </c>
    </row>
    <row r="136" spans="1:9" ht="25.5">
      <c r="A136" s="253"/>
      <c r="B136" s="268" t="s">
        <v>747</v>
      </c>
      <c r="C136" s="281">
        <v>3487747</v>
      </c>
      <c r="D136" s="203">
        <v>1942300</v>
      </c>
      <c r="E136" s="203">
        <v>1942300</v>
      </c>
      <c r="F136" s="255">
        <v>55.689245808253865</v>
      </c>
      <c r="G136" s="255">
        <v>100</v>
      </c>
      <c r="H136" s="203">
        <v>258900</v>
      </c>
      <c r="I136" s="203">
        <v>258900</v>
      </c>
    </row>
    <row r="137" spans="1:9" ht="12.75">
      <c r="A137" s="253"/>
      <c r="B137" s="258" t="s">
        <v>748</v>
      </c>
      <c r="C137" s="249">
        <v>3487747</v>
      </c>
      <c r="D137" s="249">
        <v>1942300</v>
      </c>
      <c r="E137" s="249">
        <v>1759391</v>
      </c>
      <c r="F137" s="251">
        <v>50.44491472575275</v>
      </c>
      <c r="G137" s="251">
        <v>90.58286567471553</v>
      </c>
      <c r="H137" s="249">
        <v>258900</v>
      </c>
      <c r="I137" s="249">
        <v>114696</v>
      </c>
    </row>
    <row r="138" spans="1:9" ht="12.75">
      <c r="A138" s="253"/>
      <c r="B138" s="266" t="s">
        <v>749</v>
      </c>
      <c r="C138" s="281">
        <v>3378218</v>
      </c>
      <c r="D138" s="281">
        <v>1914903</v>
      </c>
      <c r="E138" s="281">
        <v>1747264</v>
      </c>
      <c r="F138" s="255">
        <v>51.721469721610625</v>
      </c>
      <c r="G138" s="255">
        <v>91.24556178563614</v>
      </c>
      <c r="H138" s="203">
        <v>252630</v>
      </c>
      <c r="I138" s="203">
        <v>107236</v>
      </c>
    </row>
    <row r="139" spans="1:9" ht="12.75">
      <c r="A139" s="253"/>
      <c r="B139" s="282" t="s">
        <v>750</v>
      </c>
      <c r="C139" s="281">
        <v>3371918</v>
      </c>
      <c r="D139" s="281">
        <v>1908603</v>
      </c>
      <c r="E139" s="281">
        <v>1742523</v>
      </c>
      <c r="F139" s="255">
        <v>51.677502240564564</v>
      </c>
      <c r="G139" s="255">
        <v>91.29834753481997</v>
      </c>
      <c r="H139" s="203">
        <v>252630</v>
      </c>
      <c r="I139" s="203">
        <v>107236</v>
      </c>
    </row>
    <row r="140" spans="1:9" ht="12.75">
      <c r="A140" s="253"/>
      <c r="B140" s="284" t="s">
        <v>751</v>
      </c>
      <c r="C140" s="281">
        <v>2667882</v>
      </c>
      <c r="D140" s="203">
        <v>1475904</v>
      </c>
      <c r="E140" s="203">
        <v>1372396</v>
      </c>
      <c r="F140" s="255">
        <v>51.44140557940718</v>
      </c>
      <c r="G140" s="255">
        <v>92.98680672997702</v>
      </c>
      <c r="H140" s="203">
        <v>173616</v>
      </c>
      <c r="I140" s="203">
        <v>73361</v>
      </c>
    </row>
    <row r="141" spans="1:9" ht="12.75">
      <c r="A141" s="253"/>
      <c r="B141" s="288" t="s">
        <v>752</v>
      </c>
      <c r="C141" s="281">
        <v>1953102</v>
      </c>
      <c r="D141" s="203">
        <v>1099000</v>
      </c>
      <c r="E141" s="203">
        <v>997282</v>
      </c>
      <c r="F141" s="255">
        <v>51.0614396995139</v>
      </c>
      <c r="G141" s="255">
        <v>90.74449499545041</v>
      </c>
      <c r="H141" s="203">
        <v>127000</v>
      </c>
      <c r="I141" s="203">
        <v>53744</v>
      </c>
    </row>
    <row r="142" spans="1:9" ht="12.75">
      <c r="A142" s="253"/>
      <c r="B142" s="284" t="s">
        <v>753</v>
      </c>
      <c r="C142" s="281">
        <v>704036</v>
      </c>
      <c r="D142" s="203">
        <v>432699</v>
      </c>
      <c r="E142" s="203">
        <v>370127</v>
      </c>
      <c r="F142" s="255">
        <v>52.57216960496338</v>
      </c>
      <c r="G142" s="255">
        <v>85.539139216869</v>
      </c>
      <c r="H142" s="203">
        <v>79014</v>
      </c>
      <c r="I142" s="203">
        <v>33875</v>
      </c>
    </row>
    <row r="143" spans="1:9" ht="25.5">
      <c r="A143" s="253"/>
      <c r="B143" s="268" t="s">
        <v>759</v>
      </c>
      <c r="C143" s="281">
        <v>6300</v>
      </c>
      <c r="D143" s="281">
        <v>6300</v>
      </c>
      <c r="E143" s="281">
        <v>4741</v>
      </c>
      <c r="F143" s="255">
        <v>75.25396825396825</v>
      </c>
      <c r="G143" s="255">
        <v>75.25396825396825</v>
      </c>
      <c r="H143" s="203">
        <v>0</v>
      </c>
      <c r="I143" s="203">
        <v>0</v>
      </c>
    </row>
    <row r="144" spans="1:9" ht="12.75">
      <c r="A144" s="253"/>
      <c r="B144" s="292" t="s">
        <v>760</v>
      </c>
      <c r="C144" s="281">
        <v>6300</v>
      </c>
      <c r="D144" s="203">
        <v>6300</v>
      </c>
      <c r="E144" s="203">
        <v>4741</v>
      </c>
      <c r="F144" s="255">
        <v>75.25396825396825</v>
      </c>
      <c r="G144" s="255">
        <v>75.25396825396825</v>
      </c>
      <c r="H144" s="203">
        <v>0</v>
      </c>
      <c r="I144" s="203">
        <v>0</v>
      </c>
    </row>
    <row r="145" spans="1:9" ht="12.75">
      <c r="A145" s="253"/>
      <c r="B145" s="266" t="s">
        <v>704</v>
      </c>
      <c r="C145" s="281">
        <v>109529</v>
      </c>
      <c r="D145" s="281">
        <v>27397</v>
      </c>
      <c r="E145" s="281">
        <v>12127</v>
      </c>
      <c r="F145" s="255">
        <v>11.071953546549315</v>
      </c>
      <c r="G145" s="255">
        <v>44.263970507719826</v>
      </c>
      <c r="H145" s="203">
        <v>6270</v>
      </c>
      <c r="I145" s="203">
        <v>7460</v>
      </c>
    </row>
    <row r="146" spans="1:9" ht="12.75">
      <c r="A146" s="253"/>
      <c r="B146" s="282" t="s">
        <v>756</v>
      </c>
      <c r="C146" s="281">
        <v>109529</v>
      </c>
      <c r="D146" s="203">
        <v>27397</v>
      </c>
      <c r="E146" s="203">
        <v>12127</v>
      </c>
      <c r="F146" s="255">
        <v>11.071953546549315</v>
      </c>
      <c r="G146" s="255">
        <v>44.263970507719826</v>
      </c>
      <c r="H146" s="203">
        <v>6270</v>
      </c>
      <c r="I146" s="203">
        <v>7460</v>
      </c>
    </row>
    <row r="147" spans="1:9" ht="12.75">
      <c r="A147" s="253"/>
      <c r="B147" s="293"/>
      <c r="C147" s="280"/>
      <c r="D147" s="203"/>
      <c r="E147" s="203"/>
      <c r="F147" s="255"/>
      <c r="G147" s="255"/>
      <c r="H147" s="203"/>
      <c r="I147" s="203"/>
    </row>
    <row r="148" spans="1:9" ht="12.75">
      <c r="A148" s="253"/>
      <c r="B148" s="277" t="s">
        <v>764</v>
      </c>
      <c r="C148" s="280"/>
      <c r="D148" s="203"/>
      <c r="E148" s="203"/>
      <c r="F148" s="255"/>
      <c r="G148" s="255"/>
      <c r="H148" s="203"/>
      <c r="I148" s="203"/>
    </row>
    <row r="149" spans="1:9" ht="12.75">
      <c r="A149" s="253"/>
      <c r="B149" s="258" t="s">
        <v>745</v>
      </c>
      <c r="C149" s="280">
        <v>1300164</v>
      </c>
      <c r="D149" s="280">
        <v>440068</v>
      </c>
      <c r="E149" s="280">
        <v>440068</v>
      </c>
      <c r="F149" s="251">
        <v>33.84711467168757</v>
      </c>
      <c r="G149" s="251">
        <v>100</v>
      </c>
      <c r="H149" s="249">
        <v>70550</v>
      </c>
      <c r="I149" s="249">
        <v>70550</v>
      </c>
    </row>
    <row r="150" spans="1:9" ht="12.75">
      <c r="A150" s="253"/>
      <c r="B150" s="266" t="s">
        <v>746</v>
      </c>
      <c r="C150" s="281">
        <v>1300164</v>
      </c>
      <c r="D150" s="281">
        <v>440068</v>
      </c>
      <c r="E150" s="281">
        <v>440068</v>
      </c>
      <c r="F150" s="255">
        <v>33.84711467168757</v>
      </c>
      <c r="G150" s="255">
        <v>100</v>
      </c>
      <c r="H150" s="203">
        <v>70550</v>
      </c>
      <c r="I150" s="203">
        <v>70550</v>
      </c>
    </row>
    <row r="151" spans="1:9" ht="25.5">
      <c r="A151" s="253"/>
      <c r="B151" s="268" t="s">
        <v>747</v>
      </c>
      <c r="C151" s="281">
        <v>1300164</v>
      </c>
      <c r="D151" s="203">
        <v>440068</v>
      </c>
      <c r="E151" s="203">
        <v>440068</v>
      </c>
      <c r="F151" s="255">
        <v>33.84711467168757</v>
      </c>
      <c r="G151" s="255">
        <v>100</v>
      </c>
      <c r="H151" s="203">
        <v>70550</v>
      </c>
      <c r="I151" s="203">
        <v>70550</v>
      </c>
    </row>
    <row r="152" spans="1:9" ht="12.75">
      <c r="A152" s="253"/>
      <c r="B152" s="258" t="s">
        <v>748</v>
      </c>
      <c r="C152" s="249">
        <v>1300164</v>
      </c>
      <c r="D152" s="249">
        <v>440068</v>
      </c>
      <c r="E152" s="249">
        <v>411525</v>
      </c>
      <c r="F152" s="251">
        <v>31.651776237459273</v>
      </c>
      <c r="G152" s="251">
        <v>93.51395693392838</v>
      </c>
      <c r="H152" s="249">
        <v>70550</v>
      </c>
      <c r="I152" s="249">
        <v>62352</v>
      </c>
    </row>
    <row r="153" spans="1:9" ht="12.75">
      <c r="A153" s="253"/>
      <c r="B153" s="266" t="s">
        <v>749</v>
      </c>
      <c r="C153" s="281">
        <v>1239820</v>
      </c>
      <c r="D153" s="281">
        <v>419996</v>
      </c>
      <c r="E153" s="281">
        <v>410820</v>
      </c>
      <c r="F153" s="255">
        <v>33.13545514671485</v>
      </c>
      <c r="G153" s="255">
        <v>97.8152172877837</v>
      </c>
      <c r="H153" s="203">
        <v>66400</v>
      </c>
      <c r="I153" s="203">
        <v>62102</v>
      </c>
    </row>
    <row r="154" spans="1:9" ht="12.75">
      <c r="A154" s="253"/>
      <c r="B154" s="282" t="s">
        <v>750</v>
      </c>
      <c r="C154" s="281">
        <v>1238344</v>
      </c>
      <c r="D154" s="281">
        <v>418520</v>
      </c>
      <c r="E154" s="281">
        <v>410820</v>
      </c>
      <c r="F154" s="255">
        <v>33.1749497716305</v>
      </c>
      <c r="G154" s="255">
        <v>98.16018350377522</v>
      </c>
      <c r="H154" s="203">
        <v>66400</v>
      </c>
      <c r="I154" s="203">
        <v>62102</v>
      </c>
    </row>
    <row r="155" spans="1:9" ht="12.75">
      <c r="A155" s="253"/>
      <c r="B155" s="284" t="s">
        <v>751</v>
      </c>
      <c r="C155" s="281">
        <v>871225</v>
      </c>
      <c r="D155" s="203">
        <v>360143</v>
      </c>
      <c r="E155" s="203">
        <v>352301</v>
      </c>
      <c r="F155" s="255">
        <v>40.43743005538179</v>
      </c>
      <c r="G155" s="255">
        <v>97.82253160550115</v>
      </c>
      <c r="H155" s="203">
        <v>58009</v>
      </c>
      <c r="I155" s="203">
        <v>50167</v>
      </c>
    </row>
    <row r="156" spans="1:9" ht="12.75">
      <c r="A156" s="253"/>
      <c r="B156" s="288" t="s">
        <v>752</v>
      </c>
      <c r="C156" s="281">
        <v>680416</v>
      </c>
      <c r="D156" s="203">
        <v>278316</v>
      </c>
      <c r="E156" s="203">
        <v>275109</v>
      </c>
      <c r="F156" s="255">
        <v>40.432470723792505</v>
      </c>
      <c r="G156" s="255">
        <v>98.84771267192689</v>
      </c>
      <c r="H156" s="203">
        <v>45700</v>
      </c>
      <c r="I156" s="203">
        <v>42493</v>
      </c>
    </row>
    <row r="157" spans="1:9" ht="12.75">
      <c r="A157" s="253"/>
      <c r="B157" s="284" t="s">
        <v>753</v>
      </c>
      <c r="C157" s="281">
        <v>367119</v>
      </c>
      <c r="D157" s="203">
        <v>58377</v>
      </c>
      <c r="E157" s="203">
        <v>58519</v>
      </c>
      <c r="F157" s="255">
        <v>15.940063031333166</v>
      </c>
      <c r="G157" s="255">
        <v>100.2432464840605</v>
      </c>
      <c r="H157" s="203">
        <v>8391</v>
      </c>
      <c r="I157" s="203">
        <v>11935</v>
      </c>
    </row>
    <row r="158" spans="1:9" ht="25.5">
      <c r="A158" s="253"/>
      <c r="B158" s="268" t="s">
        <v>759</v>
      </c>
      <c r="C158" s="281">
        <v>1476</v>
      </c>
      <c r="D158" s="281">
        <v>1476</v>
      </c>
      <c r="E158" s="281">
        <v>0</v>
      </c>
      <c r="F158" s="255">
        <v>0</v>
      </c>
      <c r="G158" s="255">
        <v>0</v>
      </c>
      <c r="H158" s="203">
        <v>0</v>
      </c>
      <c r="I158" s="203">
        <v>0</v>
      </c>
    </row>
    <row r="159" spans="1:9" ht="12.75">
      <c r="A159" s="253"/>
      <c r="B159" s="292" t="s">
        <v>760</v>
      </c>
      <c r="C159" s="281">
        <v>1476</v>
      </c>
      <c r="D159" s="203">
        <v>1476</v>
      </c>
      <c r="E159" s="203">
        <v>0</v>
      </c>
      <c r="F159" s="255">
        <v>0</v>
      </c>
      <c r="G159" s="255">
        <v>0</v>
      </c>
      <c r="H159" s="203">
        <v>0</v>
      </c>
      <c r="I159" s="203">
        <v>0</v>
      </c>
    </row>
    <row r="160" spans="1:9" ht="12.75">
      <c r="A160" s="253"/>
      <c r="B160" s="266" t="s">
        <v>704</v>
      </c>
      <c r="C160" s="281">
        <v>60344</v>
      </c>
      <c r="D160" s="281">
        <v>20072</v>
      </c>
      <c r="E160" s="281">
        <v>705</v>
      </c>
      <c r="F160" s="255">
        <v>1.168301736709532</v>
      </c>
      <c r="G160" s="255">
        <v>3.5123555201275405</v>
      </c>
      <c r="H160" s="203">
        <v>4150</v>
      </c>
      <c r="I160" s="203">
        <v>250</v>
      </c>
    </row>
    <row r="161" spans="1:9" ht="12.75">
      <c r="A161" s="253"/>
      <c r="B161" s="282" t="s">
        <v>756</v>
      </c>
      <c r="C161" s="281">
        <v>60344</v>
      </c>
      <c r="D161" s="203">
        <v>20072</v>
      </c>
      <c r="E161" s="203">
        <v>705</v>
      </c>
      <c r="F161" s="255">
        <v>1.168301736709532</v>
      </c>
      <c r="G161" s="255">
        <v>3.5123555201275405</v>
      </c>
      <c r="H161" s="203">
        <v>4150</v>
      </c>
      <c r="I161" s="203">
        <v>250</v>
      </c>
    </row>
    <row r="162" spans="1:9" ht="12.75">
      <c r="A162" s="253"/>
      <c r="B162" s="193"/>
      <c r="C162" s="203"/>
      <c r="D162" s="203"/>
      <c r="E162" s="203"/>
      <c r="F162" s="255"/>
      <c r="G162" s="255"/>
      <c r="H162" s="203"/>
      <c r="I162" s="203"/>
    </row>
    <row r="163" spans="1:9" ht="12.75">
      <c r="A163" s="253"/>
      <c r="B163" s="277" t="s">
        <v>765</v>
      </c>
      <c r="C163" s="249"/>
      <c r="D163" s="203"/>
      <c r="E163" s="203"/>
      <c r="F163" s="255"/>
      <c r="G163" s="255"/>
      <c r="H163" s="203"/>
      <c r="I163" s="203"/>
    </row>
    <row r="164" spans="1:9" ht="12.75">
      <c r="A164" s="253"/>
      <c r="B164" s="258" t="s">
        <v>745</v>
      </c>
      <c r="C164" s="280">
        <v>231148332</v>
      </c>
      <c r="D164" s="280">
        <v>121324720</v>
      </c>
      <c r="E164" s="280">
        <v>121167098</v>
      </c>
      <c r="F164" s="251">
        <v>52.41962896794773</v>
      </c>
      <c r="G164" s="251">
        <v>99.87008253552945</v>
      </c>
      <c r="H164" s="249">
        <v>25657717</v>
      </c>
      <c r="I164" s="249">
        <v>25588199</v>
      </c>
    </row>
    <row r="165" spans="1:9" ht="25.5">
      <c r="A165" s="253"/>
      <c r="B165" s="291" t="s">
        <v>758</v>
      </c>
      <c r="C165" s="281">
        <v>1387760</v>
      </c>
      <c r="D165" s="203">
        <v>755535</v>
      </c>
      <c r="E165" s="203">
        <v>684268</v>
      </c>
      <c r="F165" s="255">
        <v>49.30737303280106</v>
      </c>
      <c r="G165" s="255">
        <v>90.56734631751011</v>
      </c>
      <c r="H165" s="203">
        <v>129934</v>
      </c>
      <c r="I165" s="203">
        <v>79157</v>
      </c>
    </row>
    <row r="166" spans="1:9" ht="12.75">
      <c r="A166" s="253"/>
      <c r="B166" s="266" t="s">
        <v>762</v>
      </c>
      <c r="C166" s="281">
        <v>880600</v>
      </c>
      <c r="D166" s="203">
        <v>529717</v>
      </c>
      <c r="E166" s="203">
        <v>443362</v>
      </c>
      <c r="F166" s="255">
        <v>50.347717465364525</v>
      </c>
      <c r="G166" s="255">
        <v>83.69789906686023</v>
      </c>
      <c r="H166" s="203">
        <v>0</v>
      </c>
      <c r="I166" s="203">
        <v>-18741</v>
      </c>
    </row>
    <row r="167" spans="1:9" ht="12.75">
      <c r="A167" s="253"/>
      <c r="B167" s="266" t="s">
        <v>746</v>
      </c>
      <c r="C167" s="281">
        <v>228879972</v>
      </c>
      <c r="D167" s="281">
        <v>120039468</v>
      </c>
      <c r="E167" s="281">
        <v>120039468</v>
      </c>
      <c r="F167" s="255">
        <v>52.44647093892514</v>
      </c>
      <c r="G167" s="255">
        <v>100</v>
      </c>
      <c r="H167" s="203">
        <v>25527783</v>
      </c>
      <c r="I167" s="203">
        <v>25527783</v>
      </c>
    </row>
    <row r="168" spans="1:9" ht="25.5">
      <c r="A168" s="253"/>
      <c r="B168" s="268" t="s">
        <v>747</v>
      </c>
      <c r="C168" s="281">
        <v>228879972</v>
      </c>
      <c r="D168" s="203">
        <v>120039468</v>
      </c>
      <c r="E168" s="203">
        <v>120039468</v>
      </c>
      <c r="F168" s="255">
        <v>52.44647093892514</v>
      </c>
      <c r="G168" s="255">
        <v>100</v>
      </c>
      <c r="H168" s="203">
        <v>25527783</v>
      </c>
      <c r="I168" s="203">
        <v>25527783</v>
      </c>
    </row>
    <row r="169" spans="1:9" ht="12.75">
      <c r="A169" s="253"/>
      <c r="B169" s="258" t="s">
        <v>748</v>
      </c>
      <c r="C169" s="249">
        <v>231270721</v>
      </c>
      <c r="D169" s="249">
        <v>121445050</v>
      </c>
      <c r="E169" s="249">
        <v>92337375</v>
      </c>
      <c r="F169" s="251">
        <v>39.92609812463031</v>
      </c>
      <c r="G169" s="251">
        <v>76.03222609731726</v>
      </c>
      <c r="H169" s="249">
        <v>25660917</v>
      </c>
      <c r="I169" s="249">
        <v>17037886</v>
      </c>
    </row>
    <row r="170" spans="1:9" ht="12.75">
      <c r="A170" s="253"/>
      <c r="B170" s="266" t="s">
        <v>749</v>
      </c>
      <c r="C170" s="281">
        <v>184412104</v>
      </c>
      <c r="D170" s="281">
        <v>101558249</v>
      </c>
      <c r="E170" s="281">
        <v>82124930</v>
      </c>
      <c r="F170" s="255">
        <v>44.53337292870971</v>
      </c>
      <c r="G170" s="255">
        <v>80.86485421779967</v>
      </c>
      <c r="H170" s="203">
        <v>22556429</v>
      </c>
      <c r="I170" s="203">
        <v>14382257</v>
      </c>
    </row>
    <row r="171" spans="1:9" ht="12.75">
      <c r="A171" s="253"/>
      <c r="B171" s="282" t="s">
        <v>750</v>
      </c>
      <c r="C171" s="281">
        <v>167836217</v>
      </c>
      <c r="D171" s="281">
        <v>90918481</v>
      </c>
      <c r="E171" s="281">
        <v>76818929</v>
      </c>
      <c r="F171" s="255">
        <v>45.770174264592725</v>
      </c>
      <c r="G171" s="255">
        <v>84.49209462705389</v>
      </c>
      <c r="H171" s="203">
        <v>18395397</v>
      </c>
      <c r="I171" s="203">
        <v>12073460</v>
      </c>
    </row>
    <row r="172" spans="1:9" ht="12.75">
      <c r="A172" s="253"/>
      <c r="B172" s="284" t="s">
        <v>751</v>
      </c>
      <c r="C172" s="281">
        <v>66324192</v>
      </c>
      <c r="D172" s="203">
        <v>35564789</v>
      </c>
      <c r="E172" s="203">
        <v>34038935</v>
      </c>
      <c r="F172" s="255">
        <v>51.3220500296483</v>
      </c>
      <c r="G172" s="255">
        <v>95.70964978872783</v>
      </c>
      <c r="H172" s="203">
        <v>6563845</v>
      </c>
      <c r="I172" s="203">
        <v>5667867</v>
      </c>
    </row>
    <row r="173" spans="1:9" ht="12.75">
      <c r="A173" s="253"/>
      <c r="B173" s="288" t="s">
        <v>752</v>
      </c>
      <c r="C173" s="281">
        <v>42627675</v>
      </c>
      <c r="D173" s="203">
        <v>23027165</v>
      </c>
      <c r="E173" s="203">
        <v>22688443</v>
      </c>
      <c r="F173" s="255">
        <v>53.224678568559035</v>
      </c>
      <c r="G173" s="255">
        <v>98.52903299212039</v>
      </c>
      <c r="H173" s="203">
        <v>3294749</v>
      </c>
      <c r="I173" s="203">
        <v>3359850</v>
      </c>
    </row>
    <row r="174" spans="1:9" ht="12.75">
      <c r="A174" s="253"/>
      <c r="B174" s="284" t="s">
        <v>753</v>
      </c>
      <c r="C174" s="281">
        <v>101512025</v>
      </c>
      <c r="D174" s="203">
        <v>55353692</v>
      </c>
      <c r="E174" s="203">
        <v>42779994</v>
      </c>
      <c r="F174" s="255">
        <v>42.142784561730494</v>
      </c>
      <c r="G174" s="255">
        <v>77.28480694657188</v>
      </c>
      <c r="H174" s="203">
        <v>11831552</v>
      </c>
      <c r="I174" s="203">
        <v>6405593</v>
      </c>
    </row>
    <row r="175" spans="1:9" ht="12.75">
      <c r="A175" s="253"/>
      <c r="B175" s="282" t="s">
        <v>754</v>
      </c>
      <c r="C175" s="281">
        <v>13586019</v>
      </c>
      <c r="D175" s="281">
        <v>9828826</v>
      </c>
      <c r="E175" s="281">
        <v>4610055</v>
      </c>
      <c r="F175" s="255">
        <v>33.932346186178606</v>
      </c>
      <c r="G175" s="255">
        <v>46.903414507490524</v>
      </c>
      <c r="H175" s="203">
        <v>4349682</v>
      </c>
      <c r="I175" s="203">
        <v>2081524</v>
      </c>
    </row>
    <row r="176" spans="1:9" ht="12.75">
      <c r="A176" s="253"/>
      <c r="B176" s="284" t="s">
        <v>766</v>
      </c>
      <c r="C176" s="281">
        <v>10969019</v>
      </c>
      <c r="D176" s="203">
        <v>8278826</v>
      </c>
      <c r="E176" s="203">
        <v>3094884</v>
      </c>
      <c r="F176" s="255">
        <v>28.214774721422213</v>
      </c>
      <c r="G176" s="255">
        <v>37.383126544754056</v>
      </c>
      <c r="H176" s="203">
        <v>4124682</v>
      </c>
      <c r="I176" s="203">
        <v>1834802</v>
      </c>
    </row>
    <row r="177" spans="1:9" ht="12.75">
      <c r="A177" s="253"/>
      <c r="B177" s="284" t="s">
        <v>755</v>
      </c>
      <c r="C177" s="281">
        <v>2617000</v>
      </c>
      <c r="D177" s="203">
        <v>1550000</v>
      </c>
      <c r="E177" s="203">
        <v>1515171</v>
      </c>
      <c r="F177" s="255">
        <v>57.89724875811999</v>
      </c>
      <c r="G177" s="255">
        <v>97.75296774193548</v>
      </c>
      <c r="H177" s="203">
        <v>225000</v>
      </c>
      <c r="I177" s="203">
        <v>246722</v>
      </c>
    </row>
    <row r="178" spans="1:9" ht="25.5">
      <c r="A178" s="253"/>
      <c r="B178" s="268" t="s">
        <v>759</v>
      </c>
      <c r="C178" s="281">
        <v>2983388</v>
      </c>
      <c r="D178" s="281">
        <v>807162</v>
      </c>
      <c r="E178" s="281">
        <v>692166</v>
      </c>
      <c r="F178" s="255">
        <v>23.200669842474394</v>
      </c>
      <c r="G178" s="255">
        <v>85.75304585696551</v>
      </c>
      <c r="H178" s="203">
        <v>-189190</v>
      </c>
      <c r="I178" s="203">
        <v>226733</v>
      </c>
    </row>
    <row r="179" spans="1:9" ht="12.75">
      <c r="A179" s="253"/>
      <c r="B179" s="292" t="s">
        <v>760</v>
      </c>
      <c r="C179" s="281">
        <v>2983388</v>
      </c>
      <c r="D179" s="203">
        <v>807162</v>
      </c>
      <c r="E179" s="203">
        <v>692166</v>
      </c>
      <c r="F179" s="255">
        <v>23.200669842474394</v>
      </c>
      <c r="G179" s="255">
        <v>85.75304585696551</v>
      </c>
      <c r="H179" s="203">
        <v>-189190</v>
      </c>
      <c r="I179" s="203">
        <v>226733</v>
      </c>
    </row>
    <row r="180" spans="1:9" ht="12.75">
      <c r="A180" s="253"/>
      <c r="B180" s="282" t="s">
        <v>699</v>
      </c>
      <c r="C180" s="203">
        <v>6480</v>
      </c>
      <c r="D180" s="203">
        <v>3780</v>
      </c>
      <c r="E180" s="203">
        <v>3780</v>
      </c>
      <c r="F180" s="255">
        <v>58.333333333333336</v>
      </c>
      <c r="G180" s="255">
        <v>100</v>
      </c>
      <c r="H180" s="203">
        <v>540</v>
      </c>
      <c r="I180" s="203">
        <v>540</v>
      </c>
    </row>
    <row r="181" spans="1:9" ht="25.5">
      <c r="A181" s="253"/>
      <c r="B181" s="292" t="s">
        <v>767</v>
      </c>
      <c r="C181" s="203">
        <v>6480</v>
      </c>
      <c r="D181" s="203">
        <v>3780</v>
      </c>
      <c r="E181" s="203">
        <v>3780</v>
      </c>
      <c r="F181" s="255">
        <v>58.333333333333336</v>
      </c>
      <c r="G181" s="255">
        <v>100</v>
      </c>
      <c r="H181" s="203">
        <v>540</v>
      </c>
      <c r="I181" s="203">
        <v>540</v>
      </c>
    </row>
    <row r="182" spans="1:9" ht="38.25">
      <c r="A182" s="253"/>
      <c r="B182" s="294" t="s">
        <v>768</v>
      </c>
      <c r="C182" s="203">
        <v>6480</v>
      </c>
      <c r="D182" s="203">
        <v>3780</v>
      </c>
      <c r="E182" s="203">
        <v>3780</v>
      </c>
      <c r="F182" s="255">
        <v>58.333333333333336</v>
      </c>
      <c r="G182" s="255">
        <v>100</v>
      </c>
      <c r="H182" s="203">
        <v>540</v>
      </c>
      <c r="I182" s="203">
        <v>540</v>
      </c>
    </row>
    <row r="183" spans="1:9" ht="12.75">
      <c r="A183" s="253"/>
      <c r="B183" s="266" t="s">
        <v>704</v>
      </c>
      <c r="C183" s="281">
        <v>46858617</v>
      </c>
      <c r="D183" s="281">
        <v>19886801</v>
      </c>
      <c r="E183" s="281">
        <v>10212445</v>
      </c>
      <c r="F183" s="255">
        <v>21.794166481695353</v>
      </c>
      <c r="G183" s="255">
        <v>51.35287973163708</v>
      </c>
      <c r="H183" s="203">
        <v>3104488</v>
      </c>
      <c r="I183" s="203">
        <v>2655629</v>
      </c>
    </row>
    <row r="184" spans="1:9" ht="12.75">
      <c r="A184" s="253"/>
      <c r="B184" s="282" t="s">
        <v>756</v>
      </c>
      <c r="C184" s="281">
        <v>46858617</v>
      </c>
      <c r="D184" s="203">
        <v>19886801</v>
      </c>
      <c r="E184" s="203">
        <v>10212445</v>
      </c>
      <c r="F184" s="255">
        <v>21.794166481695353</v>
      </c>
      <c r="G184" s="255">
        <v>51.35287973163708</v>
      </c>
      <c r="H184" s="203">
        <v>3104488</v>
      </c>
      <c r="I184" s="203">
        <v>2655629</v>
      </c>
    </row>
    <row r="185" spans="1:9" ht="12.75">
      <c r="A185" s="253"/>
      <c r="B185" s="193" t="s">
        <v>354</v>
      </c>
      <c r="C185" s="281">
        <v>-122389</v>
      </c>
      <c r="D185" s="281">
        <v>-120330</v>
      </c>
      <c r="E185" s="281">
        <v>28829723</v>
      </c>
      <c r="F185" s="255" t="s">
        <v>350</v>
      </c>
      <c r="G185" s="255" t="s">
        <v>350</v>
      </c>
      <c r="H185" s="203">
        <v>-3200</v>
      </c>
      <c r="I185" s="203">
        <v>8550313</v>
      </c>
    </row>
    <row r="186" spans="1:9" ht="12.75">
      <c r="A186" s="253"/>
      <c r="B186" s="193" t="s">
        <v>355</v>
      </c>
      <c r="C186" s="281">
        <v>122389</v>
      </c>
      <c r="D186" s="281">
        <v>120330</v>
      </c>
      <c r="E186" s="281">
        <v>120330</v>
      </c>
      <c r="F186" s="255" t="s">
        <v>350</v>
      </c>
      <c r="G186" s="255" t="s">
        <v>350</v>
      </c>
      <c r="H186" s="203">
        <v>3200</v>
      </c>
      <c r="I186" s="203">
        <v>3200</v>
      </c>
    </row>
    <row r="187" spans="1:9" ht="12.75">
      <c r="A187" s="253"/>
      <c r="B187" s="266" t="s">
        <v>769</v>
      </c>
      <c r="C187" s="281">
        <v>122389</v>
      </c>
      <c r="D187" s="281">
        <v>120330</v>
      </c>
      <c r="E187" s="281">
        <v>120330</v>
      </c>
      <c r="F187" s="255" t="s">
        <v>350</v>
      </c>
      <c r="G187" s="255" t="s">
        <v>350</v>
      </c>
      <c r="H187" s="203">
        <v>3200</v>
      </c>
      <c r="I187" s="203">
        <v>3200</v>
      </c>
    </row>
    <row r="188" spans="1:9" ht="51">
      <c r="A188" s="253"/>
      <c r="B188" s="268" t="s">
        <v>770</v>
      </c>
      <c r="C188" s="281">
        <v>122389</v>
      </c>
      <c r="D188" s="203">
        <v>120330</v>
      </c>
      <c r="E188" s="203">
        <v>120330</v>
      </c>
      <c r="F188" s="255" t="s">
        <v>350</v>
      </c>
      <c r="G188" s="255" t="s">
        <v>350</v>
      </c>
      <c r="H188" s="203">
        <v>3200</v>
      </c>
      <c r="I188" s="203">
        <v>3200</v>
      </c>
    </row>
    <row r="189" spans="1:9" ht="12.75">
      <c r="A189" s="253"/>
      <c r="B189" s="295"/>
      <c r="C189" s="203"/>
      <c r="D189" s="203"/>
      <c r="E189" s="203"/>
      <c r="F189" s="255"/>
      <c r="G189" s="255"/>
      <c r="H189" s="203"/>
      <c r="I189" s="203"/>
    </row>
    <row r="190" spans="1:9" ht="12.75">
      <c r="A190" s="253"/>
      <c r="B190" s="277" t="s">
        <v>771</v>
      </c>
      <c r="C190" s="249"/>
      <c r="D190" s="203"/>
      <c r="E190" s="203"/>
      <c r="F190" s="255"/>
      <c r="G190" s="255"/>
      <c r="H190" s="203"/>
      <c r="I190" s="203"/>
    </row>
    <row r="191" spans="1:9" ht="12.75">
      <c r="A191" s="253"/>
      <c r="B191" s="258" t="s">
        <v>745</v>
      </c>
      <c r="C191" s="280">
        <v>41578184</v>
      </c>
      <c r="D191" s="280">
        <v>23264597</v>
      </c>
      <c r="E191" s="280">
        <v>23100810</v>
      </c>
      <c r="F191" s="251">
        <v>55.559930178768745</v>
      </c>
      <c r="G191" s="251">
        <v>99.29598178726242</v>
      </c>
      <c r="H191" s="249">
        <v>3217738</v>
      </c>
      <c r="I191" s="249">
        <v>3210109</v>
      </c>
    </row>
    <row r="192" spans="1:9" ht="25.5">
      <c r="A192" s="253"/>
      <c r="B192" s="291" t="s">
        <v>758</v>
      </c>
      <c r="C192" s="281">
        <v>428200</v>
      </c>
      <c r="D192" s="203">
        <v>237975</v>
      </c>
      <c r="E192" s="203">
        <v>94538</v>
      </c>
      <c r="F192" s="255">
        <v>22.078000934142924</v>
      </c>
      <c r="G192" s="255">
        <v>39.72602164092867</v>
      </c>
      <c r="H192" s="203">
        <v>23975</v>
      </c>
      <c r="I192" s="203">
        <v>31346</v>
      </c>
    </row>
    <row r="193" spans="1:9" ht="12.75">
      <c r="A193" s="253"/>
      <c r="B193" s="266" t="s">
        <v>762</v>
      </c>
      <c r="C193" s="281">
        <v>800000</v>
      </c>
      <c r="D193" s="203">
        <v>800000</v>
      </c>
      <c r="E193" s="203">
        <v>779650</v>
      </c>
      <c r="F193" s="255">
        <v>97.45625</v>
      </c>
      <c r="G193" s="255">
        <v>97.45625</v>
      </c>
      <c r="H193" s="203">
        <v>0</v>
      </c>
      <c r="I193" s="203">
        <v>0</v>
      </c>
    </row>
    <row r="194" spans="1:9" ht="12.75">
      <c r="A194" s="253"/>
      <c r="B194" s="266" t="s">
        <v>772</v>
      </c>
      <c r="C194" s="281">
        <v>64920</v>
      </c>
      <c r="D194" s="203">
        <v>64920</v>
      </c>
      <c r="E194" s="203">
        <v>64920</v>
      </c>
      <c r="F194" s="255">
        <v>100</v>
      </c>
      <c r="G194" s="255">
        <v>100</v>
      </c>
      <c r="H194" s="203">
        <v>15000</v>
      </c>
      <c r="I194" s="203">
        <v>0</v>
      </c>
    </row>
    <row r="195" spans="1:9" ht="12.75">
      <c r="A195" s="253"/>
      <c r="B195" s="282" t="s">
        <v>773</v>
      </c>
      <c r="C195" s="281">
        <v>64920</v>
      </c>
      <c r="D195" s="203">
        <v>64920</v>
      </c>
      <c r="E195" s="203">
        <v>64920</v>
      </c>
      <c r="F195" s="255">
        <v>100</v>
      </c>
      <c r="G195" s="255">
        <v>100</v>
      </c>
      <c r="H195" s="203">
        <v>15000</v>
      </c>
      <c r="I195" s="203">
        <v>0</v>
      </c>
    </row>
    <row r="196" spans="1:9" ht="12.75">
      <c r="A196" s="253"/>
      <c r="B196" s="284" t="s">
        <v>774</v>
      </c>
      <c r="C196" s="281">
        <v>64920</v>
      </c>
      <c r="D196" s="281">
        <v>64920</v>
      </c>
      <c r="E196" s="281">
        <v>64920</v>
      </c>
      <c r="F196" s="255">
        <v>100</v>
      </c>
      <c r="G196" s="255">
        <v>100</v>
      </c>
      <c r="H196" s="203">
        <v>15000</v>
      </c>
      <c r="I196" s="203">
        <v>0</v>
      </c>
    </row>
    <row r="197" spans="1:9" ht="51">
      <c r="A197" s="253"/>
      <c r="B197" s="294" t="s">
        <v>775</v>
      </c>
      <c r="C197" s="281">
        <v>64920</v>
      </c>
      <c r="D197" s="281">
        <v>64920</v>
      </c>
      <c r="E197" s="281">
        <v>64920</v>
      </c>
      <c r="F197" s="255">
        <v>100</v>
      </c>
      <c r="G197" s="255">
        <v>100</v>
      </c>
      <c r="H197" s="203">
        <v>15000</v>
      </c>
      <c r="I197" s="203">
        <v>0</v>
      </c>
    </row>
    <row r="198" spans="1:9" ht="12.75">
      <c r="A198" s="253"/>
      <c r="B198" s="296" t="s">
        <v>776</v>
      </c>
      <c r="C198" s="281">
        <v>64920</v>
      </c>
      <c r="D198" s="203">
        <v>64920</v>
      </c>
      <c r="E198" s="203">
        <v>64920</v>
      </c>
      <c r="F198" s="255">
        <v>100</v>
      </c>
      <c r="G198" s="255">
        <v>100</v>
      </c>
      <c r="H198" s="203">
        <v>15000</v>
      </c>
      <c r="I198" s="203">
        <v>0</v>
      </c>
    </row>
    <row r="199" spans="1:9" ht="12.75">
      <c r="A199" s="253"/>
      <c r="B199" s="266" t="s">
        <v>746</v>
      </c>
      <c r="C199" s="281">
        <v>40285064</v>
      </c>
      <c r="D199" s="281">
        <v>22161702</v>
      </c>
      <c r="E199" s="281">
        <v>22161702</v>
      </c>
      <c r="F199" s="255">
        <v>55.01220501970656</v>
      </c>
      <c r="G199" s="255">
        <v>100</v>
      </c>
      <c r="H199" s="203">
        <v>3178763</v>
      </c>
      <c r="I199" s="203">
        <v>3178763</v>
      </c>
    </row>
    <row r="200" spans="1:9" ht="25.5">
      <c r="A200" s="253"/>
      <c r="B200" s="268" t="s">
        <v>747</v>
      </c>
      <c r="C200" s="281">
        <v>40285064</v>
      </c>
      <c r="D200" s="203">
        <v>22161702</v>
      </c>
      <c r="E200" s="203">
        <v>22161702</v>
      </c>
      <c r="F200" s="255">
        <v>55.01220501970656</v>
      </c>
      <c r="G200" s="255">
        <v>100</v>
      </c>
      <c r="H200" s="203">
        <v>3178763</v>
      </c>
      <c r="I200" s="203">
        <v>3178763</v>
      </c>
    </row>
    <row r="201" spans="1:9" ht="12.75">
      <c r="A201" s="253"/>
      <c r="B201" s="258" t="s">
        <v>748</v>
      </c>
      <c r="C201" s="249">
        <v>41578184</v>
      </c>
      <c r="D201" s="249">
        <v>23264597</v>
      </c>
      <c r="E201" s="249">
        <v>21168520</v>
      </c>
      <c r="F201" s="251">
        <v>50.91256510866372</v>
      </c>
      <c r="G201" s="251">
        <v>90.99027161312961</v>
      </c>
      <c r="H201" s="249">
        <v>3217738</v>
      </c>
      <c r="I201" s="249">
        <v>3124680</v>
      </c>
    </row>
    <row r="202" spans="1:9" ht="12.75">
      <c r="A202" s="253"/>
      <c r="B202" s="266" t="s">
        <v>749</v>
      </c>
      <c r="C202" s="281">
        <v>35964066</v>
      </c>
      <c r="D202" s="281">
        <v>18996651</v>
      </c>
      <c r="E202" s="281">
        <v>17819492</v>
      </c>
      <c r="F202" s="255">
        <v>49.548046096901274</v>
      </c>
      <c r="G202" s="255">
        <v>93.80333407188456</v>
      </c>
      <c r="H202" s="203">
        <v>2473735</v>
      </c>
      <c r="I202" s="203">
        <v>2764862</v>
      </c>
    </row>
    <row r="203" spans="1:9" ht="12.75">
      <c r="A203" s="253"/>
      <c r="B203" s="282" t="s">
        <v>750</v>
      </c>
      <c r="C203" s="281">
        <v>34951334</v>
      </c>
      <c r="D203" s="281">
        <v>18140504</v>
      </c>
      <c r="E203" s="281">
        <v>17029376</v>
      </c>
      <c r="F203" s="255">
        <v>48.72310739269637</v>
      </c>
      <c r="G203" s="255">
        <v>93.87487800779957</v>
      </c>
      <c r="H203" s="203">
        <v>2469035</v>
      </c>
      <c r="I203" s="203">
        <v>2763264</v>
      </c>
    </row>
    <row r="204" spans="1:9" ht="12.75">
      <c r="A204" s="253"/>
      <c r="B204" s="284" t="s">
        <v>751</v>
      </c>
      <c r="C204" s="281">
        <v>18488932</v>
      </c>
      <c r="D204" s="203">
        <v>9699196</v>
      </c>
      <c r="E204" s="203">
        <v>9792447</v>
      </c>
      <c r="F204" s="255">
        <v>52.96383263240949</v>
      </c>
      <c r="G204" s="255">
        <v>100.96143020514276</v>
      </c>
      <c r="H204" s="203">
        <v>1495850</v>
      </c>
      <c r="I204" s="203">
        <v>1604587</v>
      </c>
    </row>
    <row r="205" spans="1:9" ht="12.75">
      <c r="A205" s="253"/>
      <c r="B205" s="288" t="s">
        <v>752</v>
      </c>
      <c r="C205" s="281">
        <v>15081685</v>
      </c>
      <c r="D205" s="203">
        <v>7742457</v>
      </c>
      <c r="E205" s="203">
        <v>7856081</v>
      </c>
      <c r="F205" s="255">
        <v>52.09020742708789</v>
      </c>
      <c r="G205" s="255">
        <v>101.46754447586859</v>
      </c>
      <c r="H205" s="203">
        <v>1138563</v>
      </c>
      <c r="I205" s="203">
        <v>1219057</v>
      </c>
    </row>
    <row r="206" spans="1:9" ht="12.75">
      <c r="A206" s="253"/>
      <c r="B206" s="284" t="s">
        <v>753</v>
      </c>
      <c r="C206" s="281">
        <v>16462402</v>
      </c>
      <c r="D206" s="203">
        <v>8441308</v>
      </c>
      <c r="E206" s="203">
        <v>7236929</v>
      </c>
      <c r="F206" s="255">
        <v>43.960346734334394</v>
      </c>
      <c r="G206" s="255">
        <v>85.73231778771726</v>
      </c>
      <c r="H206" s="203">
        <v>973185</v>
      </c>
      <c r="I206" s="203">
        <v>1158677</v>
      </c>
    </row>
    <row r="207" spans="1:9" ht="12.75">
      <c r="A207" s="253"/>
      <c r="B207" s="282" t="s">
        <v>754</v>
      </c>
      <c r="C207" s="281">
        <v>118247</v>
      </c>
      <c r="D207" s="281">
        <v>118247</v>
      </c>
      <c r="E207" s="281">
        <v>118246</v>
      </c>
      <c r="F207" s="255">
        <v>99.99915431258299</v>
      </c>
      <c r="G207" s="255">
        <v>99.99915431258299</v>
      </c>
      <c r="H207" s="203">
        <v>0</v>
      </c>
      <c r="I207" s="203">
        <v>0</v>
      </c>
    </row>
    <row r="208" spans="1:9" ht="12.75">
      <c r="A208" s="253"/>
      <c r="B208" s="284" t="s">
        <v>766</v>
      </c>
      <c r="C208" s="281">
        <v>96110</v>
      </c>
      <c r="D208" s="203">
        <v>96110</v>
      </c>
      <c r="E208" s="203">
        <v>96110</v>
      </c>
      <c r="F208" s="255">
        <v>100</v>
      </c>
      <c r="G208" s="255">
        <v>100</v>
      </c>
      <c r="H208" s="203">
        <v>0</v>
      </c>
      <c r="I208" s="203">
        <v>0</v>
      </c>
    </row>
    <row r="209" spans="1:9" ht="12.75">
      <c r="A209" s="253"/>
      <c r="B209" s="284" t="s">
        <v>755</v>
      </c>
      <c r="C209" s="281">
        <v>22137</v>
      </c>
      <c r="D209" s="203">
        <v>22137</v>
      </c>
      <c r="E209" s="203">
        <v>22136</v>
      </c>
      <c r="F209" s="255">
        <v>99.9954826760627</v>
      </c>
      <c r="G209" s="255">
        <v>99.9954826760627</v>
      </c>
      <c r="H209" s="203">
        <v>0</v>
      </c>
      <c r="I209" s="203">
        <v>0</v>
      </c>
    </row>
    <row r="210" spans="1:9" ht="25.5">
      <c r="A210" s="253"/>
      <c r="B210" s="268" t="s">
        <v>759</v>
      </c>
      <c r="C210" s="281">
        <v>886085</v>
      </c>
      <c r="D210" s="281">
        <v>733000</v>
      </c>
      <c r="E210" s="281">
        <v>666975</v>
      </c>
      <c r="F210" s="255">
        <v>75.27212400616193</v>
      </c>
      <c r="G210" s="255">
        <v>90.9924965893588</v>
      </c>
      <c r="H210" s="203">
        <v>4000</v>
      </c>
      <c r="I210" s="203">
        <v>878</v>
      </c>
    </row>
    <row r="211" spans="1:9" ht="12.75">
      <c r="A211" s="253"/>
      <c r="B211" s="292" t="s">
        <v>760</v>
      </c>
      <c r="C211" s="281">
        <v>886085</v>
      </c>
      <c r="D211" s="203">
        <v>733000</v>
      </c>
      <c r="E211" s="203">
        <v>666975</v>
      </c>
      <c r="F211" s="255">
        <v>75.27212400616193</v>
      </c>
      <c r="G211" s="255">
        <v>90.9924965893588</v>
      </c>
      <c r="H211" s="203">
        <v>4000</v>
      </c>
      <c r="I211" s="203">
        <v>878</v>
      </c>
    </row>
    <row r="212" spans="1:9" ht="12.75">
      <c r="A212" s="253"/>
      <c r="B212" s="282" t="s">
        <v>699</v>
      </c>
      <c r="C212" s="203">
        <v>8400</v>
      </c>
      <c r="D212" s="203">
        <v>4900</v>
      </c>
      <c r="E212" s="203">
        <v>4895</v>
      </c>
      <c r="F212" s="255">
        <v>58.273809523809526</v>
      </c>
      <c r="G212" s="255">
        <v>99.89795918367346</v>
      </c>
      <c r="H212" s="203">
        <v>700</v>
      </c>
      <c r="I212" s="203">
        <v>720</v>
      </c>
    </row>
    <row r="213" spans="1:9" ht="25.5">
      <c r="A213" s="253"/>
      <c r="B213" s="292" t="s">
        <v>767</v>
      </c>
      <c r="C213" s="203">
        <v>8400</v>
      </c>
      <c r="D213" s="203">
        <v>4900</v>
      </c>
      <c r="E213" s="203">
        <v>4895</v>
      </c>
      <c r="F213" s="255">
        <v>58.273809523809526</v>
      </c>
      <c r="G213" s="255">
        <v>99.89795918367346</v>
      </c>
      <c r="H213" s="203">
        <v>700</v>
      </c>
      <c r="I213" s="203">
        <v>720</v>
      </c>
    </row>
    <row r="214" spans="1:9" ht="38.25">
      <c r="A214" s="253"/>
      <c r="B214" s="294" t="s">
        <v>768</v>
      </c>
      <c r="C214" s="203">
        <v>8400</v>
      </c>
      <c r="D214" s="203">
        <v>4900</v>
      </c>
      <c r="E214" s="203">
        <v>4895</v>
      </c>
      <c r="F214" s="255">
        <v>58.273809523809526</v>
      </c>
      <c r="G214" s="255">
        <v>99.89795918367346</v>
      </c>
      <c r="H214" s="203">
        <v>700</v>
      </c>
      <c r="I214" s="203">
        <v>720</v>
      </c>
    </row>
    <row r="215" spans="1:9" ht="12.75">
      <c r="A215" s="253"/>
      <c r="B215" s="266" t="s">
        <v>704</v>
      </c>
      <c r="C215" s="281">
        <v>5614118</v>
      </c>
      <c r="D215" s="281">
        <v>4267946</v>
      </c>
      <c r="E215" s="281">
        <v>3349028</v>
      </c>
      <c r="F215" s="255">
        <v>59.65368023970996</v>
      </c>
      <c r="G215" s="255">
        <v>78.46931521626563</v>
      </c>
      <c r="H215" s="203">
        <v>744003</v>
      </c>
      <c r="I215" s="203">
        <v>359818</v>
      </c>
    </row>
    <row r="216" spans="1:9" ht="12.75">
      <c r="A216" s="253"/>
      <c r="B216" s="282" t="s">
        <v>756</v>
      </c>
      <c r="C216" s="281">
        <v>5614118</v>
      </c>
      <c r="D216" s="203">
        <v>4267946</v>
      </c>
      <c r="E216" s="203">
        <v>3349028</v>
      </c>
      <c r="F216" s="255">
        <v>59.65368023970996</v>
      </c>
      <c r="G216" s="255">
        <v>78.46931521626563</v>
      </c>
      <c r="H216" s="203">
        <v>744003</v>
      </c>
      <c r="I216" s="203">
        <v>359818</v>
      </c>
    </row>
    <row r="217" spans="1:9" ht="12.75">
      <c r="A217" s="253"/>
      <c r="B217" s="289"/>
      <c r="C217" s="290"/>
      <c r="D217" s="203"/>
      <c r="E217" s="203"/>
      <c r="F217" s="255"/>
      <c r="G217" s="255"/>
      <c r="H217" s="203"/>
      <c r="I217" s="203"/>
    </row>
    <row r="218" spans="1:9" ht="12.75">
      <c r="A218" s="253"/>
      <c r="B218" s="277" t="s">
        <v>777</v>
      </c>
      <c r="C218" s="249"/>
      <c r="D218" s="203"/>
      <c r="E218" s="203"/>
      <c r="F218" s="255"/>
      <c r="G218" s="255"/>
      <c r="H218" s="203"/>
      <c r="I218" s="203"/>
    </row>
    <row r="219" spans="1:9" ht="12.75">
      <c r="A219" s="253"/>
      <c r="B219" s="258" t="s">
        <v>745</v>
      </c>
      <c r="C219" s="280">
        <v>99622763</v>
      </c>
      <c r="D219" s="280">
        <v>54318942</v>
      </c>
      <c r="E219" s="280">
        <v>54190203</v>
      </c>
      <c r="F219" s="251">
        <v>54.39540258484901</v>
      </c>
      <c r="G219" s="251">
        <v>99.7629942792332</v>
      </c>
      <c r="H219" s="280">
        <v>15089837</v>
      </c>
      <c r="I219" s="280">
        <v>14925939</v>
      </c>
    </row>
    <row r="220" spans="1:9" ht="25.5">
      <c r="A220" s="253"/>
      <c r="B220" s="291" t="s">
        <v>758</v>
      </c>
      <c r="C220" s="281">
        <v>4147476</v>
      </c>
      <c r="D220" s="203">
        <v>2785449</v>
      </c>
      <c r="E220" s="203">
        <v>2969243</v>
      </c>
      <c r="F220" s="255">
        <v>71.59156556903524</v>
      </c>
      <c r="G220" s="255">
        <v>106.59836170039372</v>
      </c>
      <c r="H220" s="203">
        <v>670571</v>
      </c>
      <c r="I220" s="203">
        <v>749400</v>
      </c>
    </row>
    <row r="221" spans="1:9" ht="12.75">
      <c r="A221" s="253"/>
      <c r="B221" s="266" t="s">
        <v>762</v>
      </c>
      <c r="C221" s="281">
        <v>1801352</v>
      </c>
      <c r="D221" s="203">
        <v>846284</v>
      </c>
      <c r="E221" s="203">
        <v>486292</v>
      </c>
      <c r="F221" s="255">
        <v>26.99594526777665</v>
      </c>
      <c r="G221" s="255">
        <v>57.46203402167593</v>
      </c>
      <c r="H221" s="203">
        <v>275403</v>
      </c>
      <c r="I221" s="203">
        <v>42165</v>
      </c>
    </row>
    <row r="222" spans="1:9" ht="25.5">
      <c r="A222" s="253"/>
      <c r="B222" s="268" t="s">
        <v>778</v>
      </c>
      <c r="C222" s="281">
        <v>189650</v>
      </c>
      <c r="D222" s="203">
        <v>94297</v>
      </c>
      <c r="E222" s="203">
        <v>46598</v>
      </c>
      <c r="F222" s="255">
        <v>24.57052465067229</v>
      </c>
      <c r="G222" s="255">
        <v>49.41620624198013</v>
      </c>
      <c r="H222" s="203">
        <v>0</v>
      </c>
      <c r="I222" s="203">
        <v>2887</v>
      </c>
    </row>
    <row r="223" spans="1:9" ht="12.75">
      <c r="A223" s="253"/>
      <c r="B223" s="291" t="s">
        <v>772</v>
      </c>
      <c r="C223" s="281">
        <v>85415</v>
      </c>
      <c r="D223" s="281">
        <v>37956</v>
      </c>
      <c r="E223" s="281">
        <v>85415</v>
      </c>
      <c r="F223" s="255">
        <v>100</v>
      </c>
      <c r="G223" s="255">
        <v>225.03688481399516</v>
      </c>
      <c r="H223" s="203">
        <v>9489</v>
      </c>
      <c r="I223" s="203">
        <v>0</v>
      </c>
    </row>
    <row r="224" spans="1:9" ht="12.75" customHeight="1">
      <c r="A224" s="253"/>
      <c r="B224" s="297" t="s">
        <v>773</v>
      </c>
      <c r="C224" s="281">
        <v>85415</v>
      </c>
      <c r="D224" s="281">
        <v>37956</v>
      </c>
      <c r="E224" s="281">
        <v>85415</v>
      </c>
      <c r="F224" s="255">
        <v>100</v>
      </c>
      <c r="G224" s="255">
        <v>225.03688481399516</v>
      </c>
      <c r="H224" s="203">
        <v>9489</v>
      </c>
      <c r="I224" s="203">
        <v>0</v>
      </c>
    </row>
    <row r="225" spans="1:9" ht="12.75" customHeight="1">
      <c r="A225" s="298"/>
      <c r="B225" s="299" t="s">
        <v>774</v>
      </c>
      <c r="C225" s="300">
        <v>85415</v>
      </c>
      <c r="D225" s="300">
        <v>37956</v>
      </c>
      <c r="E225" s="300">
        <v>85415</v>
      </c>
      <c r="F225" s="255">
        <v>100</v>
      </c>
      <c r="G225" s="255">
        <v>225.03688481399516</v>
      </c>
      <c r="H225" s="203">
        <v>9489</v>
      </c>
      <c r="I225" s="203">
        <v>0</v>
      </c>
    </row>
    <row r="226" spans="1:9" ht="51">
      <c r="A226" s="298"/>
      <c r="B226" s="301" t="s">
        <v>779</v>
      </c>
      <c r="C226" s="300">
        <v>85415</v>
      </c>
      <c r="D226" s="300">
        <v>37956</v>
      </c>
      <c r="E226" s="300">
        <v>85415</v>
      </c>
      <c r="F226" s="255">
        <v>100</v>
      </c>
      <c r="G226" s="255">
        <v>225.03688481399516</v>
      </c>
      <c r="H226" s="203">
        <v>9489</v>
      </c>
      <c r="I226" s="203">
        <v>0</v>
      </c>
    </row>
    <row r="227" spans="1:9" ht="51">
      <c r="A227" s="298"/>
      <c r="B227" s="302" t="s">
        <v>780</v>
      </c>
      <c r="C227" s="300">
        <v>85415</v>
      </c>
      <c r="D227" s="203">
        <v>37956</v>
      </c>
      <c r="E227" s="203">
        <v>85415</v>
      </c>
      <c r="F227" s="255">
        <v>100</v>
      </c>
      <c r="G227" s="255">
        <v>225.03688481399516</v>
      </c>
      <c r="H227" s="203">
        <v>9489</v>
      </c>
      <c r="I227" s="203">
        <v>0</v>
      </c>
    </row>
    <row r="228" spans="1:9" ht="12.75">
      <c r="A228" s="253"/>
      <c r="B228" s="266" t="s">
        <v>746</v>
      </c>
      <c r="C228" s="281">
        <v>93588520</v>
      </c>
      <c r="D228" s="281">
        <v>50649253</v>
      </c>
      <c r="E228" s="281">
        <v>50649253</v>
      </c>
      <c r="F228" s="255">
        <v>54.11908746927507</v>
      </c>
      <c r="G228" s="255">
        <v>100</v>
      </c>
      <c r="H228" s="203">
        <v>14134374</v>
      </c>
      <c r="I228" s="203">
        <v>14134374</v>
      </c>
    </row>
    <row r="229" spans="1:9" ht="25.5">
      <c r="A229" s="253"/>
      <c r="B229" s="268" t="s">
        <v>747</v>
      </c>
      <c r="C229" s="281">
        <v>93588520</v>
      </c>
      <c r="D229" s="203">
        <v>50649253</v>
      </c>
      <c r="E229" s="203">
        <v>50649253</v>
      </c>
      <c r="F229" s="255">
        <v>54.11908746927507</v>
      </c>
      <c r="G229" s="255">
        <v>100</v>
      </c>
      <c r="H229" s="203">
        <v>14134374</v>
      </c>
      <c r="I229" s="203">
        <v>14134374</v>
      </c>
    </row>
    <row r="230" spans="1:9" ht="12.75">
      <c r="A230" s="253"/>
      <c r="B230" s="258" t="s">
        <v>748</v>
      </c>
      <c r="C230" s="249">
        <v>100343215</v>
      </c>
      <c r="D230" s="249">
        <v>54011542</v>
      </c>
      <c r="E230" s="249">
        <v>38507004</v>
      </c>
      <c r="F230" s="251">
        <v>38.37529423389513</v>
      </c>
      <c r="G230" s="251">
        <v>71.29402822826276</v>
      </c>
      <c r="H230" s="249">
        <v>14745791</v>
      </c>
      <c r="I230" s="249">
        <v>5192092</v>
      </c>
    </row>
    <row r="231" spans="1:9" ht="12.75">
      <c r="A231" s="253"/>
      <c r="B231" s="266" t="s">
        <v>749</v>
      </c>
      <c r="C231" s="281">
        <v>98878643</v>
      </c>
      <c r="D231" s="281">
        <v>53065857</v>
      </c>
      <c r="E231" s="281">
        <v>38226475</v>
      </c>
      <c r="F231" s="255">
        <v>38.6599915211215</v>
      </c>
      <c r="G231" s="255">
        <v>72.03591378916202</v>
      </c>
      <c r="H231" s="203">
        <v>14467839</v>
      </c>
      <c r="I231" s="203">
        <v>5158737</v>
      </c>
    </row>
    <row r="232" spans="1:9" ht="12.75">
      <c r="A232" s="253"/>
      <c r="B232" s="282" t="s">
        <v>750</v>
      </c>
      <c r="C232" s="281">
        <v>35053174</v>
      </c>
      <c r="D232" s="281">
        <v>17733480</v>
      </c>
      <c r="E232" s="281">
        <v>14321967</v>
      </c>
      <c r="F232" s="255">
        <v>40.85783216093356</v>
      </c>
      <c r="G232" s="255">
        <v>80.76230384560729</v>
      </c>
      <c r="H232" s="203">
        <v>3321705</v>
      </c>
      <c r="I232" s="203">
        <v>1808699</v>
      </c>
    </row>
    <row r="233" spans="1:9" ht="12.75">
      <c r="A233" s="253"/>
      <c r="B233" s="284" t="s">
        <v>751</v>
      </c>
      <c r="C233" s="281">
        <v>19560469</v>
      </c>
      <c r="D233" s="203">
        <v>10478339</v>
      </c>
      <c r="E233" s="203">
        <v>9472092</v>
      </c>
      <c r="F233" s="255">
        <v>48.424667118155504</v>
      </c>
      <c r="G233" s="255">
        <v>90.39688446804402</v>
      </c>
      <c r="H233" s="203">
        <v>1824134</v>
      </c>
      <c r="I233" s="203">
        <v>1280794</v>
      </c>
    </row>
    <row r="234" spans="1:9" ht="12.75">
      <c r="A234" s="253"/>
      <c r="B234" s="288" t="s">
        <v>752</v>
      </c>
      <c r="C234" s="281">
        <v>15212466</v>
      </c>
      <c r="D234" s="203">
        <v>7984472</v>
      </c>
      <c r="E234" s="203">
        <v>7221501</v>
      </c>
      <c r="F234" s="255">
        <v>47.470942580907</v>
      </c>
      <c r="G234" s="255">
        <v>90.4443149152505</v>
      </c>
      <c r="H234" s="203">
        <v>1398726</v>
      </c>
      <c r="I234" s="203">
        <v>998035</v>
      </c>
    </row>
    <row r="235" spans="1:9" ht="12.75">
      <c r="A235" s="253"/>
      <c r="B235" s="284" t="s">
        <v>753</v>
      </c>
      <c r="C235" s="281">
        <v>15492705</v>
      </c>
      <c r="D235" s="203">
        <v>7255141</v>
      </c>
      <c r="E235" s="203">
        <v>4849875</v>
      </c>
      <c r="F235" s="255">
        <v>31.30424932250372</v>
      </c>
      <c r="G235" s="255">
        <v>66.8474258460311</v>
      </c>
      <c r="H235" s="203">
        <v>1497571</v>
      </c>
      <c r="I235" s="203">
        <v>527905</v>
      </c>
    </row>
    <row r="236" spans="1:9" ht="12.75">
      <c r="A236" s="253"/>
      <c r="B236" s="282" t="s">
        <v>754</v>
      </c>
      <c r="C236" s="281">
        <v>45117491</v>
      </c>
      <c r="D236" s="281">
        <v>24242090</v>
      </c>
      <c r="E236" s="281">
        <v>19377246</v>
      </c>
      <c r="F236" s="255">
        <v>42.94841218010106</v>
      </c>
      <c r="G236" s="255">
        <v>79.93224181578404</v>
      </c>
      <c r="H236" s="203">
        <v>4641134</v>
      </c>
      <c r="I236" s="203">
        <v>3284223</v>
      </c>
    </row>
    <row r="237" spans="1:9" ht="12.75">
      <c r="A237" s="253"/>
      <c r="B237" s="284" t="s">
        <v>766</v>
      </c>
      <c r="C237" s="281">
        <v>45117491</v>
      </c>
      <c r="D237" s="203">
        <v>24242090</v>
      </c>
      <c r="E237" s="203">
        <v>19377246</v>
      </c>
      <c r="F237" s="255">
        <v>42.94841218010106</v>
      </c>
      <c r="G237" s="255">
        <v>79.93224181578404</v>
      </c>
      <c r="H237" s="203">
        <v>4641134</v>
      </c>
      <c r="I237" s="203">
        <v>3284223</v>
      </c>
    </row>
    <row r="238" spans="1:9" ht="25.5">
      <c r="A238" s="253"/>
      <c r="B238" s="268" t="s">
        <v>759</v>
      </c>
      <c r="C238" s="281">
        <v>568464</v>
      </c>
      <c r="D238" s="281">
        <v>506126</v>
      </c>
      <c r="E238" s="281">
        <v>465871</v>
      </c>
      <c r="F238" s="255">
        <v>81.95259506318781</v>
      </c>
      <c r="G238" s="255">
        <v>92.04644693218684</v>
      </c>
      <c r="H238" s="203">
        <v>5000</v>
      </c>
      <c r="I238" s="203">
        <v>3315</v>
      </c>
    </row>
    <row r="239" spans="1:9" ht="12.75">
      <c r="A239" s="253"/>
      <c r="B239" s="292" t="s">
        <v>760</v>
      </c>
      <c r="C239" s="281">
        <v>568464</v>
      </c>
      <c r="D239" s="203">
        <v>506126</v>
      </c>
      <c r="E239" s="203">
        <v>465871</v>
      </c>
      <c r="F239" s="255">
        <v>81.95259506318781</v>
      </c>
      <c r="G239" s="255">
        <v>92.04644693218684</v>
      </c>
      <c r="H239" s="203">
        <v>5000</v>
      </c>
      <c r="I239" s="203">
        <v>3315</v>
      </c>
    </row>
    <row r="240" spans="1:9" ht="12.75">
      <c r="A240" s="253"/>
      <c r="B240" s="282" t="s">
        <v>699</v>
      </c>
      <c r="C240" s="203">
        <v>18139514</v>
      </c>
      <c r="D240" s="203">
        <v>10584161</v>
      </c>
      <c r="E240" s="203">
        <v>4061391</v>
      </c>
      <c r="F240" s="255">
        <v>22.389745392296618</v>
      </c>
      <c r="G240" s="255">
        <v>38.372347132663606</v>
      </c>
      <c r="H240" s="203">
        <v>6500000</v>
      </c>
      <c r="I240" s="203">
        <v>62500</v>
      </c>
    </row>
    <row r="241" spans="1:9" ht="12.75">
      <c r="A241" s="253"/>
      <c r="B241" s="292" t="s">
        <v>781</v>
      </c>
      <c r="C241" s="203">
        <v>17949864</v>
      </c>
      <c r="D241" s="203">
        <v>10489864</v>
      </c>
      <c r="E241" s="203">
        <v>4050576</v>
      </c>
      <c r="F241" s="255">
        <v>22.566053982358863</v>
      </c>
      <c r="G241" s="255">
        <v>38.614189850316464</v>
      </c>
      <c r="H241" s="203">
        <v>6500000</v>
      </c>
      <c r="I241" s="203">
        <v>62500</v>
      </c>
    </row>
    <row r="242" spans="1:9" ht="25.5">
      <c r="A242" s="253"/>
      <c r="B242" s="292" t="s">
        <v>782</v>
      </c>
      <c r="C242" s="203">
        <v>189650</v>
      </c>
      <c r="D242" s="203">
        <v>94297</v>
      </c>
      <c r="E242" s="203">
        <v>10815</v>
      </c>
      <c r="F242" s="255">
        <v>5.70261007118376</v>
      </c>
      <c r="G242" s="255">
        <v>11.469081731126122</v>
      </c>
      <c r="H242" s="203">
        <v>0</v>
      </c>
      <c r="I242" s="203">
        <v>0</v>
      </c>
    </row>
    <row r="243" spans="1:9" ht="38.25">
      <c r="A243" s="253"/>
      <c r="B243" s="294" t="s">
        <v>783</v>
      </c>
      <c r="C243" s="203">
        <v>189650</v>
      </c>
      <c r="D243" s="203">
        <v>94297</v>
      </c>
      <c r="E243" s="203">
        <v>10815</v>
      </c>
      <c r="F243" s="255">
        <v>5.70261007118376</v>
      </c>
      <c r="G243" s="255">
        <v>11.469081731126122</v>
      </c>
      <c r="H243" s="203">
        <v>0</v>
      </c>
      <c r="I243" s="203">
        <v>0</v>
      </c>
    </row>
    <row r="244" spans="1:9" ht="12.75">
      <c r="A244" s="253"/>
      <c r="B244" s="266" t="s">
        <v>704</v>
      </c>
      <c r="C244" s="281">
        <v>1464572</v>
      </c>
      <c r="D244" s="281">
        <v>945685</v>
      </c>
      <c r="E244" s="281">
        <v>280529</v>
      </c>
      <c r="F244" s="255">
        <v>19.154333143061592</v>
      </c>
      <c r="G244" s="255">
        <v>29.664105912645333</v>
      </c>
      <c r="H244" s="203">
        <v>277952</v>
      </c>
      <c r="I244" s="203">
        <v>33355</v>
      </c>
    </row>
    <row r="245" spans="1:9" ht="12.75">
      <c r="A245" s="253"/>
      <c r="B245" s="282" t="s">
        <v>756</v>
      </c>
      <c r="C245" s="281">
        <v>1464572</v>
      </c>
      <c r="D245" s="203">
        <v>945685</v>
      </c>
      <c r="E245" s="203">
        <v>280529</v>
      </c>
      <c r="F245" s="255">
        <v>19.154333143061592</v>
      </c>
      <c r="G245" s="255">
        <v>29.664105912645333</v>
      </c>
      <c r="H245" s="203">
        <v>277952</v>
      </c>
      <c r="I245" s="203">
        <v>33355</v>
      </c>
    </row>
    <row r="246" spans="1:9" ht="12.75">
      <c r="A246" s="253"/>
      <c r="B246" s="193" t="s">
        <v>354</v>
      </c>
      <c r="C246" s="203">
        <v>-720452</v>
      </c>
      <c r="D246" s="203">
        <v>307400</v>
      </c>
      <c r="E246" s="203">
        <v>15683199</v>
      </c>
      <c r="F246" s="255" t="s">
        <v>350</v>
      </c>
      <c r="G246" s="255" t="s">
        <v>350</v>
      </c>
      <c r="H246" s="203">
        <v>344046</v>
      </c>
      <c r="I246" s="203">
        <v>9733847</v>
      </c>
    </row>
    <row r="247" spans="1:9" ht="12.75">
      <c r="A247" s="253"/>
      <c r="B247" s="193" t="s">
        <v>355</v>
      </c>
      <c r="C247" s="281">
        <v>720452</v>
      </c>
      <c r="D247" s="281">
        <v>60600</v>
      </c>
      <c r="E247" s="281">
        <v>60600</v>
      </c>
      <c r="F247" s="255" t="s">
        <v>350</v>
      </c>
      <c r="G247" s="255" t="s">
        <v>350</v>
      </c>
      <c r="H247" s="203">
        <v>23954</v>
      </c>
      <c r="I247" s="203">
        <v>23954</v>
      </c>
    </row>
    <row r="248" spans="1:9" ht="12.75">
      <c r="A248" s="253"/>
      <c r="B248" s="266" t="s">
        <v>769</v>
      </c>
      <c r="C248" s="281">
        <v>720452</v>
      </c>
      <c r="D248" s="281">
        <v>60600</v>
      </c>
      <c r="E248" s="281">
        <v>60600</v>
      </c>
      <c r="F248" s="255" t="s">
        <v>350</v>
      </c>
      <c r="G248" s="255" t="s">
        <v>350</v>
      </c>
      <c r="H248" s="203">
        <v>23954</v>
      </c>
      <c r="I248" s="203">
        <v>23954</v>
      </c>
    </row>
    <row r="249" spans="1:9" ht="51">
      <c r="A249" s="253"/>
      <c r="B249" s="268" t="s">
        <v>770</v>
      </c>
      <c r="C249" s="281">
        <v>720452</v>
      </c>
      <c r="D249" s="203">
        <v>60600</v>
      </c>
      <c r="E249" s="203">
        <v>60600</v>
      </c>
      <c r="F249" s="255" t="s">
        <v>350</v>
      </c>
      <c r="G249" s="255" t="s">
        <v>350</v>
      </c>
      <c r="H249" s="203">
        <v>23954</v>
      </c>
      <c r="I249" s="203">
        <v>23954</v>
      </c>
    </row>
    <row r="250" spans="1:9" ht="12.75">
      <c r="A250" s="253"/>
      <c r="B250" s="256"/>
      <c r="C250" s="203"/>
      <c r="D250" s="203"/>
      <c r="E250" s="203"/>
      <c r="F250" s="255"/>
      <c r="G250" s="255"/>
      <c r="H250" s="203"/>
      <c r="I250" s="203"/>
    </row>
    <row r="251" spans="1:9" ht="12.75">
      <c r="A251" s="253"/>
      <c r="B251" s="277" t="s">
        <v>784</v>
      </c>
      <c r="C251" s="249"/>
      <c r="D251" s="203"/>
      <c r="E251" s="203"/>
      <c r="F251" s="255"/>
      <c r="G251" s="255"/>
      <c r="H251" s="203"/>
      <c r="I251" s="203"/>
    </row>
    <row r="252" spans="1:9" ht="12.75">
      <c r="A252" s="253"/>
      <c r="B252" s="258" t="s">
        <v>745</v>
      </c>
      <c r="C252" s="280">
        <v>471672025</v>
      </c>
      <c r="D252" s="280">
        <v>269546616</v>
      </c>
      <c r="E252" s="280">
        <v>268264860</v>
      </c>
      <c r="F252" s="251">
        <v>56.87529592199155</v>
      </c>
      <c r="G252" s="251">
        <v>99.52447705743039</v>
      </c>
      <c r="H252" s="249">
        <v>38672019</v>
      </c>
      <c r="I252" s="249">
        <v>38798826</v>
      </c>
    </row>
    <row r="253" spans="1:9" ht="25.5">
      <c r="A253" s="253"/>
      <c r="B253" s="291" t="s">
        <v>758</v>
      </c>
      <c r="C253" s="281">
        <v>1736772</v>
      </c>
      <c r="D253" s="203">
        <v>952251</v>
      </c>
      <c r="E253" s="203">
        <v>925640</v>
      </c>
      <c r="F253" s="255">
        <v>53.296575486016586</v>
      </c>
      <c r="G253" s="255">
        <v>97.20546368551989</v>
      </c>
      <c r="H253" s="203">
        <v>130597</v>
      </c>
      <c r="I253" s="203">
        <v>271407</v>
      </c>
    </row>
    <row r="254" spans="1:9" ht="12.75">
      <c r="A254" s="253"/>
      <c r="B254" s="266" t="s">
        <v>762</v>
      </c>
      <c r="C254" s="281">
        <v>2909862</v>
      </c>
      <c r="D254" s="203">
        <v>1786801</v>
      </c>
      <c r="E254" s="203">
        <v>531656</v>
      </c>
      <c r="F254" s="255">
        <v>18.270832087569786</v>
      </c>
      <c r="G254" s="255">
        <v>29.75462852326588</v>
      </c>
      <c r="H254" s="203">
        <v>200000</v>
      </c>
      <c r="I254" s="203">
        <v>185997</v>
      </c>
    </row>
    <row r="255" spans="1:9" ht="25.5">
      <c r="A255" s="253"/>
      <c r="B255" s="268" t="s">
        <v>778</v>
      </c>
      <c r="C255" s="281">
        <v>520554</v>
      </c>
      <c r="D255" s="203">
        <v>300000</v>
      </c>
      <c r="E255" s="203">
        <v>0</v>
      </c>
      <c r="F255" s="255">
        <v>0</v>
      </c>
      <c r="G255" s="255">
        <v>0</v>
      </c>
      <c r="H255" s="203">
        <v>200000</v>
      </c>
      <c r="I255" s="203">
        <v>0</v>
      </c>
    </row>
    <row r="256" spans="1:9" ht="12.75">
      <c r="A256" s="253"/>
      <c r="B256" s="266" t="s">
        <v>746</v>
      </c>
      <c r="C256" s="281">
        <v>467025391</v>
      </c>
      <c r="D256" s="281">
        <v>266807564</v>
      </c>
      <c r="E256" s="281">
        <v>266807564</v>
      </c>
      <c r="F256" s="255">
        <v>57.12913454848968</v>
      </c>
      <c r="G256" s="255">
        <v>100</v>
      </c>
      <c r="H256" s="203">
        <v>38341422</v>
      </c>
      <c r="I256" s="203">
        <v>38341422</v>
      </c>
    </row>
    <row r="257" spans="1:9" ht="25.5">
      <c r="A257" s="253"/>
      <c r="B257" s="268" t="s">
        <v>747</v>
      </c>
      <c r="C257" s="281">
        <v>396063640</v>
      </c>
      <c r="D257" s="203">
        <v>227807564</v>
      </c>
      <c r="E257" s="203">
        <v>227807564</v>
      </c>
      <c r="F257" s="255">
        <v>57.517919089972516</v>
      </c>
      <c r="G257" s="255">
        <v>100</v>
      </c>
      <c r="H257" s="203">
        <v>33341422</v>
      </c>
      <c r="I257" s="203">
        <v>33341422</v>
      </c>
    </row>
    <row r="258" spans="1:9" ht="25.5">
      <c r="A258" s="253"/>
      <c r="B258" s="268" t="s">
        <v>785</v>
      </c>
      <c r="C258" s="281">
        <v>70961751</v>
      </c>
      <c r="D258" s="203">
        <v>39000000</v>
      </c>
      <c r="E258" s="203">
        <v>39000000</v>
      </c>
      <c r="F258" s="255">
        <v>54.95918498403457</v>
      </c>
      <c r="G258" s="255">
        <v>100</v>
      </c>
      <c r="H258" s="203">
        <v>5000000</v>
      </c>
      <c r="I258" s="203">
        <v>5000000</v>
      </c>
    </row>
    <row r="259" spans="1:9" ht="12.75">
      <c r="A259" s="253"/>
      <c r="B259" s="258" t="s">
        <v>748</v>
      </c>
      <c r="C259" s="249">
        <v>472046911</v>
      </c>
      <c r="D259" s="249">
        <v>269507806</v>
      </c>
      <c r="E259" s="249">
        <v>189017699</v>
      </c>
      <c r="F259" s="251">
        <v>40.04214297252334</v>
      </c>
      <c r="G259" s="251">
        <v>70.13440605130377</v>
      </c>
      <c r="H259" s="249">
        <v>38773189</v>
      </c>
      <c r="I259" s="249">
        <v>25467355</v>
      </c>
    </row>
    <row r="260" spans="1:9" ht="12.75">
      <c r="A260" s="253"/>
      <c r="B260" s="266" t="s">
        <v>749</v>
      </c>
      <c r="C260" s="281">
        <v>420664149</v>
      </c>
      <c r="D260" s="281">
        <v>253144927</v>
      </c>
      <c r="E260" s="281">
        <v>180138259</v>
      </c>
      <c r="F260" s="255">
        <v>42.822346384455024</v>
      </c>
      <c r="G260" s="255">
        <v>71.16012994406165</v>
      </c>
      <c r="H260" s="203">
        <v>33113982</v>
      </c>
      <c r="I260" s="203">
        <v>24755554</v>
      </c>
    </row>
    <row r="261" spans="1:9" ht="12.75">
      <c r="A261" s="253"/>
      <c r="B261" s="282" t="s">
        <v>750</v>
      </c>
      <c r="C261" s="281">
        <v>98904311</v>
      </c>
      <c r="D261" s="281">
        <v>53557616</v>
      </c>
      <c r="E261" s="281">
        <v>46181295</v>
      </c>
      <c r="F261" s="255">
        <v>46.69290401305157</v>
      </c>
      <c r="G261" s="255">
        <v>86.22731639137933</v>
      </c>
      <c r="H261" s="203">
        <v>12319232</v>
      </c>
      <c r="I261" s="203">
        <v>6872740</v>
      </c>
    </row>
    <row r="262" spans="1:9" ht="12.75">
      <c r="A262" s="253"/>
      <c r="B262" s="284" t="s">
        <v>751</v>
      </c>
      <c r="C262" s="281">
        <v>63086493</v>
      </c>
      <c r="D262" s="203">
        <v>36451629</v>
      </c>
      <c r="E262" s="203">
        <v>34069020</v>
      </c>
      <c r="F262" s="255">
        <v>54.00366763135811</v>
      </c>
      <c r="G262" s="255">
        <v>93.46364191295812</v>
      </c>
      <c r="H262" s="203">
        <v>6624995</v>
      </c>
      <c r="I262" s="203">
        <v>4847081</v>
      </c>
    </row>
    <row r="263" spans="1:9" ht="12.75">
      <c r="A263" s="253"/>
      <c r="B263" s="288" t="s">
        <v>752</v>
      </c>
      <c r="C263" s="281">
        <v>46612565</v>
      </c>
      <c r="D263" s="203">
        <v>26895129</v>
      </c>
      <c r="E263" s="203">
        <v>24878472</v>
      </c>
      <c r="F263" s="255">
        <v>53.37288776105756</v>
      </c>
      <c r="G263" s="255">
        <v>92.50177606510086</v>
      </c>
      <c r="H263" s="203">
        <v>4872470</v>
      </c>
      <c r="I263" s="203">
        <v>3367011</v>
      </c>
    </row>
    <row r="264" spans="1:9" ht="12.75">
      <c r="A264" s="253"/>
      <c r="B264" s="284" t="s">
        <v>753</v>
      </c>
      <c r="C264" s="281">
        <v>35817818</v>
      </c>
      <c r="D264" s="203">
        <v>17105987</v>
      </c>
      <c r="E264" s="203">
        <v>12112275</v>
      </c>
      <c r="F264" s="255">
        <v>33.81633967764312</v>
      </c>
      <c r="G264" s="255">
        <v>70.80722673295612</v>
      </c>
      <c r="H264" s="203">
        <v>5694237</v>
      </c>
      <c r="I264" s="203">
        <v>2025659</v>
      </c>
    </row>
    <row r="265" spans="1:9" ht="12.75">
      <c r="A265" s="253"/>
      <c r="B265" s="282" t="s">
        <v>786</v>
      </c>
      <c r="C265" s="281">
        <v>60717910</v>
      </c>
      <c r="D265" s="203">
        <v>35722246</v>
      </c>
      <c r="E265" s="203">
        <v>32892996</v>
      </c>
      <c r="F265" s="255">
        <v>54.17346545689732</v>
      </c>
      <c r="G265" s="255">
        <v>92.07986530298234</v>
      </c>
      <c r="H265" s="203">
        <v>2482375</v>
      </c>
      <c r="I265" s="203">
        <v>2550455</v>
      </c>
    </row>
    <row r="266" spans="1:9" ht="12.75">
      <c r="A266" s="253"/>
      <c r="B266" s="282" t="s">
        <v>754</v>
      </c>
      <c r="C266" s="281">
        <v>33971697</v>
      </c>
      <c r="D266" s="281">
        <v>21194947</v>
      </c>
      <c r="E266" s="281">
        <v>9513208</v>
      </c>
      <c r="F266" s="255">
        <v>28.00333465825979</v>
      </c>
      <c r="G266" s="255">
        <v>44.88432077702294</v>
      </c>
      <c r="H266" s="203">
        <v>6351282</v>
      </c>
      <c r="I266" s="203">
        <v>1122152</v>
      </c>
    </row>
    <row r="267" spans="1:9" ht="12.75">
      <c r="A267" s="253"/>
      <c r="B267" s="284" t="s">
        <v>766</v>
      </c>
      <c r="C267" s="281">
        <v>33047012</v>
      </c>
      <c r="D267" s="203">
        <v>20634768</v>
      </c>
      <c r="E267" s="203">
        <v>9253086</v>
      </c>
      <c r="F267" s="255">
        <v>27.999765909244683</v>
      </c>
      <c r="G267" s="255">
        <v>44.842210002070296</v>
      </c>
      <c r="H267" s="203">
        <v>6253445</v>
      </c>
      <c r="I267" s="203">
        <v>1110261</v>
      </c>
    </row>
    <row r="268" spans="1:9" ht="12.75">
      <c r="A268" s="253"/>
      <c r="B268" s="284" t="s">
        <v>755</v>
      </c>
      <c r="C268" s="281">
        <v>924685</v>
      </c>
      <c r="D268" s="203">
        <v>560179</v>
      </c>
      <c r="E268" s="203">
        <v>260122</v>
      </c>
      <c r="F268" s="255">
        <v>28.13087700135722</v>
      </c>
      <c r="G268" s="255">
        <v>46.43551436237345</v>
      </c>
      <c r="H268" s="203">
        <v>97837</v>
      </c>
      <c r="I268" s="203">
        <v>11891</v>
      </c>
    </row>
    <row r="269" spans="1:9" ht="12.75">
      <c r="A269" s="253"/>
      <c r="B269" s="288" t="s">
        <v>787</v>
      </c>
      <c r="C269" s="281" t="s">
        <v>350</v>
      </c>
      <c r="D269" s="203" t="s">
        <v>350</v>
      </c>
      <c r="E269" s="203">
        <v>1842969</v>
      </c>
      <c r="F269" s="255" t="s">
        <v>350</v>
      </c>
      <c r="G269" s="255" t="s">
        <v>350</v>
      </c>
      <c r="H269" s="203" t="s">
        <v>350</v>
      </c>
      <c r="I269" s="203">
        <v>233335</v>
      </c>
    </row>
    <row r="270" spans="1:9" ht="25.5">
      <c r="A270" s="253"/>
      <c r="B270" s="268" t="s">
        <v>759</v>
      </c>
      <c r="C270" s="281">
        <v>142705244</v>
      </c>
      <c r="D270" s="281">
        <v>95175766</v>
      </c>
      <c r="E270" s="281">
        <v>69298946</v>
      </c>
      <c r="F270" s="255">
        <v>48.56089661288131</v>
      </c>
      <c r="G270" s="255">
        <v>72.8115453255191</v>
      </c>
      <c r="H270" s="203">
        <v>6761093</v>
      </c>
      <c r="I270" s="203">
        <v>7778741</v>
      </c>
    </row>
    <row r="271" spans="1:9" ht="25.5">
      <c r="A271" s="253"/>
      <c r="B271" s="292" t="s">
        <v>788</v>
      </c>
      <c r="C271" s="281">
        <v>136776344</v>
      </c>
      <c r="D271" s="203">
        <v>91631366</v>
      </c>
      <c r="E271" s="203">
        <v>65820298</v>
      </c>
      <c r="F271" s="255">
        <v>48.12257447091874</v>
      </c>
      <c r="G271" s="255">
        <v>71.83162368222253</v>
      </c>
      <c r="H271" s="203">
        <v>6761093</v>
      </c>
      <c r="I271" s="203">
        <v>7778741</v>
      </c>
    </row>
    <row r="272" spans="1:9" ht="12.75">
      <c r="A272" s="253"/>
      <c r="B272" s="292" t="s">
        <v>760</v>
      </c>
      <c r="C272" s="281">
        <v>5928900</v>
      </c>
      <c r="D272" s="203">
        <v>3544400</v>
      </c>
      <c r="E272" s="203">
        <v>3478648</v>
      </c>
      <c r="F272" s="255">
        <v>58.672738619305434</v>
      </c>
      <c r="G272" s="255">
        <v>98.14490463830268</v>
      </c>
      <c r="H272" s="203">
        <v>0</v>
      </c>
      <c r="I272" s="203">
        <v>0</v>
      </c>
    </row>
    <row r="273" spans="1:9" ht="12.75">
      <c r="A273" s="253"/>
      <c r="B273" s="282" t="s">
        <v>699</v>
      </c>
      <c r="C273" s="203">
        <v>84364987</v>
      </c>
      <c r="D273" s="203">
        <v>47494352</v>
      </c>
      <c r="E273" s="203">
        <v>22251814</v>
      </c>
      <c r="F273" s="255">
        <v>26.3756503631062</v>
      </c>
      <c r="G273" s="255">
        <v>46.85149509988051</v>
      </c>
      <c r="H273" s="203">
        <v>5200000</v>
      </c>
      <c r="I273" s="203">
        <v>6431466</v>
      </c>
    </row>
    <row r="274" spans="1:9" ht="25.5">
      <c r="A274" s="253"/>
      <c r="B274" s="292" t="s">
        <v>767</v>
      </c>
      <c r="C274" s="203">
        <v>278969</v>
      </c>
      <c r="D274" s="203">
        <v>278969</v>
      </c>
      <c r="E274" s="203">
        <v>4159</v>
      </c>
      <c r="F274" s="255">
        <v>1.490846653212364</v>
      </c>
      <c r="G274" s="255">
        <v>1.490846653212364</v>
      </c>
      <c r="H274" s="203">
        <v>0</v>
      </c>
      <c r="I274" s="203">
        <v>0</v>
      </c>
    </row>
    <row r="275" spans="1:9" ht="38.25">
      <c r="A275" s="253"/>
      <c r="B275" s="294" t="s">
        <v>789</v>
      </c>
      <c r="C275" s="203">
        <v>278969</v>
      </c>
      <c r="D275" s="203">
        <v>278969</v>
      </c>
      <c r="E275" s="203">
        <v>4159</v>
      </c>
      <c r="F275" s="255">
        <v>1.490846653212364</v>
      </c>
      <c r="G275" s="255">
        <v>1.490846653212364</v>
      </c>
      <c r="H275" s="203">
        <v>0</v>
      </c>
      <c r="I275" s="203">
        <v>0</v>
      </c>
    </row>
    <row r="276" spans="1:9" ht="63.75">
      <c r="A276" s="253"/>
      <c r="B276" s="303" t="s">
        <v>790</v>
      </c>
      <c r="C276" s="203">
        <v>52481</v>
      </c>
      <c r="D276" s="203">
        <v>52481</v>
      </c>
      <c r="E276" s="203">
        <v>4159</v>
      </c>
      <c r="F276" s="255">
        <v>7.924772774909014</v>
      </c>
      <c r="G276" s="255">
        <v>7.924772774909014</v>
      </c>
      <c r="H276" s="203">
        <v>0</v>
      </c>
      <c r="I276" s="203">
        <v>0</v>
      </c>
    </row>
    <row r="277" spans="1:9" ht="51">
      <c r="A277" s="253"/>
      <c r="B277" s="303" t="s">
        <v>791</v>
      </c>
      <c r="C277" s="203">
        <v>226488</v>
      </c>
      <c r="D277" s="203">
        <v>226488</v>
      </c>
      <c r="E277" s="203">
        <v>0</v>
      </c>
      <c r="F277" s="255">
        <v>0</v>
      </c>
      <c r="G277" s="255">
        <v>0</v>
      </c>
      <c r="H277" s="203">
        <v>0</v>
      </c>
      <c r="I277" s="203">
        <v>0</v>
      </c>
    </row>
    <row r="278" spans="1:9" ht="12.75">
      <c r="A278" s="253"/>
      <c r="B278" s="292" t="s">
        <v>781</v>
      </c>
      <c r="C278" s="203">
        <v>335233</v>
      </c>
      <c r="D278" s="203">
        <v>335233</v>
      </c>
      <c r="E278" s="203">
        <v>156308</v>
      </c>
      <c r="F278" s="255">
        <v>46.62667458155969</v>
      </c>
      <c r="G278" s="255">
        <v>46.62667458155969</v>
      </c>
      <c r="H278" s="203">
        <v>0</v>
      </c>
      <c r="I278" s="203">
        <v>0</v>
      </c>
    </row>
    <row r="279" spans="1:9" ht="25.5">
      <c r="A279" s="253"/>
      <c r="B279" s="292" t="s">
        <v>792</v>
      </c>
      <c r="C279" s="203">
        <v>40479630</v>
      </c>
      <c r="D279" s="203">
        <v>19380150</v>
      </c>
      <c r="E279" s="203">
        <v>7317636</v>
      </c>
      <c r="F279" s="255">
        <v>18.07732926412618</v>
      </c>
      <c r="G279" s="255">
        <v>37.75840744266685</v>
      </c>
      <c r="H279" s="203">
        <v>3000000</v>
      </c>
      <c r="I279" s="203">
        <v>1166319</v>
      </c>
    </row>
    <row r="280" spans="1:9" ht="25.5">
      <c r="A280" s="253"/>
      <c r="B280" s="292" t="s">
        <v>782</v>
      </c>
      <c r="C280" s="203">
        <v>43271155</v>
      </c>
      <c r="D280" s="203">
        <v>27500000</v>
      </c>
      <c r="E280" s="203">
        <v>14773711</v>
      </c>
      <c r="F280" s="255">
        <v>34.14216930423974</v>
      </c>
      <c r="G280" s="255">
        <v>53.72258545454546</v>
      </c>
      <c r="H280" s="203">
        <v>2200000</v>
      </c>
      <c r="I280" s="203">
        <v>5265147</v>
      </c>
    </row>
    <row r="281" spans="1:9" ht="38.25">
      <c r="A281" s="253"/>
      <c r="B281" s="294" t="s">
        <v>783</v>
      </c>
      <c r="C281" s="203">
        <v>43271155</v>
      </c>
      <c r="D281" s="203">
        <v>27500000</v>
      </c>
      <c r="E281" s="203">
        <v>14773711</v>
      </c>
      <c r="F281" s="255">
        <v>34.14216930423974</v>
      </c>
      <c r="G281" s="255">
        <v>53.72258545454546</v>
      </c>
      <c r="H281" s="203">
        <v>2200000</v>
      </c>
      <c r="I281" s="203">
        <v>5265147</v>
      </c>
    </row>
    <row r="282" spans="1:9" ht="12.75">
      <c r="A282" s="253"/>
      <c r="B282" s="266" t="s">
        <v>704</v>
      </c>
      <c r="C282" s="281">
        <v>51382762</v>
      </c>
      <c r="D282" s="281">
        <v>16362879</v>
      </c>
      <c r="E282" s="281">
        <v>8879440</v>
      </c>
      <c r="F282" s="255">
        <v>17.28097061033815</v>
      </c>
      <c r="G282" s="255">
        <v>54.26575604452004</v>
      </c>
      <c r="H282" s="203">
        <v>5659207</v>
      </c>
      <c r="I282" s="203">
        <v>711801</v>
      </c>
    </row>
    <row r="283" spans="1:9" ht="12.75">
      <c r="A283" s="253"/>
      <c r="B283" s="282" t="s">
        <v>756</v>
      </c>
      <c r="C283" s="281">
        <v>23171612</v>
      </c>
      <c r="D283" s="203">
        <v>4562879</v>
      </c>
      <c r="E283" s="203">
        <v>1736992</v>
      </c>
      <c r="F283" s="255">
        <v>7.496206996733762</v>
      </c>
      <c r="G283" s="255">
        <v>38.06789529154729</v>
      </c>
      <c r="H283" s="203">
        <v>2659207</v>
      </c>
      <c r="I283" s="203">
        <v>232452</v>
      </c>
    </row>
    <row r="284" spans="1:9" ht="12.75">
      <c r="A284" s="253"/>
      <c r="B284" s="282" t="s">
        <v>793</v>
      </c>
      <c r="C284" s="281">
        <v>28211150</v>
      </c>
      <c r="D284" s="281">
        <v>11800000</v>
      </c>
      <c r="E284" s="281">
        <v>7142448</v>
      </c>
      <c r="F284" s="255">
        <v>25.317819372836624</v>
      </c>
      <c r="G284" s="255">
        <v>60.529220338983045</v>
      </c>
      <c r="H284" s="203">
        <v>3000000</v>
      </c>
      <c r="I284" s="203">
        <v>479349</v>
      </c>
    </row>
    <row r="285" spans="1:9" ht="25.5">
      <c r="A285" s="253"/>
      <c r="B285" s="292" t="s">
        <v>794</v>
      </c>
      <c r="C285" s="281">
        <v>28211150</v>
      </c>
      <c r="D285" s="203">
        <v>11800000</v>
      </c>
      <c r="E285" s="203">
        <v>7142448</v>
      </c>
      <c r="F285" s="255">
        <v>25.317819372836624</v>
      </c>
      <c r="G285" s="255">
        <v>60.529220338983045</v>
      </c>
      <c r="H285" s="203">
        <v>3000000</v>
      </c>
      <c r="I285" s="203">
        <v>479349</v>
      </c>
    </row>
    <row r="286" spans="1:9" ht="12.75">
      <c r="A286" s="253"/>
      <c r="B286" s="193" t="s">
        <v>354</v>
      </c>
      <c r="C286" s="203">
        <v>-374886</v>
      </c>
      <c r="D286" s="203">
        <v>38810</v>
      </c>
      <c r="E286" s="203">
        <v>79247161</v>
      </c>
      <c r="F286" s="255" t="s">
        <v>350</v>
      </c>
      <c r="G286" s="255" t="s">
        <v>350</v>
      </c>
      <c r="H286" s="203">
        <v>-101170</v>
      </c>
      <c r="I286" s="203">
        <v>13331471</v>
      </c>
    </row>
    <row r="287" spans="1:9" ht="12.75">
      <c r="A287" s="253"/>
      <c r="B287" s="193" t="s">
        <v>355</v>
      </c>
      <c r="C287" s="281">
        <v>374886</v>
      </c>
      <c r="D287" s="281" t="s">
        <v>350</v>
      </c>
      <c r="E287" s="281">
        <v>369076</v>
      </c>
      <c r="F287" s="255" t="s">
        <v>350</v>
      </c>
      <c r="G287" s="255" t="s">
        <v>350</v>
      </c>
      <c r="H287" s="203" t="s">
        <v>350</v>
      </c>
      <c r="I287" s="203">
        <v>1170</v>
      </c>
    </row>
    <row r="288" spans="1:9" ht="12.75">
      <c r="A288" s="253"/>
      <c r="B288" s="266" t="s">
        <v>360</v>
      </c>
      <c r="C288" s="281">
        <v>-67850000</v>
      </c>
      <c r="D288" s="203" t="s">
        <v>350</v>
      </c>
      <c r="E288" s="203">
        <v>-27169089</v>
      </c>
      <c r="F288" s="255" t="s">
        <v>350</v>
      </c>
      <c r="G288" s="255" t="s">
        <v>350</v>
      </c>
      <c r="H288" s="203" t="s">
        <v>350</v>
      </c>
      <c r="I288" s="203">
        <v>-7965553</v>
      </c>
    </row>
    <row r="289" spans="1:9" ht="12.75">
      <c r="A289" s="253"/>
      <c r="B289" s="266" t="s">
        <v>769</v>
      </c>
      <c r="C289" s="281">
        <v>68224886</v>
      </c>
      <c r="D289" s="281" t="s">
        <v>350</v>
      </c>
      <c r="E289" s="281">
        <v>27538165</v>
      </c>
      <c r="F289" s="255" t="s">
        <v>350</v>
      </c>
      <c r="G289" s="255" t="s">
        <v>350</v>
      </c>
      <c r="H289" s="203" t="s">
        <v>350</v>
      </c>
      <c r="I289" s="203">
        <v>7966723</v>
      </c>
    </row>
    <row r="290" spans="1:9" ht="38.25" customHeight="1">
      <c r="A290" s="253"/>
      <c r="B290" s="268" t="s">
        <v>795</v>
      </c>
      <c r="C290" s="281">
        <v>14000</v>
      </c>
      <c r="D290" s="203">
        <v>8190</v>
      </c>
      <c r="E290" s="203">
        <v>8190</v>
      </c>
      <c r="F290" s="255" t="s">
        <v>350</v>
      </c>
      <c r="G290" s="255" t="s">
        <v>350</v>
      </c>
      <c r="H290" s="203">
        <v>1170</v>
      </c>
      <c r="I290" s="203">
        <v>1170</v>
      </c>
    </row>
    <row r="291" spans="1:9" ht="49.5" customHeight="1">
      <c r="A291" s="253"/>
      <c r="B291" s="268" t="s">
        <v>770</v>
      </c>
      <c r="C291" s="281">
        <v>360886</v>
      </c>
      <c r="D291" s="203">
        <v>360886</v>
      </c>
      <c r="E291" s="203">
        <v>360886</v>
      </c>
      <c r="F291" s="255" t="s">
        <v>350</v>
      </c>
      <c r="G291" s="255" t="s">
        <v>350</v>
      </c>
      <c r="H291" s="203">
        <v>0</v>
      </c>
      <c r="I291" s="203">
        <v>0</v>
      </c>
    </row>
    <row r="292" spans="1:9" ht="38.25">
      <c r="A292" s="253"/>
      <c r="B292" s="268" t="s">
        <v>717</v>
      </c>
      <c r="C292" s="203">
        <v>67850000</v>
      </c>
      <c r="D292" s="203" t="s">
        <v>796</v>
      </c>
      <c r="E292" s="203">
        <v>27169089</v>
      </c>
      <c r="F292" s="255" t="s">
        <v>350</v>
      </c>
      <c r="G292" s="255" t="s">
        <v>350</v>
      </c>
      <c r="H292" s="203" t="s">
        <v>796</v>
      </c>
      <c r="I292" s="203">
        <v>7965553</v>
      </c>
    </row>
    <row r="293" spans="1:9" ht="12.75">
      <c r="A293" s="253"/>
      <c r="B293" s="193"/>
      <c r="C293" s="203"/>
      <c r="D293" s="203"/>
      <c r="E293" s="203"/>
      <c r="F293" s="255"/>
      <c r="G293" s="255"/>
      <c r="H293" s="203"/>
      <c r="I293" s="203"/>
    </row>
    <row r="294" spans="1:9" ht="12.75">
      <c r="A294" s="253"/>
      <c r="B294" s="277" t="s">
        <v>797</v>
      </c>
      <c r="C294" s="249"/>
      <c r="D294" s="203"/>
      <c r="E294" s="203"/>
      <c r="F294" s="255"/>
      <c r="G294" s="255"/>
      <c r="H294" s="203"/>
      <c r="I294" s="203"/>
    </row>
    <row r="295" spans="1:9" ht="12.75">
      <c r="A295" s="253"/>
      <c r="B295" s="258" t="s">
        <v>745</v>
      </c>
      <c r="C295" s="280">
        <v>253158865</v>
      </c>
      <c r="D295" s="280">
        <v>150484133</v>
      </c>
      <c r="E295" s="280">
        <v>115540891</v>
      </c>
      <c r="F295" s="251">
        <v>45.63967807329204</v>
      </c>
      <c r="G295" s="251">
        <v>76.77945089400222</v>
      </c>
      <c r="H295" s="249">
        <v>20438397</v>
      </c>
      <c r="I295" s="249">
        <v>18657022</v>
      </c>
    </row>
    <row r="296" spans="1:9" ht="25.5">
      <c r="A296" s="253"/>
      <c r="B296" s="291" t="s">
        <v>758</v>
      </c>
      <c r="C296" s="281">
        <v>13076822</v>
      </c>
      <c r="D296" s="203">
        <v>8687432</v>
      </c>
      <c r="E296" s="203">
        <v>6384147</v>
      </c>
      <c r="F296" s="255">
        <v>48.82032499945323</v>
      </c>
      <c r="G296" s="255">
        <v>73.48715938150653</v>
      </c>
      <c r="H296" s="203">
        <v>1253197</v>
      </c>
      <c r="I296" s="203">
        <v>980150</v>
      </c>
    </row>
    <row r="297" spans="1:9" ht="12.75">
      <c r="A297" s="253"/>
      <c r="B297" s="266" t="s">
        <v>762</v>
      </c>
      <c r="C297" s="281">
        <v>42117335</v>
      </c>
      <c r="D297" s="203">
        <v>32957835</v>
      </c>
      <c r="E297" s="203">
        <v>298053</v>
      </c>
      <c r="F297" s="255">
        <v>0.7076729807334676</v>
      </c>
      <c r="G297" s="255">
        <v>0.904346417172123</v>
      </c>
      <c r="H297" s="203">
        <v>1704493</v>
      </c>
      <c r="I297" s="203">
        <v>176340</v>
      </c>
    </row>
    <row r="298" spans="1:9" ht="25.5">
      <c r="A298" s="253"/>
      <c r="B298" s="268" t="s">
        <v>778</v>
      </c>
      <c r="C298" s="281">
        <v>10683</v>
      </c>
      <c r="D298" s="281">
        <v>10683</v>
      </c>
      <c r="E298" s="203">
        <v>0</v>
      </c>
      <c r="F298" s="255">
        <v>0</v>
      </c>
      <c r="G298" s="255">
        <v>0</v>
      </c>
      <c r="H298" s="203">
        <v>0</v>
      </c>
      <c r="I298" s="203">
        <v>0</v>
      </c>
    </row>
    <row r="299" spans="1:9" ht="12.75">
      <c r="A299" s="253"/>
      <c r="B299" s="291" t="s">
        <v>772</v>
      </c>
      <c r="C299" s="281">
        <v>252092</v>
      </c>
      <c r="D299" s="281">
        <v>232267</v>
      </c>
      <c r="E299" s="281">
        <v>252092</v>
      </c>
      <c r="F299" s="255">
        <v>100</v>
      </c>
      <c r="G299" s="255">
        <v>108.53543551171711</v>
      </c>
      <c r="H299" s="203">
        <v>167367</v>
      </c>
      <c r="I299" s="203">
        <v>187192</v>
      </c>
    </row>
    <row r="300" spans="1:9" ht="12.75">
      <c r="A300" s="253"/>
      <c r="B300" s="297" t="s">
        <v>773</v>
      </c>
      <c r="C300" s="281">
        <v>252092</v>
      </c>
      <c r="D300" s="281">
        <v>232267</v>
      </c>
      <c r="E300" s="281">
        <v>252092</v>
      </c>
      <c r="F300" s="255">
        <v>100</v>
      </c>
      <c r="G300" s="255">
        <v>108.53543551171711</v>
      </c>
      <c r="H300" s="203">
        <v>167367</v>
      </c>
      <c r="I300" s="203">
        <v>187192</v>
      </c>
    </row>
    <row r="301" spans="1:9" ht="12.75">
      <c r="A301" s="253"/>
      <c r="B301" s="292" t="s">
        <v>776</v>
      </c>
      <c r="C301" s="281">
        <v>252092</v>
      </c>
      <c r="D301" s="281">
        <v>232267</v>
      </c>
      <c r="E301" s="281">
        <v>252092</v>
      </c>
      <c r="F301" s="255">
        <v>100</v>
      </c>
      <c r="G301" s="255">
        <v>108.53543551171711</v>
      </c>
      <c r="H301" s="203">
        <v>167367</v>
      </c>
      <c r="I301" s="203">
        <v>187192</v>
      </c>
    </row>
    <row r="302" spans="1:9" ht="12.75">
      <c r="A302" s="253"/>
      <c r="B302" s="266" t="s">
        <v>746</v>
      </c>
      <c r="C302" s="281">
        <v>197712616</v>
      </c>
      <c r="D302" s="281">
        <v>108606599</v>
      </c>
      <c r="E302" s="281">
        <v>108606599</v>
      </c>
      <c r="F302" s="255">
        <v>54.9315472109276</v>
      </c>
      <c r="G302" s="255">
        <v>100</v>
      </c>
      <c r="H302" s="203">
        <v>17313340</v>
      </c>
      <c r="I302" s="203">
        <v>17313340</v>
      </c>
    </row>
    <row r="303" spans="1:9" ht="25.5">
      <c r="A303" s="253"/>
      <c r="B303" s="268" t="s">
        <v>747</v>
      </c>
      <c r="C303" s="281">
        <v>197712616</v>
      </c>
      <c r="D303" s="203">
        <v>108606599</v>
      </c>
      <c r="E303" s="203">
        <v>108606599</v>
      </c>
      <c r="F303" s="255">
        <v>54.9315472109276</v>
      </c>
      <c r="G303" s="255">
        <v>100</v>
      </c>
      <c r="H303" s="203">
        <v>17313340</v>
      </c>
      <c r="I303" s="203">
        <v>17313340</v>
      </c>
    </row>
    <row r="304" spans="1:9" ht="12.75">
      <c r="A304" s="253"/>
      <c r="B304" s="258" t="s">
        <v>748</v>
      </c>
      <c r="C304" s="249">
        <v>253658865</v>
      </c>
      <c r="D304" s="249">
        <v>151271133</v>
      </c>
      <c r="E304" s="249">
        <v>131929849</v>
      </c>
      <c r="F304" s="251">
        <v>52.01073851686595</v>
      </c>
      <c r="G304" s="251">
        <v>87.21416068193261</v>
      </c>
      <c r="H304" s="249">
        <v>20474397</v>
      </c>
      <c r="I304" s="249">
        <v>21330324</v>
      </c>
    </row>
    <row r="305" spans="1:9" ht="12.75">
      <c r="A305" s="253"/>
      <c r="B305" s="266" t="s">
        <v>749</v>
      </c>
      <c r="C305" s="281">
        <v>201192044</v>
      </c>
      <c r="D305" s="281">
        <v>111180627</v>
      </c>
      <c r="E305" s="281">
        <v>106118882</v>
      </c>
      <c r="F305" s="255">
        <v>52.745068786119596</v>
      </c>
      <c r="G305" s="255">
        <v>95.44727787872613</v>
      </c>
      <c r="H305" s="203">
        <v>17389564</v>
      </c>
      <c r="I305" s="203">
        <v>16503450</v>
      </c>
    </row>
    <row r="306" spans="1:9" ht="12.75">
      <c r="A306" s="253"/>
      <c r="B306" s="282" t="s">
        <v>750</v>
      </c>
      <c r="C306" s="281">
        <v>196435196</v>
      </c>
      <c r="D306" s="281">
        <v>108448900</v>
      </c>
      <c r="E306" s="281">
        <v>103420366</v>
      </c>
      <c r="F306" s="255">
        <v>52.64859256688399</v>
      </c>
      <c r="G306" s="255">
        <v>95.3632226790682</v>
      </c>
      <c r="H306" s="203">
        <v>17010596</v>
      </c>
      <c r="I306" s="203">
        <v>16127208</v>
      </c>
    </row>
    <row r="307" spans="1:9" ht="12.75">
      <c r="A307" s="253"/>
      <c r="B307" s="284" t="s">
        <v>751</v>
      </c>
      <c r="C307" s="281">
        <v>133823567</v>
      </c>
      <c r="D307" s="203">
        <v>75580932</v>
      </c>
      <c r="E307" s="203">
        <v>74154837</v>
      </c>
      <c r="F307" s="255">
        <v>55.41239010614625</v>
      </c>
      <c r="G307" s="255">
        <v>98.11315504815421</v>
      </c>
      <c r="H307" s="203">
        <v>11750291</v>
      </c>
      <c r="I307" s="203">
        <v>11752911</v>
      </c>
    </row>
    <row r="308" spans="1:9" ht="12.75">
      <c r="A308" s="253"/>
      <c r="B308" s="288" t="s">
        <v>752</v>
      </c>
      <c r="C308" s="281">
        <v>87182856</v>
      </c>
      <c r="D308" s="203">
        <v>49584269</v>
      </c>
      <c r="E308" s="203">
        <v>48814642</v>
      </c>
      <c r="F308" s="255">
        <v>55.99110219559681</v>
      </c>
      <c r="G308" s="255">
        <v>98.447840382602</v>
      </c>
      <c r="H308" s="203">
        <v>7510393</v>
      </c>
      <c r="I308" s="203">
        <v>7517682</v>
      </c>
    </row>
    <row r="309" spans="1:9" ht="12.75">
      <c r="A309" s="253"/>
      <c r="B309" s="284" t="s">
        <v>753</v>
      </c>
      <c r="C309" s="281">
        <v>62611629</v>
      </c>
      <c r="D309" s="203">
        <v>32867968</v>
      </c>
      <c r="E309" s="203">
        <v>29265529</v>
      </c>
      <c r="F309" s="255">
        <v>46.741363333638866</v>
      </c>
      <c r="G309" s="255">
        <v>89.03966621848969</v>
      </c>
      <c r="H309" s="203">
        <v>5260305</v>
      </c>
      <c r="I309" s="203">
        <v>4374297</v>
      </c>
    </row>
    <row r="310" spans="1:9" ht="12.75">
      <c r="A310" s="253"/>
      <c r="B310" s="282" t="s">
        <v>754</v>
      </c>
      <c r="C310" s="281">
        <v>4688215</v>
      </c>
      <c r="D310" s="281">
        <v>2663094</v>
      </c>
      <c r="E310" s="281">
        <v>2645737</v>
      </c>
      <c r="F310" s="255">
        <v>56.43378130055895</v>
      </c>
      <c r="G310" s="255">
        <v>99.34823930360702</v>
      </c>
      <c r="H310" s="203">
        <v>378968</v>
      </c>
      <c r="I310" s="203">
        <v>375736</v>
      </c>
    </row>
    <row r="311" spans="1:9" ht="12.75">
      <c r="A311" s="253"/>
      <c r="B311" s="284" t="s">
        <v>766</v>
      </c>
      <c r="C311" s="281">
        <v>20801</v>
      </c>
      <c r="D311" s="203">
        <v>12200</v>
      </c>
      <c r="E311" s="203">
        <v>8800</v>
      </c>
      <c r="F311" s="255">
        <v>42.30565838180857</v>
      </c>
      <c r="G311" s="255">
        <v>72.1311475409836</v>
      </c>
      <c r="H311" s="203">
        <v>1700</v>
      </c>
      <c r="I311" s="203">
        <v>0</v>
      </c>
    </row>
    <row r="312" spans="1:9" ht="12.75">
      <c r="A312" s="253"/>
      <c r="B312" s="284" t="s">
        <v>755</v>
      </c>
      <c r="C312" s="281">
        <v>4667414</v>
      </c>
      <c r="D312" s="203">
        <v>2650894</v>
      </c>
      <c r="E312" s="203">
        <v>2636937</v>
      </c>
      <c r="F312" s="255">
        <v>56.49674530693013</v>
      </c>
      <c r="G312" s="255">
        <v>99.47349837451064</v>
      </c>
      <c r="H312" s="203">
        <v>377268</v>
      </c>
      <c r="I312" s="203">
        <v>375736</v>
      </c>
    </row>
    <row r="313" spans="1:9" ht="25.5">
      <c r="A313" s="253"/>
      <c r="B313" s="268" t="s">
        <v>759</v>
      </c>
      <c r="C313" s="281">
        <v>57950</v>
      </c>
      <c r="D313" s="281">
        <v>57950</v>
      </c>
      <c r="E313" s="281">
        <v>52779</v>
      </c>
      <c r="F313" s="255">
        <v>91.07679033649698</v>
      </c>
      <c r="G313" s="255">
        <v>91.07679033649698</v>
      </c>
      <c r="H313" s="203">
        <v>0</v>
      </c>
      <c r="I313" s="203">
        <v>506</v>
      </c>
    </row>
    <row r="314" spans="1:9" ht="12.75">
      <c r="A314" s="253"/>
      <c r="B314" s="292" t="s">
        <v>760</v>
      </c>
      <c r="C314" s="281">
        <v>57950</v>
      </c>
      <c r="D314" s="203">
        <v>57950</v>
      </c>
      <c r="E314" s="203">
        <v>52779</v>
      </c>
      <c r="F314" s="255">
        <v>91.07679033649698</v>
      </c>
      <c r="G314" s="255">
        <v>91.07679033649698</v>
      </c>
      <c r="H314" s="203">
        <v>0</v>
      </c>
      <c r="I314" s="203">
        <v>506</v>
      </c>
    </row>
    <row r="315" spans="1:9" ht="12.75">
      <c r="A315" s="253"/>
      <c r="B315" s="282" t="s">
        <v>699</v>
      </c>
      <c r="C315" s="203">
        <v>10683</v>
      </c>
      <c r="D315" s="203">
        <v>10683</v>
      </c>
      <c r="E315" s="203">
        <v>0</v>
      </c>
      <c r="F315" s="255">
        <v>0</v>
      </c>
      <c r="G315" s="255">
        <v>0</v>
      </c>
      <c r="H315" s="203">
        <v>0</v>
      </c>
      <c r="I315" s="203">
        <v>0</v>
      </c>
    </row>
    <row r="316" spans="1:9" ht="25.5">
      <c r="A316" s="253"/>
      <c r="B316" s="292" t="s">
        <v>782</v>
      </c>
      <c r="C316" s="203">
        <v>10683</v>
      </c>
      <c r="D316" s="203">
        <v>10683</v>
      </c>
      <c r="E316" s="203">
        <v>0</v>
      </c>
      <c r="F316" s="255">
        <v>0</v>
      </c>
      <c r="G316" s="255">
        <v>0</v>
      </c>
      <c r="H316" s="203">
        <v>0</v>
      </c>
      <c r="I316" s="203">
        <v>0</v>
      </c>
    </row>
    <row r="317" spans="1:9" ht="38.25">
      <c r="A317" s="253"/>
      <c r="B317" s="294" t="s">
        <v>783</v>
      </c>
      <c r="C317" s="203">
        <v>10683</v>
      </c>
      <c r="D317" s="203">
        <v>10683</v>
      </c>
      <c r="E317" s="203">
        <v>0</v>
      </c>
      <c r="F317" s="255">
        <v>0</v>
      </c>
      <c r="G317" s="255">
        <v>0</v>
      </c>
      <c r="H317" s="203">
        <v>0</v>
      </c>
      <c r="I317" s="203">
        <v>0</v>
      </c>
    </row>
    <row r="318" spans="1:9" ht="12.75">
      <c r="A318" s="253"/>
      <c r="B318" s="266" t="s">
        <v>704</v>
      </c>
      <c r="C318" s="281">
        <v>52466821</v>
      </c>
      <c r="D318" s="281">
        <v>40090506</v>
      </c>
      <c r="E318" s="281">
        <v>25810967</v>
      </c>
      <c r="F318" s="255">
        <v>49.1948368665218</v>
      </c>
      <c r="G318" s="255">
        <v>64.38174414660668</v>
      </c>
      <c r="H318" s="203">
        <v>3084833</v>
      </c>
      <c r="I318" s="203">
        <v>4826874</v>
      </c>
    </row>
    <row r="319" spans="1:9" ht="12.75">
      <c r="A319" s="253"/>
      <c r="B319" s="282" t="s">
        <v>756</v>
      </c>
      <c r="C319" s="281">
        <v>52466821</v>
      </c>
      <c r="D319" s="203">
        <v>40090506</v>
      </c>
      <c r="E319" s="203">
        <v>25810967</v>
      </c>
      <c r="F319" s="255">
        <v>49.1948368665218</v>
      </c>
      <c r="G319" s="255">
        <v>64.38174414660668</v>
      </c>
      <c r="H319" s="203">
        <v>3084833</v>
      </c>
      <c r="I319" s="203">
        <v>4826874</v>
      </c>
    </row>
    <row r="320" spans="1:9" ht="12.75">
      <c r="A320" s="253"/>
      <c r="B320" s="193" t="s">
        <v>354</v>
      </c>
      <c r="C320" s="203">
        <v>-500000</v>
      </c>
      <c r="D320" s="203">
        <v>-787000</v>
      </c>
      <c r="E320" s="203">
        <v>-16388958</v>
      </c>
      <c r="F320" s="255" t="s">
        <v>350</v>
      </c>
      <c r="G320" s="255" t="s">
        <v>350</v>
      </c>
      <c r="H320" s="203">
        <v>-36000</v>
      </c>
      <c r="I320" s="203">
        <v>-2673302</v>
      </c>
    </row>
    <row r="321" spans="1:9" ht="12.75">
      <c r="A321" s="253"/>
      <c r="B321" s="193" t="s">
        <v>355</v>
      </c>
      <c r="C321" s="281">
        <v>500000</v>
      </c>
      <c r="D321" s="281">
        <v>276000</v>
      </c>
      <c r="E321" s="281">
        <v>276000</v>
      </c>
      <c r="F321" s="255" t="s">
        <v>350</v>
      </c>
      <c r="G321" s="255" t="s">
        <v>350</v>
      </c>
      <c r="H321" s="203">
        <v>-200000</v>
      </c>
      <c r="I321" s="203">
        <v>-200000</v>
      </c>
    </row>
    <row r="322" spans="1:9" ht="12.75">
      <c r="A322" s="253"/>
      <c r="B322" s="266" t="s">
        <v>769</v>
      </c>
      <c r="C322" s="281">
        <v>500000</v>
      </c>
      <c r="D322" s="281">
        <v>276000</v>
      </c>
      <c r="E322" s="281">
        <v>276000</v>
      </c>
      <c r="F322" s="255" t="s">
        <v>350</v>
      </c>
      <c r="G322" s="255" t="s">
        <v>350</v>
      </c>
      <c r="H322" s="203">
        <v>-200000</v>
      </c>
      <c r="I322" s="203">
        <v>-200000</v>
      </c>
    </row>
    <row r="323" spans="1:9" ht="36.75" customHeight="1">
      <c r="A323" s="253"/>
      <c r="B323" s="268" t="s">
        <v>795</v>
      </c>
      <c r="C323" s="281">
        <v>500000</v>
      </c>
      <c r="D323" s="203">
        <v>276000</v>
      </c>
      <c r="E323" s="203">
        <v>276000</v>
      </c>
      <c r="F323" s="255" t="s">
        <v>350</v>
      </c>
      <c r="G323" s="255" t="s">
        <v>350</v>
      </c>
      <c r="H323" s="203">
        <v>-200000</v>
      </c>
      <c r="I323" s="203">
        <v>-200000</v>
      </c>
    </row>
    <row r="324" spans="1:9" ht="12.75">
      <c r="A324" s="253"/>
      <c r="B324" s="193"/>
      <c r="C324" s="203"/>
      <c r="D324" s="203"/>
      <c r="E324" s="203"/>
      <c r="F324" s="255"/>
      <c r="G324" s="255"/>
      <c r="H324" s="203"/>
      <c r="I324" s="203"/>
    </row>
    <row r="325" spans="1:9" ht="12.75">
      <c r="A325" s="253"/>
      <c r="B325" s="277" t="s">
        <v>798</v>
      </c>
      <c r="C325" s="249"/>
      <c r="D325" s="249"/>
      <c r="E325" s="249"/>
      <c r="F325" s="251"/>
      <c r="G325" s="251"/>
      <c r="H325" s="249"/>
      <c r="I325" s="249"/>
    </row>
    <row r="326" spans="1:9" ht="12.75">
      <c r="A326" s="253"/>
      <c r="B326" s="258" t="s">
        <v>745</v>
      </c>
      <c r="C326" s="280">
        <v>326912410</v>
      </c>
      <c r="D326" s="280">
        <v>187442222</v>
      </c>
      <c r="E326" s="280">
        <v>166523427</v>
      </c>
      <c r="F326" s="251">
        <v>50.938239695458485</v>
      </c>
      <c r="G326" s="251">
        <v>88.83987034682079</v>
      </c>
      <c r="H326" s="249">
        <v>28071173</v>
      </c>
      <c r="I326" s="249">
        <v>23764104</v>
      </c>
    </row>
    <row r="327" spans="1:9" ht="25.5">
      <c r="A327" s="253"/>
      <c r="B327" s="291" t="s">
        <v>758</v>
      </c>
      <c r="C327" s="281">
        <v>58799300</v>
      </c>
      <c r="D327" s="203">
        <v>34743781</v>
      </c>
      <c r="E327" s="203">
        <v>20851738</v>
      </c>
      <c r="F327" s="255">
        <v>35.462561629135045</v>
      </c>
      <c r="G327" s="255">
        <v>60.01574209784479</v>
      </c>
      <c r="H327" s="203">
        <v>5461374</v>
      </c>
      <c r="I327" s="203">
        <v>2087265</v>
      </c>
    </row>
    <row r="328" spans="1:9" ht="12.75">
      <c r="A328" s="253"/>
      <c r="B328" s="266" t="s">
        <v>762</v>
      </c>
      <c r="C328" s="281">
        <v>15631695</v>
      </c>
      <c r="D328" s="203">
        <v>7176320</v>
      </c>
      <c r="E328" s="203">
        <v>394549</v>
      </c>
      <c r="F328" s="255">
        <v>2.524032102724625</v>
      </c>
      <c r="G328" s="255">
        <v>5.497929300811558</v>
      </c>
      <c r="H328" s="203">
        <v>951374</v>
      </c>
      <c r="I328" s="203">
        <v>20694</v>
      </c>
    </row>
    <row r="329" spans="1:9" ht="25.5">
      <c r="A329" s="253"/>
      <c r="B329" s="268" t="s">
        <v>778</v>
      </c>
      <c r="C329" s="281">
        <v>2700</v>
      </c>
      <c r="D329" s="203">
        <v>0</v>
      </c>
      <c r="E329" s="203">
        <v>0</v>
      </c>
      <c r="F329" s="255">
        <v>0</v>
      </c>
      <c r="G329" s="255">
        <v>0</v>
      </c>
      <c r="H329" s="203">
        <v>0</v>
      </c>
      <c r="I329" s="203">
        <v>0</v>
      </c>
    </row>
    <row r="330" spans="1:9" ht="12.75">
      <c r="A330" s="253"/>
      <c r="B330" s="291" t="s">
        <v>772</v>
      </c>
      <c r="C330" s="281">
        <v>280509</v>
      </c>
      <c r="D330" s="281">
        <v>269106</v>
      </c>
      <c r="E330" s="281">
        <v>24125</v>
      </c>
      <c r="F330" s="255">
        <v>8.600437062625442</v>
      </c>
      <c r="G330" s="255">
        <v>8.964868862084085</v>
      </c>
      <c r="H330" s="203">
        <v>2280</v>
      </c>
      <c r="I330" s="203">
        <v>0</v>
      </c>
    </row>
    <row r="331" spans="1:9" ht="12.75">
      <c r="A331" s="253"/>
      <c r="B331" s="268" t="s">
        <v>773</v>
      </c>
      <c r="C331" s="281">
        <v>280509</v>
      </c>
      <c r="D331" s="281">
        <v>269106</v>
      </c>
      <c r="E331" s="281">
        <v>24125</v>
      </c>
      <c r="F331" s="255">
        <v>8.600437062625442</v>
      </c>
      <c r="G331" s="255">
        <v>8.964868862084085</v>
      </c>
      <c r="H331" s="203">
        <v>2280</v>
      </c>
      <c r="I331" s="203">
        <v>0</v>
      </c>
    </row>
    <row r="332" spans="1:9" ht="14.25" customHeight="1">
      <c r="A332" s="253"/>
      <c r="B332" s="292" t="s">
        <v>774</v>
      </c>
      <c r="C332" s="281">
        <v>280509</v>
      </c>
      <c r="D332" s="281">
        <v>269106</v>
      </c>
      <c r="E332" s="281">
        <v>24125</v>
      </c>
      <c r="F332" s="255">
        <v>8.600437062625442</v>
      </c>
      <c r="G332" s="255">
        <v>8.964868862084085</v>
      </c>
      <c r="H332" s="203">
        <v>2280</v>
      </c>
      <c r="I332" s="203">
        <v>0</v>
      </c>
    </row>
    <row r="333" spans="1:9" ht="51">
      <c r="A333" s="253"/>
      <c r="B333" s="294" t="s">
        <v>775</v>
      </c>
      <c r="C333" s="281">
        <v>280509</v>
      </c>
      <c r="D333" s="281">
        <v>269106</v>
      </c>
      <c r="E333" s="281">
        <v>24125</v>
      </c>
      <c r="F333" s="255">
        <v>8.600437062625442</v>
      </c>
      <c r="G333" s="255">
        <v>8.964868862084085</v>
      </c>
      <c r="H333" s="203">
        <v>2280</v>
      </c>
      <c r="I333" s="203">
        <v>0</v>
      </c>
    </row>
    <row r="334" spans="1:9" ht="51">
      <c r="A334" s="253"/>
      <c r="B334" s="303" t="s">
        <v>799</v>
      </c>
      <c r="C334" s="281">
        <v>52481</v>
      </c>
      <c r="D334" s="203">
        <v>50080</v>
      </c>
      <c r="E334" s="203">
        <v>0</v>
      </c>
      <c r="F334" s="255">
        <v>0</v>
      </c>
      <c r="G334" s="255">
        <v>0</v>
      </c>
      <c r="H334" s="203">
        <v>480</v>
      </c>
      <c r="I334" s="203">
        <v>0</v>
      </c>
    </row>
    <row r="335" spans="1:9" ht="51">
      <c r="A335" s="253"/>
      <c r="B335" s="303" t="s">
        <v>800</v>
      </c>
      <c r="C335" s="281">
        <v>203903</v>
      </c>
      <c r="D335" s="203">
        <v>194901</v>
      </c>
      <c r="E335" s="203">
        <v>0</v>
      </c>
      <c r="F335" s="255">
        <v>0</v>
      </c>
      <c r="G335" s="255">
        <v>0</v>
      </c>
      <c r="H335" s="203">
        <v>1800</v>
      </c>
      <c r="I335" s="203">
        <v>0</v>
      </c>
    </row>
    <row r="336" spans="1:9" ht="12.75">
      <c r="A336" s="253"/>
      <c r="B336" s="303" t="s">
        <v>776</v>
      </c>
      <c r="C336" s="281">
        <v>24125</v>
      </c>
      <c r="D336" s="203">
        <v>24125</v>
      </c>
      <c r="E336" s="203">
        <v>24125</v>
      </c>
      <c r="F336" s="255">
        <v>100</v>
      </c>
      <c r="G336" s="255">
        <v>100</v>
      </c>
      <c r="H336" s="203">
        <v>0</v>
      </c>
      <c r="I336" s="203">
        <v>0</v>
      </c>
    </row>
    <row r="337" spans="1:9" ht="12.75">
      <c r="A337" s="253"/>
      <c r="B337" s="266" t="s">
        <v>746</v>
      </c>
      <c r="C337" s="281">
        <v>252200906</v>
      </c>
      <c r="D337" s="281">
        <v>145253015</v>
      </c>
      <c r="E337" s="281">
        <v>145253015</v>
      </c>
      <c r="F337" s="255">
        <v>57.594168595096164</v>
      </c>
      <c r="G337" s="255">
        <v>100</v>
      </c>
      <c r="H337" s="203">
        <v>21656145</v>
      </c>
      <c r="I337" s="203">
        <v>21656145</v>
      </c>
    </row>
    <row r="338" spans="1:9" ht="25.5">
      <c r="A338" s="253"/>
      <c r="B338" s="268" t="s">
        <v>747</v>
      </c>
      <c r="C338" s="281">
        <v>239683311</v>
      </c>
      <c r="D338" s="203">
        <v>136659348</v>
      </c>
      <c r="E338" s="203">
        <v>136659348</v>
      </c>
      <c r="F338" s="255">
        <v>57.01663058217683</v>
      </c>
      <c r="G338" s="255">
        <v>100</v>
      </c>
      <c r="H338" s="203">
        <v>20777339</v>
      </c>
      <c r="I338" s="203">
        <v>20777339</v>
      </c>
    </row>
    <row r="339" spans="1:9" ht="25.5">
      <c r="A339" s="253"/>
      <c r="B339" s="268" t="s">
        <v>785</v>
      </c>
      <c r="C339" s="281">
        <v>12517595</v>
      </c>
      <c r="D339" s="203">
        <v>8593667</v>
      </c>
      <c r="E339" s="203">
        <v>8593667</v>
      </c>
      <c r="F339" s="255">
        <v>68.65270045883415</v>
      </c>
      <c r="G339" s="255">
        <v>100</v>
      </c>
      <c r="H339" s="203">
        <v>878806</v>
      </c>
      <c r="I339" s="203">
        <v>878806</v>
      </c>
    </row>
    <row r="340" spans="1:9" ht="12.75">
      <c r="A340" s="253"/>
      <c r="B340" s="258" t="s">
        <v>748</v>
      </c>
      <c r="C340" s="249">
        <v>329145405</v>
      </c>
      <c r="D340" s="249">
        <v>187111046</v>
      </c>
      <c r="E340" s="249">
        <v>143112057</v>
      </c>
      <c r="F340" s="251">
        <v>43.47988907820238</v>
      </c>
      <c r="G340" s="251">
        <v>76.48509270799543</v>
      </c>
      <c r="H340" s="249">
        <v>28007673</v>
      </c>
      <c r="I340" s="249">
        <v>22683869</v>
      </c>
    </row>
    <row r="341" spans="1:9" ht="12.75">
      <c r="A341" s="253"/>
      <c r="B341" s="266" t="s">
        <v>749</v>
      </c>
      <c r="C341" s="281">
        <v>306652272</v>
      </c>
      <c r="D341" s="281">
        <v>172370291</v>
      </c>
      <c r="E341" s="281">
        <v>134892941</v>
      </c>
      <c r="F341" s="255">
        <v>43.98889338736091</v>
      </c>
      <c r="G341" s="255">
        <v>78.257651140126</v>
      </c>
      <c r="H341" s="203">
        <v>25543204</v>
      </c>
      <c r="I341" s="203">
        <v>21123820</v>
      </c>
    </row>
    <row r="342" spans="1:9" ht="12.75">
      <c r="A342" s="253"/>
      <c r="B342" s="282" t="s">
        <v>750</v>
      </c>
      <c r="C342" s="281">
        <v>231715982</v>
      </c>
      <c r="D342" s="281">
        <v>125994417</v>
      </c>
      <c r="E342" s="281">
        <v>100981328</v>
      </c>
      <c r="F342" s="255">
        <v>43.57978553244549</v>
      </c>
      <c r="G342" s="255">
        <v>80.14746240700491</v>
      </c>
      <c r="H342" s="203">
        <v>20072017</v>
      </c>
      <c r="I342" s="203">
        <v>17337538</v>
      </c>
    </row>
    <row r="343" spans="1:9" ht="12.75">
      <c r="A343" s="253"/>
      <c r="B343" s="284" t="s">
        <v>751</v>
      </c>
      <c r="C343" s="281">
        <v>151274535</v>
      </c>
      <c r="D343" s="203">
        <v>77148170</v>
      </c>
      <c r="E343" s="203">
        <v>66986384</v>
      </c>
      <c r="F343" s="255">
        <v>44.281335255798346</v>
      </c>
      <c r="G343" s="255">
        <v>86.828221589702</v>
      </c>
      <c r="H343" s="203">
        <v>14197376</v>
      </c>
      <c r="I343" s="203">
        <v>12624819</v>
      </c>
    </row>
    <row r="344" spans="1:9" ht="12.75">
      <c r="A344" s="253"/>
      <c r="B344" s="288" t="s">
        <v>752</v>
      </c>
      <c r="C344" s="281">
        <v>121542396</v>
      </c>
      <c r="D344" s="203">
        <v>61911511</v>
      </c>
      <c r="E344" s="203">
        <v>54471452</v>
      </c>
      <c r="F344" s="255">
        <v>44.81683247383078</v>
      </c>
      <c r="G344" s="255">
        <v>87.98275332029935</v>
      </c>
      <c r="H344" s="203">
        <v>11393918</v>
      </c>
      <c r="I344" s="203">
        <v>10506549</v>
      </c>
    </row>
    <row r="345" spans="1:9" ht="12.75">
      <c r="A345" s="253"/>
      <c r="B345" s="284" t="s">
        <v>753</v>
      </c>
      <c r="C345" s="281">
        <v>80441447</v>
      </c>
      <c r="D345" s="203">
        <v>48846247</v>
      </c>
      <c r="E345" s="203">
        <v>33994944</v>
      </c>
      <c r="F345" s="255">
        <v>42.26048295724964</v>
      </c>
      <c r="G345" s="255">
        <v>69.59581562120832</v>
      </c>
      <c r="H345" s="203">
        <v>5874641</v>
      </c>
      <c r="I345" s="203">
        <v>4712719</v>
      </c>
    </row>
    <row r="346" spans="1:9" ht="12.75">
      <c r="A346" s="253"/>
      <c r="B346" s="282" t="s">
        <v>786</v>
      </c>
      <c r="C346" s="281">
        <v>1979990</v>
      </c>
      <c r="D346" s="203">
        <v>1117700</v>
      </c>
      <c r="E346" s="203">
        <v>778488</v>
      </c>
      <c r="F346" s="255">
        <v>39.31777433219359</v>
      </c>
      <c r="G346" s="255">
        <v>69.65089022098954</v>
      </c>
      <c r="H346" s="203">
        <v>231115</v>
      </c>
      <c r="I346" s="203">
        <v>131794</v>
      </c>
    </row>
    <row r="347" spans="1:9" ht="12.75">
      <c r="A347" s="253"/>
      <c r="B347" s="282" t="s">
        <v>754</v>
      </c>
      <c r="C347" s="281">
        <v>50801716</v>
      </c>
      <c r="D347" s="281">
        <v>29620090</v>
      </c>
      <c r="E347" s="281">
        <v>21857852</v>
      </c>
      <c r="F347" s="255">
        <v>43.02581432485469</v>
      </c>
      <c r="G347" s="255">
        <v>73.79400940375265</v>
      </c>
      <c r="H347" s="203">
        <v>4051347</v>
      </c>
      <c r="I347" s="203">
        <v>2573305</v>
      </c>
    </row>
    <row r="348" spans="1:9" ht="12.75">
      <c r="A348" s="253"/>
      <c r="B348" s="284" t="s">
        <v>766</v>
      </c>
      <c r="C348" s="281">
        <v>36356054</v>
      </c>
      <c r="D348" s="203">
        <v>20487267</v>
      </c>
      <c r="E348" s="203">
        <v>13606718</v>
      </c>
      <c r="F348" s="255">
        <v>37.42627844044901</v>
      </c>
      <c r="G348" s="255">
        <v>66.41548626276018</v>
      </c>
      <c r="H348" s="203">
        <v>3806746</v>
      </c>
      <c r="I348" s="203">
        <v>2311351</v>
      </c>
    </row>
    <row r="349" spans="1:9" ht="12.75">
      <c r="A349" s="253"/>
      <c r="B349" s="284" t="s">
        <v>755</v>
      </c>
      <c r="C349" s="281">
        <v>14445662</v>
      </c>
      <c r="D349" s="203">
        <v>9132823</v>
      </c>
      <c r="E349" s="203">
        <v>8251134</v>
      </c>
      <c r="F349" s="255">
        <v>57.11842074111938</v>
      </c>
      <c r="G349" s="255">
        <v>90.34593137302672</v>
      </c>
      <c r="H349" s="203">
        <v>244601</v>
      </c>
      <c r="I349" s="203">
        <v>261954</v>
      </c>
    </row>
    <row r="350" spans="1:9" ht="25.5">
      <c r="A350" s="253"/>
      <c r="B350" s="268" t="s">
        <v>759</v>
      </c>
      <c r="C350" s="281">
        <v>77383</v>
      </c>
      <c r="D350" s="281">
        <v>38535</v>
      </c>
      <c r="E350" s="281">
        <v>26597</v>
      </c>
      <c r="F350" s="255">
        <v>34.370598193401655</v>
      </c>
      <c r="G350" s="255">
        <v>69.02037109121578</v>
      </c>
      <c r="H350" s="203">
        <v>0</v>
      </c>
      <c r="I350" s="203">
        <v>651</v>
      </c>
    </row>
    <row r="351" spans="1:9" ht="12.75">
      <c r="A351" s="253"/>
      <c r="B351" s="292" t="s">
        <v>760</v>
      </c>
      <c r="C351" s="281">
        <v>77383</v>
      </c>
      <c r="D351" s="203">
        <v>38535</v>
      </c>
      <c r="E351" s="203">
        <v>26597</v>
      </c>
      <c r="F351" s="255">
        <v>34.370598193401655</v>
      </c>
      <c r="G351" s="255">
        <v>69.02037109121578</v>
      </c>
      <c r="H351" s="203">
        <v>0</v>
      </c>
      <c r="I351" s="203">
        <v>651</v>
      </c>
    </row>
    <row r="352" spans="1:9" ht="12.75">
      <c r="A352" s="253"/>
      <c r="B352" s="282" t="s">
        <v>699</v>
      </c>
      <c r="C352" s="203">
        <v>22077201</v>
      </c>
      <c r="D352" s="203">
        <v>15599549</v>
      </c>
      <c r="E352" s="203">
        <v>11248676</v>
      </c>
      <c r="F352" s="255">
        <v>50.95154951934351</v>
      </c>
      <c r="G352" s="255">
        <v>72.10898212506015</v>
      </c>
      <c r="H352" s="203">
        <v>1188725</v>
      </c>
      <c r="I352" s="203">
        <v>1080532</v>
      </c>
    </row>
    <row r="353" spans="1:9" ht="25.5">
      <c r="A353" s="253"/>
      <c r="B353" s="304" t="s">
        <v>801</v>
      </c>
      <c r="C353" s="203">
        <v>3169474</v>
      </c>
      <c r="D353" s="203">
        <v>3119209</v>
      </c>
      <c r="E353" s="203">
        <v>3109157</v>
      </c>
      <c r="F353" s="255">
        <v>98.09693974457592</v>
      </c>
      <c r="G353" s="255">
        <v>99.67773881134609</v>
      </c>
      <c r="H353" s="203">
        <v>10052</v>
      </c>
      <c r="I353" s="203">
        <v>0</v>
      </c>
    </row>
    <row r="354" spans="1:9" ht="38.25">
      <c r="A354" s="253"/>
      <c r="B354" s="305" t="s">
        <v>802</v>
      </c>
      <c r="C354" s="203">
        <v>3169474</v>
      </c>
      <c r="D354" s="203">
        <v>3119209</v>
      </c>
      <c r="E354" s="203">
        <v>3109157</v>
      </c>
      <c r="F354" s="255">
        <v>98.09693974457592</v>
      </c>
      <c r="G354" s="255">
        <v>99.67773881134609</v>
      </c>
      <c r="H354" s="203">
        <v>10052</v>
      </c>
      <c r="I354" s="203">
        <v>0</v>
      </c>
    </row>
    <row r="355" spans="1:9" ht="51">
      <c r="A355" s="253"/>
      <c r="B355" s="301" t="s">
        <v>803</v>
      </c>
      <c r="C355" s="203">
        <v>3169474</v>
      </c>
      <c r="D355" s="203">
        <v>3119209</v>
      </c>
      <c r="E355" s="203">
        <v>3109157</v>
      </c>
      <c r="F355" s="255">
        <v>98.09693974457592</v>
      </c>
      <c r="G355" s="255">
        <v>99.67773881134609</v>
      </c>
      <c r="H355" s="203">
        <v>10052</v>
      </c>
      <c r="I355" s="203">
        <v>0</v>
      </c>
    </row>
    <row r="356" spans="1:9" ht="25.5">
      <c r="A356" s="253"/>
      <c r="B356" s="292" t="s">
        <v>792</v>
      </c>
      <c r="C356" s="203">
        <v>8614911</v>
      </c>
      <c r="D356" s="203">
        <v>5438148</v>
      </c>
      <c r="E356" s="203">
        <v>5018958</v>
      </c>
      <c r="F356" s="255">
        <v>58.25896518257705</v>
      </c>
      <c r="G356" s="255">
        <v>92.29167724011926</v>
      </c>
      <c r="H356" s="203">
        <v>458524</v>
      </c>
      <c r="I356" s="203">
        <v>812481</v>
      </c>
    </row>
    <row r="357" spans="1:9" ht="25.5">
      <c r="A357" s="253"/>
      <c r="B357" s="292" t="s">
        <v>782</v>
      </c>
      <c r="C357" s="203">
        <v>10292816</v>
      </c>
      <c r="D357" s="203">
        <v>7042192</v>
      </c>
      <c r="E357" s="203">
        <v>3120561</v>
      </c>
      <c r="F357" s="255">
        <v>30.31785470565101</v>
      </c>
      <c r="G357" s="255">
        <v>44.312353312718535</v>
      </c>
      <c r="H357" s="203">
        <v>720149</v>
      </c>
      <c r="I357" s="203">
        <v>268051</v>
      </c>
    </row>
    <row r="358" spans="1:9" ht="38.25">
      <c r="A358" s="253"/>
      <c r="B358" s="294" t="s">
        <v>783</v>
      </c>
      <c r="C358" s="203">
        <v>10292816</v>
      </c>
      <c r="D358" s="203">
        <v>7042192</v>
      </c>
      <c r="E358" s="203">
        <v>3120561</v>
      </c>
      <c r="F358" s="255">
        <v>30.31785470565101</v>
      </c>
      <c r="G358" s="255">
        <v>44.312353312718535</v>
      </c>
      <c r="H358" s="203">
        <v>720149</v>
      </c>
      <c r="I358" s="203">
        <v>268051</v>
      </c>
    </row>
    <row r="359" spans="1:9" ht="12.75">
      <c r="A359" s="253"/>
      <c r="B359" s="266" t="s">
        <v>704</v>
      </c>
      <c r="C359" s="281">
        <v>22493133</v>
      </c>
      <c r="D359" s="281">
        <v>14740755</v>
      </c>
      <c r="E359" s="281">
        <v>8219116</v>
      </c>
      <c r="F359" s="255">
        <v>36.540556622325575</v>
      </c>
      <c r="G359" s="255">
        <v>55.75776817401822</v>
      </c>
      <c r="H359" s="203">
        <v>2464469</v>
      </c>
      <c r="I359" s="203">
        <v>1560049</v>
      </c>
    </row>
    <row r="360" spans="1:9" ht="12.75">
      <c r="A360" s="253"/>
      <c r="B360" s="282" t="s">
        <v>756</v>
      </c>
      <c r="C360" s="281">
        <v>20265654</v>
      </c>
      <c r="D360" s="203">
        <v>13189280</v>
      </c>
      <c r="E360" s="203">
        <v>7202463</v>
      </c>
      <c r="F360" s="255">
        <v>35.54024459314266</v>
      </c>
      <c r="G360" s="255">
        <v>54.6084623269807</v>
      </c>
      <c r="H360" s="203">
        <v>2305812</v>
      </c>
      <c r="I360" s="203">
        <v>1473913</v>
      </c>
    </row>
    <row r="361" spans="1:9" ht="12.75">
      <c r="A361" s="253"/>
      <c r="B361" s="282" t="s">
        <v>793</v>
      </c>
      <c r="C361" s="281">
        <v>2227479</v>
      </c>
      <c r="D361" s="281">
        <v>1551475</v>
      </c>
      <c r="E361" s="281">
        <v>1016653</v>
      </c>
      <c r="F361" s="255">
        <v>45.64141794378308</v>
      </c>
      <c r="G361" s="255">
        <v>65.52815868770041</v>
      </c>
      <c r="H361" s="203">
        <v>158657</v>
      </c>
      <c r="I361" s="203">
        <v>86136</v>
      </c>
    </row>
    <row r="362" spans="1:9" ht="25.5">
      <c r="A362" s="253"/>
      <c r="B362" s="292" t="s">
        <v>794</v>
      </c>
      <c r="C362" s="281">
        <v>2227479</v>
      </c>
      <c r="D362" s="203">
        <v>1551475</v>
      </c>
      <c r="E362" s="203">
        <v>1016653</v>
      </c>
      <c r="F362" s="255">
        <v>45.64141794378308</v>
      </c>
      <c r="G362" s="255">
        <v>65.52815868770041</v>
      </c>
      <c r="H362" s="203">
        <v>158657</v>
      </c>
      <c r="I362" s="203">
        <v>86136</v>
      </c>
    </row>
    <row r="363" spans="1:9" ht="12.75">
      <c r="A363" s="253"/>
      <c r="B363" s="193" t="s">
        <v>354</v>
      </c>
      <c r="C363" s="203">
        <v>-2232995</v>
      </c>
      <c r="D363" s="203">
        <v>331176</v>
      </c>
      <c r="E363" s="203">
        <v>23411370</v>
      </c>
      <c r="F363" s="255" t="s">
        <v>350</v>
      </c>
      <c r="G363" s="255" t="s">
        <v>350</v>
      </c>
      <c r="H363" s="203">
        <v>63500</v>
      </c>
      <c r="I363" s="203">
        <v>1080235</v>
      </c>
    </row>
    <row r="364" spans="1:9" ht="12.75">
      <c r="A364" s="253"/>
      <c r="B364" s="193" t="s">
        <v>355</v>
      </c>
      <c r="C364" s="281">
        <v>2232995</v>
      </c>
      <c r="D364" s="281">
        <v>-331176</v>
      </c>
      <c r="E364" s="281">
        <v>38760</v>
      </c>
      <c r="F364" s="255" t="s">
        <v>350</v>
      </c>
      <c r="G364" s="255" t="s">
        <v>350</v>
      </c>
      <c r="H364" s="203">
        <v>-63500</v>
      </c>
      <c r="I364" s="203">
        <v>-29284</v>
      </c>
    </row>
    <row r="365" spans="1:9" ht="12.75">
      <c r="A365" s="253"/>
      <c r="B365" s="266" t="s">
        <v>359</v>
      </c>
      <c r="C365" s="281">
        <v>-3321964</v>
      </c>
      <c r="D365" s="281">
        <v>-2128790</v>
      </c>
      <c r="E365" s="281">
        <v>-1923061</v>
      </c>
      <c r="F365" s="255" t="s">
        <v>350</v>
      </c>
      <c r="G365" s="255" t="s">
        <v>350</v>
      </c>
      <c r="H365" s="203">
        <v>-307500</v>
      </c>
      <c r="I365" s="203">
        <v>-245485</v>
      </c>
    </row>
    <row r="366" spans="1:9" ht="12.75">
      <c r="A366" s="253"/>
      <c r="B366" s="282" t="s">
        <v>804</v>
      </c>
      <c r="C366" s="281">
        <v>43710</v>
      </c>
      <c r="D366" s="203">
        <v>43710</v>
      </c>
      <c r="E366" s="203">
        <v>3953</v>
      </c>
      <c r="F366" s="255" t="s">
        <v>350</v>
      </c>
      <c r="G366" s="255" t="s">
        <v>350</v>
      </c>
      <c r="H366" s="203">
        <v>0</v>
      </c>
      <c r="I366" s="203">
        <v>0</v>
      </c>
    </row>
    <row r="367" spans="1:9" ht="12.75">
      <c r="A367" s="253"/>
      <c r="B367" s="282" t="s">
        <v>805</v>
      </c>
      <c r="C367" s="281">
        <v>-3365674</v>
      </c>
      <c r="D367" s="203">
        <v>-2172500</v>
      </c>
      <c r="E367" s="203">
        <v>-1927014</v>
      </c>
      <c r="F367" s="255" t="s">
        <v>350</v>
      </c>
      <c r="G367" s="255" t="s">
        <v>350</v>
      </c>
      <c r="H367" s="203">
        <v>-307500</v>
      </c>
      <c r="I367" s="203">
        <v>-245485</v>
      </c>
    </row>
    <row r="368" spans="1:9" ht="12.75">
      <c r="A368" s="253"/>
      <c r="B368" s="266" t="s">
        <v>360</v>
      </c>
      <c r="C368" s="281">
        <v>2559930</v>
      </c>
      <c r="D368" s="281">
        <v>1664290</v>
      </c>
      <c r="E368" s="281">
        <v>1828497</v>
      </c>
      <c r="F368" s="255" t="s">
        <v>350</v>
      </c>
      <c r="G368" s="255" t="s">
        <v>350</v>
      </c>
      <c r="H368" s="203">
        <v>244000</v>
      </c>
      <c r="I368" s="203">
        <v>216201</v>
      </c>
    </row>
    <row r="369" spans="1:9" ht="12.75">
      <c r="A369" s="253"/>
      <c r="B369" s="282" t="s">
        <v>806</v>
      </c>
      <c r="C369" s="281">
        <v>-43710</v>
      </c>
      <c r="D369" s="203">
        <v>-43710</v>
      </c>
      <c r="E369" s="203">
        <v>-3241</v>
      </c>
      <c r="F369" s="255" t="s">
        <v>350</v>
      </c>
      <c r="G369" s="255" t="s">
        <v>350</v>
      </c>
      <c r="H369" s="203">
        <v>0</v>
      </c>
      <c r="I369" s="203">
        <v>0</v>
      </c>
    </row>
    <row r="370" spans="1:9" ht="12.75">
      <c r="A370" s="253"/>
      <c r="B370" s="268" t="s">
        <v>807</v>
      </c>
      <c r="C370" s="281">
        <v>2603640</v>
      </c>
      <c r="D370" s="203">
        <v>1708000</v>
      </c>
      <c r="E370" s="203">
        <v>1831738</v>
      </c>
      <c r="F370" s="255" t="s">
        <v>350</v>
      </c>
      <c r="G370" s="255" t="s">
        <v>350</v>
      </c>
      <c r="H370" s="203">
        <v>244000</v>
      </c>
      <c r="I370" s="203">
        <v>216201</v>
      </c>
    </row>
    <row r="371" spans="1:9" ht="12.75">
      <c r="A371" s="253"/>
      <c r="B371" s="266" t="s">
        <v>769</v>
      </c>
      <c r="C371" s="281">
        <v>2995029</v>
      </c>
      <c r="D371" s="281">
        <v>133324</v>
      </c>
      <c r="E371" s="281">
        <v>133324</v>
      </c>
      <c r="F371" s="255" t="s">
        <v>350</v>
      </c>
      <c r="G371" s="255" t="s">
        <v>350</v>
      </c>
      <c r="H371" s="203">
        <v>0</v>
      </c>
      <c r="I371" s="203">
        <v>0</v>
      </c>
    </row>
    <row r="372" spans="1:9" ht="38.25" customHeight="1">
      <c r="A372" s="253"/>
      <c r="B372" s="268" t="s">
        <v>795</v>
      </c>
      <c r="C372" s="281">
        <v>2861705</v>
      </c>
      <c r="D372" s="203">
        <v>0</v>
      </c>
      <c r="E372" s="203">
        <v>0</v>
      </c>
      <c r="F372" s="255" t="s">
        <v>350</v>
      </c>
      <c r="G372" s="255" t="s">
        <v>350</v>
      </c>
      <c r="H372" s="203">
        <v>0</v>
      </c>
      <c r="I372" s="203">
        <v>0</v>
      </c>
    </row>
    <row r="373" spans="1:9" ht="37.5" customHeight="1">
      <c r="A373" s="253"/>
      <c r="B373" s="268" t="s">
        <v>770</v>
      </c>
      <c r="C373" s="281">
        <v>133324</v>
      </c>
      <c r="D373" s="203">
        <v>133324</v>
      </c>
      <c r="E373" s="203">
        <v>133324</v>
      </c>
      <c r="F373" s="255" t="s">
        <v>350</v>
      </c>
      <c r="G373" s="255" t="s">
        <v>350</v>
      </c>
      <c r="H373" s="203">
        <v>0</v>
      </c>
      <c r="I373" s="203">
        <v>0</v>
      </c>
    </row>
    <row r="374" spans="1:9" ht="12.75">
      <c r="A374" s="253"/>
      <c r="B374" s="193"/>
      <c r="C374" s="203"/>
      <c r="D374" s="203"/>
      <c r="E374" s="203"/>
      <c r="F374" s="255"/>
      <c r="G374" s="255"/>
      <c r="H374" s="203"/>
      <c r="I374" s="203"/>
    </row>
    <row r="375" spans="1:9" ht="12.75">
      <c r="A375" s="253"/>
      <c r="B375" s="277" t="s">
        <v>808</v>
      </c>
      <c r="C375" s="249"/>
      <c r="D375" s="203"/>
      <c r="E375" s="203"/>
      <c r="F375" s="255"/>
      <c r="G375" s="255"/>
      <c r="H375" s="203"/>
      <c r="I375" s="203"/>
    </row>
    <row r="376" spans="1:9" ht="12.75">
      <c r="A376" s="253"/>
      <c r="B376" s="258" t="s">
        <v>745</v>
      </c>
      <c r="C376" s="280">
        <v>298601250</v>
      </c>
      <c r="D376" s="280">
        <v>195660680</v>
      </c>
      <c r="E376" s="280">
        <v>198543607</v>
      </c>
      <c r="F376" s="251">
        <v>66.49121763555912</v>
      </c>
      <c r="G376" s="251">
        <v>101.47343196394903</v>
      </c>
      <c r="H376" s="249">
        <v>17644350</v>
      </c>
      <c r="I376" s="249">
        <v>17348359</v>
      </c>
    </row>
    <row r="377" spans="1:9" ht="25.5">
      <c r="A377" s="253"/>
      <c r="B377" s="291" t="s">
        <v>758</v>
      </c>
      <c r="C377" s="281">
        <v>13705242</v>
      </c>
      <c r="D377" s="203">
        <v>6849114</v>
      </c>
      <c r="E377" s="203">
        <v>9544974</v>
      </c>
      <c r="F377" s="255">
        <v>69.6446950736076</v>
      </c>
      <c r="G377" s="255">
        <v>139.360711473046</v>
      </c>
      <c r="H377" s="203">
        <v>853855</v>
      </c>
      <c r="I377" s="203">
        <v>732377</v>
      </c>
    </row>
    <row r="378" spans="1:9" ht="12.75">
      <c r="A378" s="253"/>
      <c r="B378" s="266" t="s">
        <v>762</v>
      </c>
      <c r="C378" s="281">
        <v>932320</v>
      </c>
      <c r="D378" s="203">
        <v>751470</v>
      </c>
      <c r="E378" s="203">
        <v>149796</v>
      </c>
      <c r="F378" s="255">
        <v>16.06701561695555</v>
      </c>
      <c r="G378" s="255">
        <v>19.933729889416743</v>
      </c>
      <c r="H378" s="203">
        <v>17564</v>
      </c>
      <c r="I378" s="203">
        <v>1054</v>
      </c>
    </row>
    <row r="379" spans="1:9" ht="12.75">
      <c r="A379" s="253"/>
      <c r="B379" s="291" t="s">
        <v>772</v>
      </c>
      <c r="C379" s="281">
        <v>1976644</v>
      </c>
      <c r="D379" s="281">
        <v>1187903</v>
      </c>
      <c r="E379" s="281">
        <v>1976644</v>
      </c>
      <c r="F379" s="255">
        <v>100</v>
      </c>
      <c r="G379" s="255">
        <v>166.39776143338304</v>
      </c>
      <c r="H379" s="203">
        <v>158003</v>
      </c>
      <c r="I379" s="203">
        <v>0</v>
      </c>
    </row>
    <row r="380" spans="1:9" ht="12.75">
      <c r="A380" s="253"/>
      <c r="B380" s="282" t="s">
        <v>773</v>
      </c>
      <c r="C380" s="281">
        <v>1976644</v>
      </c>
      <c r="D380" s="281">
        <v>1187903</v>
      </c>
      <c r="E380" s="281">
        <v>1976644</v>
      </c>
      <c r="F380" s="255">
        <v>100</v>
      </c>
      <c r="G380" s="255">
        <v>166.39776143338304</v>
      </c>
      <c r="H380" s="203">
        <v>158003</v>
      </c>
      <c r="I380" s="203">
        <v>0</v>
      </c>
    </row>
    <row r="381" spans="1:9" ht="14.25" customHeight="1">
      <c r="A381" s="253"/>
      <c r="B381" s="292" t="s">
        <v>774</v>
      </c>
      <c r="C381" s="281">
        <v>1968393</v>
      </c>
      <c r="D381" s="281">
        <v>1179652</v>
      </c>
      <c r="E381" s="281">
        <v>1968393</v>
      </c>
      <c r="F381" s="255">
        <v>100</v>
      </c>
      <c r="G381" s="255">
        <v>166.86217630284185</v>
      </c>
      <c r="H381" s="203">
        <v>158003</v>
      </c>
      <c r="I381" s="203">
        <v>0</v>
      </c>
    </row>
    <row r="382" spans="1:9" ht="51">
      <c r="A382" s="253"/>
      <c r="B382" s="294" t="s">
        <v>775</v>
      </c>
      <c r="C382" s="281">
        <v>1968393</v>
      </c>
      <c r="D382" s="281">
        <v>1179652</v>
      </c>
      <c r="E382" s="281">
        <v>1968393</v>
      </c>
      <c r="F382" s="255">
        <v>100</v>
      </c>
      <c r="G382" s="255">
        <v>166.86217630284185</v>
      </c>
      <c r="H382" s="203">
        <v>158003</v>
      </c>
      <c r="I382" s="203">
        <v>0</v>
      </c>
    </row>
    <row r="383" spans="1:9" ht="51">
      <c r="A383" s="253"/>
      <c r="B383" s="303" t="s">
        <v>799</v>
      </c>
      <c r="C383" s="281">
        <v>1968393</v>
      </c>
      <c r="D383" s="281">
        <v>1179652</v>
      </c>
      <c r="E383" s="281">
        <v>1968393</v>
      </c>
      <c r="F383" s="255">
        <v>100</v>
      </c>
      <c r="G383" s="255">
        <v>166.86217630284185</v>
      </c>
      <c r="H383" s="203">
        <v>158003</v>
      </c>
      <c r="I383" s="203">
        <v>0</v>
      </c>
    </row>
    <row r="384" spans="1:9" ht="12.75">
      <c r="A384" s="253"/>
      <c r="B384" s="292" t="s">
        <v>776</v>
      </c>
      <c r="C384" s="281">
        <v>8251</v>
      </c>
      <c r="D384" s="281">
        <v>8251</v>
      </c>
      <c r="E384" s="281">
        <v>8251</v>
      </c>
      <c r="F384" s="255">
        <v>100</v>
      </c>
      <c r="G384" s="255">
        <v>100</v>
      </c>
      <c r="H384" s="203">
        <v>0</v>
      </c>
      <c r="I384" s="203">
        <v>0</v>
      </c>
    </row>
    <row r="385" spans="1:9" ht="12.75">
      <c r="A385" s="253"/>
      <c r="B385" s="266" t="s">
        <v>746</v>
      </c>
      <c r="C385" s="281">
        <v>281987044</v>
      </c>
      <c r="D385" s="281">
        <v>186872193</v>
      </c>
      <c r="E385" s="281">
        <v>186872193</v>
      </c>
      <c r="F385" s="255">
        <v>66.26977975626426</v>
      </c>
      <c r="G385" s="255">
        <v>100</v>
      </c>
      <c r="H385" s="203">
        <v>16614928</v>
      </c>
      <c r="I385" s="203">
        <v>16614928</v>
      </c>
    </row>
    <row r="386" spans="1:9" ht="25.5">
      <c r="A386" s="253"/>
      <c r="B386" s="268" t="s">
        <v>747</v>
      </c>
      <c r="C386" s="281">
        <v>278821105</v>
      </c>
      <c r="D386" s="203">
        <v>185134415</v>
      </c>
      <c r="E386" s="203">
        <v>185134415</v>
      </c>
      <c r="F386" s="255">
        <v>66.39899623093453</v>
      </c>
      <c r="G386" s="255">
        <v>100</v>
      </c>
      <c r="H386" s="203">
        <v>16310558</v>
      </c>
      <c r="I386" s="203">
        <v>16310558</v>
      </c>
    </row>
    <row r="387" spans="1:9" ht="25.5">
      <c r="A387" s="253"/>
      <c r="B387" s="268" t="s">
        <v>809</v>
      </c>
      <c r="C387" s="281">
        <v>3165939</v>
      </c>
      <c r="D387" s="203">
        <v>1737778</v>
      </c>
      <c r="E387" s="203">
        <v>1737778</v>
      </c>
      <c r="F387" s="255">
        <v>54.889813101263165</v>
      </c>
      <c r="G387" s="255">
        <v>100</v>
      </c>
      <c r="H387" s="203">
        <v>304370</v>
      </c>
      <c r="I387" s="203">
        <v>304370</v>
      </c>
    </row>
    <row r="388" spans="1:9" ht="12.75">
      <c r="A388" s="253"/>
      <c r="B388" s="258" t="s">
        <v>748</v>
      </c>
      <c r="C388" s="249">
        <v>299744530</v>
      </c>
      <c r="D388" s="249">
        <v>196808598</v>
      </c>
      <c r="E388" s="249">
        <v>183060448</v>
      </c>
      <c r="F388" s="251">
        <v>61.072156345938986</v>
      </c>
      <c r="G388" s="251">
        <v>93.01445661433958</v>
      </c>
      <c r="H388" s="249">
        <v>17644350</v>
      </c>
      <c r="I388" s="249">
        <v>18052845</v>
      </c>
    </row>
    <row r="389" spans="1:9" ht="12.75">
      <c r="A389" s="253"/>
      <c r="B389" s="266" t="s">
        <v>749</v>
      </c>
      <c r="C389" s="281">
        <v>288801229</v>
      </c>
      <c r="D389" s="281">
        <v>189973668</v>
      </c>
      <c r="E389" s="281">
        <v>178242283</v>
      </c>
      <c r="F389" s="255">
        <v>61.7179793926708</v>
      </c>
      <c r="G389" s="255">
        <v>93.82473101482674</v>
      </c>
      <c r="H389" s="203">
        <v>16717221</v>
      </c>
      <c r="I389" s="203">
        <v>17347165</v>
      </c>
    </row>
    <row r="390" spans="1:9" ht="12.75">
      <c r="A390" s="253"/>
      <c r="B390" s="282" t="s">
        <v>750</v>
      </c>
      <c r="C390" s="281">
        <v>90687139</v>
      </c>
      <c r="D390" s="281">
        <v>50438268</v>
      </c>
      <c r="E390" s="281">
        <v>46491354</v>
      </c>
      <c r="F390" s="255">
        <v>51.265653005108035</v>
      </c>
      <c r="G390" s="255">
        <v>92.17476301922184</v>
      </c>
      <c r="H390" s="203">
        <v>6767467</v>
      </c>
      <c r="I390" s="203">
        <v>6974824</v>
      </c>
    </row>
    <row r="391" spans="1:9" ht="12.75">
      <c r="A391" s="253"/>
      <c r="B391" s="284" t="s">
        <v>751</v>
      </c>
      <c r="C391" s="281">
        <v>63359683</v>
      </c>
      <c r="D391" s="203">
        <v>33566720</v>
      </c>
      <c r="E391" s="203">
        <v>32880130</v>
      </c>
      <c r="F391" s="255">
        <v>51.894404206536194</v>
      </c>
      <c r="G391" s="255">
        <v>97.95455141282794</v>
      </c>
      <c r="H391" s="203">
        <v>5036835</v>
      </c>
      <c r="I391" s="203">
        <v>5418093</v>
      </c>
    </row>
    <row r="392" spans="1:9" ht="12.75">
      <c r="A392" s="253"/>
      <c r="B392" s="288" t="s">
        <v>752</v>
      </c>
      <c r="C392" s="281">
        <v>47640607</v>
      </c>
      <c r="D392" s="203">
        <v>25168019</v>
      </c>
      <c r="E392" s="203">
        <v>25030302</v>
      </c>
      <c r="F392" s="255">
        <v>52.53984694191659</v>
      </c>
      <c r="G392" s="255">
        <v>99.45280953578428</v>
      </c>
      <c r="H392" s="203">
        <v>3606380</v>
      </c>
      <c r="I392" s="203">
        <v>3835035</v>
      </c>
    </row>
    <row r="393" spans="1:9" ht="12.75">
      <c r="A393" s="253"/>
      <c r="B393" s="284" t="s">
        <v>753</v>
      </c>
      <c r="C393" s="281">
        <v>27327456</v>
      </c>
      <c r="D393" s="203">
        <v>16871548</v>
      </c>
      <c r="E393" s="203">
        <v>13611224</v>
      </c>
      <c r="F393" s="255">
        <v>49.80787088267565</v>
      </c>
      <c r="G393" s="255">
        <v>80.67560842668378</v>
      </c>
      <c r="H393" s="203">
        <v>1730632</v>
      </c>
      <c r="I393" s="203">
        <v>1556731</v>
      </c>
    </row>
    <row r="394" spans="1:9" ht="12.75">
      <c r="A394" s="253"/>
      <c r="B394" s="282" t="s">
        <v>786</v>
      </c>
      <c r="C394" s="281">
        <v>1531</v>
      </c>
      <c r="D394" s="203">
        <v>835</v>
      </c>
      <c r="E394" s="203">
        <v>835</v>
      </c>
      <c r="F394" s="255">
        <v>54.53951665578054</v>
      </c>
      <c r="G394" s="255">
        <v>100</v>
      </c>
      <c r="H394" s="203">
        <v>0</v>
      </c>
      <c r="I394" s="203">
        <v>0</v>
      </c>
    </row>
    <row r="395" spans="1:9" ht="12.75">
      <c r="A395" s="253"/>
      <c r="B395" s="282" t="s">
        <v>754</v>
      </c>
      <c r="C395" s="281">
        <v>195937633</v>
      </c>
      <c r="D395" s="281">
        <v>138266334</v>
      </c>
      <c r="E395" s="281">
        <v>130826824</v>
      </c>
      <c r="F395" s="255">
        <v>66.76962561857628</v>
      </c>
      <c r="G395" s="255">
        <v>94.61943498118637</v>
      </c>
      <c r="H395" s="203">
        <v>9502714</v>
      </c>
      <c r="I395" s="203">
        <v>10227535</v>
      </c>
    </row>
    <row r="396" spans="1:9" ht="12.75">
      <c r="A396" s="253"/>
      <c r="B396" s="284" t="s">
        <v>766</v>
      </c>
      <c r="C396" s="281">
        <v>195259472</v>
      </c>
      <c r="D396" s="203">
        <v>137830189</v>
      </c>
      <c r="E396" s="203">
        <v>130432080</v>
      </c>
      <c r="F396" s="255">
        <v>66.79936121101464</v>
      </c>
      <c r="G396" s="255">
        <v>94.63244659702237</v>
      </c>
      <c r="H396" s="203">
        <v>9487714</v>
      </c>
      <c r="I396" s="203">
        <v>10215739</v>
      </c>
    </row>
    <row r="397" spans="1:9" ht="12.75">
      <c r="A397" s="253"/>
      <c r="B397" s="284" t="s">
        <v>755</v>
      </c>
      <c r="C397" s="281">
        <v>678161</v>
      </c>
      <c r="D397" s="203">
        <v>436145</v>
      </c>
      <c r="E397" s="203">
        <v>394744</v>
      </c>
      <c r="F397" s="255">
        <v>58.20800665328735</v>
      </c>
      <c r="G397" s="255">
        <v>90.50751470267916</v>
      </c>
      <c r="H397" s="203">
        <v>15000</v>
      </c>
      <c r="I397" s="203">
        <v>11796</v>
      </c>
    </row>
    <row r="398" spans="1:9" ht="25.5">
      <c r="A398" s="253"/>
      <c r="B398" s="268" t="s">
        <v>759</v>
      </c>
      <c r="C398" s="281">
        <v>385180</v>
      </c>
      <c r="D398" s="281">
        <v>202870</v>
      </c>
      <c r="E398" s="281">
        <v>194478</v>
      </c>
      <c r="F398" s="255">
        <v>50.49016044446753</v>
      </c>
      <c r="G398" s="255">
        <v>95.86336077290876</v>
      </c>
      <c r="H398" s="203">
        <v>142670</v>
      </c>
      <c r="I398" s="203">
        <v>144600</v>
      </c>
    </row>
    <row r="399" spans="1:9" ht="12.75">
      <c r="A399" s="253"/>
      <c r="B399" s="292" t="s">
        <v>760</v>
      </c>
      <c r="C399" s="281">
        <v>385180</v>
      </c>
      <c r="D399" s="203">
        <v>202870</v>
      </c>
      <c r="E399" s="203">
        <v>194478</v>
      </c>
      <c r="F399" s="255">
        <v>50.49016044446753</v>
      </c>
      <c r="G399" s="255">
        <v>95.86336077290876</v>
      </c>
      <c r="H399" s="203">
        <v>142670</v>
      </c>
      <c r="I399" s="203">
        <v>144600</v>
      </c>
    </row>
    <row r="400" spans="1:9" ht="12.75">
      <c r="A400" s="253"/>
      <c r="B400" s="282" t="s">
        <v>699</v>
      </c>
      <c r="C400" s="203">
        <v>1789746</v>
      </c>
      <c r="D400" s="203">
        <v>1065361</v>
      </c>
      <c r="E400" s="203">
        <v>728792</v>
      </c>
      <c r="F400" s="255">
        <v>40.72041507565878</v>
      </c>
      <c r="G400" s="255">
        <v>68.40798564993462</v>
      </c>
      <c r="H400" s="203">
        <v>304370</v>
      </c>
      <c r="I400" s="203">
        <v>206</v>
      </c>
    </row>
    <row r="401" spans="1:9" ht="25.5">
      <c r="A401" s="253"/>
      <c r="B401" s="292" t="s">
        <v>792</v>
      </c>
      <c r="C401" s="203">
        <v>435056</v>
      </c>
      <c r="D401" s="203">
        <v>435056</v>
      </c>
      <c r="E401" s="203">
        <v>416525</v>
      </c>
      <c r="F401" s="255">
        <v>95.7405483432018</v>
      </c>
      <c r="G401" s="255">
        <v>95.7405483432018</v>
      </c>
      <c r="H401" s="203">
        <v>0</v>
      </c>
      <c r="I401" s="203">
        <v>206</v>
      </c>
    </row>
    <row r="402" spans="1:9" ht="25.5">
      <c r="A402" s="253"/>
      <c r="B402" s="292" t="s">
        <v>782</v>
      </c>
      <c r="C402" s="203">
        <v>1354690</v>
      </c>
      <c r="D402" s="203">
        <v>630305</v>
      </c>
      <c r="E402" s="203">
        <v>312267</v>
      </c>
      <c r="F402" s="255">
        <v>23.05080867209472</v>
      </c>
      <c r="G402" s="255">
        <v>49.542205757530084</v>
      </c>
      <c r="H402" s="203">
        <v>304370</v>
      </c>
      <c r="I402" s="203">
        <v>0</v>
      </c>
    </row>
    <row r="403" spans="1:9" ht="38.25">
      <c r="A403" s="253"/>
      <c r="B403" s="294" t="s">
        <v>783</v>
      </c>
      <c r="C403" s="203">
        <v>1354690</v>
      </c>
      <c r="D403" s="203">
        <v>630305</v>
      </c>
      <c r="E403" s="203">
        <v>312267</v>
      </c>
      <c r="F403" s="255">
        <v>23.05080867209472</v>
      </c>
      <c r="G403" s="255">
        <v>49.542205757530084</v>
      </c>
      <c r="H403" s="203">
        <v>304370</v>
      </c>
      <c r="I403" s="203">
        <v>0</v>
      </c>
    </row>
    <row r="404" spans="1:9" ht="12.75">
      <c r="A404" s="253"/>
      <c r="B404" s="266" t="s">
        <v>704</v>
      </c>
      <c r="C404" s="281">
        <v>10943301</v>
      </c>
      <c r="D404" s="281">
        <v>6834930</v>
      </c>
      <c r="E404" s="281">
        <v>4818165</v>
      </c>
      <c r="F404" s="255">
        <v>44.0284426061204</v>
      </c>
      <c r="G404" s="255">
        <v>70.49326035526333</v>
      </c>
      <c r="H404" s="203">
        <v>927129</v>
      </c>
      <c r="I404" s="203">
        <v>705680</v>
      </c>
    </row>
    <row r="405" spans="1:9" ht="12.75">
      <c r="A405" s="253"/>
      <c r="B405" s="282" t="s">
        <v>756</v>
      </c>
      <c r="C405" s="281">
        <v>9132052</v>
      </c>
      <c r="D405" s="203">
        <v>5727457</v>
      </c>
      <c r="E405" s="203">
        <v>4092701</v>
      </c>
      <c r="F405" s="255">
        <v>44.816882339259564</v>
      </c>
      <c r="G405" s="255">
        <v>71.4575596115344</v>
      </c>
      <c r="H405" s="203">
        <v>927129</v>
      </c>
      <c r="I405" s="203">
        <v>705680</v>
      </c>
    </row>
    <row r="406" spans="1:9" ht="12.75">
      <c r="A406" s="253"/>
      <c r="B406" s="282" t="s">
        <v>793</v>
      </c>
      <c r="C406" s="281">
        <v>1811249</v>
      </c>
      <c r="D406" s="281">
        <v>1107473</v>
      </c>
      <c r="E406" s="281">
        <v>725464</v>
      </c>
      <c r="F406" s="255">
        <v>40.05324502594618</v>
      </c>
      <c r="G406" s="255">
        <v>65.50624710489555</v>
      </c>
      <c r="H406" s="203">
        <v>0</v>
      </c>
      <c r="I406" s="203">
        <v>0</v>
      </c>
    </row>
    <row r="407" spans="1:9" ht="25.5">
      <c r="A407" s="253"/>
      <c r="B407" s="292" t="s">
        <v>794</v>
      </c>
      <c r="C407" s="281">
        <v>1811249</v>
      </c>
      <c r="D407" s="203">
        <v>1107473</v>
      </c>
      <c r="E407" s="203">
        <v>725464</v>
      </c>
      <c r="F407" s="255">
        <v>40.05324502594618</v>
      </c>
      <c r="G407" s="255">
        <v>65.50624710489555</v>
      </c>
      <c r="H407" s="203">
        <v>0</v>
      </c>
      <c r="I407" s="203">
        <v>0</v>
      </c>
    </row>
    <row r="408" spans="1:9" ht="12.75">
      <c r="A408" s="253"/>
      <c r="B408" s="193" t="s">
        <v>354</v>
      </c>
      <c r="C408" s="203">
        <v>-1143280</v>
      </c>
      <c r="D408" s="203">
        <v>-1147918</v>
      </c>
      <c r="E408" s="203">
        <v>15483159</v>
      </c>
      <c r="F408" s="255" t="s">
        <v>350</v>
      </c>
      <c r="G408" s="255" t="s">
        <v>350</v>
      </c>
      <c r="H408" s="203">
        <v>0</v>
      </c>
      <c r="I408" s="203">
        <v>-704486</v>
      </c>
    </row>
    <row r="409" spans="1:9" ht="12.75">
      <c r="A409" s="253"/>
      <c r="B409" s="193" t="s">
        <v>355</v>
      </c>
      <c r="C409" s="281">
        <v>1143280</v>
      </c>
      <c r="D409" s="281">
        <v>1147918</v>
      </c>
      <c r="E409" s="281">
        <v>1147918</v>
      </c>
      <c r="F409" s="255" t="s">
        <v>350</v>
      </c>
      <c r="G409" s="255" t="s">
        <v>350</v>
      </c>
      <c r="H409" s="203">
        <v>0</v>
      </c>
      <c r="I409" s="203">
        <v>0</v>
      </c>
    </row>
    <row r="410" spans="1:9" ht="12.75">
      <c r="A410" s="253"/>
      <c r="B410" s="266" t="s">
        <v>359</v>
      </c>
      <c r="C410" s="281">
        <v>-9276</v>
      </c>
      <c r="D410" s="281">
        <v>-4638</v>
      </c>
      <c r="E410" s="281">
        <v>-4638</v>
      </c>
      <c r="F410" s="255" t="s">
        <v>350</v>
      </c>
      <c r="G410" s="255" t="s">
        <v>350</v>
      </c>
      <c r="H410" s="203">
        <v>0</v>
      </c>
      <c r="I410" s="203">
        <v>0</v>
      </c>
    </row>
    <row r="411" spans="1:9" ht="12.75">
      <c r="A411" s="253"/>
      <c r="B411" s="282" t="s">
        <v>810</v>
      </c>
      <c r="C411" s="281">
        <v>-9276</v>
      </c>
      <c r="D411" s="203">
        <v>-4638</v>
      </c>
      <c r="E411" s="203">
        <v>-4638</v>
      </c>
      <c r="F411" s="255" t="s">
        <v>350</v>
      </c>
      <c r="G411" s="255" t="s">
        <v>350</v>
      </c>
      <c r="H411" s="203">
        <v>0</v>
      </c>
      <c r="I411" s="203">
        <v>0</v>
      </c>
    </row>
    <row r="412" spans="1:9" ht="12.75">
      <c r="A412" s="253"/>
      <c r="B412" s="266" t="s">
        <v>769</v>
      </c>
      <c r="C412" s="281">
        <v>1152556</v>
      </c>
      <c r="D412" s="281">
        <v>1152556</v>
      </c>
      <c r="E412" s="281">
        <v>1152556</v>
      </c>
      <c r="F412" s="255" t="s">
        <v>350</v>
      </c>
      <c r="G412" s="255" t="s">
        <v>350</v>
      </c>
      <c r="H412" s="203">
        <v>0</v>
      </c>
      <c r="I412" s="203">
        <v>0</v>
      </c>
    </row>
    <row r="413" spans="1:9" ht="51">
      <c r="A413" s="253"/>
      <c r="B413" s="268" t="s">
        <v>770</v>
      </c>
      <c r="C413" s="281">
        <v>1152556</v>
      </c>
      <c r="D413" s="203">
        <v>1152556</v>
      </c>
      <c r="E413" s="203">
        <v>1152556</v>
      </c>
      <c r="F413" s="255">
        <v>100</v>
      </c>
      <c r="G413" s="255" t="s">
        <v>350</v>
      </c>
      <c r="H413" s="203">
        <v>0</v>
      </c>
      <c r="I413" s="203">
        <v>0</v>
      </c>
    </row>
    <row r="414" spans="1:9" ht="12.75">
      <c r="A414" s="253"/>
      <c r="B414" s="193"/>
      <c r="C414" s="203"/>
      <c r="D414" s="203"/>
      <c r="E414" s="203"/>
      <c r="F414" s="255"/>
      <c r="G414" s="255"/>
      <c r="H414" s="203"/>
      <c r="I414" s="203"/>
    </row>
    <row r="415" spans="1:9" ht="12.75">
      <c r="A415" s="253"/>
      <c r="B415" s="277" t="s">
        <v>811</v>
      </c>
      <c r="C415" s="249"/>
      <c r="D415" s="203"/>
      <c r="E415" s="203"/>
      <c r="F415" s="255"/>
      <c r="G415" s="255"/>
      <c r="H415" s="203"/>
      <c r="I415" s="203"/>
    </row>
    <row r="416" spans="1:9" ht="12.75">
      <c r="A416" s="253"/>
      <c r="B416" s="258" t="s">
        <v>745</v>
      </c>
      <c r="C416" s="280">
        <v>400591670</v>
      </c>
      <c r="D416" s="280">
        <v>209332028</v>
      </c>
      <c r="E416" s="280">
        <v>190836546</v>
      </c>
      <c r="F416" s="251">
        <v>47.638670569460416</v>
      </c>
      <c r="G416" s="251">
        <v>91.16452356731574</v>
      </c>
      <c r="H416" s="249">
        <v>30881321</v>
      </c>
      <c r="I416" s="249">
        <v>27889314</v>
      </c>
    </row>
    <row r="417" spans="1:9" ht="25.5">
      <c r="A417" s="253"/>
      <c r="B417" s="291" t="s">
        <v>758</v>
      </c>
      <c r="C417" s="281">
        <v>1949128</v>
      </c>
      <c r="D417" s="203">
        <v>1148195</v>
      </c>
      <c r="E417" s="203">
        <v>1242333</v>
      </c>
      <c r="F417" s="255">
        <v>63.737886890958414</v>
      </c>
      <c r="G417" s="255">
        <v>108.19878156584902</v>
      </c>
      <c r="H417" s="203">
        <v>160115</v>
      </c>
      <c r="I417" s="203">
        <v>165712</v>
      </c>
    </row>
    <row r="418" spans="1:9" ht="12.75">
      <c r="A418" s="253"/>
      <c r="B418" s="266" t="s">
        <v>762</v>
      </c>
      <c r="C418" s="281">
        <v>62049477</v>
      </c>
      <c r="D418" s="203">
        <v>48737831</v>
      </c>
      <c r="E418" s="203">
        <v>30148211</v>
      </c>
      <c r="F418" s="255">
        <v>48.58737326665945</v>
      </c>
      <c r="G418" s="255">
        <v>61.85792510955196</v>
      </c>
      <c r="H418" s="203">
        <v>5868118</v>
      </c>
      <c r="I418" s="203">
        <v>2870514</v>
      </c>
    </row>
    <row r="419" spans="1:9" ht="12.75">
      <c r="A419" s="253"/>
      <c r="B419" s="291" t="s">
        <v>772</v>
      </c>
      <c r="C419" s="281">
        <v>200000</v>
      </c>
      <c r="D419" s="281">
        <v>200000</v>
      </c>
      <c r="E419" s="281">
        <v>200000</v>
      </c>
      <c r="F419" s="255">
        <v>100</v>
      </c>
      <c r="G419" s="255">
        <v>0</v>
      </c>
      <c r="H419" s="203">
        <v>0</v>
      </c>
      <c r="I419" s="203">
        <v>0</v>
      </c>
    </row>
    <row r="420" spans="1:9" ht="12.75">
      <c r="A420" s="253"/>
      <c r="B420" s="282" t="s">
        <v>773</v>
      </c>
      <c r="C420" s="281">
        <v>200000</v>
      </c>
      <c r="D420" s="281">
        <v>200000</v>
      </c>
      <c r="E420" s="281">
        <v>200000</v>
      </c>
      <c r="F420" s="255">
        <v>100</v>
      </c>
      <c r="G420" s="255">
        <v>0</v>
      </c>
      <c r="H420" s="203">
        <v>0</v>
      </c>
      <c r="I420" s="203">
        <v>0</v>
      </c>
    </row>
    <row r="421" spans="1:9" ht="14.25" customHeight="1">
      <c r="A421" s="253"/>
      <c r="B421" s="292" t="s">
        <v>774</v>
      </c>
      <c r="C421" s="281">
        <v>200000</v>
      </c>
      <c r="D421" s="281">
        <v>200000</v>
      </c>
      <c r="E421" s="281">
        <v>200000</v>
      </c>
      <c r="F421" s="255">
        <v>100</v>
      </c>
      <c r="G421" s="255">
        <v>0</v>
      </c>
      <c r="H421" s="203">
        <v>0</v>
      </c>
      <c r="I421" s="203">
        <v>0</v>
      </c>
    </row>
    <row r="422" spans="1:9" ht="12.75">
      <c r="A422" s="253"/>
      <c r="B422" s="292" t="s">
        <v>776</v>
      </c>
      <c r="C422" s="281">
        <v>200000</v>
      </c>
      <c r="D422" s="203">
        <v>200000</v>
      </c>
      <c r="E422" s="203">
        <v>200000</v>
      </c>
      <c r="F422" s="255">
        <v>100</v>
      </c>
      <c r="G422" s="255">
        <v>0</v>
      </c>
      <c r="H422" s="203">
        <v>0</v>
      </c>
      <c r="I422" s="203">
        <v>0</v>
      </c>
    </row>
    <row r="423" spans="1:9" ht="12.75">
      <c r="A423" s="253"/>
      <c r="B423" s="266" t="s">
        <v>746</v>
      </c>
      <c r="C423" s="281">
        <v>336393065</v>
      </c>
      <c r="D423" s="281">
        <v>159246002</v>
      </c>
      <c r="E423" s="281">
        <v>159246002</v>
      </c>
      <c r="F423" s="255">
        <v>47.339264262180905</v>
      </c>
      <c r="G423" s="255">
        <v>100</v>
      </c>
      <c r="H423" s="203">
        <v>24853088</v>
      </c>
      <c r="I423" s="203">
        <v>24853088</v>
      </c>
    </row>
    <row r="424" spans="1:9" ht="25.5">
      <c r="A424" s="253"/>
      <c r="B424" s="268" t="s">
        <v>747</v>
      </c>
      <c r="C424" s="281">
        <v>336393065</v>
      </c>
      <c r="D424" s="203">
        <v>159246002</v>
      </c>
      <c r="E424" s="203">
        <v>159246002</v>
      </c>
      <c r="F424" s="255">
        <v>47.339264262180905</v>
      </c>
      <c r="G424" s="255">
        <v>100</v>
      </c>
      <c r="H424" s="203">
        <v>24853088</v>
      </c>
      <c r="I424" s="203">
        <v>24853088</v>
      </c>
    </row>
    <row r="425" spans="1:9" ht="12.75">
      <c r="A425" s="253"/>
      <c r="B425" s="258" t="s">
        <v>748</v>
      </c>
      <c r="C425" s="249">
        <v>406350280</v>
      </c>
      <c r="D425" s="249">
        <v>202720608</v>
      </c>
      <c r="E425" s="249">
        <v>159062889</v>
      </c>
      <c r="F425" s="251">
        <v>39.14427941331799</v>
      </c>
      <c r="G425" s="251">
        <v>78.46409428685219</v>
      </c>
      <c r="H425" s="249">
        <v>32908227</v>
      </c>
      <c r="I425" s="249">
        <v>38902890</v>
      </c>
    </row>
    <row r="426" spans="1:9" ht="12.75">
      <c r="A426" s="253"/>
      <c r="B426" s="266" t="s">
        <v>749</v>
      </c>
      <c r="C426" s="281">
        <v>170853497</v>
      </c>
      <c r="D426" s="281">
        <v>101512230</v>
      </c>
      <c r="E426" s="281">
        <v>97799761</v>
      </c>
      <c r="F426" s="255">
        <v>57.24188425595995</v>
      </c>
      <c r="G426" s="255">
        <v>96.34283573516215</v>
      </c>
      <c r="H426" s="203">
        <v>15659200</v>
      </c>
      <c r="I426" s="203">
        <v>18850622</v>
      </c>
    </row>
    <row r="427" spans="1:9" ht="12.75">
      <c r="A427" s="253"/>
      <c r="B427" s="282" t="s">
        <v>750</v>
      </c>
      <c r="C427" s="281">
        <v>55994325</v>
      </c>
      <c r="D427" s="281">
        <v>33864081</v>
      </c>
      <c r="E427" s="281">
        <v>32496146</v>
      </c>
      <c r="F427" s="255">
        <v>58.03471333925357</v>
      </c>
      <c r="G427" s="255">
        <v>95.96051344195638</v>
      </c>
      <c r="H427" s="203">
        <v>5478112</v>
      </c>
      <c r="I427" s="203">
        <v>7700553</v>
      </c>
    </row>
    <row r="428" spans="1:9" ht="12.75">
      <c r="A428" s="253"/>
      <c r="B428" s="284" t="s">
        <v>751</v>
      </c>
      <c r="C428" s="281">
        <v>5396194</v>
      </c>
      <c r="D428" s="203">
        <v>3032591</v>
      </c>
      <c r="E428" s="203">
        <v>2676086</v>
      </c>
      <c r="F428" s="255">
        <v>49.59210139590978</v>
      </c>
      <c r="G428" s="255">
        <v>88.24421097338876</v>
      </c>
      <c r="H428" s="203">
        <v>434967</v>
      </c>
      <c r="I428" s="203">
        <v>482635</v>
      </c>
    </row>
    <row r="429" spans="1:9" ht="12.75">
      <c r="A429" s="253"/>
      <c r="B429" s="288" t="s">
        <v>752</v>
      </c>
      <c r="C429" s="281">
        <v>4054886</v>
      </c>
      <c r="D429" s="203">
        <v>2274338</v>
      </c>
      <c r="E429" s="203">
        <v>2011164</v>
      </c>
      <c r="F429" s="255">
        <v>49.59853371956696</v>
      </c>
      <c r="G429" s="255">
        <v>88.42854492164314</v>
      </c>
      <c r="H429" s="203">
        <v>311771</v>
      </c>
      <c r="I429" s="203">
        <v>326903</v>
      </c>
    </row>
    <row r="430" spans="1:9" ht="12.75">
      <c r="A430" s="253"/>
      <c r="B430" s="284" t="s">
        <v>753</v>
      </c>
      <c r="C430" s="281">
        <v>50598131</v>
      </c>
      <c r="D430" s="203">
        <v>30831490</v>
      </c>
      <c r="E430" s="203">
        <v>29820060</v>
      </c>
      <c r="F430" s="255">
        <v>58.9351017728303</v>
      </c>
      <c r="G430" s="255">
        <v>96.71949036520779</v>
      </c>
      <c r="H430" s="203">
        <v>5043145</v>
      </c>
      <c r="I430" s="203">
        <v>7217918</v>
      </c>
    </row>
    <row r="431" spans="1:9" ht="12.75">
      <c r="A431" s="253"/>
      <c r="B431" s="282" t="s">
        <v>754</v>
      </c>
      <c r="C431" s="281">
        <v>48873236</v>
      </c>
      <c r="D431" s="281">
        <v>29090994</v>
      </c>
      <c r="E431" s="281">
        <v>26779465</v>
      </c>
      <c r="F431" s="255">
        <v>54.79372186445768</v>
      </c>
      <c r="G431" s="255">
        <v>92.0541422544723</v>
      </c>
      <c r="H431" s="203">
        <v>4665343</v>
      </c>
      <c r="I431" s="203">
        <v>5643717</v>
      </c>
    </row>
    <row r="432" spans="1:9" ht="12.75">
      <c r="A432" s="253"/>
      <c r="B432" s="284" t="s">
        <v>766</v>
      </c>
      <c r="C432" s="281">
        <v>48873236</v>
      </c>
      <c r="D432" s="203">
        <v>29090994</v>
      </c>
      <c r="E432" s="203">
        <v>26779465</v>
      </c>
      <c r="F432" s="255">
        <v>54.79372186445768</v>
      </c>
      <c r="G432" s="255">
        <v>92.0541422544723</v>
      </c>
      <c r="H432" s="203">
        <v>4665343</v>
      </c>
      <c r="I432" s="203">
        <v>5643717</v>
      </c>
    </row>
    <row r="433" spans="1:9" s="310" customFormat="1" ht="12.75" hidden="1">
      <c r="A433" s="306"/>
      <c r="B433" s="307" t="s">
        <v>755</v>
      </c>
      <c r="C433" s="308">
        <v>0</v>
      </c>
      <c r="D433" s="309"/>
      <c r="E433" s="309"/>
      <c r="F433" s="255" t="e">
        <v>#DIV/0!</v>
      </c>
      <c r="G433" s="255" t="e">
        <v>#DIV/0!</v>
      </c>
      <c r="H433" s="203">
        <v>0</v>
      </c>
      <c r="I433" s="203">
        <v>0</v>
      </c>
    </row>
    <row r="434" spans="1:9" ht="25.5">
      <c r="A434" s="253"/>
      <c r="B434" s="268" t="s">
        <v>759</v>
      </c>
      <c r="C434" s="281">
        <v>201990</v>
      </c>
      <c r="D434" s="281">
        <v>183190</v>
      </c>
      <c r="E434" s="281">
        <v>150185</v>
      </c>
      <c r="F434" s="255">
        <v>74.35269072726372</v>
      </c>
      <c r="G434" s="255">
        <v>81.98318685517768</v>
      </c>
      <c r="H434" s="203">
        <v>33750</v>
      </c>
      <c r="I434" s="203">
        <v>24357</v>
      </c>
    </row>
    <row r="435" spans="1:9" s="310" customFormat="1" ht="25.5" hidden="1">
      <c r="A435" s="306"/>
      <c r="B435" s="311" t="s">
        <v>788</v>
      </c>
      <c r="C435" s="308">
        <v>0</v>
      </c>
      <c r="D435" s="309"/>
      <c r="E435" s="309"/>
      <c r="F435" s="255" t="e">
        <v>#DIV/0!</v>
      </c>
      <c r="G435" s="255" t="e">
        <v>#DIV/0!</v>
      </c>
      <c r="H435" s="203">
        <v>0</v>
      </c>
      <c r="I435" s="203">
        <v>0</v>
      </c>
    </row>
    <row r="436" spans="1:9" ht="12.75">
      <c r="A436" s="253"/>
      <c r="B436" s="292" t="s">
        <v>760</v>
      </c>
      <c r="C436" s="281">
        <v>201990</v>
      </c>
      <c r="D436" s="203">
        <v>183190</v>
      </c>
      <c r="E436" s="203">
        <v>150185</v>
      </c>
      <c r="F436" s="255">
        <v>74.35269072726372</v>
      </c>
      <c r="G436" s="255">
        <v>81.98318685517768</v>
      </c>
      <c r="H436" s="203">
        <v>33750</v>
      </c>
      <c r="I436" s="203">
        <v>24357</v>
      </c>
    </row>
    <row r="437" spans="1:9" ht="12.75">
      <c r="A437" s="253"/>
      <c r="B437" s="282" t="s">
        <v>699</v>
      </c>
      <c r="C437" s="203">
        <v>65783946</v>
      </c>
      <c r="D437" s="203">
        <v>38373965</v>
      </c>
      <c r="E437" s="203">
        <v>38373965</v>
      </c>
      <c r="F437" s="255">
        <v>58.33332801288631</v>
      </c>
      <c r="G437" s="255">
        <v>100</v>
      </c>
      <c r="H437" s="203">
        <v>5481995</v>
      </c>
      <c r="I437" s="203">
        <v>5481995</v>
      </c>
    </row>
    <row r="438" spans="1:9" ht="25.5" hidden="1">
      <c r="A438" s="253"/>
      <c r="B438" s="292" t="s">
        <v>767</v>
      </c>
      <c r="C438" s="203">
        <v>0</v>
      </c>
      <c r="D438" s="203"/>
      <c r="E438" s="203"/>
      <c r="F438" s="255" t="e">
        <v>#DIV/0!</v>
      </c>
      <c r="G438" s="255" t="e">
        <v>#DIV/0!</v>
      </c>
      <c r="H438" s="203">
        <v>0</v>
      </c>
      <c r="I438" s="203">
        <v>0</v>
      </c>
    </row>
    <row r="439" spans="1:9" ht="38.25" hidden="1">
      <c r="A439" s="253"/>
      <c r="B439" s="294" t="s">
        <v>768</v>
      </c>
      <c r="C439" s="203">
        <v>0</v>
      </c>
      <c r="D439" s="203"/>
      <c r="E439" s="203"/>
      <c r="F439" s="255" t="e">
        <v>#DIV/0!</v>
      </c>
      <c r="G439" s="255" t="e">
        <v>#DIV/0!</v>
      </c>
      <c r="H439" s="203">
        <v>0</v>
      </c>
      <c r="I439" s="203">
        <v>0</v>
      </c>
    </row>
    <row r="440" spans="1:9" ht="12.75">
      <c r="A440" s="253"/>
      <c r="B440" s="292" t="s">
        <v>781</v>
      </c>
      <c r="C440" s="203">
        <v>65783946</v>
      </c>
      <c r="D440" s="203">
        <v>38373965</v>
      </c>
      <c r="E440" s="203">
        <v>38373965</v>
      </c>
      <c r="F440" s="255">
        <v>58.33332801288631</v>
      </c>
      <c r="G440" s="255">
        <v>100</v>
      </c>
      <c r="H440" s="203">
        <v>5481995</v>
      </c>
      <c r="I440" s="203">
        <v>5481995</v>
      </c>
    </row>
    <row r="441" spans="1:9" ht="25.5" hidden="1">
      <c r="A441" s="253"/>
      <c r="B441" s="292" t="s">
        <v>792</v>
      </c>
      <c r="C441" s="203">
        <v>0</v>
      </c>
      <c r="D441" s="203"/>
      <c r="E441" s="203"/>
      <c r="F441" s="255" t="e">
        <v>#DIV/0!</v>
      </c>
      <c r="G441" s="255" t="e">
        <v>#DIV/0!</v>
      </c>
      <c r="H441" s="203">
        <v>0</v>
      </c>
      <c r="I441" s="203">
        <v>0</v>
      </c>
    </row>
    <row r="442" spans="1:9" ht="12.75">
      <c r="A442" s="253"/>
      <c r="B442" s="266" t="s">
        <v>704</v>
      </c>
      <c r="C442" s="281">
        <v>235496783</v>
      </c>
      <c r="D442" s="281">
        <v>101208378</v>
      </c>
      <c r="E442" s="281">
        <v>61263128</v>
      </c>
      <c r="F442" s="255">
        <v>26.01442245603839</v>
      </c>
      <c r="G442" s="255">
        <v>60.53167653768743</v>
      </c>
      <c r="H442" s="203">
        <v>17249027</v>
      </c>
      <c r="I442" s="203">
        <v>20052268</v>
      </c>
    </row>
    <row r="443" spans="1:9" ht="12.75">
      <c r="A443" s="253"/>
      <c r="B443" s="282" t="s">
        <v>756</v>
      </c>
      <c r="C443" s="281">
        <v>235496783</v>
      </c>
      <c r="D443" s="203">
        <v>101208378</v>
      </c>
      <c r="E443" s="203">
        <v>61263128</v>
      </c>
      <c r="F443" s="255">
        <v>26.01442245603839</v>
      </c>
      <c r="G443" s="255">
        <v>60.53167653768743</v>
      </c>
      <c r="H443" s="203">
        <v>17249027</v>
      </c>
      <c r="I443" s="203">
        <v>20052268</v>
      </c>
    </row>
    <row r="444" spans="1:9" s="310" customFormat="1" ht="12.75" hidden="1">
      <c r="A444" s="306"/>
      <c r="B444" s="312" t="s">
        <v>793</v>
      </c>
      <c r="C444" s="308">
        <v>0</v>
      </c>
      <c r="D444" s="309"/>
      <c r="E444" s="309"/>
      <c r="F444" s="255" t="e">
        <v>#DIV/0!</v>
      </c>
      <c r="G444" s="255" t="e">
        <v>#DIV/0!</v>
      </c>
      <c r="H444" s="203">
        <v>0</v>
      </c>
      <c r="I444" s="203">
        <v>0</v>
      </c>
    </row>
    <row r="445" spans="1:9" s="310" customFormat="1" ht="25.5" hidden="1">
      <c r="A445" s="306"/>
      <c r="B445" s="311" t="s">
        <v>812</v>
      </c>
      <c r="C445" s="308">
        <v>0</v>
      </c>
      <c r="D445" s="309"/>
      <c r="E445" s="309"/>
      <c r="F445" s="255" t="e">
        <v>#DIV/0!</v>
      </c>
      <c r="G445" s="255" t="e">
        <v>#DIV/0!</v>
      </c>
      <c r="H445" s="203">
        <v>0</v>
      </c>
      <c r="I445" s="203">
        <v>0</v>
      </c>
    </row>
    <row r="446" spans="1:9" s="310" customFormat="1" ht="38.25" hidden="1">
      <c r="A446" s="306"/>
      <c r="B446" s="313" t="s">
        <v>813</v>
      </c>
      <c r="C446" s="309">
        <v>0</v>
      </c>
      <c r="D446" s="309"/>
      <c r="E446" s="309"/>
      <c r="F446" s="255" t="e">
        <v>#DIV/0!</v>
      </c>
      <c r="G446" s="255" t="e">
        <v>#DIV/0!</v>
      </c>
      <c r="H446" s="203">
        <v>0</v>
      </c>
      <c r="I446" s="203">
        <v>0</v>
      </c>
    </row>
    <row r="447" spans="1:9" s="310" customFormat="1" ht="25.5" hidden="1">
      <c r="A447" s="306"/>
      <c r="B447" s="311" t="s">
        <v>814</v>
      </c>
      <c r="C447" s="309">
        <v>0</v>
      </c>
      <c r="D447" s="309"/>
      <c r="E447" s="309"/>
      <c r="F447" s="255" t="e">
        <v>#DIV/0!</v>
      </c>
      <c r="G447" s="255" t="e">
        <v>#DIV/0!</v>
      </c>
      <c r="H447" s="203">
        <v>0</v>
      </c>
      <c r="I447" s="203">
        <v>0</v>
      </c>
    </row>
    <row r="448" spans="1:9" ht="12.75">
      <c r="A448" s="253"/>
      <c r="B448" s="193" t="s">
        <v>354</v>
      </c>
      <c r="C448" s="203">
        <v>-5758610</v>
      </c>
      <c r="D448" s="203">
        <v>6611420</v>
      </c>
      <c r="E448" s="203">
        <v>31773657</v>
      </c>
      <c r="F448" s="255" t="s">
        <v>350</v>
      </c>
      <c r="G448" s="255" t="s">
        <v>350</v>
      </c>
      <c r="H448" s="203">
        <v>-2026906</v>
      </c>
      <c r="I448" s="203">
        <v>-11013576</v>
      </c>
    </row>
    <row r="449" spans="1:9" ht="12.75">
      <c r="A449" s="253"/>
      <c r="B449" s="193" t="s">
        <v>355</v>
      </c>
      <c r="C449" s="281">
        <v>5758610</v>
      </c>
      <c r="D449" s="281">
        <v>-6611420</v>
      </c>
      <c r="E449" s="281">
        <v>-6611420</v>
      </c>
      <c r="F449" s="255" t="s">
        <v>350</v>
      </c>
      <c r="G449" s="255" t="s">
        <v>350</v>
      </c>
      <c r="H449" s="203">
        <v>2026906</v>
      </c>
      <c r="I449" s="203">
        <v>2026906</v>
      </c>
    </row>
    <row r="450" spans="1:9" ht="12.75" hidden="1">
      <c r="A450" s="253"/>
      <c r="B450" s="266" t="s">
        <v>359</v>
      </c>
      <c r="C450" s="281">
        <v>0</v>
      </c>
      <c r="D450" s="281">
        <v>0</v>
      </c>
      <c r="E450" s="281">
        <v>0</v>
      </c>
      <c r="F450" s="255" t="e">
        <v>#DIV/0!</v>
      </c>
      <c r="G450" s="255" t="e">
        <v>#DIV/0!</v>
      </c>
      <c r="H450" s="203">
        <v>0</v>
      </c>
      <c r="I450" s="203">
        <v>0</v>
      </c>
    </row>
    <row r="451" spans="1:9" ht="12.75" hidden="1">
      <c r="A451" s="253"/>
      <c r="B451" s="266" t="s">
        <v>360</v>
      </c>
      <c r="C451" s="281">
        <v>0</v>
      </c>
      <c r="D451" s="281">
        <v>0</v>
      </c>
      <c r="E451" s="281">
        <v>0</v>
      </c>
      <c r="F451" s="255" t="e">
        <v>#DIV/0!</v>
      </c>
      <c r="G451" s="255" t="e">
        <v>#DIV/0!</v>
      </c>
      <c r="H451" s="203">
        <v>0</v>
      </c>
      <c r="I451" s="203">
        <v>0</v>
      </c>
    </row>
    <row r="452" spans="1:9" ht="12.75">
      <c r="A452" s="253"/>
      <c r="B452" s="266" t="s">
        <v>769</v>
      </c>
      <c r="C452" s="281">
        <v>5758610</v>
      </c>
      <c r="D452" s="281">
        <v>-6611420</v>
      </c>
      <c r="E452" s="281">
        <v>-6611420</v>
      </c>
      <c r="F452" s="255" t="s">
        <v>350</v>
      </c>
      <c r="G452" s="255" t="s">
        <v>350</v>
      </c>
      <c r="H452" s="203">
        <v>2026906</v>
      </c>
      <c r="I452" s="203">
        <v>2026906</v>
      </c>
    </row>
    <row r="453" spans="1:9" s="310" customFormat="1" ht="51" hidden="1">
      <c r="A453" s="306"/>
      <c r="B453" s="314" t="s">
        <v>795</v>
      </c>
      <c r="C453" s="308">
        <v>0</v>
      </c>
      <c r="D453" s="309"/>
      <c r="E453" s="309"/>
      <c r="F453" s="255" t="e">
        <v>#DIV/0!</v>
      </c>
      <c r="G453" s="255" t="e">
        <v>#DIV/0!</v>
      </c>
      <c r="H453" s="203">
        <v>0</v>
      </c>
      <c r="I453" s="203">
        <v>0</v>
      </c>
    </row>
    <row r="454" spans="1:9" ht="38.25" customHeight="1">
      <c r="A454" s="253"/>
      <c r="B454" s="268" t="s">
        <v>795</v>
      </c>
      <c r="C454" s="281">
        <v>102681</v>
      </c>
      <c r="D454" s="203">
        <v>0</v>
      </c>
      <c r="E454" s="203">
        <v>0</v>
      </c>
      <c r="F454" s="255" t="s">
        <v>350</v>
      </c>
      <c r="G454" s="255" t="s">
        <v>350</v>
      </c>
      <c r="H454" s="203">
        <v>0</v>
      </c>
      <c r="I454" s="203">
        <v>0</v>
      </c>
    </row>
    <row r="455" spans="1:9" ht="37.5" customHeight="1">
      <c r="A455" s="253"/>
      <c r="B455" s="268" t="s">
        <v>770</v>
      </c>
      <c r="C455" s="281">
        <v>5655929</v>
      </c>
      <c r="D455" s="203">
        <v>-6611420</v>
      </c>
      <c r="E455" s="203">
        <v>-6611420</v>
      </c>
      <c r="F455" s="255" t="s">
        <v>350</v>
      </c>
      <c r="G455" s="255" t="s">
        <v>350</v>
      </c>
      <c r="H455" s="203">
        <v>2026906</v>
      </c>
      <c r="I455" s="203">
        <v>2026906</v>
      </c>
    </row>
    <row r="456" spans="1:9" s="310" customFormat="1" ht="38.25" hidden="1">
      <c r="A456" s="306"/>
      <c r="B456" s="314" t="s">
        <v>717</v>
      </c>
      <c r="C456" s="309">
        <v>0</v>
      </c>
      <c r="D456" s="309"/>
      <c r="E456" s="309"/>
      <c r="F456" s="255" t="e">
        <v>#DIV/0!</v>
      </c>
      <c r="G456" s="255" t="e">
        <v>#DIV/0!</v>
      </c>
      <c r="H456" s="203">
        <v>0</v>
      </c>
      <c r="I456" s="203">
        <v>0</v>
      </c>
    </row>
    <row r="457" spans="1:9" ht="12.75">
      <c r="A457" s="253"/>
      <c r="B457" s="192"/>
      <c r="C457" s="203"/>
      <c r="D457" s="203"/>
      <c r="E457" s="203"/>
      <c r="F457" s="255"/>
      <c r="G457" s="255"/>
      <c r="H457" s="203"/>
      <c r="I457" s="203"/>
    </row>
    <row r="458" spans="1:9" ht="12.75">
      <c r="A458" s="253"/>
      <c r="B458" s="257" t="s">
        <v>815</v>
      </c>
      <c r="C458" s="249"/>
      <c r="D458" s="203"/>
      <c r="E458" s="203"/>
      <c r="F458" s="255"/>
      <c r="G458" s="255"/>
      <c r="H458" s="203"/>
      <c r="I458" s="203"/>
    </row>
    <row r="459" spans="1:9" ht="12.75">
      <c r="A459" s="253"/>
      <c r="B459" s="258" t="s">
        <v>745</v>
      </c>
      <c r="C459" s="280">
        <v>203050820</v>
      </c>
      <c r="D459" s="280">
        <v>132128022</v>
      </c>
      <c r="E459" s="280">
        <v>131939203</v>
      </c>
      <c r="F459" s="251">
        <v>64.97841427087072</v>
      </c>
      <c r="G459" s="251">
        <v>99.85709390245773</v>
      </c>
      <c r="H459" s="249">
        <v>19216429</v>
      </c>
      <c r="I459" s="249">
        <v>19320734</v>
      </c>
    </row>
    <row r="460" spans="1:9" ht="25.5">
      <c r="A460" s="253"/>
      <c r="B460" s="291" t="s">
        <v>758</v>
      </c>
      <c r="C460" s="281">
        <v>4043495</v>
      </c>
      <c r="D460" s="203">
        <v>2522680</v>
      </c>
      <c r="E460" s="203">
        <v>2350848</v>
      </c>
      <c r="F460" s="255">
        <v>58.13901092990099</v>
      </c>
      <c r="G460" s="255">
        <v>93.18851380278117</v>
      </c>
      <c r="H460" s="203">
        <v>401883</v>
      </c>
      <c r="I460" s="203">
        <v>478502</v>
      </c>
    </row>
    <row r="461" spans="1:9" ht="12.75">
      <c r="A461" s="253"/>
      <c r="B461" s="266" t="s">
        <v>762</v>
      </c>
      <c r="C461" s="281">
        <v>172818</v>
      </c>
      <c r="D461" s="203">
        <v>172818</v>
      </c>
      <c r="E461" s="203">
        <v>128145</v>
      </c>
      <c r="F461" s="255">
        <v>74.15026212547305</v>
      </c>
      <c r="G461" s="255">
        <v>74.15026212547305</v>
      </c>
      <c r="H461" s="203">
        <v>0</v>
      </c>
      <c r="I461" s="203">
        <v>0</v>
      </c>
    </row>
    <row r="462" spans="1:9" ht="12.75">
      <c r="A462" s="253"/>
      <c r="B462" s="291" t="s">
        <v>772</v>
      </c>
      <c r="C462" s="281">
        <v>100064</v>
      </c>
      <c r="D462" s="281">
        <v>72378</v>
      </c>
      <c r="E462" s="281">
        <v>100064</v>
      </c>
      <c r="F462" s="255">
        <v>100</v>
      </c>
      <c r="G462" s="255">
        <v>138.2519550139545</v>
      </c>
      <c r="H462" s="203">
        <v>18457</v>
      </c>
      <c r="I462" s="203">
        <v>46143</v>
      </c>
    </row>
    <row r="463" spans="1:9" ht="12.75">
      <c r="A463" s="253"/>
      <c r="B463" s="297" t="s">
        <v>773</v>
      </c>
      <c r="C463" s="281">
        <v>100064</v>
      </c>
      <c r="D463" s="281">
        <v>72378</v>
      </c>
      <c r="E463" s="281">
        <v>100064</v>
      </c>
      <c r="F463" s="255">
        <v>100</v>
      </c>
      <c r="G463" s="255">
        <v>138.2519550139545</v>
      </c>
      <c r="H463" s="203">
        <v>18457</v>
      </c>
      <c r="I463" s="203">
        <v>46143</v>
      </c>
    </row>
    <row r="464" spans="1:9" ht="15" customHeight="1">
      <c r="A464" s="253"/>
      <c r="B464" s="292" t="s">
        <v>774</v>
      </c>
      <c r="C464" s="281">
        <v>100064</v>
      </c>
      <c r="D464" s="281">
        <v>72378</v>
      </c>
      <c r="E464" s="281">
        <v>100064</v>
      </c>
      <c r="F464" s="255">
        <v>100</v>
      </c>
      <c r="G464" s="255">
        <v>138.2519550139545</v>
      </c>
      <c r="H464" s="203">
        <v>18457</v>
      </c>
      <c r="I464" s="203">
        <v>46143</v>
      </c>
    </row>
    <row r="465" spans="1:9" ht="12.75">
      <c r="A465" s="253"/>
      <c r="B465" s="292" t="s">
        <v>776</v>
      </c>
      <c r="C465" s="281">
        <v>100064</v>
      </c>
      <c r="D465" s="203">
        <v>72378</v>
      </c>
      <c r="E465" s="203">
        <v>100064</v>
      </c>
      <c r="F465" s="255">
        <v>100</v>
      </c>
      <c r="G465" s="255">
        <v>138.2519550139545</v>
      </c>
      <c r="H465" s="203">
        <v>18457</v>
      </c>
      <c r="I465" s="203">
        <v>46143</v>
      </c>
    </row>
    <row r="466" spans="1:9" ht="12.75">
      <c r="A466" s="253"/>
      <c r="B466" s="266" t="s">
        <v>746</v>
      </c>
      <c r="C466" s="281">
        <v>198734443</v>
      </c>
      <c r="D466" s="281">
        <v>129360146</v>
      </c>
      <c r="E466" s="281">
        <v>129360146</v>
      </c>
      <c r="F466" s="255">
        <v>65.09196093401887</v>
      </c>
      <c r="G466" s="255">
        <v>100</v>
      </c>
      <c r="H466" s="203">
        <v>18796089</v>
      </c>
      <c r="I466" s="203">
        <v>18796089</v>
      </c>
    </row>
    <row r="467" spans="1:9" ht="25.5">
      <c r="A467" s="253"/>
      <c r="B467" s="268" t="s">
        <v>747</v>
      </c>
      <c r="C467" s="281">
        <v>177548469</v>
      </c>
      <c r="D467" s="203">
        <v>115039527</v>
      </c>
      <c r="E467" s="203">
        <v>115039527</v>
      </c>
      <c r="F467" s="255">
        <v>64.79330835570313</v>
      </c>
      <c r="G467" s="255">
        <v>100</v>
      </c>
      <c r="H467" s="203">
        <v>16750299</v>
      </c>
      <c r="I467" s="203">
        <v>16750299</v>
      </c>
    </row>
    <row r="468" spans="1:9" ht="25.5">
      <c r="A468" s="253"/>
      <c r="B468" s="268" t="s">
        <v>809</v>
      </c>
      <c r="C468" s="281">
        <v>21185974</v>
      </c>
      <c r="D468" s="203">
        <v>14320619</v>
      </c>
      <c r="E468" s="203">
        <v>14320619</v>
      </c>
      <c r="F468" s="255">
        <v>67.59481060441215</v>
      </c>
      <c r="G468" s="255">
        <v>100</v>
      </c>
      <c r="H468" s="203">
        <v>2045790</v>
      </c>
      <c r="I468" s="203">
        <v>2045790</v>
      </c>
    </row>
    <row r="469" spans="1:9" ht="12.75">
      <c r="A469" s="253"/>
      <c r="B469" s="258" t="s">
        <v>748</v>
      </c>
      <c r="C469" s="249">
        <v>203050820</v>
      </c>
      <c r="D469" s="249">
        <v>132128022</v>
      </c>
      <c r="E469" s="249">
        <v>128879666</v>
      </c>
      <c r="F469" s="251">
        <v>63.47163040267456</v>
      </c>
      <c r="G469" s="251">
        <v>97.54150864379095</v>
      </c>
      <c r="H469" s="249">
        <v>19216429</v>
      </c>
      <c r="I469" s="249">
        <v>18461955</v>
      </c>
    </row>
    <row r="470" spans="1:9" ht="12.75">
      <c r="A470" s="253"/>
      <c r="B470" s="266" t="s">
        <v>749</v>
      </c>
      <c r="C470" s="281">
        <v>201336133</v>
      </c>
      <c r="D470" s="281">
        <v>130586928</v>
      </c>
      <c r="E470" s="281">
        <v>127721433</v>
      </c>
      <c r="F470" s="255">
        <v>63.43691571745843</v>
      </c>
      <c r="G470" s="255">
        <v>97.80568006010525</v>
      </c>
      <c r="H470" s="203">
        <v>19034617</v>
      </c>
      <c r="I470" s="203">
        <v>18275963</v>
      </c>
    </row>
    <row r="471" spans="1:9" ht="12.75">
      <c r="A471" s="253"/>
      <c r="B471" s="282" t="s">
        <v>750</v>
      </c>
      <c r="C471" s="281">
        <v>44861487</v>
      </c>
      <c r="D471" s="281">
        <v>27685041</v>
      </c>
      <c r="E471" s="281">
        <v>26402307</v>
      </c>
      <c r="F471" s="255">
        <v>58.852946626579715</v>
      </c>
      <c r="G471" s="255">
        <v>95.36668918063008</v>
      </c>
      <c r="H471" s="203">
        <v>3898543</v>
      </c>
      <c r="I471" s="203">
        <v>3354201</v>
      </c>
    </row>
    <row r="472" spans="1:9" ht="12.75">
      <c r="A472" s="253"/>
      <c r="B472" s="284" t="s">
        <v>751</v>
      </c>
      <c r="C472" s="281">
        <v>30173260</v>
      </c>
      <c r="D472" s="203">
        <v>17484572</v>
      </c>
      <c r="E472" s="203">
        <v>16837623</v>
      </c>
      <c r="F472" s="255">
        <v>55.803128332835094</v>
      </c>
      <c r="G472" s="255">
        <v>96.2998865514123</v>
      </c>
      <c r="H472" s="203">
        <v>2817388</v>
      </c>
      <c r="I472" s="203">
        <v>2523656</v>
      </c>
    </row>
    <row r="473" spans="1:9" ht="12.75">
      <c r="A473" s="253"/>
      <c r="B473" s="288" t="s">
        <v>752</v>
      </c>
      <c r="C473" s="281">
        <v>23819285</v>
      </c>
      <c r="D473" s="203">
        <v>13754839</v>
      </c>
      <c r="E473" s="203">
        <v>13105171</v>
      </c>
      <c r="F473" s="255">
        <v>55.01916199415725</v>
      </c>
      <c r="G473" s="255">
        <v>95.27680403965469</v>
      </c>
      <c r="H473" s="203">
        <v>2196970</v>
      </c>
      <c r="I473" s="203">
        <v>1818526</v>
      </c>
    </row>
    <row r="474" spans="1:9" ht="12.75">
      <c r="A474" s="253"/>
      <c r="B474" s="284" t="s">
        <v>753</v>
      </c>
      <c r="C474" s="281">
        <v>14688227</v>
      </c>
      <c r="D474" s="203">
        <v>10200469</v>
      </c>
      <c r="E474" s="203">
        <v>9564684</v>
      </c>
      <c r="F474" s="255">
        <v>65.11802956204312</v>
      </c>
      <c r="G474" s="255">
        <v>93.76710031666191</v>
      </c>
      <c r="H474" s="203">
        <v>1081155</v>
      </c>
      <c r="I474" s="203">
        <v>830545</v>
      </c>
    </row>
    <row r="475" spans="1:9" ht="12.75">
      <c r="A475" s="253"/>
      <c r="B475" s="282" t="s">
        <v>786</v>
      </c>
      <c r="C475" s="281">
        <v>10266</v>
      </c>
      <c r="D475" s="203">
        <v>5773</v>
      </c>
      <c r="E475" s="203">
        <v>5758</v>
      </c>
      <c r="F475" s="255">
        <v>56.088057666082214</v>
      </c>
      <c r="G475" s="255">
        <v>0</v>
      </c>
      <c r="H475" s="203">
        <v>0</v>
      </c>
      <c r="I475" s="203">
        <v>0</v>
      </c>
    </row>
    <row r="476" spans="1:9" ht="12.75">
      <c r="A476" s="253"/>
      <c r="B476" s="282" t="s">
        <v>754</v>
      </c>
      <c r="C476" s="281">
        <v>117191312</v>
      </c>
      <c r="D476" s="281">
        <v>77975799</v>
      </c>
      <c r="E476" s="281">
        <v>76985818</v>
      </c>
      <c r="F476" s="255">
        <v>65.69242777997059</v>
      </c>
      <c r="G476" s="255">
        <v>98.73039967182639</v>
      </c>
      <c r="H476" s="203">
        <v>11604385</v>
      </c>
      <c r="I476" s="203">
        <v>11679786</v>
      </c>
    </row>
    <row r="477" spans="1:9" ht="12.75">
      <c r="A477" s="253"/>
      <c r="B477" s="284" t="s">
        <v>766</v>
      </c>
      <c r="C477" s="281">
        <v>13497961</v>
      </c>
      <c r="D477" s="203">
        <v>7599968</v>
      </c>
      <c r="E477" s="203">
        <v>7202961</v>
      </c>
      <c r="F477" s="255">
        <v>53.36332650538848</v>
      </c>
      <c r="G477" s="255">
        <v>94.77620168927027</v>
      </c>
      <c r="H477" s="203">
        <v>1188349</v>
      </c>
      <c r="I477" s="203">
        <v>991503</v>
      </c>
    </row>
    <row r="478" spans="1:9" ht="12.75">
      <c r="A478" s="253"/>
      <c r="B478" s="284" t="s">
        <v>755</v>
      </c>
      <c r="C478" s="281">
        <v>103693351</v>
      </c>
      <c r="D478" s="203">
        <v>70375831</v>
      </c>
      <c r="E478" s="203">
        <v>69782857</v>
      </c>
      <c r="F478" s="255">
        <v>67.2973303755995</v>
      </c>
      <c r="G478" s="255">
        <v>99.15741811986561</v>
      </c>
      <c r="H478" s="203">
        <v>10416036</v>
      </c>
      <c r="I478" s="203">
        <v>10688283</v>
      </c>
    </row>
    <row r="479" spans="1:9" ht="25.5">
      <c r="A479" s="253"/>
      <c r="B479" s="268" t="s">
        <v>759</v>
      </c>
      <c r="C479" s="281">
        <v>268726</v>
      </c>
      <c r="D479" s="281">
        <v>2060</v>
      </c>
      <c r="E479" s="281">
        <v>1961</v>
      </c>
      <c r="F479" s="255">
        <v>0.7297395860467539</v>
      </c>
      <c r="G479" s="255">
        <v>95.19417475728156</v>
      </c>
      <c r="H479" s="203">
        <v>0</v>
      </c>
      <c r="I479" s="203">
        <v>0</v>
      </c>
    </row>
    <row r="480" spans="1:9" s="310" customFormat="1" ht="25.5" hidden="1">
      <c r="A480" s="306"/>
      <c r="B480" s="311" t="s">
        <v>788</v>
      </c>
      <c r="C480" s="308">
        <v>0</v>
      </c>
      <c r="D480" s="309"/>
      <c r="E480" s="309"/>
      <c r="F480" s="255" t="e">
        <v>#DIV/0!</v>
      </c>
      <c r="G480" s="255" t="e">
        <v>#DIV/0!</v>
      </c>
      <c r="H480" s="203">
        <v>0</v>
      </c>
      <c r="I480" s="203">
        <v>0</v>
      </c>
    </row>
    <row r="481" spans="1:9" ht="12.75">
      <c r="A481" s="253"/>
      <c r="B481" s="292" t="s">
        <v>760</v>
      </c>
      <c r="C481" s="281">
        <v>268726</v>
      </c>
      <c r="D481" s="203">
        <v>2060</v>
      </c>
      <c r="E481" s="203">
        <v>1961</v>
      </c>
      <c r="F481" s="255">
        <v>0.7297395860467539</v>
      </c>
      <c r="G481" s="255">
        <v>95.19417475728156</v>
      </c>
      <c r="H481" s="203">
        <v>0</v>
      </c>
      <c r="I481" s="203">
        <v>0</v>
      </c>
    </row>
    <row r="482" spans="1:9" ht="12.75">
      <c r="A482" s="253"/>
      <c r="B482" s="282" t="s">
        <v>699</v>
      </c>
      <c r="C482" s="203">
        <v>39004342</v>
      </c>
      <c r="D482" s="203">
        <v>24918255</v>
      </c>
      <c r="E482" s="203">
        <v>24325589</v>
      </c>
      <c r="F482" s="255">
        <v>62.36636167327217</v>
      </c>
      <c r="G482" s="255">
        <v>97.62155897353165</v>
      </c>
      <c r="H482" s="203">
        <v>3531689</v>
      </c>
      <c r="I482" s="203">
        <v>3241976</v>
      </c>
    </row>
    <row r="483" spans="1:9" ht="25.5">
      <c r="A483" s="253"/>
      <c r="B483" s="292" t="s">
        <v>767</v>
      </c>
      <c r="C483" s="203">
        <v>16520013</v>
      </c>
      <c r="D483" s="203">
        <v>9636669</v>
      </c>
      <c r="E483" s="203">
        <v>9636669</v>
      </c>
      <c r="F483" s="255">
        <v>58.333301553697325</v>
      </c>
      <c r="G483" s="255">
        <v>100</v>
      </c>
      <c r="H483" s="203">
        <v>1376667</v>
      </c>
      <c r="I483" s="203">
        <v>1376667</v>
      </c>
    </row>
    <row r="484" spans="1:9" ht="38.25">
      <c r="A484" s="253"/>
      <c r="B484" s="294" t="s">
        <v>768</v>
      </c>
      <c r="C484" s="203">
        <v>16520013</v>
      </c>
      <c r="D484" s="203">
        <v>9636669</v>
      </c>
      <c r="E484" s="203">
        <v>9636669</v>
      </c>
      <c r="F484" s="255">
        <v>58.333301553697325</v>
      </c>
      <c r="G484" s="255">
        <v>100</v>
      </c>
      <c r="H484" s="203">
        <v>1376667</v>
      </c>
      <c r="I484" s="203">
        <v>1376667</v>
      </c>
    </row>
    <row r="485" spans="1:9" ht="12.75">
      <c r="A485" s="253"/>
      <c r="B485" s="292" t="s">
        <v>781</v>
      </c>
      <c r="C485" s="203">
        <v>101293</v>
      </c>
      <c r="D485" s="203">
        <v>77720</v>
      </c>
      <c r="E485" s="203">
        <v>76591</v>
      </c>
      <c r="F485" s="255">
        <v>75.6133197753053</v>
      </c>
      <c r="G485" s="255">
        <v>98.54734945959855</v>
      </c>
      <c r="H485" s="203">
        <v>15000</v>
      </c>
      <c r="I485" s="203">
        <v>14654</v>
      </c>
    </row>
    <row r="486" spans="1:9" ht="25.5">
      <c r="A486" s="253"/>
      <c r="B486" s="292" t="s">
        <v>792</v>
      </c>
      <c r="C486" s="203">
        <v>1211376</v>
      </c>
      <c r="D486" s="203">
        <v>883247</v>
      </c>
      <c r="E486" s="203">
        <v>851064</v>
      </c>
      <c r="F486" s="255">
        <v>70.25597337242937</v>
      </c>
      <c r="G486" s="255">
        <v>96.35628538789263</v>
      </c>
      <c r="H486" s="203">
        <v>94232</v>
      </c>
      <c r="I486" s="203">
        <v>104253</v>
      </c>
    </row>
    <row r="487" spans="1:9" ht="25.5">
      <c r="A487" s="253"/>
      <c r="B487" s="292" t="s">
        <v>782</v>
      </c>
      <c r="C487" s="203">
        <v>21171660</v>
      </c>
      <c r="D487" s="203">
        <v>14320619</v>
      </c>
      <c r="E487" s="203">
        <v>13761265</v>
      </c>
      <c r="F487" s="255">
        <v>64.99851688530799</v>
      </c>
      <c r="G487" s="255">
        <v>96.09406548697372</v>
      </c>
      <c r="H487" s="203">
        <v>2045790</v>
      </c>
      <c r="I487" s="203">
        <v>1746402</v>
      </c>
    </row>
    <row r="488" spans="1:9" ht="38.25">
      <c r="A488" s="253"/>
      <c r="B488" s="294" t="s">
        <v>783</v>
      </c>
      <c r="C488" s="203">
        <v>21171660</v>
      </c>
      <c r="D488" s="203">
        <v>14320619</v>
      </c>
      <c r="E488" s="203">
        <v>13761265</v>
      </c>
      <c r="F488" s="255">
        <v>64.99851688530799</v>
      </c>
      <c r="G488" s="255">
        <v>96.09406548697372</v>
      </c>
      <c r="H488" s="203">
        <v>2045790</v>
      </c>
      <c r="I488" s="203">
        <v>1746402</v>
      </c>
    </row>
    <row r="489" spans="1:9" ht="12.75">
      <c r="A489" s="253"/>
      <c r="B489" s="266" t="s">
        <v>704</v>
      </c>
      <c r="C489" s="281">
        <v>1714687</v>
      </c>
      <c r="D489" s="281">
        <v>1541094</v>
      </c>
      <c r="E489" s="281">
        <v>1158233</v>
      </c>
      <c r="F489" s="255">
        <v>67.54777985719844</v>
      </c>
      <c r="G489" s="255">
        <v>75.15654463647253</v>
      </c>
      <c r="H489" s="203">
        <v>181812</v>
      </c>
      <c r="I489" s="203">
        <v>185992</v>
      </c>
    </row>
    <row r="490" spans="1:9" ht="12.75">
      <c r="A490" s="253"/>
      <c r="B490" s="282" t="s">
        <v>756</v>
      </c>
      <c r="C490" s="281">
        <v>1700373</v>
      </c>
      <c r="D490" s="203">
        <v>1541094</v>
      </c>
      <c r="E490" s="203">
        <v>1158233</v>
      </c>
      <c r="F490" s="255">
        <v>68.1164074000234</v>
      </c>
      <c r="G490" s="255">
        <v>75.15654463647253</v>
      </c>
      <c r="H490" s="203">
        <v>181812</v>
      </c>
      <c r="I490" s="203">
        <v>185992</v>
      </c>
    </row>
    <row r="491" spans="1:9" s="310" customFormat="1" ht="12.75" hidden="1">
      <c r="A491" s="306"/>
      <c r="B491" s="312" t="s">
        <v>793</v>
      </c>
      <c r="C491" s="308">
        <v>0</v>
      </c>
      <c r="D491" s="309"/>
      <c r="E491" s="309"/>
      <c r="F491" s="255" t="e">
        <v>#DIV/0!</v>
      </c>
      <c r="G491" s="255" t="e">
        <v>#DIV/0!</v>
      </c>
      <c r="H491" s="203">
        <v>0</v>
      </c>
      <c r="I491" s="203">
        <v>0</v>
      </c>
    </row>
    <row r="492" spans="1:9" s="310" customFormat="1" ht="25.5" hidden="1">
      <c r="A492" s="306"/>
      <c r="B492" s="311" t="s">
        <v>812</v>
      </c>
      <c r="C492" s="308">
        <v>0</v>
      </c>
      <c r="D492" s="309"/>
      <c r="E492" s="309"/>
      <c r="F492" s="255" t="e">
        <v>#DIV/0!</v>
      </c>
      <c r="G492" s="255" t="e">
        <v>#DIV/0!</v>
      </c>
      <c r="H492" s="203">
        <v>0</v>
      </c>
      <c r="I492" s="203">
        <v>0</v>
      </c>
    </row>
    <row r="493" spans="1:9" s="310" customFormat="1" ht="38.25" hidden="1">
      <c r="A493" s="306"/>
      <c r="B493" s="313" t="s">
        <v>813</v>
      </c>
      <c r="C493" s="309">
        <v>0</v>
      </c>
      <c r="D493" s="309"/>
      <c r="E493" s="309"/>
      <c r="F493" s="255" t="e">
        <v>#DIV/0!</v>
      </c>
      <c r="G493" s="255" t="e">
        <v>#DIV/0!</v>
      </c>
      <c r="H493" s="203">
        <v>0</v>
      </c>
      <c r="I493" s="203">
        <v>0</v>
      </c>
    </row>
    <row r="494" spans="1:9" s="310" customFormat="1" ht="25.5" hidden="1">
      <c r="A494" s="306"/>
      <c r="B494" s="311" t="s">
        <v>814</v>
      </c>
      <c r="C494" s="309">
        <v>0</v>
      </c>
      <c r="D494" s="309"/>
      <c r="E494" s="309"/>
      <c r="F494" s="255" t="e">
        <v>#DIV/0!</v>
      </c>
      <c r="G494" s="255" t="e">
        <v>#DIV/0!</v>
      </c>
      <c r="H494" s="203">
        <v>0</v>
      </c>
      <c r="I494" s="203">
        <v>0</v>
      </c>
    </row>
    <row r="495" spans="1:9" s="310" customFormat="1" ht="12.75" hidden="1">
      <c r="A495" s="306"/>
      <c r="B495" s="315" t="s">
        <v>354</v>
      </c>
      <c r="C495" s="309">
        <v>0</v>
      </c>
      <c r="D495" s="309"/>
      <c r="E495" s="309"/>
      <c r="F495" s="255" t="e">
        <v>#DIV/0!</v>
      </c>
      <c r="G495" s="255" t="e">
        <v>#DIV/0!</v>
      </c>
      <c r="H495" s="203">
        <v>0</v>
      </c>
      <c r="I495" s="203">
        <v>0</v>
      </c>
    </row>
    <row r="496" spans="1:9" s="310" customFormat="1" ht="12.75" hidden="1">
      <c r="A496" s="306"/>
      <c r="B496" s="315" t="s">
        <v>355</v>
      </c>
      <c r="C496" s="308">
        <v>0</v>
      </c>
      <c r="D496" s="309"/>
      <c r="E496" s="309"/>
      <c r="F496" s="255" t="e">
        <v>#DIV/0!</v>
      </c>
      <c r="G496" s="255" t="e">
        <v>#DIV/0!</v>
      </c>
      <c r="H496" s="203">
        <v>0</v>
      </c>
      <c r="I496" s="203">
        <v>0</v>
      </c>
    </row>
    <row r="497" spans="1:9" s="310" customFormat="1" ht="12.75" hidden="1">
      <c r="A497" s="306"/>
      <c r="B497" s="316" t="s">
        <v>359</v>
      </c>
      <c r="C497" s="308">
        <v>0</v>
      </c>
      <c r="D497" s="309"/>
      <c r="E497" s="309"/>
      <c r="F497" s="255" t="e">
        <v>#DIV/0!</v>
      </c>
      <c r="G497" s="255" t="e">
        <v>#DIV/0!</v>
      </c>
      <c r="H497" s="203">
        <v>0</v>
      </c>
      <c r="I497" s="203">
        <v>0</v>
      </c>
    </row>
    <row r="498" spans="1:9" s="310" customFormat="1" ht="12.75" hidden="1">
      <c r="A498" s="306"/>
      <c r="B498" s="316" t="s">
        <v>360</v>
      </c>
      <c r="C498" s="308">
        <v>0</v>
      </c>
      <c r="D498" s="309"/>
      <c r="E498" s="309"/>
      <c r="F498" s="255" t="e">
        <v>#DIV/0!</v>
      </c>
      <c r="G498" s="255" t="e">
        <v>#DIV/0!</v>
      </c>
      <c r="H498" s="203">
        <v>0</v>
      </c>
      <c r="I498" s="203">
        <v>0</v>
      </c>
    </row>
    <row r="499" spans="1:9" s="310" customFormat="1" ht="12.75" hidden="1">
      <c r="A499" s="306"/>
      <c r="B499" s="316" t="s">
        <v>769</v>
      </c>
      <c r="C499" s="308">
        <v>0</v>
      </c>
      <c r="D499" s="309"/>
      <c r="E499" s="309"/>
      <c r="F499" s="255" t="e">
        <v>#DIV/0!</v>
      </c>
      <c r="G499" s="255" t="e">
        <v>#DIV/0!</v>
      </c>
      <c r="H499" s="203">
        <v>0</v>
      </c>
      <c r="I499" s="203">
        <v>0</v>
      </c>
    </row>
    <row r="500" spans="1:9" s="310" customFormat="1" ht="51" hidden="1">
      <c r="A500" s="306"/>
      <c r="B500" s="314" t="s">
        <v>795</v>
      </c>
      <c r="C500" s="308">
        <v>0</v>
      </c>
      <c r="D500" s="309"/>
      <c r="E500" s="309"/>
      <c r="F500" s="255" t="e">
        <v>#DIV/0!</v>
      </c>
      <c r="G500" s="255" t="e">
        <v>#DIV/0!</v>
      </c>
      <c r="H500" s="203">
        <v>0</v>
      </c>
      <c r="I500" s="203">
        <v>0</v>
      </c>
    </row>
    <row r="501" spans="1:9" s="310" customFormat="1" ht="51" hidden="1">
      <c r="A501" s="306"/>
      <c r="B501" s="314" t="s">
        <v>770</v>
      </c>
      <c r="C501" s="308">
        <v>0</v>
      </c>
      <c r="D501" s="309"/>
      <c r="E501" s="309"/>
      <c r="F501" s="255" t="e">
        <v>#DIV/0!</v>
      </c>
      <c r="G501" s="255" t="e">
        <v>#DIV/0!</v>
      </c>
      <c r="H501" s="203">
        <v>0</v>
      </c>
      <c r="I501" s="203">
        <v>0</v>
      </c>
    </row>
    <row r="502" spans="1:9" s="310" customFormat="1" ht="38.25" hidden="1">
      <c r="A502" s="306"/>
      <c r="B502" s="314" t="s">
        <v>717</v>
      </c>
      <c r="C502" s="309">
        <v>0</v>
      </c>
      <c r="D502" s="309"/>
      <c r="E502" s="309"/>
      <c r="F502" s="255" t="e">
        <v>#DIV/0!</v>
      </c>
      <c r="G502" s="255" t="e">
        <v>#DIV/0!</v>
      </c>
      <c r="H502" s="203">
        <v>0</v>
      </c>
      <c r="I502" s="203">
        <v>0</v>
      </c>
    </row>
    <row r="503" spans="1:9" s="310" customFormat="1" ht="12.75">
      <c r="A503" s="306"/>
      <c r="B503" s="282" t="s">
        <v>793</v>
      </c>
      <c r="C503" s="203">
        <v>14314</v>
      </c>
      <c r="D503" s="203">
        <v>0</v>
      </c>
      <c r="E503" s="203">
        <v>0</v>
      </c>
      <c r="F503" s="255">
        <v>0</v>
      </c>
      <c r="G503" s="255">
        <v>0</v>
      </c>
      <c r="H503" s="203">
        <v>0</v>
      </c>
      <c r="I503" s="203">
        <v>0</v>
      </c>
    </row>
    <row r="504" spans="1:9" s="310" customFormat="1" ht="25.5">
      <c r="A504" s="306"/>
      <c r="B504" s="292" t="s">
        <v>794</v>
      </c>
      <c r="C504" s="203">
        <v>14314</v>
      </c>
      <c r="D504" s="203">
        <v>0</v>
      </c>
      <c r="E504" s="203">
        <v>0</v>
      </c>
      <c r="F504" s="255">
        <v>0</v>
      </c>
      <c r="G504" s="255">
        <v>0</v>
      </c>
      <c r="H504" s="203">
        <v>0</v>
      </c>
      <c r="I504" s="203">
        <v>0</v>
      </c>
    </row>
    <row r="505" spans="1:9" ht="12.75">
      <c r="A505" s="253"/>
      <c r="B505" s="199"/>
      <c r="C505" s="203"/>
      <c r="D505" s="203"/>
      <c r="E505" s="203"/>
      <c r="F505" s="255"/>
      <c r="G505" s="255"/>
      <c r="H505" s="203"/>
      <c r="I505" s="203"/>
    </row>
    <row r="506" spans="1:9" ht="12.75">
      <c r="A506" s="253"/>
      <c r="B506" s="257" t="s">
        <v>816</v>
      </c>
      <c r="C506" s="249"/>
      <c r="D506" s="203"/>
      <c r="E506" s="203"/>
      <c r="F506" s="255"/>
      <c r="G506" s="255"/>
      <c r="H506" s="203"/>
      <c r="I506" s="203"/>
    </row>
    <row r="507" spans="1:9" ht="12.75">
      <c r="A507" s="253"/>
      <c r="B507" s="258" t="s">
        <v>745</v>
      </c>
      <c r="C507" s="280">
        <v>104900259</v>
      </c>
      <c r="D507" s="280">
        <v>59757421</v>
      </c>
      <c r="E507" s="280">
        <v>59288722</v>
      </c>
      <c r="F507" s="251">
        <v>56.51913786027926</v>
      </c>
      <c r="G507" s="251">
        <v>99.21566394239136</v>
      </c>
      <c r="H507" s="249">
        <v>8643673</v>
      </c>
      <c r="I507" s="249">
        <v>8930669</v>
      </c>
    </row>
    <row r="508" spans="1:9" ht="25.5">
      <c r="A508" s="253"/>
      <c r="B508" s="291" t="s">
        <v>758</v>
      </c>
      <c r="C508" s="281">
        <v>12706564</v>
      </c>
      <c r="D508" s="203">
        <v>7455404</v>
      </c>
      <c r="E508" s="203">
        <v>7299863</v>
      </c>
      <c r="F508" s="255">
        <v>57.449543401347526</v>
      </c>
      <c r="G508" s="255">
        <v>97.91371466925199</v>
      </c>
      <c r="H508" s="203">
        <v>833283</v>
      </c>
      <c r="I508" s="203">
        <v>1070343</v>
      </c>
    </row>
    <row r="509" spans="1:9" ht="12.75">
      <c r="A509" s="253"/>
      <c r="B509" s="266" t="s">
        <v>762</v>
      </c>
      <c r="C509" s="281">
        <v>638641</v>
      </c>
      <c r="D509" s="203">
        <v>496511</v>
      </c>
      <c r="E509" s="203">
        <v>183353</v>
      </c>
      <c r="F509" s="255">
        <v>28.709869864289956</v>
      </c>
      <c r="G509" s="255">
        <v>36.9282855767546</v>
      </c>
      <c r="H509" s="203">
        <v>2099</v>
      </c>
      <c r="I509" s="203">
        <v>52035</v>
      </c>
    </row>
    <row r="510" spans="1:9" ht="12.75">
      <c r="A510" s="253"/>
      <c r="B510" s="266" t="s">
        <v>746</v>
      </c>
      <c r="C510" s="281">
        <v>91555054</v>
      </c>
      <c r="D510" s="281">
        <v>51805506</v>
      </c>
      <c r="E510" s="281">
        <v>51805506</v>
      </c>
      <c r="F510" s="255">
        <v>56.583993713771385</v>
      </c>
      <c r="G510" s="255">
        <v>100</v>
      </c>
      <c r="H510" s="203">
        <v>7808291</v>
      </c>
      <c r="I510" s="203">
        <v>7808291</v>
      </c>
    </row>
    <row r="511" spans="1:9" ht="25.5">
      <c r="A511" s="253"/>
      <c r="B511" s="268" t="s">
        <v>747</v>
      </c>
      <c r="C511" s="281">
        <v>91555054</v>
      </c>
      <c r="D511" s="203">
        <v>51805506</v>
      </c>
      <c r="E511" s="203">
        <v>51805506</v>
      </c>
      <c r="F511" s="255">
        <v>56.583993713771385</v>
      </c>
      <c r="G511" s="255">
        <v>100</v>
      </c>
      <c r="H511" s="203">
        <v>7808291</v>
      </c>
      <c r="I511" s="203">
        <v>7808291</v>
      </c>
    </row>
    <row r="512" spans="1:9" ht="12.75">
      <c r="A512" s="253"/>
      <c r="B512" s="258" t="s">
        <v>748</v>
      </c>
      <c r="C512" s="249">
        <v>108082611</v>
      </c>
      <c r="D512" s="249">
        <v>60573854</v>
      </c>
      <c r="E512" s="249">
        <v>56366910</v>
      </c>
      <c r="F512" s="251">
        <v>52.151691635206696</v>
      </c>
      <c r="G512" s="251">
        <v>93.05485168567944</v>
      </c>
      <c r="H512" s="249">
        <v>8754394</v>
      </c>
      <c r="I512" s="249">
        <v>8947690</v>
      </c>
    </row>
    <row r="513" spans="1:9" ht="12.75">
      <c r="A513" s="253"/>
      <c r="B513" s="266" t="s">
        <v>749</v>
      </c>
      <c r="C513" s="281">
        <v>103355082</v>
      </c>
      <c r="D513" s="281">
        <v>57221994</v>
      </c>
      <c r="E513" s="281">
        <v>53511598</v>
      </c>
      <c r="F513" s="255">
        <v>51.77452038594483</v>
      </c>
      <c r="G513" s="255">
        <v>93.51578695422603</v>
      </c>
      <c r="H513" s="203">
        <v>8573089</v>
      </c>
      <c r="I513" s="203">
        <v>8512329</v>
      </c>
    </row>
    <row r="514" spans="1:9" ht="12.75">
      <c r="A514" s="253"/>
      <c r="B514" s="282" t="s">
        <v>750</v>
      </c>
      <c r="C514" s="281">
        <v>101074227</v>
      </c>
      <c r="D514" s="281">
        <v>55919547</v>
      </c>
      <c r="E514" s="281">
        <v>52544503</v>
      </c>
      <c r="F514" s="255">
        <v>51.98605476349574</v>
      </c>
      <c r="G514" s="255">
        <v>93.9644646978274</v>
      </c>
      <c r="H514" s="203">
        <v>8401210</v>
      </c>
      <c r="I514" s="203">
        <v>8342954</v>
      </c>
    </row>
    <row r="515" spans="1:9" ht="12.75">
      <c r="A515" s="253"/>
      <c r="B515" s="284" t="s">
        <v>751</v>
      </c>
      <c r="C515" s="281">
        <v>69813564</v>
      </c>
      <c r="D515" s="203">
        <v>39270650</v>
      </c>
      <c r="E515" s="203">
        <v>38205984</v>
      </c>
      <c r="F515" s="255">
        <v>54.72573209412429</v>
      </c>
      <c r="G515" s="255">
        <v>97.28890150786911</v>
      </c>
      <c r="H515" s="203">
        <v>5885197</v>
      </c>
      <c r="I515" s="203">
        <v>6111422</v>
      </c>
    </row>
    <row r="516" spans="1:9" ht="12.75">
      <c r="A516" s="253"/>
      <c r="B516" s="288" t="s">
        <v>752</v>
      </c>
      <c r="C516" s="281">
        <v>50763911</v>
      </c>
      <c r="D516" s="203">
        <v>28330966</v>
      </c>
      <c r="E516" s="203">
        <v>27775614</v>
      </c>
      <c r="F516" s="255">
        <v>54.71527597627377</v>
      </c>
      <c r="G516" s="255">
        <v>98.03977033469315</v>
      </c>
      <c r="H516" s="203">
        <v>4158153</v>
      </c>
      <c r="I516" s="203">
        <v>4250826</v>
      </c>
    </row>
    <row r="517" spans="1:9" ht="12.75">
      <c r="A517" s="253"/>
      <c r="B517" s="284" t="s">
        <v>753</v>
      </c>
      <c r="C517" s="281">
        <v>31260663</v>
      </c>
      <c r="D517" s="203">
        <v>16648897</v>
      </c>
      <c r="E517" s="203">
        <v>14338519</v>
      </c>
      <c r="F517" s="255">
        <v>45.86761003757342</v>
      </c>
      <c r="G517" s="255">
        <v>86.12293655249353</v>
      </c>
      <c r="H517" s="203">
        <v>2516013</v>
      </c>
      <c r="I517" s="203">
        <v>2231532</v>
      </c>
    </row>
    <row r="518" spans="1:9" s="310" customFormat="1" ht="12.75" hidden="1">
      <c r="A518" s="306"/>
      <c r="B518" s="312" t="s">
        <v>786</v>
      </c>
      <c r="C518" s="308">
        <v>0</v>
      </c>
      <c r="D518" s="309"/>
      <c r="E518" s="309"/>
      <c r="F518" s="255" t="e">
        <v>#DIV/0!</v>
      </c>
      <c r="G518" s="255" t="e">
        <v>#DIV/0!</v>
      </c>
      <c r="H518" s="203">
        <v>0</v>
      </c>
      <c r="I518" s="203">
        <v>0</v>
      </c>
    </row>
    <row r="519" spans="1:9" ht="12.75">
      <c r="A519" s="253"/>
      <c r="B519" s="282" t="s">
        <v>754</v>
      </c>
      <c r="C519" s="281">
        <v>2233974</v>
      </c>
      <c r="D519" s="281">
        <v>1274703</v>
      </c>
      <c r="E519" s="281">
        <v>939590</v>
      </c>
      <c r="F519" s="255">
        <v>42.05912870964478</v>
      </c>
      <c r="G519" s="255">
        <v>73.71050354474728</v>
      </c>
      <c r="H519" s="203">
        <v>171879</v>
      </c>
      <c r="I519" s="203">
        <v>149727</v>
      </c>
    </row>
    <row r="520" spans="1:9" ht="12.75">
      <c r="A520" s="253"/>
      <c r="B520" s="284" t="s">
        <v>766</v>
      </c>
      <c r="C520" s="281">
        <v>1002245</v>
      </c>
      <c r="D520" s="203">
        <v>567920</v>
      </c>
      <c r="E520" s="203">
        <v>530405</v>
      </c>
      <c r="F520" s="255">
        <v>52.921690804144696</v>
      </c>
      <c r="G520" s="255">
        <v>93.39431610085927</v>
      </c>
      <c r="H520" s="203">
        <v>76739</v>
      </c>
      <c r="I520" s="203">
        <v>100451</v>
      </c>
    </row>
    <row r="521" spans="1:9" ht="12.75">
      <c r="A521" s="253"/>
      <c r="B521" s="284" t="s">
        <v>755</v>
      </c>
      <c r="C521" s="281">
        <v>1231729</v>
      </c>
      <c r="D521" s="203">
        <v>706783</v>
      </c>
      <c r="E521" s="203">
        <v>409185</v>
      </c>
      <c r="F521" s="255">
        <v>33.22037558586345</v>
      </c>
      <c r="G521" s="255">
        <v>57.89400707147738</v>
      </c>
      <c r="H521" s="203">
        <v>95140</v>
      </c>
      <c r="I521" s="203">
        <v>49276</v>
      </c>
    </row>
    <row r="522" spans="1:9" ht="25.5">
      <c r="A522" s="253"/>
      <c r="B522" s="268" t="s">
        <v>759</v>
      </c>
      <c r="C522" s="281">
        <v>46881</v>
      </c>
      <c r="D522" s="281">
        <v>27744</v>
      </c>
      <c r="E522" s="281">
        <v>27505</v>
      </c>
      <c r="F522" s="255">
        <v>58.66982359591305</v>
      </c>
      <c r="G522" s="255">
        <v>99.13855247981546</v>
      </c>
      <c r="H522" s="203">
        <v>0</v>
      </c>
      <c r="I522" s="203">
        <v>19648</v>
      </c>
    </row>
    <row r="523" spans="1:9" s="310" customFormat="1" ht="25.5" hidden="1">
      <c r="A523" s="306"/>
      <c r="B523" s="311" t="s">
        <v>788</v>
      </c>
      <c r="C523" s="308">
        <v>0</v>
      </c>
      <c r="D523" s="309"/>
      <c r="E523" s="309"/>
      <c r="F523" s="255" t="e">
        <v>#DIV/0!</v>
      </c>
      <c r="G523" s="255" t="e">
        <v>#DIV/0!</v>
      </c>
      <c r="H523" s="203">
        <v>0</v>
      </c>
      <c r="I523" s="203">
        <v>0</v>
      </c>
    </row>
    <row r="524" spans="1:9" ht="12.75">
      <c r="A524" s="253"/>
      <c r="B524" s="292" t="s">
        <v>760</v>
      </c>
      <c r="C524" s="281">
        <v>46881</v>
      </c>
      <c r="D524" s="203">
        <v>27744</v>
      </c>
      <c r="E524" s="203">
        <v>27505</v>
      </c>
      <c r="F524" s="255">
        <v>58.66982359591305</v>
      </c>
      <c r="G524" s="255">
        <v>99.13855247981546</v>
      </c>
      <c r="H524" s="203">
        <v>0</v>
      </c>
      <c r="I524" s="203">
        <v>19648</v>
      </c>
    </row>
    <row r="525" spans="1:9" s="310" customFormat="1" ht="12.75" hidden="1">
      <c r="A525" s="306"/>
      <c r="B525" s="312" t="s">
        <v>699</v>
      </c>
      <c r="C525" s="309">
        <v>0</v>
      </c>
      <c r="D525" s="309"/>
      <c r="E525" s="309"/>
      <c r="F525" s="255" t="e">
        <v>#DIV/0!</v>
      </c>
      <c r="G525" s="255" t="e">
        <v>#DIV/0!</v>
      </c>
      <c r="H525" s="203">
        <v>0</v>
      </c>
      <c r="I525" s="203">
        <v>0</v>
      </c>
    </row>
    <row r="526" spans="1:9" s="310" customFormat="1" ht="25.5" hidden="1">
      <c r="A526" s="306"/>
      <c r="B526" s="311" t="s">
        <v>767</v>
      </c>
      <c r="C526" s="309">
        <v>0</v>
      </c>
      <c r="D526" s="309"/>
      <c r="E526" s="309"/>
      <c r="F526" s="255" t="e">
        <v>#DIV/0!</v>
      </c>
      <c r="G526" s="255" t="e">
        <v>#DIV/0!</v>
      </c>
      <c r="H526" s="203">
        <v>0</v>
      </c>
      <c r="I526" s="203">
        <v>0</v>
      </c>
    </row>
    <row r="527" spans="1:9" s="310" customFormat="1" ht="38.25" hidden="1">
      <c r="A527" s="306"/>
      <c r="B527" s="313" t="s">
        <v>768</v>
      </c>
      <c r="C527" s="309">
        <v>0</v>
      </c>
      <c r="D527" s="309"/>
      <c r="E527" s="309"/>
      <c r="F527" s="255" t="e">
        <v>#DIV/0!</v>
      </c>
      <c r="G527" s="255" t="e">
        <v>#DIV/0!</v>
      </c>
      <c r="H527" s="203">
        <v>0</v>
      </c>
      <c r="I527" s="203">
        <v>0</v>
      </c>
    </row>
    <row r="528" spans="1:9" s="310" customFormat="1" ht="12.75" hidden="1">
      <c r="A528" s="306"/>
      <c r="B528" s="311" t="s">
        <v>781</v>
      </c>
      <c r="C528" s="309">
        <v>0</v>
      </c>
      <c r="D528" s="309"/>
      <c r="E528" s="309"/>
      <c r="F528" s="255" t="e">
        <v>#DIV/0!</v>
      </c>
      <c r="G528" s="255" t="e">
        <v>#DIV/0!</v>
      </c>
      <c r="H528" s="203">
        <v>0</v>
      </c>
      <c r="I528" s="203">
        <v>0</v>
      </c>
    </row>
    <row r="529" spans="1:9" s="310" customFormat="1" ht="25.5" hidden="1">
      <c r="A529" s="306"/>
      <c r="B529" s="311" t="s">
        <v>792</v>
      </c>
      <c r="C529" s="309">
        <v>0</v>
      </c>
      <c r="D529" s="309"/>
      <c r="E529" s="309"/>
      <c r="F529" s="255" t="e">
        <v>#DIV/0!</v>
      </c>
      <c r="G529" s="255" t="e">
        <v>#DIV/0!</v>
      </c>
      <c r="H529" s="203">
        <v>0</v>
      </c>
      <c r="I529" s="203">
        <v>0</v>
      </c>
    </row>
    <row r="530" spans="1:9" ht="12.75">
      <c r="A530" s="253"/>
      <c r="B530" s="266" t="s">
        <v>704</v>
      </c>
      <c r="C530" s="281">
        <v>4727529</v>
      </c>
      <c r="D530" s="281">
        <v>3351860</v>
      </c>
      <c r="E530" s="281">
        <v>2855312</v>
      </c>
      <c r="F530" s="255">
        <v>60.39755652477224</v>
      </c>
      <c r="G530" s="255">
        <v>85.18589678566528</v>
      </c>
      <c r="H530" s="203">
        <v>181305</v>
      </c>
      <c r="I530" s="203">
        <v>435361</v>
      </c>
    </row>
    <row r="531" spans="1:9" ht="12.75">
      <c r="A531" s="253"/>
      <c r="B531" s="282" t="s">
        <v>756</v>
      </c>
      <c r="C531" s="281">
        <v>4727529</v>
      </c>
      <c r="D531" s="203">
        <v>3351860</v>
      </c>
      <c r="E531" s="203">
        <v>2855312</v>
      </c>
      <c r="F531" s="255">
        <v>60.39755652477224</v>
      </c>
      <c r="G531" s="255">
        <v>85.18589678566528</v>
      </c>
      <c r="H531" s="203">
        <v>181305</v>
      </c>
      <c r="I531" s="203">
        <v>435361</v>
      </c>
    </row>
    <row r="532" spans="1:9" s="310" customFormat="1" ht="12.75" hidden="1">
      <c r="A532" s="306"/>
      <c r="B532" s="312" t="s">
        <v>793</v>
      </c>
      <c r="C532" s="308">
        <v>0</v>
      </c>
      <c r="D532" s="309"/>
      <c r="E532" s="309"/>
      <c r="F532" s="255" t="e">
        <v>#DIV/0!</v>
      </c>
      <c r="G532" s="255" t="e">
        <v>#DIV/0!</v>
      </c>
      <c r="H532" s="203">
        <v>0</v>
      </c>
      <c r="I532" s="203">
        <v>0</v>
      </c>
    </row>
    <row r="533" spans="1:9" s="310" customFormat="1" ht="25.5" hidden="1">
      <c r="A533" s="306"/>
      <c r="B533" s="311" t="s">
        <v>812</v>
      </c>
      <c r="C533" s="308">
        <v>0</v>
      </c>
      <c r="D533" s="309"/>
      <c r="E533" s="309"/>
      <c r="F533" s="255" t="e">
        <v>#DIV/0!</v>
      </c>
      <c r="G533" s="255" t="e">
        <v>#DIV/0!</v>
      </c>
      <c r="H533" s="203">
        <v>0</v>
      </c>
      <c r="I533" s="203">
        <v>0</v>
      </c>
    </row>
    <row r="534" spans="1:9" s="310" customFormat="1" ht="38.25" hidden="1">
      <c r="A534" s="306"/>
      <c r="B534" s="313" t="s">
        <v>813</v>
      </c>
      <c r="C534" s="309">
        <v>0</v>
      </c>
      <c r="D534" s="309"/>
      <c r="E534" s="309"/>
      <c r="F534" s="255" t="e">
        <v>#DIV/0!</v>
      </c>
      <c r="G534" s="255" t="e">
        <v>#DIV/0!</v>
      </c>
      <c r="H534" s="203">
        <v>0</v>
      </c>
      <c r="I534" s="203">
        <v>0</v>
      </c>
    </row>
    <row r="535" spans="1:9" s="310" customFormat="1" ht="25.5" hidden="1">
      <c r="A535" s="306"/>
      <c r="B535" s="311" t="s">
        <v>814</v>
      </c>
      <c r="C535" s="309">
        <v>0</v>
      </c>
      <c r="D535" s="309"/>
      <c r="E535" s="309"/>
      <c r="F535" s="255" t="e">
        <v>#DIV/0!</v>
      </c>
      <c r="G535" s="255" t="e">
        <v>#DIV/0!</v>
      </c>
      <c r="H535" s="203">
        <v>0</v>
      </c>
      <c r="I535" s="203">
        <v>0</v>
      </c>
    </row>
    <row r="536" spans="1:9" ht="12.75">
      <c r="A536" s="253"/>
      <c r="B536" s="193" t="s">
        <v>354</v>
      </c>
      <c r="C536" s="203">
        <v>-3182352</v>
      </c>
      <c r="D536" s="203">
        <v>-816433</v>
      </c>
      <c r="E536" s="203">
        <v>2921812</v>
      </c>
      <c r="F536" s="255" t="s">
        <v>350</v>
      </c>
      <c r="G536" s="255" t="s">
        <v>350</v>
      </c>
      <c r="H536" s="203">
        <v>-110721</v>
      </c>
      <c r="I536" s="203">
        <v>-17021</v>
      </c>
    </row>
    <row r="537" spans="1:9" ht="12.75">
      <c r="A537" s="253"/>
      <c r="B537" s="193" t="s">
        <v>355</v>
      </c>
      <c r="C537" s="281">
        <v>3182352</v>
      </c>
      <c r="D537" s="281">
        <v>575275</v>
      </c>
      <c r="E537" s="281">
        <v>575275</v>
      </c>
      <c r="F537" s="255" t="s">
        <v>350</v>
      </c>
      <c r="G537" s="255" t="s">
        <v>350</v>
      </c>
      <c r="H537" s="203">
        <v>113551</v>
      </c>
      <c r="I537" s="203">
        <v>113551</v>
      </c>
    </row>
    <row r="538" spans="1:9" s="310" customFormat="1" ht="12.75" hidden="1">
      <c r="A538" s="306"/>
      <c r="B538" s="316" t="s">
        <v>359</v>
      </c>
      <c r="C538" s="308">
        <v>0</v>
      </c>
      <c r="D538" s="308">
        <v>0</v>
      </c>
      <c r="E538" s="308">
        <v>0</v>
      </c>
      <c r="F538" s="255" t="e">
        <v>#DIV/0!</v>
      </c>
      <c r="G538" s="255" t="e">
        <v>#DIV/0!</v>
      </c>
      <c r="H538" s="203">
        <v>0</v>
      </c>
      <c r="I538" s="203">
        <v>0</v>
      </c>
    </row>
    <row r="539" spans="1:9" s="310" customFormat="1" ht="12.75" hidden="1">
      <c r="A539" s="306"/>
      <c r="B539" s="316" t="s">
        <v>360</v>
      </c>
      <c r="C539" s="308">
        <v>0</v>
      </c>
      <c r="D539" s="308">
        <v>0</v>
      </c>
      <c r="E539" s="308">
        <v>0</v>
      </c>
      <c r="F539" s="255" t="e">
        <v>#DIV/0!</v>
      </c>
      <c r="G539" s="255" t="e">
        <v>#DIV/0!</v>
      </c>
      <c r="H539" s="203">
        <v>0</v>
      </c>
      <c r="I539" s="203">
        <v>0</v>
      </c>
    </row>
    <row r="540" spans="1:9" ht="12.75">
      <c r="A540" s="253"/>
      <c r="B540" s="266" t="s">
        <v>769</v>
      </c>
      <c r="C540" s="281">
        <v>3182352</v>
      </c>
      <c r="D540" s="281">
        <v>575275</v>
      </c>
      <c r="E540" s="281">
        <v>575275</v>
      </c>
      <c r="F540" s="255" t="s">
        <v>350</v>
      </c>
      <c r="G540" s="255" t="s">
        <v>350</v>
      </c>
      <c r="H540" s="203">
        <v>113551</v>
      </c>
      <c r="I540" s="203">
        <v>113551</v>
      </c>
    </row>
    <row r="541" spans="1:9" ht="40.5" customHeight="1">
      <c r="A541" s="253"/>
      <c r="B541" s="268" t="s">
        <v>795</v>
      </c>
      <c r="C541" s="281">
        <v>3178143</v>
      </c>
      <c r="D541" s="203">
        <v>574224</v>
      </c>
      <c r="E541" s="203">
        <v>574224</v>
      </c>
      <c r="F541" s="255" t="s">
        <v>350</v>
      </c>
      <c r="G541" s="255" t="s">
        <v>350</v>
      </c>
      <c r="H541" s="203">
        <v>112500</v>
      </c>
      <c r="I541" s="203">
        <v>112500</v>
      </c>
    </row>
    <row r="542" spans="1:9" s="310" customFormat="1" ht="38.25" customHeight="1">
      <c r="A542" s="306"/>
      <c r="B542" s="268" t="s">
        <v>770</v>
      </c>
      <c r="C542" s="281">
        <v>4209</v>
      </c>
      <c r="D542" s="203">
        <v>1051</v>
      </c>
      <c r="E542" s="203">
        <v>1051</v>
      </c>
      <c r="F542" s="255">
        <v>0</v>
      </c>
      <c r="G542" s="255">
        <v>0</v>
      </c>
      <c r="H542" s="203">
        <v>1051</v>
      </c>
      <c r="I542" s="203">
        <v>1051</v>
      </c>
    </row>
    <row r="543" spans="1:9" s="310" customFormat="1" ht="38.25" hidden="1">
      <c r="A543" s="306"/>
      <c r="B543" s="314" t="s">
        <v>717</v>
      </c>
      <c r="C543" s="309">
        <v>0</v>
      </c>
      <c r="D543" s="309"/>
      <c r="E543" s="309"/>
      <c r="F543" s="255" t="e">
        <v>#DIV/0!</v>
      </c>
      <c r="G543" s="255" t="e">
        <v>#DIV/0!</v>
      </c>
      <c r="H543" s="203">
        <v>705712</v>
      </c>
      <c r="I543" s="203">
        <v>-2938833</v>
      </c>
    </row>
    <row r="544" spans="1:9" ht="12.75">
      <c r="A544" s="253"/>
      <c r="B544" s="317"/>
      <c r="C544" s="249"/>
      <c r="D544" s="203"/>
      <c r="E544" s="203"/>
      <c r="F544" s="255"/>
      <c r="G544" s="255"/>
      <c r="H544" s="203"/>
      <c r="I544" s="203"/>
    </row>
    <row r="545" spans="1:9" ht="12.75">
      <c r="A545" s="253"/>
      <c r="B545" s="186" t="s">
        <v>817</v>
      </c>
      <c r="C545" s="203"/>
      <c r="D545" s="203"/>
      <c r="E545" s="203"/>
      <c r="F545" s="255"/>
      <c r="G545" s="255"/>
      <c r="H545" s="203"/>
      <c r="I545" s="203"/>
    </row>
    <row r="546" spans="1:9" ht="12.75">
      <c r="A546" s="253"/>
      <c r="B546" s="258" t="s">
        <v>745</v>
      </c>
      <c r="C546" s="280">
        <v>139671231</v>
      </c>
      <c r="D546" s="280">
        <v>61384062</v>
      </c>
      <c r="E546" s="280">
        <v>57065714</v>
      </c>
      <c r="F546" s="251">
        <v>40.8571712237576</v>
      </c>
      <c r="G546" s="251">
        <v>92.96503382262321</v>
      </c>
      <c r="H546" s="249">
        <v>6975928</v>
      </c>
      <c r="I546" s="249">
        <v>8352778</v>
      </c>
    </row>
    <row r="547" spans="1:9" ht="25.5">
      <c r="A547" s="253"/>
      <c r="B547" s="291" t="s">
        <v>758</v>
      </c>
      <c r="C547" s="281">
        <v>2152210</v>
      </c>
      <c r="D547" s="203">
        <v>1270051</v>
      </c>
      <c r="E547" s="203">
        <v>1364344</v>
      </c>
      <c r="F547" s="255">
        <v>63.39269866788092</v>
      </c>
      <c r="G547" s="255">
        <v>107.42434752620171</v>
      </c>
      <c r="H547" s="203">
        <v>200882</v>
      </c>
      <c r="I547" s="203">
        <v>144332</v>
      </c>
    </row>
    <row r="548" spans="1:9" ht="12.75">
      <c r="A548" s="253"/>
      <c r="B548" s="266" t="s">
        <v>762</v>
      </c>
      <c r="C548" s="281">
        <v>71283945</v>
      </c>
      <c r="D548" s="203">
        <v>27455325</v>
      </c>
      <c r="E548" s="203">
        <v>23031591</v>
      </c>
      <c r="F548" s="255">
        <v>32.309647003964216</v>
      </c>
      <c r="G548" s="255">
        <v>83.88751908782723</v>
      </c>
      <c r="H548" s="203">
        <v>2581934</v>
      </c>
      <c r="I548" s="203">
        <v>4029616</v>
      </c>
    </row>
    <row r="549" spans="1:9" ht="25.5">
      <c r="A549" s="253"/>
      <c r="B549" s="268" t="s">
        <v>778</v>
      </c>
      <c r="C549" s="281">
        <v>54807</v>
      </c>
      <c r="D549" s="203">
        <v>35317</v>
      </c>
      <c r="E549" s="203">
        <v>0</v>
      </c>
      <c r="F549" s="255">
        <v>0</v>
      </c>
      <c r="G549" s="255">
        <v>0</v>
      </c>
      <c r="H549" s="203">
        <v>0</v>
      </c>
      <c r="I549" s="203">
        <v>0</v>
      </c>
    </row>
    <row r="550" spans="1:9" ht="12.75">
      <c r="A550" s="253"/>
      <c r="B550" s="291" t="s">
        <v>772</v>
      </c>
      <c r="C550" s="281">
        <v>124290</v>
      </c>
      <c r="D550" s="281">
        <v>52880</v>
      </c>
      <c r="E550" s="281">
        <v>63973</v>
      </c>
      <c r="F550" s="255">
        <v>51.47075388205005</v>
      </c>
      <c r="G550" s="255">
        <v>120.97768532526476</v>
      </c>
      <c r="H550" s="203">
        <v>14282</v>
      </c>
      <c r="I550" s="203">
        <v>0</v>
      </c>
    </row>
    <row r="551" spans="1:9" ht="12.75">
      <c r="A551" s="253"/>
      <c r="B551" s="297" t="s">
        <v>773</v>
      </c>
      <c r="C551" s="281">
        <v>124290</v>
      </c>
      <c r="D551" s="281">
        <v>52880</v>
      </c>
      <c r="E551" s="281">
        <v>63973</v>
      </c>
      <c r="F551" s="255">
        <v>51.47075388205005</v>
      </c>
      <c r="G551" s="255">
        <v>120.97768532526476</v>
      </c>
      <c r="H551" s="203">
        <v>14282</v>
      </c>
      <c r="I551" s="203">
        <v>0</v>
      </c>
    </row>
    <row r="552" spans="1:9" ht="12.75" customHeight="1">
      <c r="A552" s="253"/>
      <c r="B552" s="292" t="s">
        <v>774</v>
      </c>
      <c r="C552" s="281">
        <v>124290</v>
      </c>
      <c r="D552" s="281">
        <v>52880</v>
      </c>
      <c r="E552" s="281">
        <v>63973</v>
      </c>
      <c r="F552" s="255">
        <v>51.47075388205005</v>
      </c>
      <c r="G552" s="255">
        <v>120.97768532526476</v>
      </c>
      <c r="H552" s="203">
        <v>14282</v>
      </c>
      <c r="I552" s="203">
        <v>0</v>
      </c>
    </row>
    <row r="553" spans="1:9" ht="51">
      <c r="A553" s="253"/>
      <c r="B553" s="294" t="s">
        <v>775</v>
      </c>
      <c r="C553" s="281">
        <v>124290</v>
      </c>
      <c r="D553" s="281">
        <v>52880</v>
      </c>
      <c r="E553" s="281">
        <v>63973</v>
      </c>
      <c r="F553" s="255">
        <v>51.47075388205005</v>
      </c>
      <c r="G553" s="255">
        <v>120.97768532526476</v>
      </c>
      <c r="H553" s="203">
        <v>14282</v>
      </c>
      <c r="I553" s="203">
        <v>0</v>
      </c>
    </row>
    <row r="554" spans="1:9" ht="51">
      <c r="A554" s="253"/>
      <c r="B554" s="303" t="s">
        <v>799</v>
      </c>
      <c r="C554" s="281">
        <v>124290</v>
      </c>
      <c r="D554" s="203">
        <v>52880</v>
      </c>
      <c r="E554" s="203">
        <v>63973</v>
      </c>
      <c r="F554" s="255">
        <v>51.47075388205005</v>
      </c>
      <c r="G554" s="255">
        <v>120.97768532526476</v>
      </c>
      <c r="H554" s="203">
        <v>14282</v>
      </c>
      <c r="I554" s="203">
        <v>0</v>
      </c>
    </row>
    <row r="555" spans="1:9" ht="12.75">
      <c r="A555" s="253"/>
      <c r="B555" s="266" t="s">
        <v>746</v>
      </c>
      <c r="C555" s="281">
        <v>66110786</v>
      </c>
      <c r="D555" s="281">
        <v>32605806</v>
      </c>
      <c r="E555" s="281">
        <v>32605806</v>
      </c>
      <c r="F555" s="255">
        <v>49.31994909272445</v>
      </c>
      <c r="G555" s="255">
        <v>100</v>
      </c>
      <c r="H555" s="203">
        <v>4178830</v>
      </c>
      <c r="I555" s="203">
        <v>4178830</v>
      </c>
    </row>
    <row r="556" spans="1:9" ht="25.5">
      <c r="A556" s="253"/>
      <c r="B556" s="268" t="s">
        <v>747</v>
      </c>
      <c r="C556" s="281">
        <v>66110786</v>
      </c>
      <c r="D556" s="203">
        <v>32605806</v>
      </c>
      <c r="E556" s="203">
        <v>32605806</v>
      </c>
      <c r="F556" s="255">
        <v>49.31994909272445</v>
      </c>
      <c r="G556" s="255">
        <v>100</v>
      </c>
      <c r="H556" s="203">
        <v>4178830</v>
      </c>
      <c r="I556" s="203">
        <v>4178830</v>
      </c>
    </row>
    <row r="557" spans="1:9" ht="12.75">
      <c r="A557" s="253"/>
      <c r="B557" s="258" t="s">
        <v>748</v>
      </c>
      <c r="C557" s="249">
        <v>142761559</v>
      </c>
      <c r="D557" s="249">
        <v>67332222</v>
      </c>
      <c r="E557" s="249">
        <v>37843530</v>
      </c>
      <c r="F557" s="251">
        <v>26.50820729689566</v>
      </c>
      <c r="G557" s="251">
        <v>56.20419002361158</v>
      </c>
      <c r="H557" s="249">
        <v>10856132</v>
      </c>
      <c r="I557" s="249">
        <v>8473201</v>
      </c>
    </row>
    <row r="558" spans="1:9" ht="12.75">
      <c r="A558" s="253"/>
      <c r="B558" s="266" t="s">
        <v>749</v>
      </c>
      <c r="C558" s="281">
        <v>135992192</v>
      </c>
      <c r="D558" s="281">
        <v>63297700</v>
      </c>
      <c r="E558" s="281">
        <v>36544417</v>
      </c>
      <c r="F558" s="255">
        <v>26.87243764700844</v>
      </c>
      <c r="G558" s="255">
        <v>57.73419413343612</v>
      </c>
      <c r="H558" s="203">
        <v>9699960</v>
      </c>
      <c r="I558" s="203">
        <v>8104994</v>
      </c>
    </row>
    <row r="559" spans="1:9" ht="12.75">
      <c r="A559" s="253"/>
      <c r="B559" s="282" t="s">
        <v>750</v>
      </c>
      <c r="C559" s="281">
        <v>27694230</v>
      </c>
      <c r="D559" s="281">
        <v>16525010</v>
      </c>
      <c r="E559" s="281">
        <v>11324638</v>
      </c>
      <c r="F559" s="255">
        <v>40.89168754646726</v>
      </c>
      <c r="G559" s="255">
        <v>68.53029438408812</v>
      </c>
      <c r="H559" s="203">
        <v>2457352</v>
      </c>
      <c r="I559" s="203">
        <v>1584126</v>
      </c>
    </row>
    <row r="560" spans="1:9" ht="12.75">
      <c r="A560" s="253"/>
      <c r="B560" s="284" t="s">
        <v>751</v>
      </c>
      <c r="C560" s="281">
        <v>11887824</v>
      </c>
      <c r="D560" s="203">
        <v>7043436</v>
      </c>
      <c r="E560" s="203">
        <v>6323264</v>
      </c>
      <c r="F560" s="255">
        <v>53.19109704181354</v>
      </c>
      <c r="G560" s="255">
        <v>89.77527445411586</v>
      </c>
      <c r="H560" s="203">
        <v>1066923</v>
      </c>
      <c r="I560" s="203">
        <v>876715</v>
      </c>
    </row>
    <row r="561" spans="1:9" ht="12.75">
      <c r="A561" s="253"/>
      <c r="B561" s="288" t="s">
        <v>752</v>
      </c>
      <c r="C561" s="281">
        <v>9273952</v>
      </c>
      <c r="D561" s="203">
        <v>5441878</v>
      </c>
      <c r="E561" s="203">
        <v>4821915</v>
      </c>
      <c r="F561" s="255">
        <v>51.994176808333705</v>
      </c>
      <c r="G561" s="255">
        <v>88.60755423035944</v>
      </c>
      <c r="H561" s="203">
        <v>823116</v>
      </c>
      <c r="I561" s="203">
        <v>639890</v>
      </c>
    </row>
    <row r="562" spans="1:9" ht="12.75">
      <c r="A562" s="253"/>
      <c r="B562" s="284" t="s">
        <v>753</v>
      </c>
      <c r="C562" s="281">
        <v>15806406</v>
      </c>
      <c r="D562" s="203">
        <v>9481574</v>
      </c>
      <c r="E562" s="203">
        <v>5001374</v>
      </c>
      <c r="F562" s="255">
        <v>31.64143702243255</v>
      </c>
      <c r="G562" s="255">
        <v>52.74835169772445</v>
      </c>
      <c r="H562" s="203">
        <v>1390429</v>
      </c>
      <c r="I562" s="203">
        <v>707411</v>
      </c>
    </row>
    <row r="563" spans="1:9" s="310" customFormat="1" ht="12.75" hidden="1">
      <c r="A563" s="306"/>
      <c r="B563" s="312" t="s">
        <v>786</v>
      </c>
      <c r="C563" s="308">
        <v>0</v>
      </c>
      <c r="D563" s="309"/>
      <c r="E563" s="309"/>
      <c r="F563" s="255" t="e">
        <v>#DIV/0!</v>
      </c>
      <c r="G563" s="255" t="e">
        <v>#DIV/0!</v>
      </c>
      <c r="H563" s="203">
        <v>0</v>
      </c>
      <c r="I563" s="203">
        <v>0</v>
      </c>
    </row>
    <row r="564" spans="1:9" ht="12.75">
      <c r="A564" s="253"/>
      <c r="B564" s="282" t="s">
        <v>754</v>
      </c>
      <c r="C564" s="281">
        <v>107941783</v>
      </c>
      <c r="D564" s="281">
        <v>46484684</v>
      </c>
      <c r="E564" s="281">
        <v>24984530</v>
      </c>
      <c r="F564" s="255">
        <v>23.14630100190211</v>
      </c>
      <c r="G564" s="255">
        <v>53.7478753216866</v>
      </c>
      <c r="H564" s="203">
        <v>7242608</v>
      </c>
      <c r="I564" s="203">
        <v>6520868</v>
      </c>
    </row>
    <row r="565" spans="1:9" ht="12.75">
      <c r="A565" s="253"/>
      <c r="B565" s="284" t="s">
        <v>766</v>
      </c>
      <c r="C565" s="281">
        <v>107941783</v>
      </c>
      <c r="D565" s="203">
        <v>46484684</v>
      </c>
      <c r="E565" s="203">
        <v>24984530</v>
      </c>
      <c r="F565" s="255">
        <v>23.14630100190211</v>
      </c>
      <c r="G565" s="255">
        <v>53.7478753216866</v>
      </c>
      <c r="H565" s="203">
        <v>7242608</v>
      </c>
      <c r="I565" s="203">
        <v>6520868</v>
      </c>
    </row>
    <row r="566" spans="1:9" s="310" customFormat="1" ht="12.75" hidden="1">
      <c r="A566" s="306"/>
      <c r="B566" s="307" t="s">
        <v>755</v>
      </c>
      <c r="C566" s="308">
        <v>0</v>
      </c>
      <c r="D566" s="309"/>
      <c r="E566" s="309"/>
      <c r="F566" s="255" t="e">
        <v>#DIV/0!</v>
      </c>
      <c r="G566" s="255" t="e">
        <v>#DIV/0!</v>
      </c>
      <c r="H566" s="203">
        <v>0</v>
      </c>
      <c r="I566" s="203">
        <v>0</v>
      </c>
    </row>
    <row r="567" spans="1:9" ht="25.5">
      <c r="A567" s="253"/>
      <c r="B567" s="268" t="s">
        <v>759</v>
      </c>
      <c r="C567" s="281">
        <v>311122</v>
      </c>
      <c r="D567" s="281">
        <v>252689</v>
      </c>
      <c r="E567" s="281">
        <v>233792</v>
      </c>
      <c r="F567" s="255">
        <v>75.14479850348094</v>
      </c>
      <c r="G567" s="255">
        <v>92.52163726952894</v>
      </c>
      <c r="H567" s="203">
        <v>0</v>
      </c>
      <c r="I567" s="203">
        <v>0</v>
      </c>
    </row>
    <row r="568" spans="1:9" s="310" customFormat="1" ht="25.5" hidden="1">
      <c r="A568" s="306"/>
      <c r="B568" s="311" t="s">
        <v>788</v>
      </c>
      <c r="C568" s="308">
        <v>0</v>
      </c>
      <c r="D568" s="309"/>
      <c r="E568" s="309"/>
      <c r="F568" s="255" t="e">
        <v>#DIV/0!</v>
      </c>
      <c r="G568" s="255" t="e">
        <v>#DIV/0!</v>
      </c>
      <c r="H568" s="203">
        <v>0</v>
      </c>
      <c r="I568" s="203">
        <v>0</v>
      </c>
    </row>
    <row r="569" spans="1:9" ht="12.75">
      <c r="A569" s="253"/>
      <c r="B569" s="292" t="s">
        <v>760</v>
      </c>
      <c r="C569" s="281">
        <v>311122</v>
      </c>
      <c r="D569" s="203">
        <v>252689</v>
      </c>
      <c r="E569" s="203">
        <v>233792</v>
      </c>
      <c r="F569" s="255">
        <v>75.14479850348094</v>
      </c>
      <c r="G569" s="255">
        <v>92.52163726952894</v>
      </c>
      <c r="H569" s="203">
        <v>0</v>
      </c>
      <c r="I569" s="203">
        <v>0</v>
      </c>
    </row>
    <row r="570" spans="1:9" ht="12.75">
      <c r="A570" s="253"/>
      <c r="B570" s="282" t="s">
        <v>699</v>
      </c>
      <c r="C570" s="203">
        <v>45057</v>
      </c>
      <c r="D570" s="203">
        <v>35317</v>
      </c>
      <c r="E570" s="203">
        <v>1457</v>
      </c>
      <c r="F570" s="255">
        <v>3.233681780855361</v>
      </c>
      <c r="G570" s="255">
        <v>4.1254919727043635</v>
      </c>
      <c r="H570" s="203">
        <v>0</v>
      </c>
      <c r="I570" s="203">
        <v>0</v>
      </c>
    </row>
    <row r="571" spans="1:9" ht="25.5">
      <c r="A571" s="253"/>
      <c r="B571" s="292" t="s">
        <v>782</v>
      </c>
      <c r="C571" s="203">
        <v>45057</v>
      </c>
      <c r="D571" s="203">
        <v>35317</v>
      </c>
      <c r="E571" s="203">
        <v>1457</v>
      </c>
      <c r="F571" s="255">
        <v>3.233681780855361</v>
      </c>
      <c r="G571" s="255">
        <v>4.1254919727043635</v>
      </c>
      <c r="H571" s="203">
        <v>0</v>
      </c>
      <c r="I571" s="203">
        <v>0</v>
      </c>
    </row>
    <row r="572" spans="1:9" ht="38.25">
      <c r="A572" s="253"/>
      <c r="B572" s="294" t="s">
        <v>783</v>
      </c>
      <c r="C572" s="203">
        <v>45057</v>
      </c>
      <c r="D572" s="203">
        <v>35317</v>
      </c>
      <c r="E572" s="203">
        <v>1457</v>
      </c>
      <c r="F572" s="255">
        <v>3.233681780855361</v>
      </c>
      <c r="G572" s="255">
        <v>4.1254919727043635</v>
      </c>
      <c r="H572" s="203">
        <v>0</v>
      </c>
      <c r="I572" s="203">
        <v>0</v>
      </c>
    </row>
    <row r="573" spans="1:9" s="310" customFormat="1" ht="25.5" hidden="1">
      <c r="A573" s="306"/>
      <c r="B573" s="311" t="s">
        <v>767</v>
      </c>
      <c r="C573" s="309">
        <v>0</v>
      </c>
      <c r="D573" s="309"/>
      <c r="E573" s="309"/>
      <c r="F573" s="255" t="e">
        <v>#DIV/0!</v>
      </c>
      <c r="G573" s="255" t="e">
        <v>#DIV/0!</v>
      </c>
      <c r="H573" s="203">
        <v>0</v>
      </c>
      <c r="I573" s="203">
        <v>0</v>
      </c>
    </row>
    <row r="574" spans="1:9" s="310" customFormat="1" ht="38.25" hidden="1">
      <c r="A574" s="306"/>
      <c r="B574" s="313" t="s">
        <v>768</v>
      </c>
      <c r="C574" s="309">
        <v>0</v>
      </c>
      <c r="D574" s="309"/>
      <c r="E574" s="309"/>
      <c r="F574" s="255" t="e">
        <v>#DIV/0!</v>
      </c>
      <c r="G574" s="255" t="e">
        <v>#DIV/0!</v>
      </c>
      <c r="H574" s="203">
        <v>0</v>
      </c>
      <c r="I574" s="203">
        <v>0</v>
      </c>
    </row>
    <row r="575" spans="1:9" s="310" customFormat="1" ht="12.75" hidden="1">
      <c r="A575" s="306"/>
      <c r="B575" s="311" t="s">
        <v>781</v>
      </c>
      <c r="C575" s="309">
        <v>0</v>
      </c>
      <c r="D575" s="309"/>
      <c r="E575" s="309"/>
      <c r="F575" s="255" t="e">
        <v>#DIV/0!</v>
      </c>
      <c r="G575" s="255" t="e">
        <v>#DIV/0!</v>
      </c>
      <c r="H575" s="203">
        <v>0</v>
      </c>
      <c r="I575" s="203">
        <v>0</v>
      </c>
    </row>
    <row r="576" spans="1:9" s="310" customFormat="1" ht="25.5" hidden="1">
      <c r="A576" s="306"/>
      <c r="B576" s="311" t="s">
        <v>792</v>
      </c>
      <c r="C576" s="309">
        <v>0</v>
      </c>
      <c r="D576" s="309"/>
      <c r="E576" s="309"/>
      <c r="F576" s="255" t="e">
        <v>#DIV/0!</v>
      </c>
      <c r="G576" s="255" t="e">
        <v>#DIV/0!</v>
      </c>
      <c r="H576" s="203">
        <v>0</v>
      </c>
      <c r="I576" s="203">
        <v>0</v>
      </c>
    </row>
    <row r="577" spans="1:9" ht="12.75">
      <c r="A577" s="253"/>
      <c r="B577" s="266" t="s">
        <v>704</v>
      </c>
      <c r="C577" s="281">
        <v>6769367</v>
      </c>
      <c r="D577" s="281">
        <v>4034522</v>
      </c>
      <c r="E577" s="281">
        <v>1299113</v>
      </c>
      <c r="F577" s="255">
        <v>19.191055825456058</v>
      </c>
      <c r="G577" s="255">
        <v>32.19992355971785</v>
      </c>
      <c r="H577" s="203">
        <v>1156172</v>
      </c>
      <c r="I577" s="203">
        <v>368207</v>
      </c>
    </row>
    <row r="578" spans="1:9" ht="12.75">
      <c r="A578" s="253"/>
      <c r="B578" s="282" t="s">
        <v>756</v>
      </c>
      <c r="C578" s="281">
        <v>6759617</v>
      </c>
      <c r="D578" s="203">
        <v>4034522</v>
      </c>
      <c r="E578" s="203">
        <v>1299113</v>
      </c>
      <c r="F578" s="255">
        <v>19.21873680121226</v>
      </c>
      <c r="G578" s="255">
        <v>32.19992355971785</v>
      </c>
      <c r="H578" s="203">
        <v>1156172</v>
      </c>
      <c r="I578" s="203">
        <v>368207</v>
      </c>
    </row>
    <row r="579" spans="1:9" s="310" customFormat="1" ht="12.75" hidden="1">
      <c r="A579" s="306"/>
      <c r="B579" s="312" t="s">
        <v>793</v>
      </c>
      <c r="C579" s="308">
        <v>0</v>
      </c>
      <c r="D579" s="309"/>
      <c r="E579" s="309"/>
      <c r="F579" s="255" t="e">
        <v>#DIV/0!</v>
      </c>
      <c r="G579" s="255" t="e">
        <v>#DIV/0!</v>
      </c>
      <c r="H579" s="203">
        <v>0</v>
      </c>
      <c r="I579" s="203">
        <v>0</v>
      </c>
    </row>
    <row r="580" spans="1:9" s="310" customFormat="1" ht="25.5" hidden="1">
      <c r="A580" s="306"/>
      <c r="B580" s="311" t="s">
        <v>812</v>
      </c>
      <c r="C580" s="308">
        <v>0</v>
      </c>
      <c r="D580" s="309"/>
      <c r="E580" s="309"/>
      <c r="F580" s="255" t="e">
        <v>#DIV/0!</v>
      </c>
      <c r="G580" s="255" t="e">
        <v>#DIV/0!</v>
      </c>
      <c r="H580" s="203">
        <v>0</v>
      </c>
      <c r="I580" s="203">
        <v>0</v>
      </c>
    </row>
    <row r="581" spans="1:9" s="310" customFormat="1" ht="38.25" hidden="1">
      <c r="A581" s="306"/>
      <c r="B581" s="313" t="s">
        <v>813</v>
      </c>
      <c r="C581" s="309">
        <v>0</v>
      </c>
      <c r="D581" s="309"/>
      <c r="E581" s="309"/>
      <c r="F581" s="255" t="e">
        <v>#DIV/0!</v>
      </c>
      <c r="G581" s="255" t="e">
        <v>#DIV/0!</v>
      </c>
      <c r="H581" s="203">
        <v>0</v>
      </c>
      <c r="I581" s="203">
        <v>0</v>
      </c>
    </row>
    <row r="582" spans="1:9" s="310" customFormat="1" ht="25.5" hidden="1">
      <c r="A582" s="306"/>
      <c r="B582" s="311" t="s">
        <v>814</v>
      </c>
      <c r="C582" s="309">
        <v>0</v>
      </c>
      <c r="D582" s="309"/>
      <c r="E582" s="309"/>
      <c r="F582" s="255" t="e">
        <v>#DIV/0!</v>
      </c>
      <c r="G582" s="255" t="e">
        <v>#DIV/0!</v>
      </c>
      <c r="H582" s="203">
        <v>0</v>
      </c>
      <c r="I582" s="203">
        <v>0</v>
      </c>
    </row>
    <row r="583" spans="1:9" s="310" customFormat="1" ht="12.75">
      <c r="A583" s="306"/>
      <c r="B583" s="282" t="s">
        <v>793</v>
      </c>
      <c r="C583" s="203">
        <v>9750</v>
      </c>
      <c r="D583" s="203">
        <v>0</v>
      </c>
      <c r="E583" s="203">
        <v>0</v>
      </c>
      <c r="F583" s="255">
        <v>0</v>
      </c>
      <c r="G583" s="255">
        <v>0</v>
      </c>
      <c r="H583" s="203">
        <v>0</v>
      </c>
      <c r="I583" s="203">
        <v>0</v>
      </c>
    </row>
    <row r="584" spans="1:9" s="310" customFormat="1" ht="25.5">
      <c r="A584" s="306"/>
      <c r="B584" s="292" t="s">
        <v>794</v>
      </c>
      <c r="C584" s="203">
        <v>9750</v>
      </c>
      <c r="D584" s="203">
        <v>0</v>
      </c>
      <c r="E584" s="203">
        <v>0</v>
      </c>
      <c r="F584" s="255">
        <v>0</v>
      </c>
      <c r="G584" s="255">
        <v>0</v>
      </c>
      <c r="H584" s="203">
        <v>0</v>
      </c>
      <c r="I584" s="203">
        <v>0</v>
      </c>
    </row>
    <row r="585" spans="1:9" ht="12.75">
      <c r="A585" s="253"/>
      <c r="B585" s="193" t="s">
        <v>354</v>
      </c>
      <c r="C585" s="203">
        <v>-3090328</v>
      </c>
      <c r="D585" s="203">
        <v>-5948160</v>
      </c>
      <c r="E585" s="203">
        <v>19222184</v>
      </c>
      <c r="F585" s="255" t="s">
        <v>350</v>
      </c>
      <c r="G585" s="255" t="s">
        <v>350</v>
      </c>
      <c r="H585" s="203">
        <v>-3880204</v>
      </c>
      <c r="I585" s="203">
        <v>-120423</v>
      </c>
    </row>
    <row r="586" spans="1:9" ht="12.75">
      <c r="A586" s="253"/>
      <c r="B586" s="193" t="s">
        <v>355</v>
      </c>
      <c r="C586" s="281">
        <v>3090328</v>
      </c>
      <c r="D586" s="281">
        <v>5948160</v>
      </c>
      <c r="E586" s="281">
        <v>5948160</v>
      </c>
      <c r="F586" s="255" t="s">
        <v>350</v>
      </c>
      <c r="G586" s="255" t="s">
        <v>350</v>
      </c>
      <c r="H586" s="203">
        <v>3880204</v>
      </c>
      <c r="I586" s="203">
        <v>3880204</v>
      </c>
    </row>
    <row r="587" spans="1:9" s="310" customFormat="1" ht="12.75" hidden="1">
      <c r="A587" s="306"/>
      <c r="B587" s="316" t="s">
        <v>359</v>
      </c>
      <c r="C587" s="308">
        <v>0</v>
      </c>
      <c r="D587" s="308">
        <v>0</v>
      </c>
      <c r="E587" s="308">
        <v>0</v>
      </c>
      <c r="F587" s="255" t="e">
        <v>#DIV/0!</v>
      </c>
      <c r="G587" s="255" t="e">
        <v>#DIV/0!</v>
      </c>
      <c r="H587" s="203">
        <v>0</v>
      </c>
      <c r="I587" s="203">
        <v>0</v>
      </c>
    </row>
    <row r="588" spans="1:9" s="310" customFormat="1" ht="12.75" hidden="1">
      <c r="A588" s="306"/>
      <c r="B588" s="316" t="s">
        <v>360</v>
      </c>
      <c r="C588" s="308">
        <v>0</v>
      </c>
      <c r="D588" s="308">
        <v>0</v>
      </c>
      <c r="E588" s="308">
        <v>0</v>
      </c>
      <c r="F588" s="255" t="e">
        <v>#DIV/0!</v>
      </c>
      <c r="G588" s="255" t="e">
        <v>#DIV/0!</v>
      </c>
      <c r="H588" s="203">
        <v>0</v>
      </c>
      <c r="I588" s="203">
        <v>0</v>
      </c>
    </row>
    <row r="589" spans="1:9" ht="12.75">
      <c r="A589" s="253"/>
      <c r="B589" s="266" t="s">
        <v>769</v>
      </c>
      <c r="C589" s="281">
        <v>3090328</v>
      </c>
      <c r="D589" s="281">
        <v>5948160</v>
      </c>
      <c r="E589" s="281">
        <v>5948160</v>
      </c>
      <c r="F589" s="255" t="s">
        <v>350</v>
      </c>
      <c r="G589" s="255" t="s">
        <v>350</v>
      </c>
      <c r="H589" s="203">
        <v>3880204</v>
      </c>
      <c r="I589" s="203">
        <v>3880204</v>
      </c>
    </row>
    <row r="590" spans="1:9" ht="37.5" customHeight="1">
      <c r="A590" s="253"/>
      <c r="B590" s="268" t="s">
        <v>795</v>
      </c>
      <c r="C590" s="281">
        <v>12250</v>
      </c>
      <c r="D590" s="203">
        <v>12250</v>
      </c>
      <c r="E590" s="203">
        <v>12250</v>
      </c>
      <c r="F590" s="255" t="s">
        <v>350</v>
      </c>
      <c r="G590" s="255" t="s">
        <v>350</v>
      </c>
      <c r="H590" s="203">
        <v>0</v>
      </c>
      <c r="I590" s="203">
        <v>0</v>
      </c>
    </row>
    <row r="591" spans="1:9" ht="37.5" customHeight="1">
      <c r="A591" s="253"/>
      <c r="B591" s="268" t="s">
        <v>770</v>
      </c>
      <c r="C591" s="281">
        <v>3078078</v>
      </c>
      <c r="D591" s="203">
        <v>5935910</v>
      </c>
      <c r="E591" s="203">
        <v>5935910</v>
      </c>
      <c r="F591" s="255" t="s">
        <v>350</v>
      </c>
      <c r="G591" s="255" t="s">
        <v>350</v>
      </c>
      <c r="H591" s="203">
        <v>3880204</v>
      </c>
      <c r="I591" s="203">
        <v>3880204</v>
      </c>
    </row>
    <row r="592" spans="1:9" s="310" customFormat="1" ht="38.25" hidden="1">
      <c r="A592" s="306"/>
      <c r="B592" s="314" t="s">
        <v>717</v>
      </c>
      <c r="C592" s="309">
        <v>0</v>
      </c>
      <c r="D592" s="309"/>
      <c r="E592" s="309"/>
      <c r="F592" s="255" t="e">
        <v>#DIV/0!</v>
      </c>
      <c r="G592" s="255" t="e">
        <v>#DIV/0!</v>
      </c>
      <c r="H592" s="203">
        <v>-39242076</v>
      </c>
      <c r="I592" s="203">
        <v>-18463662</v>
      </c>
    </row>
    <row r="593" spans="1:9" ht="12.75">
      <c r="A593" s="253"/>
      <c r="B593" s="199"/>
      <c r="C593" s="203"/>
      <c r="D593" s="203"/>
      <c r="E593" s="203"/>
      <c r="F593" s="255"/>
      <c r="G593" s="255"/>
      <c r="H593" s="203"/>
      <c r="I593" s="203"/>
    </row>
    <row r="594" spans="1:9" ht="12.75">
      <c r="A594" s="253"/>
      <c r="B594" s="257" t="s">
        <v>818</v>
      </c>
      <c r="C594" s="249"/>
      <c r="D594" s="203"/>
      <c r="E594" s="203"/>
      <c r="F594" s="255"/>
      <c r="G594" s="255"/>
      <c r="H594" s="249"/>
      <c r="I594" s="203"/>
    </row>
    <row r="595" spans="1:9" ht="12.75">
      <c r="A595" s="253"/>
      <c r="B595" s="258" t="s">
        <v>745</v>
      </c>
      <c r="C595" s="280">
        <v>108193974</v>
      </c>
      <c r="D595" s="280">
        <v>63526829</v>
      </c>
      <c r="E595" s="280">
        <v>63575529</v>
      </c>
      <c r="F595" s="251">
        <v>58.76069308628963</v>
      </c>
      <c r="G595" s="251">
        <v>100.07666052401262</v>
      </c>
      <c r="H595" s="249">
        <v>8788531</v>
      </c>
      <c r="I595" s="249">
        <v>8865689</v>
      </c>
    </row>
    <row r="596" spans="1:9" ht="25.5">
      <c r="A596" s="253"/>
      <c r="B596" s="291" t="s">
        <v>758</v>
      </c>
      <c r="C596" s="281">
        <v>4971427</v>
      </c>
      <c r="D596" s="203">
        <v>2954901</v>
      </c>
      <c r="E596" s="203">
        <v>2943509</v>
      </c>
      <c r="F596" s="255">
        <v>59.20853308315701</v>
      </c>
      <c r="G596" s="255">
        <v>99.61447100935023</v>
      </c>
      <c r="H596" s="203">
        <v>336864</v>
      </c>
      <c r="I596" s="203">
        <v>426538</v>
      </c>
    </row>
    <row r="597" spans="1:9" s="310" customFormat="1" ht="12.75" hidden="1">
      <c r="A597" s="306"/>
      <c r="B597" s="316" t="s">
        <v>762</v>
      </c>
      <c r="C597" s="308">
        <v>0</v>
      </c>
      <c r="D597" s="309"/>
      <c r="E597" s="309">
        <v>13325</v>
      </c>
      <c r="F597" s="255" t="e">
        <v>#DIV/0!</v>
      </c>
      <c r="G597" s="255" t="e">
        <v>#DIV/0!</v>
      </c>
      <c r="H597" s="203">
        <v>0</v>
      </c>
      <c r="I597" s="203">
        <v>0</v>
      </c>
    </row>
    <row r="598" spans="1:9" ht="12.75">
      <c r="A598" s="253"/>
      <c r="B598" s="266" t="s">
        <v>772</v>
      </c>
      <c r="C598" s="281">
        <v>166313</v>
      </c>
      <c r="D598" s="281">
        <v>96961</v>
      </c>
      <c r="E598" s="281">
        <v>143728</v>
      </c>
      <c r="F598" s="255">
        <v>86.42018362966213</v>
      </c>
      <c r="G598" s="255">
        <v>148.23279462876826</v>
      </c>
      <c r="H598" s="203">
        <v>12516</v>
      </c>
      <c r="I598" s="203">
        <v>0</v>
      </c>
    </row>
    <row r="599" spans="1:9" ht="12.75">
      <c r="A599" s="253"/>
      <c r="B599" s="282" t="s">
        <v>773</v>
      </c>
      <c r="C599" s="281">
        <v>166313</v>
      </c>
      <c r="D599" s="281">
        <v>96961</v>
      </c>
      <c r="E599" s="281">
        <v>143728</v>
      </c>
      <c r="F599" s="255">
        <v>86.42018362966213</v>
      </c>
      <c r="G599" s="255">
        <v>148.23279462876826</v>
      </c>
      <c r="H599" s="203">
        <v>12516</v>
      </c>
      <c r="I599" s="203">
        <v>0</v>
      </c>
    </row>
    <row r="600" spans="1:9" ht="12.75">
      <c r="A600" s="253"/>
      <c r="B600" s="284" t="s">
        <v>774</v>
      </c>
      <c r="C600" s="281">
        <v>166313</v>
      </c>
      <c r="D600" s="281">
        <v>96961</v>
      </c>
      <c r="E600" s="281">
        <v>143728</v>
      </c>
      <c r="F600" s="255">
        <v>86.42018362966213</v>
      </c>
      <c r="G600" s="255">
        <v>148.23279462876826</v>
      </c>
      <c r="H600" s="203">
        <v>12516</v>
      </c>
      <c r="I600" s="203">
        <v>0</v>
      </c>
    </row>
    <row r="601" spans="1:9" ht="51">
      <c r="A601" s="253"/>
      <c r="B601" s="294" t="s">
        <v>775</v>
      </c>
      <c r="C601" s="281">
        <v>166313</v>
      </c>
      <c r="D601" s="281">
        <v>96961</v>
      </c>
      <c r="E601" s="281">
        <v>143728</v>
      </c>
      <c r="F601" s="255">
        <v>86.42018362966213</v>
      </c>
      <c r="G601" s="255">
        <v>148.23279462876826</v>
      </c>
      <c r="H601" s="203">
        <v>12516</v>
      </c>
      <c r="I601" s="203">
        <v>0</v>
      </c>
    </row>
    <row r="602" spans="1:9" ht="51">
      <c r="A602" s="253"/>
      <c r="B602" s="303" t="s">
        <v>799</v>
      </c>
      <c r="C602" s="281">
        <v>143728</v>
      </c>
      <c r="D602" s="281">
        <v>74376</v>
      </c>
      <c r="E602" s="281">
        <v>143728</v>
      </c>
      <c r="F602" s="255">
        <v>100</v>
      </c>
      <c r="G602" s="255">
        <v>193.24513283855006</v>
      </c>
      <c r="H602" s="203">
        <v>12516</v>
      </c>
      <c r="I602" s="203">
        <v>0</v>
      </c>
    </row>
    <row r="603" spans="1:9" ht="51">
      <c r="A603" s="253"/>
      <c r="B603" s="303" t="s">
        <v>800</v>
      </c>
      <c r="C603" s="281">
        <v>22585</v>
      </c>
      <c r="D603" s="203">
        <v>22585</v>
      </c>
      <c r="E603" s="203">
        <v>0</v>
      </c>
      <c r="F603" s="255">
        <v>0</v>
      </c>
      <c r="G603" s="255">
        <v>0</v>
      </c>
      <c r="H603" s="203">
        <v>0</v>
      </c>
      <c r="I603" s="203">
        <v>0</v>
      </c>
    </row>
    <row r="604" spans="1:9" ht="12.75">
      <c r="A604" s="253"/>
      <c r="B604" s="266" t="s">
        <v>746</v>
      </c>
      <c r="C604" s="281">
        <v>103056234</v>
      </c>
      <c r="D604" s="281">
        <v>60474967</v>
      </c>
      <c r="E604" s="281">
        <v>60474967</v>
      </c>
      <c r="F604" s="255">
        <v>58.68152236185925</v>
      </c>
      <c r="G604" s="255">
        <v>100</v>
      </c>
      <c r="H604" s="203">
        <v>8439151</v>
      </c>
      <c r="I604" s="203">
        <v>8439151</v>
      </c>
    </row>
    <row r="605" spans="1:9" ht="25.5">
      <c r="A605" s="253"/>
      <c r="B605" s="268" t="s">
        <v>747</v>
      </c>
      <c r="C605" s="281">
        <v>103056234</v>
      </c>
      <c r="D605" s="203">
        <v>60474967</v>
      </c>
      <c r="E605" s="203">
        <v>60474967</v>
      </c>
      <c r="F605" s="255">
        <v>58.68152236185925</v>
      </c>
      <c r="G605" s="255">
        <v>100</v>
      </c>
      <c r="H605" s="203">
        <v>8439151</v>
      </c>
      <c r="I605" s="203">
        <v>8439151</v>
      </c>
    </row>
    <row r="606" spans="1:9" ht="12.75">
      <c r="A606" s="253"/>
      <c r="B606" s="258" t="s">
        <v>748</v>
      </c>
      <c r="C606" s="249">
        <v>108206162</v>
      </c>
      <c r="D606" s="249">
        <v>63539017</v>
      </c>
      <c r="E606" s="249">
        <v>52424863</v>
      </c>
      <c r="F606" s="251">
        <v>48.449055054738935</v>
      </c>
      <c r="G606" s="251">
        <v>82.50814298874029</v>
      </c>
      <c r="H606" s="249">
        <v>8788531</v>
      </c>
      <c r="I606" s="249">
        <v>6003289</v>
      </c>
    </row>
    <row r="607" spans="1:9" ht="12.75">
      <c r="A607" s="253"/>
      <c r="B607" s="266" t="s">
        <v>749</v>
      </c>
      <c r="C607" s="281">
        <v>84398699</v>
      </c>
      <c r="D607" s="281">
        <v>53183948</v>
      </c>
      <c r="E607" s="281">
        <v>48769559</v>
      </c>
      <c r="F607" s="255">
        <v>57.784728411512596</v>
      </c>
      <c r="G607" s="255">
        <v>91.69977189357962</v>
      </c>
      <c r="H607" s="203">
        <v>6341466</v>
      </c>
      <c r="I607" s="203">
        <v>5215361</v>
      </c>
    </row>
    <row r="608" spans="1:9" ht="12.75">
      <c r="A608" s="253"/>
      <c r="B608" s="282" t="s">
        <v>750</v>
      </c>
      <c r="C608" s="281">
        <v>48152727</v>
      </c>
      <c r="D608" s="281">
        <v>29852302</v>
      </c>
      <c r="E608" s="281">
        <v>27246363</v>
      </c>
      <c r="F608" s="255">
        <v>56.583219056316366</v>
      </c>
      <c r="G608" s="255">
        <v>91.27055930226085</v>
      </c>
      <c r="H608" s="203">
        <v>4538750</v>
      </c>
      <c r="I608" s="203">
        <v>3932329</v>
      </c>
    </row>
    <row r="609" spans="1:9" ht="12.75">
      <c r="A609" s="253"/>
      <c r="B609" s="284" t="s">
        <v>751</v>
      </c>
      <c r="C609" s="281">
        <v>37466743</v>
      </c>
      <c r="D609" s="203">
        <v>23025616</v>
      </c>
      <c r="E609" s="203">
        <v>21598789</v>
      </c>
      <c r="F609" s="255">
        <v>57.64789589530107</v>
      </c>
      <c r="G609" s="255">
        <v>93.80330584858186</v>
      </c>
      <c r="H609" s="203">
        <v>3647959</v>
      </c>
      <c r="I609" s="203">
        <v>3317215</v>
      </c>
    </row>
    <row r="610" spans="1:9" ht="12.75">
      <c r="A610" s="253"/>
      <c r="B610" s="288" t="s">
        <v>752</v>
      </c>
      <c r="C610" s="281">
        <v>29778198</v>
      </c>
      <c r="D610" s="203">
        <v>18221885</v>
      </c>
      <c r="E610" s="203">
        <v>17342979</v>
      </c>
      <c r="F610" s="255">
        <v>58.24052550124087</v>
      </c>
      <c r="G610" s="255">
        <v>95.17664610439589</v>
      </c>
      <c r="H610" s="203">
        <v>2844901</v>
      </c>
      <c r="I610" s="203">
        <v>2636202</v>
      </c>
    </row>
    <row r="611" spans="1:9" ht="12.75">
      <c r="A611" s="253"/>
      <c r="B611" s="284" t="s">
        <v>753</v>
      </c>
      <c r="C611" s="281">
        <v>10685984</v>
      </c>
      <c r="D611" s="203">
        <v>6826686</v>
      </c>
      <c r="E611" s="203">
        <v>5647574</v>
      </c>
      <c r="F611" s="255">
        <v>52.85029436690154</v>
      </c>
      <c r="G611" s="255">
        <v>82.72790047762561</v>
      </c>
      <c r="H611" s="203">
        <v>890791</v>
      </c>
      <c r="I611" s="203">
        <v>615114</v>
      </c>
    </row>
    <row r="612" spans="1:9" s="310" customFormat="1" ht="12.75" hidden="1">
      <c r="A612" s="306"/>
      <c r="B612" s="312" t="s">
        <v>786</v>
      </c>
      <c r="C612" s="308">
        <v>0</v>
      </c>
      <c r="D612" s="309"/>
      <c r="E612" s="309"/>
      <c r="F612" s="255" t="e">
        <v>#DIV/0!</v>
      </c>
      <c r="G612" s="255" t="e">
        <v>#DIV/0!</v>
      </c>
      <c r="H612" s="203">
        <v>0</v>
      </c>
      <c r="I612" s="203">
        <v>0</v>
      </c>
    </row>
    <row r="613" spans="1:9" ht="12.75">
      <c r="A613" s="253"/>
      <c r="B613" s="282" t="s">
        <v>754</v>
      </c>
      <c r="C613" s="281">
        <v>24324171</v>
      </c>
      <c r="D613" s="281">
        <v>15395866</v>
      </c>
      <c r="E613" s="281">
        <v>13605784</v>
      </c>
      <c r="F613" s="255">
        <v>55.93524235625543</v>
      </c>
      <c r="G613" s="255">
        <v>88.37296973096545</v>
      </c>
      <c r="H613" s="203">
        <v>1800341</v>
      </c>
      <c r="I613" s="203">
        <v>1280657</v>
      </c>
    </row>
    <row r="614" spans="1:9" ht="12.75">
      <c r="A614" s="253"/>
      <c r="B614" s="284" t="s">
        <v>766</v>
      </c>
      <c r="C614" s="281">
        <v>23485618</v>
      </c>
      <c r="D614" s="203">
        <v>14888614</v>
      </c>
      <c r="E614" s="203">
        <v>13131499</v>
      </c>
      <c r="F614" s="255">
        <v>55.91293786691072</v>
      </c>
      <c r="G614" s="255">
        <v>88.19826345152075</v>
      </c>
      <c r="H614" s="203">
        <v>1786175</v>
      </c>
      <c r="I614" s="203">
        <v>1266645</v>
      </c>
    </row>
    <row r="615" spans="1:9" ht="12.75">
      <c r="A615" s="253"/>
      <c r="B615" s="284" t="s">
        <v>755</v>
      </c>
      <c r="C615" s="281">
        <v>838553</v>
      </c>
      <c r="D615" s="203">
        <v>507252</v>
      </c>
      <c r="E615" s="203">
        <v>474285</v>
      </c>
      <c r="F615" s="255">
        <v>56.559931214842706</v>
      </c>
      <c r="G615" s="255">
        <v>93.50086347614204</v>
      </c>
      <c r="H615" s="203">
        <v>14166</v>
      </c>
      <c r="I615" s="203">
        <v>14012</v>
      </c>
    </row>
    <row r="616" spans="1:9" ht="25.5">
      <c r="A616" s="253"/>
      <c r="B616" s="268" t="s">
        <v>759</v>
      </c>
      <c r="C616" s="281">
        <v>83714</v>
      </c>
      <c r="D616" s="281">
        <v>83134</v>
      </c>
      <c r="E616" s="281">
        <v>64766</v>
      </c>
      <c r="F616" s="255">
        <v>77.36579305731419</v>
      </c>
      <c r="G616" s="255">
        <v>77.90555007578128</v>
      </c>
      <c r="H616" s="203">
        <v>0</v>
      </c>
      <c r="I616" s="203">
        <v>0</v>
      </c>
    </row>
    <row r="617" spans="1:9" s="310" customFormat="1" ht="25.5" hidden="1">
      <c r="A617" s="306"/>
      <c r="B617" s="311" t="s">
        <v>788</v>
      </c>
      <c r="C617" s="308">
        <v>0</v>
      </c>
      <c r="D617" s="309"/>
      <c r="E617" s="309"/>
      <c r="F617" s="255" t="e">
        <v>#DIV/0!</v>
      </c>
      <c r="G617" s="255" t="e">
        <v>#DIV/0!</v>
      </c>
      <c r="H617" s="203">
        <v>0</v>
      </c>
      <c r="I617" s="203">
        <v>0</v>
      </c>
    </row>
    <row r="618" spans="1:9" ht="12.75">
      <c r="A618" s="253"/>
      <c r="B618" s="292" t="s">
        <v>760</v>
      </c>
      <c r="C618" s="281">
        <v>83714</v>
      </c>
      <c r="D618" s="203">
        <v>83134</v>
      </c>
      <c r="E618" s="203">
        <v>64766</v>
      </c>
      <c r="F618" s="255">
        <v>77.36579305731419</v>
      </c>
      <c r="G618" s="255">
        <v>77.90555007578128</v>
      </c>
      <c r="H618" s="203">
        <v>0</v>
      </c>
      <c r="I618" s="203">
        <v>0</v>
      </c>
    </row>
    <row r="619" spans="1:9" ht="12.75">
      <c r="A619" s="253"/>
      <c r="B619" s="282" t="s">
        <v>699</v>
      </c>
      <c r="C619" s="203">
        <v>11838087</v>
      </c>
      <c r="D619" s="203">
        <v>7852646</v>
      </c>
      <c r="E619" s="203">
        <v>7852646</v>
      </c>
      <c r="F619" s="255">
        <v>66.33374125397118</v>
      </c>
      <c r="G619" s="255">
        <v>100</v>
      </c>
      <c r="H619" s="203">
        <v>2375</v>
      </c>
      <c r="I619" s="203">
        <v>2375</v>
      </c>
    </row>
    <row r="620" spans="1:9" s="310" customFormat="1" ht="25.5" hidden="1">
      <c r="A620" s="306"/>
      <c r="B620" s="311" t="s">
        <v>767</v>
      </c>
      <c r="C620" s="309">
        <v>0</v>
      </c>
      <c r="D620" s="309"/>
      <c r="E620" s="309"/>
      <c r="F620" s="255" t="e">
        <v>#DIV/0!</v>
      </c>
      <c r="G620" s="255" t="e">
        <v>#DIV/0!</v>
      </c>
      <c r="H620" s="203">
        <v>0</v>
      </c>
      <c r="I620" s="203">
        <v>0</v>
      </c>
    </row>
    <row r="621" spans="1:9" s="310" customFormat="1" ht="38.25" hidden="1">
      <c r="A621" s="306"/>
      <c r="B621" s="313" t="s">
        <v>768</v>
      </c>
      <c r="C621" s="309">
        <v>0</v>
      </c>
      <c r="D621" s="309"/>
      <c r="E621" s="309"/>
      <c r="F621" s="255" t="e">
        <v>#DIV/0!</v>
      </c>
      <c r="G621" s="255" t="e">
        <v>#DIV/0!</v>
      </c>
      <c r="H621" s="203">
        <v>0</v>
      </c>
      <c r="I621" s="203">
        <v>0</v>
      </c>
    </row>
    <row r="622" spans="1:9" s="310" customFormat="1" ht="12.75" hidden="1">
      <c r="A622" s="306"/>
      <c r="B622" s="311" t="s">
        <v>781</v>
      </c>
      <c r="C622" s="309">
        <v>0</v>
      </c>
      <c r="D622" s="309"/>
      <c r="E622" s="309"/>
      <c r="F622" s="255" t="e">
        <v>#DIV/0!</v>
      </c>
      <c r="G622" s="255" t="e">
        <v>#DIV/0!</v>
      </c>
      <c r="H622" s="203">
        <v>0</v>
      </c>
      <c r="I622" s="203">
        <v>0</v>
      </c>
    </row>
    <row r="623" spans="1:9" ht="25.5">
      <c r="A623" s="253"/>
      <c r="B623" s="292" t="s">
        <v>792</v>
      </c>
      <c r="C623" s="203">
        <v>11838087</v>
      </c>
      <c r="D623" s="203">
        <v>7852646</v>
      </c>
      <c r="E623" s="203">
        <v>7852646</v>
      </c>
      <c r="F623" s="255">
        <v>66.33374125397118</v>
      </c>
      <c r="G623" s="255">
        <v>100</v>
      </c>
      <c r="H623" s="203">
        <v>2375</v>
      </c>
      <c r="I623" s="203">
        <v>2375</v>
      </c>
    </row>
    <row r="624" spans="1:9" ht="12.75">
      <c r="A624" s="253"/>
      <c r="B624" s="266" t="s">
        <v>704</v>
      </c>
      <c r="C624" s="281">
        <v>23807463</v>
      </c>
      <c r="D624" s="281">
        <v>10355069</v>
      </c>
      <c r="E624" s="281">
        <v>3655304</v>
      </c>
      <c r="F624" s="255">
        <v>15.353605715989142</v>
      </c>
      <c r="G624" s="255">
        <v>35.29965855369964</v>
      </c>
      <c r="H624" s="203">
        <v>2447065</v>
      </c>
      <c r="I624" s="203">
        <v>787928</v>
      </c>
    </row>
    <row r="625" spans="1:9" ht="12.75">
      <c r="A625" s="253"/>
      <c r="B625" s="282" t="s">
        <v>756</v>
      </c>
      <c r="C625" s="281">
        <v>15007463</v>
      </c>
      <c r="D625" s="203">
        <v>8450004</v>
      </c>
      <c r="E625" s="203">
        <v>3655304</v>
      </c>
      <c r="F625" s="255">
        <v>24.356575125322646</v>
      </c>
      <c r="G625" s="255">
        <v>43.2580150257917</v>
      </c>
      <c r="H625" s="203">
        <v>542000</v>
      </c>
      <c r="I625" s="203">
        <v>787928</v>
      </c>
    </row>
    <row r="626" spans="1:9" ht="12.75">
      <c r="A626" s="253"/>
      <c r="B626" s="282" t="s">
        <v>793</v>
      </c>
      <c r="C626" s="281">
        <v>8800000</v>
      </c>
      <c r="D626" s="281">
        <v>1905065</v>
      </c>
      <c r="E626" s="281">
        <v>0</v>
      </c>
      <c r="F626" s="255">
        <v>0</v>
      </c>
      <c r="G626" s="255">
        <v>0</v>
      </c>
      <c r="H626" s="203">
        <v>1905065</v>
      </c>
      <c r="I626" s="203">
        <v>0</v>
      </c>
    </row>
    <row r="627" spans="1:9" ht="12.75" customHeight="1">
      <c r="A627" s="253"/>
      <c r="B627" s="292" t="s">
        <v>812</v>
      </c>
      <c r="C627" s="281">
        <v>8800000</v>
      </c>
      <c r="D627" s="281">
        <v>1905065</v>
      </c>
      <c r="E627" s="281">
        <v>0</v>
      </c>
      <c r="F627" s="255">
        <v>0</v>
      </c>
      <c r="G627" s="255">
        <v>0</v>
      </c>
      <c r="H627" s="203">
        <v>1905065</v>
      </c>
      <c r="I627" s="203">
        <v>0</v>
      </c>
    </row>
    <row r="628" spans="1:9" ht="38.25">
      <c r="A628" s="253"/>
      <c r="B628" s="294" t="s">
        <v>813</v>
      </c>
      <c r="C628" s="203">
        <v>8800000</v>
      </c>
      <c r="D628" s="203">
        <v>1905065</v>
      </c>
      <c r="E628" s="203">
        <v>0</v>
      </c>
      <c r="F628" s="255">
        <v>0</v>
      </c>
      <c r="G628" s="255">
        <v>0</v>
      </c>
      <c r="H628" s="203">
        <v>1905065</v>
      </c>
      <c r="I628" s="203">
        <v>0</v>
      </c>
    </row>
    <row r="629" spans="1:9" s="310" customFormat="1" ht="25.5" hidden="1">
      <c r="A629" s="306"/>
      <c r="B629" s="311" t="s">
        <v>814</v>
      </c>
      <c r="C629" s="203">
        <v>0</v>
      </c>
      <c r="D629" s="203"/>
      <c r="E629" s="203"/>
      <c r="F629" s="255" t="e">
        <v>#DIV/0!</v>
      </c>
      <c r="G629" s="255" t="e">
        <v>#DIV/0!</v>
      </c>
      <c r="H629" s="203">
        <v>0</v>
      </c>
      <c r="I629" s="203">
        <v>0</v>
      </c>
    </row>
    <row r="630" spans="1:9" s="310" customFormat="1" ht="12.75" hidden="1">
      <c r="A630" s="306"/>
      <c r="B630" s="315" t="s">
        <v>354</v>
      </c>
      <c r="C630" s="203">
        <v>0</v>
      </c>
      <c r="D630" s="203"/>
      <c r="E630" s="203"/>
      <c r="F630" s="255" t="e">
        <v>#DIV/0!</v>
      </c>
      <c r="G630" s="255" t="e">
        <v>#DIV/0!</v>
      </c>
      <c r="H630" s="203">
        <v>0</v>
      </c>
      <c r="I630" s="203">
        <v>0</v>
      </c>
    </row>
    <row r="631" spans="1:9" s="310" customFormat="1" ht="12.75" hidden="1">
      <c r="A631" s="306"/>
      <c r="B631" s="315" t="s">
        <v>355</v>
      </c>
      <c r="C631" s="281">
        <v>0</v>
      </c>
      <c r="D631" s="203"/>
      <c r="E631" s="203"/>
      <c r="F631" s="255" t="e">
        <v>#DIV/0!</v>
      </c>
      <c r="G631" s="255" t="e">
        <v>#DIV/0!</v>
      </c>
      <c r="H631" s="203">
        <v>0</v>
      </c>
      <c r="I631" s="203">
        <v>0</v>
      </c>
    </row>
    <row r="632" spans="1:9" s="310" customFormat="1" ht="12.75" hidden="1">
      <c r="A632" s="306"/>
      <c r="B632" s="316" t="s">
        <v>359</v>
      </c>
      <c r="C632" s="281">
        <v>0</v>
      </c>
      <c r="D632" s="203"/>
      <c r="E632" s="203"/>
      <c r="F632" s="255" t="e">
        <v>#DIV/0!</v>
      </c>
      <c r="G632" s="255" t="e">
        <v>#DIV/0!</v>
      </c>
      <c r="H632" s="203">
        <v>0</v>
      </c>
      <c r="I632" s="203">
        <v>0</v>
      </c>
    </row>
    <row r="633" spans="1:9" s="310" customFormat="1" ht="12.75" hidden="1">
      <c r="A633" s="306"/>
      <c r="B633" s="316" t="s">
        <v>360</v>
      </c>
      <c r="C633" s="281">
        <v>0</v>
      </c>
      <c r="D633" s="203"/>
      <c r="E633" s="203"/>
      <c r="F633" s="255" t="e">
        <v>#DIV/0!</v>
      </c>
      <c r="G633" s="255" t="e">
        <v>#DIV/0!</v>
      </c>
      <c r="H633" s="203">
        <v>0</v>
      </c>
      <c r="I633" s="203">
        <v>0</v>
      </c>
    </row>
    <row r="634" spans="1:9" s="310" customFormat="1" ht="12.75" hidden="1">
      <c r="A634" s="306"/>
      <c r="B634" s="316" t="s">
        <v>769</v>
      </c>
      <c r="C634" s="281">
        <v>0</v>
      </c>
      <c r="D634" s="203"/>
      <c r="E634" s="203"/>
      <c r="F634" s="255" t="e">
        <v>#DIV/0!</v>
      </c>
      <c r="G634" s="255" t="e">
        <v>#DIV/0!</v>
      </c>
      <c r="H634" s="203">
        <v>0</v>
      </c>
      <c r="I634" s="203">
        <v>0</v>
      </c>
    </row>
    <row r="635" spans="1:9" s="310" customFormat="1" ht="51" hidden="1">
      <c r="A635" s="306"/>
      <c r="B635" s="314" t="s">
        <v>795</v>
      </c>
      <c r="C635" s="281">
        <v>0</v>
      </c>
      <c r="D635" s="203"/>
      <c r="E635" s="203"/>
      <c r="F635" s="255" t="e">
        <v>#DIV/0!</v>
      </c>
      <c r="G635" s="255" t="e">
        <v>#DIV/0!</v>
      </c>
      <c r="H635" s="203">
        <v>0</v>
      </c>
      <c r="I635" s="203">
        <v>0</v>
      </c>
    </row>
    <row r="636" spans="1:9" s="310" customFormat="1" ht="51" hidden="1">
      <c r="A636" s="306"/>
      <c r="B636" s="314" t="s">
        <v>770</v>
      </c>
      <c r="C636" s="281">
        <v>0</v>
      </c>
      <c r="D636" s="203"/>
      <c r="E636" s="203"/>
      <c r="F636" s="255" t="e">
        <v>#DIV/0!</v>
      </c>
      <c r="G636" s="255" t="e">
        <v>#DIV/0!</v>
      </c>
      <c r="H636" s="203">
        <v>0</v>
      </c>
      <c r="I636" s="203">
        <v>0</v>
      </c>
    </row>
    <row r="637" spans="1:9" s="310" customFormat="1" ht="38.25" hidden="1">
      <c r="A637" s="306"/>
      <c r="B637" s="314" t="s">
        <v>717</v>
      </c>
      <c r="C637" s="203">
        <v>0</v>
      </c>
      <c r="D637" s="203"/>
      <c r="E637" s="203"/>
      <c r="F637" s="255" t="e">
        <v>#DIV/0!</v>
      </c>
      <c r="G637" s="255" t="e">
        <v>#DIV/0!</v>
      </c>
      <c r="H637" s="203">
        <v>0</v>
      </c>
      <c r="I637" s="203">
        <v>0</v>
      </c>
    </row>
    <row r="638" spans="1:9" s="310" customFormat="1" ht="12.75">
      <c r="A638" s="306"/>
      <c r="B638" s="193" t="s">
        <v>354</v>
      </c>
      <c r="C638" s="203">
        <v>-12188</v>
      </c>
      <c r="D638" s="203">
        <v>-12188</v>
      </c>
      <c r="E638" s="203">
        <v>11150666</v>
      </c>
      <c r="F638" s="255" t="s">
        <v>350</v>
      </c>
      <c r="G638" s="255" t="s">
        <v>350</v>
      </c>
      <c r="H638" s="203">
        <v>0</v>
      </c>
      <c r="I638" s="203">
        <v>2862400</v>
      </c>
    </row>
    <row r="639" spans="1:9" s="310" customFormat="1" ht="12.75">
      <c r="A639" s="306"/>
      <c r="B639" s="193" t="s">
        <v>355</v>
      </c>
      <c r="C639" s="203">
        <v>12188</v>
      </c>
      <c r="D639" s="203">
        <v>12188</v>
      </c>
      <c r="E639" s="203">
        <v>12188</v>
      </c>
      <c r="F639" s="255" t="s">
        <v>350</v>
      </c>
      <c r="G639" s="255" t="s">
        <v>350</v>
      </c>
      <c r="H639" s="203">
        <v>0</v>
      </c>
      <c r="I639" s="203">
        <v>0</v>
      </c>
    </row>
    <row r="640" spans="1:9" s="310" customFormat="1" ht="12.75">
      <c r="A640" s="306"/>
      <c r="B640" s="266" t="s">
        <v>769</v>
      </c>
      <c r="C640" s="203">
        <v>12188</v>
      </c>
      <c r="D640" s="203">
        <v>12188</v>
      </c>
      <c r="E640" s="203">
        <v>12188</v>
      </c>
      <c r="F640" s="255" t="s">
        <v>350</v>
      </c>
      <c r="G640" s="255" t="s">
        <v>350</v>
      </c>
      <c r="H640" s="203">
        <v>0</v>
      </c>
      <c r="I640" s="203">
        <v>0</v>
      </c>
    </row>
    <row r="641" spans="1:9" ht="37.5" customHeight="1">
      <c r="A641" s="253"/>
      <c r="B641" s="268" t="s">
        <v>770</v>
      </c>
      <c r="C641" s="203">
        <v>12188</v>
      </c>
      <c r="D641" s="203">
        <v>12188</v>
      </c>
      <c r="E641" s="203">
        <v>12188</v>
      </c>
      <c r="F641" s="255" t="s">
        <v>350</v>
      </c>
      <c r="G641" s="255" t="s">
        <v>350</v>
      </c>
      <c r="H641" s="203">
        <v>0</v>
      </c>
      <c r="I641" s="203">
        <v>0</v>
      </c>
    </row>
    <row r="642" spans="1:9" ht="12.75">
      <c r="A642" s="253"/>
      <c r="B642" s="268"/>
      <c r="C642" s="203"/>
      <c r="D642" s="203"/>
      <c r="E642" s="203"/>
      <c r="F642" s="255"/>
      <c r="G642" s="255"/>
      <c r="H642" s="203"/>
      <c r="I642" s="203"/>
    </row>
    <row r="643" spans="1:9" ht="12.75">
      <c r="A643" s="253"/>
      <c r="B643" s="257" t="s">
        <v>819</v>
      </c>
      <c r="C643" s="203"/>
      <c r="D643" s="203"/>
      <c r="E643" s="203"/>
      <c r="F643" s="255"/>
      <c r="G643" s="255"/>
      <c r="H643" s="203"/>
      <c r="I643" s="203"/>
    </row>
    <row r="644" spans="1:9" ht="11.25" customHeight="1">
      <c r="A644" s="253"/>
      <c r="B644" s="258" t="s">
        <v>745</v>
      </c>
      <c r="C644" s="280">
        <v>4817860</v>
      </c>
      <c r="D644" s="280">
        <v>2910442</v>
      </c>
      <c r="E644" s="280">
        <v>2617307</v>
      </c>
      <c r="F644" s="251">
        <v>54.32509454405068</v>
      </c>
      <c r="G644" s="251">
        <v>89.92816211420809</v>
      </c>
      <c r="H644" s="249">
        <v>590623</v>
      </c>
      <c r="I644" s="249">
        <v>660448</v>
      </c>
    </row>
    <row r="645" spans="1:9" s="310" customFormat="1" ht="11.25" customHeight="1" hidden="1">
      <c r="A645" s="306"/>
      <c r="B645" s="318" t="s">
        <v>758</v>
      </c>
      <c r="C645" s="308">
        <v>0</v>
      </c>
      <c r="D645" s="309"/>
      <c r="E645" s="309">
        <v>0</v>
      </c>
      <c r="F645" s="255" t="e">
        <v>#DIV/0!</v>
      </c>
      <c r="G645" s="255" t="e">
        <v>#DIV/0!</v>
      </c>
      <c r="H645" s="203">
        <v>0</v>
      </c>
      <c r="I645" s="203">
        <v>-285</v>
      </c>
    </row>
    <row r="646" spans="1:9" ht="11.25" customHeight="1">
      <c r="A646" s="253"/>
      <c r="B646" s="266" t="s">
        <v>762</v>
      </c>
      <c r="C646" s="281">
        <v>431525</v>
      </c>
      <c r="D646" s="203">
        <v>395385</v>
      </c>
      <c r="E646" s="203">
        <v>102250</v>
      </c>
      <c r="F646" s="255">
        <v>23.695035050112974</v>
      </c>
      <c r="G646" s="255">
        <v>25.86086978514612</v>
      </c>
      <c r="H646" s="203">
        <v>32140</v>
      </c>
      <c r="I646" s="203">
        <v>102250</v>
      </c>
    </row>
    <row r="647" spans="1:9" ht="12.75">
      <c r="A647" s="253"/>
      <c r="B647" s="266" t="s">
        <v>746</v>
      </c>
      <c r="C647" s="281">
        <v>4386335</v>
      </c>
      <c r="D647" s="281">
        <v>2515057</v>
      </c>
      <c r="E647" s="281">
        <v>2515057</v>
      </c>
      <c r="F647" s="255">
        <v>57.3384613806287</v>
      </c>
      <c r="G647" s="255">
        <v>100</v>
      </c>
      <c r="H647" s="203">
        <v>558483</v>
      </c>
      <c r="I647" s="203">
        <v>558483</v>
      </c>
    </row>
    <row r="648" spans="1:9" ht="25.5">
      <c r="A648" s="253"/>
      <c r="B648" s="268" t="s">
        <v>747</v>
      </c>
      <c r="C648" s="281">
        <v>4386335</v>
      </c>
      <c r="D648" s="203">
        <v>2515057</v>
      </c>
      <c r="E648" s="203">
        <v>2515057</v>
      </c>
      <c r="F648" s="255">
        <v>57.3384613806287</v>
      </c>
      <c r="G648" s="255">
        <v>100</v>
      </c>
      <c r="H648" s="203">
        <v>558483</v>
      </c>
      <c r="I648" s="203">
        <v>558483</v>
      </c>
    </row>
    <row r="649" spans="1:9" ht="12.75">
      <c r="A649" s="253"/>
      <c r="B649" s="258" t="s">
        <v>748</v>
      </c>
      <c r="C649" s="249">
        <v>4817860</v>
      </c>
      <c r="D649" s="249">
        <v>2910442</v>
      </c>
      <c r="E649" s="249">
        <v>1964980</v>
      </c>
      <c r="F649" s="251">
        <v>40.78532792567655</v>
      </c>
      <c r="G649" s="251">
        <v>67.51483108063998</v>
      </c>
      <c r="H649" s="249">
        <v>590623</v>
      </c>
      <c r="I649" s="249">
        <v>631274</v>
      </c>
    </row>
    <row r="650" spans="1:9" ht="12.75">
      <c r="A650" s="253"/>
      <c r="B650" s="266" t="s">
        <v>749</v>
      </c>
      <c r="C650" s="281">
        <v>4306660</v>
      </c>
      <c r="D650" s="281">
        <v>2542742</v>
      </c>
      <c r="E650" s="281">
        <v>1822036</v>
      </c>
      <c r="F650" s="255">
        <v>42.307402952636146</v>
      </c>
      <c r="G650" s="255">
        <v>71.65634578734296</v>
      </c>
      <c r="H650" s="203">
        <v>385510</v>
      </c>
      <c r="I650" s="203">
        <v>532468</v>
      </c>
    </row>
    <row r="651" spans="1:9" ht="12.75">
      <c r="A651" s="253"/>
      <c r="B651" s="282" t="s">
        <v>750</v>
      </c>
      <c r="C651" s="281">
        <v>4305710</v>
      </c>
      <c r="D651" s="281">
        <v>2541792</v>
      </c>
      <c r="E651" s="281">
        <v>1821268</v>
      </c>
      <c r="F651" s="255">
        <v>42.29890076201138</v>
      </c>
      <c r="G651" s="255">
        <v>71.65291259080207</v>
      </c>
      <c r="H651" s="203">
        <v>385510</v>
      </c>
      <c r="I651" s="203">
        <v>532468</v>
      </c>
    </row>
    <row r="652" spans="1:9" ht="12.75">
      <c r="A652" s="253"/>
      <c r="B652" s="284" t="s">
        <v>751</v>
      </c>
      <c r="C652" s="281">
        <v>3158967</v>
      </c>
      <c r="D652" s="203">
        <v>1772692</v>
      </c>
      <c r="E652" s="203">
        <v>1514251</v>
      </c>
      <c r="F652" s="255">
        <v>47.93500533560496</v>
      </c>
      <c r="G652" s="255">
        <v>85.4209868380971</v>
      </c>
      <c r="H652" s="203">
        <v>271519</v>
      </c>
      <c r="I652" s="203">
        <v>364342</v>
      </c>
    </row>
    <row r="653" spans="1:9" ht="12.75">
      <c r="A653" s="253"/>
      <c r="B653" s="288" t="s">
        <v>752</v>
      </c>
      <c r="C653" s="281">
        <v>2225165</v>
      </c>
      <c r="D653" s="203">
        <v>1210790</v>
      </c>
      <c r="E653" s="203">
        <v>986137</v>
      </c>
      <c r="F653" s="255">
        <v>44.31747758031427</v>
      </c>
      <c r="G653" s="255">
        <v>81.44575029526177</v>
      </c>
      <c r="H653" s="203">
        <v>162660</v>
      </c>
      <c r="I653" s="203">
        <v>245180</v>
      </c>
    </row>
    <row r="654" spans="1:9" ht="12.75">
      <c r="A654" s="253"/>
      <c r="B654" s="284" t="s">
        <v>753</v>
      </c>
      <c r="C654" s="281">
        <v>1146743</v>
      </c>
      <c r="D654" s="203">
        <v>769100</v>
      </c>
      <c r="E654" s="203">
        <v>307017</v>
      </c>
      <c r="F654" s="255">
        <v>26.77295610263154</v>
      </c>
      <c r="G654" s="255">
        <v>39.91899622935899</v>
      </c>
      <c r="H654" s="203">
        <v>113991</v>
      </c>
      <c r="I654" s="203">
        <v>168126</v>
      </c>
    </row>
    <row r="655" spans="1:9" s="310" customFormat="1" ht="12.75" hidden="1">
      <c r="A655" s="306"/>
      <c r="B655" s="312" t="s">
        <v>786</v>
      </c>
      <c r="C655" s="308">
        <v>0</v>
      </c>
      <c r="D655" s="309"/>
      <c r="E655" s="309"/>
      <c r="F655" s="255" t="e">
        <v>#DIV/0!</v>
      </c>
      <c r="G655" s="255" t="e">
        <v>#DIV/0!</v>
      </c>
      <c r="H655" s="203">
        <v>0</v>
      </c>
      <c r="I655" s="203">
        <v>0</v>
      </c>
    </row>
    <row r="656" spans="1:9" ht="12.75">
      <c r="A656" s="253"/>
      <c r="B656" s="282" t="s">
        <v>754</v>
      </c>
      <c r="C656" s="281">
        <v>250</v>
      </c>
      <c r="D656" s="281">
        <v>250</v>
      </c>
      <c r="E656" s="281">
        <v>200</v>
      </c>
      <c r="F656" s="255">
        <v>80</v>
      </c>
      <c r="G656" s="255">
        <v>80</v>
      </c>
      <c r="H656" s="203">
        <v>0</v>
      </c>
      <c r="I656" s="203">
        <v>0</v>
      </c>
    </row>
    <row r="657" spans="1:9" ht="12.75">
      <c r="A657" s="253"/>
      <c r="B657" s="284" t="s">
        <v>766</v>
      </c>
      <c r="C657" s="281">
        <v>250</v>
      </c>
      <c r="D657" s="203">
        <v>250</v>
      </c>
      <c r="E657" s="203">
        <v>200</v>
      </c>
      <c r="F657" s="255">
        <v>80</v>
      </c>
      <c r="G657" s="255">
        <v>80</v>
      </c>
      <c r="H657" s="203">
        <v>0</v>
      </c>
      <c r="I657" s="203">
        <v>0</v>
      </c>
    </row>
    <row r="658" spans="1:9" s="310" customFormat="1" ht="12.75" hidden="1">
      <c r="A658" s="306"/>
      <c r="B658" s="307" t="s">
        <v>755</v>
      </c>
      <c r="C658" s="308">
        <v>0</v>
      </c>
      <c r="D658" s="309"/>
      <c r="E658" s="309"/>
      <c r="F658" s="255" t="e">
        <v>#DIV/0!</v>
      </c>
      <c r="G658" s="255" t="e">
        <v>#DIV/0!</v>
      </c>
      <c r="H658" s="203">
        <v>0</v>
      </c>
      <c r="I658" s="203">
        <v>0</v>
      </c>
    </row>
    <row r="659" spans="1:9" ht="25.5">
      <c r="A659" s="253"/>
      <c r="B659" s="268" t="s">
        <v>759</v>
      </c>
      <c r="C659" s="281">
        <v>700</v>
      </c>
      <c r="D659" s="281">
        <v>700</v>
      </c>
      <c r="E659" s="281">
        <v>568</v>
      </c>
      <c r="F659" s="255">
        <v>81.14285714285714</v>
      </c>
      <c r="G659" s="255">
        <v>81.14285714285714</v>
      </c>
      <c r="H659" s="203">
        <v>0</v>
      </c>
      <c r="I659" s="203">
        <v>0</v>
      </c>
    </row>
    <row r="660" spans="1:9" s="310" customFormat="1" ht="25.5" hidden="1">
      <c r="A660" s="306"/>
      <c r="B660" s="311" t="s">
        <v>788</v>
      </c>
      <c r="C660" s="308">
        <v>0</v>
      </c>
      <c r="D660" s="309"/>
      <c r="E660" s="309"/>
      <c r="F660" s="255" t="e">
        <v>#DIV/0!</v>
      </c>
      <c r="G660" s="255" t="e">
        <v>#DIV/0!</v>
      </c>
      <c r="H660" s="203">
        <v>0</v>
      </c>
      <c r="I660" s="203">
        <v>0</v>
      </c>
    </row>
    <row r="661" spans="1:9" ht="12.75">
      <c r="A661" s="253"/>
      <c r="B661" s="292" t="s">
        <v>760</v>
      </c>
      <c r="C661" s="281">
        <v>700</v>
      </c>
      <c r="D661" s="203">
        <v>700</v>
      </c>
      <c r="E661" s="203">
        <v>568</v>
      </c>
      <c r="F661" s="255">
        <v>81.14285714285714</v>
      </c>
      <c r="G661" s="255">
        <v>81.14285714285714</v>
      </c>
      <c r="H661" s="203">
        <v>0</v>
      </c>
      <c r="I661" s="203">
        <v>0</v>
      </c>
    </row>
    <row r="662" spans="1:9" ht="12.75">
      <c r="A662" s="253"/>
      <c r="B662" s="266" t="s">
        <v>704</v>
      </c>
      <c r="C662" s="281">
        <v>511200</v>
      </c>
      <c r="D662" s="281">
        <v>367700</v>
      </c>
      <c r="E662" s="281">
        <v>142944</v>
      </c>
      <c r="F662" s="255">
        <v>27.962441314553992</v>
      </c>
      <c r="G662" s="255">
        <v>38.87516997552353</v>
      </c>
      <c r="H662" s="203">
        <v>205113</v>
      </c>
      <c r="I662" s="203">
        <v>98806</v>
      </c>
    </row>
    <row r="663" spans="1:9" ht="12.75">
      <c r="A663" s="253"/>
      <c r="B663" s="282" t="s">
        <v>756</v>
      </c>
      <c r="C663" s="281">
        <v>511200</v>
      </c>
      <c r="D663" s="203">
        <v>367700</v>
      </c>
      <c r="E663" s="203">
        <v>142944</v>
      </c>
      <c r="F663" s="255">
        <v>27.962441314553992</v>
      </c>
      <c r="G663" s="255">
        <v>38.87516997552353</v>
      </c>
      <c r="H663" s="203">
        <v>205113</v>
      </c>
      <c r="I663" s="203">
        <v>98806</v>
      </c>
    </row>
    <row r="664" spans="1:9" ht="12.75">
      <c r="A664" s="253"/>
      <c r="B664" s="193"/>
      <c r="C664" s="203"/>
      <c r="D664" s="203"/>
      <c r="E664" s="203"/>
      <c r="F664" s="255"/>
      <c r="G664" s="255"/>
      <c r="H664" s="203"/>
      <c r="I664" s="203"/>
    </row>
    <row r="665" spans="1:9" ht="12.75">
      <c r="A665" s="253"/>
      <c r="B665" s="257" t="s">
        <v>820</v>
      </c>
      <c r="C665" s="249"/>
      <c r="D665" s="203"/>
      <c r="E665" s="203"/>
      <c r="F665" s="255"/>
      <c r="G665" s="255"/>
      <c r="H665" s="203"/>
      <c r="I665" s="203"/>
    </row>
    <row r="666" spans="1:9" ht="12.75">
      <c r="A666" s="253"/>
      <c r="B666" s="258" t="s">
        <v>745</v>
      </c>
      <c r="C666" s="280">
        <v>3750238</v>
      </c>
      <c r="D666" s="280">
        <v>2267957</v>
      </c>
      <c r="E666" s="280">
        <v>2247358</v>
      </c>
      <c r="F666" s="251">
        <v>59.92574337948685</v>
      </c>
      <c r="G666" s="251">
        <v>99.09173762994624</v>
      </c>
      <c r="H666" s="249">
        <v>312710</v>
      </c>
      <c r="I666" s="249">
        <v>312810</v>
      </c>
    </row>
    <row r="667" spans="1:9" ht="25.5">
      <c r="A667" s="253"/>
      <c r="B667" s="291" t="s">
        <v>758</v>
      </c>
      <c r="C667" s="281">
        <v>200</v>
      </c>
      <c r="D667" s="203">
        <v>200</v>
      </c>
      <c r="E667" s="203">
        <v>685</v>
      </c>
      <c r="F667" s="255">
        <v>342.5</v>
      </c>
      <c r="G667" s="255">
        <v>342.5</v>
      </c>
      <c r="H667" s="203">
        <v>0</v>
      </c>
      <c r="I667" s="203">
        <v>100</v>
      </c>
    </row>
    <row r="668" spans="1:9" ht="12.75">
      <c r="A668" s="253"/>
      <c r="B668" s="266" t="s">
        <v>762</v>
      </c>
      <c r="C668" s="281">
        <v>21084</v>
      </c>
      <c r="D668" s="203">
        <v>21084</v>
      </c>
      <c r="E668" s="203">
        <v>0</v>
      </c>
      <c r="F668" s="255">
        <v>0</v>
      </c>
      <c r="G668" s="255">
        <v>0</v>
      </c>
      <c r="H668" s="203">
        <v>0</v>
      </c>
      <c r="I668" s="203">
        <v>0</v>
      </c>
    </row>
    <row r="669" spans="1:9" ht="12.75">
      <c r="A669" s="253"/>
      <c r="B669" s="266" t="s">
        <v>746</v>
      </c>
      <c r="C669" s="281">
        <v>3728954</v>
      </c>
      <c r="D669" s="281">
        <v>2246673</v>
      </c>
      <c r="E669" s="281">
        <v>2246673</v>
      </c>
      <c r="F669" s="255">
        <v>60.24941578791264</v>
      </c>
      <c r="G669" s="255">
        <v>100</v>
      </c>
      <c r="H669" s="203">
        <v>312710</v>
      </c>
      <c r="I669" s="203">
        <v>312710</v>
      </c>
    </row>
    <row r="670" spans="1:9" ht="25.5">
      <c r="A670" s="253"/>
      <c r="B670" s="268" t="s">
        <v>747</v>
      </c>
      <c r="C670" s="281">
        <v>3728954</v>
      </c>
      <c r="D670" s="203">
        <v>2246673</v>
      </c>
      <c r="E670" s="203">
        <v>2246673</v>
      </c>
      <c r="F670" s="255">
        <v>60.24941578791264</v>
      </c>
      <c r="G670" s="255">
        <v>100</v>
      </c>
      <c r="H670" s="203">
        <v>312710</v>
      </c>
      <c r="I670" s="203">
        <v>312710</v>
      </c>
    </row>
    <row r="671" spans="1:9" ht="12.75">
      <c r="A671" s="253"/>
      <c r="B671" s="258" t="s">
        <v>748</v>
      </c>
      <c r="C671" s="249">
        <v>3750238</v>
      </c>
      <c r="D671" s="249">
        <v>2267957</v>
      </c>
      <c r="E671" s="249">
        <v>1908308</v>
      </c>
      <c r="F671" s="251">
        <v>50.88498383302606</v>
      </c>
      <c r="G671" s="251">
        <v>84.14215966175725</v>
      </c>
      <c r="H671" s="249">
        <v>312710</v>
      </c>
      <c r="I671" s="249">
        <v>161880</v>
      </c>
    </row>
    <row r="672" spans="1:9" ht="12.75">
      <c r="A672" s="253"/>
      <c r="B672" s="266" t="s">
        <v>749</v>
      </c>
      <c r="C672" s="281">
        <v>3632846</v>
      </c>
      <c r="D672" s="281">
        <v>2150565</v>
      </c>
      <c r="E672" s="281">
        <v>1877354</v>
      </c>
      <c r="F672" s="255">
        <v>51.67722496356851</v>
      </c>
      <c r="G672" s="255">
        <v>87.29585016030671</v>
      </c>
      <c r="H672" s="203">
        <v>312710</v>
      </c>
      <c r="I672" s="203">
        <v>152271</v>
      </c>
    </row>
    <row r="673" spans="1:9" ht="12.75">
      <c r="A673" s="253"/>
      <c r="B673" s="282" t="s">
        <v>750</v>
      </c>
      <c r="C673" s="281">
        <v>3624167</v>
      </c>
      <c r="D673" s="281">
        <v>2141886</v>
      </c>
      <c r="E673" s="281">
        <v>1868676</v>
      </c>
      <c r="F673" s="255">
        <v>51.56153124290355</v>
      </c>
      <c r="G673" s="255">
        <v>87.2444191707682</v>
      </c>
      <c r="H673" s="203">
        <v>312710</v>
      </c>
      <c r="I673" s="203">
        <v>152271</v>
      </c>
    </row>
    <row r="674" spans="1:9" ht="12.75">
      <c r="A674" s="253"/>
      <c r="B674" s="284" t="s">
        <v>751</v>
      </c>
      <c r="C674" s="281">
        <v>3221918</v>
      </c>
      <c r="D674" s="203">
        <v>1839632</v>
      </c>
      <c r="E674" s="203">
        <v>1673263</v>
      </c>
      <c r="F674" s="255">
        <v>51.93375498693635</v>
      </c>
      <c r="G674" s="255">
        <v>90.95639780129939</v>
      </c>
      <c r="H674" s="203">
        <v>276798</v>
      </c>
      <c r="I674" s="203">
        <v>129560</v>
      </c>
    </row>
    <row r="675" spans="1:9" ht="12.75">
      <c r="A675" s="253"/>
      <c r="B675" s="288" t="s">
        <v>752</v>
      </c>
      <c r="C675" s="281">
        <v>2467771</v>
      </c>
      <c r="D675" s="203">
        <v>1380235</v>
      </c>
      <c r="E675" s="203">
        <v>1263202</v>
      </c>
      <c r="F675" s="255">
        <v>51.18797489718454</v>
      </c>
      <c r="G675" s="255">
        <v>91.52079174923111</v>
      </c>
      <c r="H675" s="203">
        <v>192599</v>
      </c>
      <c r="I675" s="203">
        <v>92853</v>
      </c>
    </row>
    <row r="676" spans="1:9" ht="12.75">
      <c r="A676" s="253"/>
      <c r="B676" s="284" t="s">
        <v>753</v>
      </c>
      <c r="C676" s="281">
        <v>402249</v>
      </c>
      <c r="D676" s="203">
        <v>302254</v>
      </c>
      <c r="E676" s="203">
        <v>195413</v>
      </c>
      <c r="F676" s="255">
        <v>48.58010834085355</v>
      </c>
      <c r="G676" s="255">
        <v>64.65191527655548</v>
      </c>
      <c r="H676" s="203">
        <v>35912</v>
      </c>
      <c r="I676" s="203">
        <v>22711</v>
      </c>
    </row>
    <row r="677" spans="1:9" s="310" customFormat="1" ht="12.75" hidden="1">
      <c r="A677" s="306"/>
      <c r="B677" s="312" t="s">
        <v>786</v>
      </c>
      <c r="C677" s="308">
        <v>0</v>
      </c>
      <c r="D677" s="309"/>
      <c r="E677" s="309"/>
      <c r="F677" s="255" t="e">
        <v>#DIV/0!</v>
      </c>
      <c r="G677" s="255" t="e">
        <v>#DIV/0!</v>
      </c>
      <c r="H677" s="203">
        <v>0</v>
      </c>
      <c r="I677" s="203">
        <v>0</v>
      </c>
    </row>
    <row r="678" spans="1:9" s="310" customFormat="1" ht="12.75" hidden="1">
      <c r="A678" s="306"/>
      <c r="B678" s="312" t="s">
        <v>754</v>
      </c>
      <c r="C678" s="308">
        <v>0</v>
      </c>
      <c r="D678" s="309"/>
      <c r="E678" s="309"/>
      <c r="F678" s="255" t="e">
        <v>#DIV/0!</v>
      </c>
      <c r="G678" s="255" t="e">
        <v>#DIV/0!</v>
      </c>
      <c r="H678" s="203">
        <v>0</v>
      </c>
      <c r="I678" s="203">
        <v>0</v>
      </c>
    </row>
    <row r="679" spans="1:9" s="310" customFormat="1" ht="12.75" hidden="1">
      <c r="A679" s="306"/>
      <c r="B679" s="307" t="s">
        <v>766</v>
      </c>
      <c r="C679" s="308">
        <v>0</v>
      </c>
      <c r="D679" s="309"/>
      <c r="E679" s="309"/>
      <c r="F679" s="255" t="e">
        <v>#DIV/0!</v>
      </c>
      <c r="G679" s="255" t="e">
        <v>#DIV/0!</v>
      </c>
      <c r="H679" s="203">
        <v>0</v>
      </c>
      <c r="I679" s="203">
        <v>0</v>
      </c>
    </row>
    <row r="680" spans="1:9" s="310" customFormat="1" ht="12.75" hidden="1">
      <c r="A680" s="306"/>
      <c r="B680" s="307" t="s">
        <v>755</v>
      </c>
      <c r="C680" s="308">
        <v>0</v>
      </c>
      <c r="D680" s="309"/>
      <c r="E680" s="309"/>
      <c r="F680" s="255" t="e">
        <v>#DIV/0!</v>
      </c>
      <c r="G680" s="255" t="e">
        <v>#DIV/0!</v>
      </c>
      <c r="H680" s="203">
        <v>0</v>
      </c>
      <c r="I680" s="203">
        <v>0</v>
      </c>
    </row>
    <row r="681" spans="1:9" ht="25.5">
      <c r="A681" s="253"/>
      <c r="B681" s="268" t="s">
        <v>759</v>
      </c>
      <c r="C681" s="281">
        <v>8679</v>
      </c>
      <c r="D681" s="281">
        <v>8679</v>
      </c>
      <c r="E681" s="281">
        <v>8678</v>
      </c>
      <c r="F681" s="255">
        <v>99.988477935246</v>
      </c>
      <c r="G681" s="255">
        <v>99.988477935246</v>
      </c>
      <c r="H681" s="203">
        <v>0</v>
      </c>
      <c r="I681" s="203">
        <v>0</v>
      </c>
    </row>
    <row r="682" spans="1:9" s="310" customFormat="1" ht="25.5" hidden="1">
      <c r="A682" s="306"/>
      <c r="B682" s="311" t="s">
        <v>788</v>
      </c>
      <c r="C682" s="308">
        <v>0</v>
      </c>
      <c r="D682" s="309"/>
      <c r="E682" s="309"/>
      <c r="F682" s="255" t="e">
        <v>#DIV/0!</v>
      </c>
      <c r="G682" s="255" t="e">
        <v>#DIV/0!</v>
      </c>
      <c r="H682" s="203">
        <v>0</v>
      </c>
      <c r="I682" s="203">
        <v>0</v>
      </c>
    </row>
    <row r="683" spans="1:9" ht="12.75">
      <c r="A683" s="253"/>
      <c r="B683" s="292" t="s">
        <v>760</v>
      </c>
      <c r="C683" s="281">
        <v>8679</v>
      </c>
      <c r="D683" s="203">
        <v>8679</v>
      </c>
      <c r="E683" s="203">
        <v>8678</v>
      </c>
      <c r="F683" s="255">
        <v>99.988477935246</v>
      </c>
      <c r="G683" s="255">
        <v>99.988477935246</v>
      </c>
      <c r="H683" s="203">
        <v>0</v>
      </c>
      <c r="I683" s="203">
        <v>0</v>
      </c>
    </row>
    <row r="684" spans="1:9" ht="12.75">
      <c r="A684" s="253"/>
      <c r="B684" s="266" t="s">
        <v>704</v>
      </c>
      <c r="C684" s="281">
        <v>117392</v>
      </c>
      <c r="D684" s="281">
        <v>117392</v>
      </c>
      <c r="E684" s="281">
        <v>30954</v>
      </c>
      <c r="F684" s="255">
        <v>26.36806596701649</v>
      </c>
      <c r="G684" s="255">
        <v>26.36806596701649</v>
      </c>
      <c r="H684" s="203">
        <v>0</v>
      </c>
      <c r="I684" s="203">
        <v>9609</v>
      </c>
    </row>
    <row r="685" spans="1:9" ht="12.75">
      <c r="A685" s="253"/>
      <c r="B685" s="282" t="s">
        <v>756</v>
      </c>
      <c r="C685" s="281">
        <v>117392</v>
      </c>
      <c r="D685" s="203">
        <v>117392</v>
      </c>
      <c r="E685" s="203">
        <v>30954</v>
      </c>
      <c r="F685" s="255">
        <v>26.36806596701649</v>
      </c>
      <c r="G685" s="255">
        <v>26.36806596701649</v>
      </c>
      <c r="H685" s="203">
        <v>0</v>
      </c>
      <c r="I685" s="203">
        <v>9609</v>
      </c>
    </row>
    <row r="686" spans="1:9" ht="12.75">
      <c r="A686" s="253"/>
      <c r="B686" s="257"/>
      <c r="C686" s="249"/>
      <c r="D686" s="203"/>
      <c r="E686" s="203"/>
      <c r="F686" s="255"/>
      <c r="G686" s="255"/>
      <c r="H686" s="203"/>
      <c r="I686" s="203"/>
    </row>
    <row r="687" spans="1:9" ht="12.75">
      <c r="A687" s="253"/>
      <c r="B687" s="257" t="s">
        <v>821</v>
      </c>
      <c r="C687" s="203"/>
      <c r="D687" s="203"/>
      <c r="E687" s="203"/>
      <c r="F687" s="255"/>
      <c r="G687" s="255"/>
      <c r="H687" s="203"/>
      <c r="I687" s="203"/>
    </row>
    <row r="688" spans="1:9" ht="12.75">
      <c r="A688" s="253"/>
      <c r="B688" s="258" t="s">
        <v>745</v>
      </c>
      <c r="C688" s="280">
        <v>515930134</v>
      </c>
      <c r="D688" s="280">
        <v>278730830</v>
      </c>
      <c r="E688" s="280">
        <v>279200897</v>
      </c>
      <c r="F688" s="251">
        <v>54.11602823726517</v>
      </c>
      <c r="G688" s="251">
        <v>100.16864549931559</v>
      </c>
      <c r="H688" s="249">
        <v>45201058</v>
      </c>
      <c r="I688" s="249">
        <v>44682048</v>
      </c>
    </row>
    <row r="689" spans="1:9" ht="25.5">
      <c r="A689" s="253"/>
      <c r="B689" s="291" t="s">
        <v>758</v>
      </c>
      <c r="C689" s="281">
        <v>11734547</v>
      </c>
      <c r="D689" s="203">
        <v>6633512</v>
      </c>
      <c r="E689" s="203">
        <v>6855794</v>
      </c>
      <c r="F689" s="255">
        <v>58.42401926550722</v>
      </c>
      <c r="G689" s="255">
        <v>103.35089466936971</v>
      </c>
      <c r="H689" s="203">
        <v>703299</v>
      </c>
      <c r="I689" s="203">
        <v>241687</v>
      </c>
    </row>
    <row r="690" spans="1:9" ht="12.75">
      <c r="A690" s="253"/>
      <c r="B690" s="266" t="s">
        <v>762</v>
      </c>
      <c r="C690" s="281">
        <v>576765</v>
      </c>
      <c r="D690" s="203">
        <v>344993</v>
      </c>
      <c r="E690" s="203">
        <v>252763</v>
      </c>
      <c r="F690" s="255">
        <v>43.8242611808969</v>
      </c>
      <c r="G690" s="255">
        <v>73.26612424020198</v>
      </c>
      <c r="H690" s="203">
        <v>38329</v>
      </c>
      <c r="I690" s="203">
        <v>51569</v>
      </c>
    </row>
    <row r="691" spans="1:9" ht="25.5">
      <c r="A691" s="253"/>
      <c r="B691" s="268" t="s">
        <v>778</v>
      </c>
      <c r="C691" s="281">
        <v>2846</v>
      </c>
      <c r="D691" s="203">
        <v>1820</v>
      </c>
      <c r="E691" s="203">
        <v>0</v>
      </c>
      <c r="F691" s="255">
        <v>0</v>
      </c>
      <c r="G691" s="255">
        <v>0</v>
      </c>
      <c r="H691" s="203">
        <v>260</v>
      </c>
      <c r="I691" s="203">
        <v>0</v>
      </c>
    </row>
    <row r="692" spans="1:9" ht="12.75">
      <c r="A692" s="253"/>
      <c r="B692" s="291" t="s">
        <v>772</v>
      </c>
      <c r="C692" s="281">
        <v>847648</v>
      </c>
      <c r="D692" s="281">
        <v>494458</v>
      </c>
      <c r="E692" s="281">
        <v>834473</v>
      </c>
      <c r="F692" s="255">
        <v>98.44569915814112</v>
      </c>
      <c r="G692" s="255">
        <v>168.76519340368645</v>
      </c>
      <c r="H692" s="203">
        <v>70638</v>
      </c>
      <c r="I692" s="203">
        <v>0</v>
      </c>
    </row>
    <row r="693" spans="1:9" ht="12.75">
      <c r="A693" s="253"/>
      <c r="B693" s="297" t="s">
        <v>773</v>
      </c>
      <c r="C693" s="281">
        <v>847648</v>
      </c>
      <c r="D693" s="281">
        <v>494458</v>
      </c>
      <c r="E693" s="281">
        <v>834473</v>
      </c>
      <c r="F693" s="255">
        <v>98.44569915814112</v>
      </c>
      <c r="G693" s="255">
        <v>168.76519340368645</v>
      </c>
      <c r="H693" s="203">
        <v>70638</v>
      </c>
      <c r="I693" s="203">
        <v>0</v>
      </c>
    </row>
    <row r="694" spans="1:9" ht="12.75" customHeight="1">
      <c r="A694" s="253"/>
      <c r="B694" s="292" t="s">
        <v>774</v>
      </c>
      <c r="C694" s="281">
        <v>847648</v>
      </c>
      <c r="D694" s="281">
        <v>494458</v>
      </c>
      <c r="E694" s="281">
        <v>834473</v>
      </c>
      <c r="F694" s="255">
        <v>98.44569915814112</v>
      </c>
      <c r="G694" s="255">
        <v>168.76519340368645</v>
      </c>
      <c r="H694" s="203">
        <v>70638</v>
      </c>
      <c r="I694" s="203">
        <v>0</v>
      </c>
    </row>
    <row r="695" spans="1:9" ht="51">
      <c r="A695" s="253"/>
      <c r="B695" s="294" t="s">
        <v>775</v>
      </c>
      <c r="C695" s="281">
        <v>847648</v>
      </c>
      <c r="D695" s="281">
        <v>494458</v>
      </c>
      <c r="E695" s="281">
        <v>834473</v>
      </c>
      <c r="F695" s="255">
        <v>98.44569915814112</v>
      </c>
      <c r="G695" s="255">
        <v>168.76519340368645</v>
      </c>
      <c r="H695" s="203">
        <v>70638</v>
      </c>
      <c r="I695" s="203">
        <v>0</v>
      </c>
    </row>
    <row r="696" spans="1:9" ht="51">
      <c r="A696" s="253"/>
      <c r="B696" s="303" t="s">
        <v>799</v>
      </c>
      <c r="C696" s="281">
        <v>847648</v>
      </c>
      <c r="D696" s="203">
        <v>494458</v>
      </c>
      <c r="E696" s="203">
        <v>834473</v>
      </c>
      <c r="F696" s="255">
        <v>98.44569915814112</v>
      </c>
      <c r="G696" s="255">
        <v>168.76519340368645</v>
      </c>
      <c r="H696" s="203">
        <v>70638</v>
      </c>
      <c r="I696" s="203">
        <v>0</v>
      </c>
    </row>
    <row r="697" spans="1:9" ht="12.75">
      <c r="A697" s="253"/>
      <c r="B697" s="266" t="s">
        <v>746</v>
      </c>
      <c r="C697" s="281">
        <v>502771174</v>
      </c>
      <c r="D697" s="281">
        <v>271257867</v>
      </c>
      <c r="E697" s="281">
        <v>271257867</v>
      </c>
      <c r="F697" s="255">
        <v>53.95254959465914</v>
      </c>
      <c r="G697" s="255">
        <v>100</v>
      </c>
      <c r="H697" s="203">
        <v>44388792</v>
      </c>
      <c r="I697" s="203">
        <v>44388792</v>
      </c>
    </row>
    <row r="698" spans="1:9" ht="25.5">
      <c r="A698" s="253"/>
      <c r="B698" s="268" t="s">
        <v>747</v>
      </c>
      <c r="C698" s="281">
        <v>502771174</v>
      </c>
      <c r="D698" s="203">
        <v>271257867</v>
      </c>
      <c r="E698" s="203">
        <v>271257867</v>
      </c>
      <c r="F698" s="255">
        <v>53.95254959465914</v>
      </c>
      <c r="G698" s="255">
        <v>100</v>
      </c>
      <c r="H698" s="203">
        <v>44388792</v>
      </c>
      <c r="I698" s="203">
        <v>44388792</v>
      </c>
    </row>
    <row r="699" spans="1:9" ht="12.75">
      <c r="A699" s="253"/>
      <c r="B699" s="258" t="s">
        <v>748</v>
      </c>
      <c r="C699" s="249">
        <v>515930134</v>
      </c>
      <c r="D699" s="249">
        <v>278730830</v>
      </c>
      <c r="E699" s="249">
        <v>261572338</v>
      </c>
      <c r="F699" s="251">
        <v>50.69917819531743</v>
      </c>
      <c r="G699" s="251">
        <v>93.84406382315153</v>
      </c>
      <c r="H699" s="249">
        <v>45201058</v>
      </c>
      <c r="I699" s="249">
        <v>34092856</v>
      </c>
    </row>
    <row r="700" spans="1:9" ht="12.75">
      <c r="A700" s="253"/>
      <c r="B700" s="266" t="s">
        <v>749</v>
      </c>
      <c r="C700" s="281">
        <v>510252524</v>
      </c>
      <c r="D700" s="281">
        <v>275256209</v>
      </c>
      <c r="E700" s="281">
        <v>259053216</v>
      </c>
      <c r="F700" s="255">
        <v>50.769609911816914</v>
      </c>
      <c r="G700" s="255">
        <v>94.11348682783029</v>
      </c>
      <c r="H700" s="203">
        <v>44729764</v>
      </c>
      <c r="I700" s="203">
        <v>33691952</v>
      </c>
    </row>
    <row r="701" spans="1:9" ht="12.75">
      <c r="A701" s="253"/>
      <c r="B701" s="282" t="s">
        <v>750</v>
      </c>
      <c r="C701" s="281">
        <v>75390114</v>
      </c>
      <c r="D701" s="281">
        <v>43551334</v>
      </c>
      <c r="E701" s="281">
        <v>37998198</v>
      </c>
      <c r="F701" s="255">
        <v>50.40209648708051</v>
      </c>
      <c r="G701" s="255">
        <v>87.24921721111917</v>
      </c>
      <c r="H701" s="203">
        <v>6527027</v>
      </c>
      <c r="I701" s="203">
        <v>4852534</v>
      </c>
    </row>
    <row r="702" spans="1:9" ht="12.75">
      <c r="A702" s="253"/>
      <c r="B702" s="284" t="s">
        <v>751</v>
      </c>
      <c r="C702" s="281">
        <v>50535022</v>
      </c>
      <c r="D702" s="203">
        <v>28913723</v>
      </c>
      <c r="E702" s="203">
        <v>25673511</v>
      </c>
      <c r="F702" s="255">
        <v>50.80340323192102</v>
      </c>
      <c r="G702" s="255">
        <v>88.79351510699608</v>
      </c>
      <c r="H702" s="203">
        <v>4434418</v>
      </c>
      <c r="I702" s="203">
        <v>3487131</v>
      </c>
    </row>
    <row r="703" spans="1:9" ht="12.75">
      <c r="A703" s="253"/>
      <c r="B703" s="288" t="s">
        <v>752</v>
      </c>
      <c r="C703" s="281">
        <v>38967726</v>
      </c>
      <c r="D703" s="203">
        <v>22288637</v>
      </c>
      <c r="E703" s="203">
        <v>19974247</v>
      </c>
      <c r="F703" s="255">
        <v>51.25843627621484</v>
      </c>
      <c r="G703" s="255">
        <v>89.61627846512104</v>
      </c>
      <c r="H703" s="203">
        <v>3392792</v>
      </c>
      <c r="I703" s="203">
        <v>2697237</v>
      </c>
    </row>
    <row r="704" spans="1:9" ht="12.75">
      <c r="A704" s="253"/>
      <c r="B704" s="284" t="s">
        <v>753</v>
      </c>
      <c r="C704" s="281">
        <v>24855092</v>
      </c>
      <c r="D704" s="203">
        <v>14637611</v>
      </c>
      <c r="E704" s="203">
        <v>12324687</v>
      </c>
      <c r="F704" s="255">
        <v>49.58616528154472</v>
      </c>
      <c r="G704" s="255">
        <v>84.19876030316695</v>
      </c>
      <c r="H704" s="203">
        <v>2092609</v>
      </c>
      <c r="I704" s="203">
        <v>1365403</v>
      </c>
    </row>
    <row r="705" spans="1:9" s="310" customFormat="1" ht="12.75" hidden="1">
      <c r="A705" s="306"/>
      <c r="B705" s="312" t="s">
        <v>786</v>
      </c>
      <c r="C705" s="308">
        <v>0</v>
      </c>
      <c r="D705" s="309"/>
      <c r="E705" s="309"/>
      <c r="F705" s="255" t="e">
        <v>#DIV/0!</v>
      </c>
      <c r="G705" s="255" t="e">
        <v>#DIV/0!</v>
      </c>
      <c r="H705" s="203">
        <v>0</v>
      </c>
      <c r="I705" s="203">
        <v>0</v>
      </c>
    </row>
    <row r="706" spans="1:9" ht="12.75">
      <c r="A706" s="253"/>
      <c r="B706" s="282" t="s">
        <v>754</v>
      </c>
      <c r="C706" s="281">
        <v>434785202</v>
      </c>
      <c r="D706" s="281">
        <v>231669675</v>
      </c>
      <c r="E706" s="281">
        <v>221033552</v>
      </c>
      <c r="F706" s="255">
        <v>50.83741373516204</v>
      </c>
      <c r="G706" s="255">
        <v>95.40892738766954</v>
      </c>
      <c r="H706" s="203">
        <v>38202477</v>
      </c>
      <c r="I706" s="203">
        <v>28839418</v>
      </c>
    </row>
    <row r="707" spans="1:9" ht="12.75">
      <c r="A707" s="253"/>
      <c r="B707" s="284" t="s">
        <v>766</v>
      </c>
      <c r="C707" s="281">
        <v>434036308</v>
      </c>
      <c r="D707" s="203">
        <v>231225725</v>
      </c>
      <c r="E707" s="203">
        <v>220640015</v>
      </c>
      <c r="F707" s="255">
        <v>50.83446037422289</v>
      </c>
      <c r="G707" s="255">
        <v>95.42191510049325</v>
      </c>
      <c r="H707" s="203">
        <v>38171527</v>
      </c>
      <c r="I707" s="203">
        <v>28823055</v>
      </c>
    </row>
    <row r="708" spans="1:9" ht="12.75">
      <c r="A708" s="253"/>
      <c r="B708" s="284" t="s">
        <v>755</v>
      </c>
      <c r="C708" s="281">
        <v>748894</v>
      </c>
      <c r="D708" s="203">
        <v>443950</v>
      </c>
      <c r="E708" s="203">
        <v>393537</v>
      </c>
      <c r="F708" s="255">
        <v>52.549092394918375</v>
      </c>
      <c r="G708" s="255">
        <v>88.6444419416601</v>
      </c>
      <c r="H708" s="203">
        <v>30950</v>
      </c>
      <c r="I708" s="203">
        <v>16363</v>
      </c>
    </row>
    <row r="709" spans="1:9" ht="25.5">
      <c r="A709" s="253"/>
      <c r="B709" s="268" t="s">
        <v>759</v>
      </c>
      <c r="C709" s="281">
        <v>74362</v>
      </c>
      <c r="D709" s="281">
        <v>33380</v>
      </c>
      <c r="E709" s="281">
        <v>21466</v>
      </c>
      <c r="F709" s="255">
        <v>28.86689438153896</v>
      </c>
      <c r="G709" s="255">
        <v>64.30796884361894</v>
      </c>
      <c r="H709" s="203">
        <v>0</v>
      </c>
      <c r="I709" s="203">
        <v>0</v>
      </c>
    </row>
    <row r="710" spans="1:9" s="310" customFormat="1" ht="25.5" hidden="1">
      <c r="A710" s="306"/>
      <c r="B710" s="311" t="s">
        <v>788</v>
      </c>
      <c r="C710" s="308">
        <v>0</v>
      </c>
      <c r="D710" s="309"/>
      <c r="E710" s="309"/>
      <c r="F710" s="255" t="e">
        <v>#DIV/0!</v>
      </c>
      <c r="G710" s="255" t="e">
        <v>#DIV/0!</v>
      </c>
      <c r="H710" s="203">
        <v>0</v>
      </c>
      <c r="I710" s="203">
        <v>0</v>
      </c>
    </row>
    <row r="711" spans="1:9" ht="12.75">
      <c r="A711" s="253"/>
      <c r="B711" s="292" t="s">
        <v>760</v>
      </c>
      <c r="C711" s="281">
        <v>74362</v>
      </c>
      <c r="D711" s="203">
        <v>33380</v>
      </c>
      <c r="E711" s="203">
        <v>21466</v>
      </c>
      <c r="F711" s="255">
        <v>28.86689438153896</v>
      </c>
      <c r="G711" s="255">
        <v>64.30796884361894</v>
      </c>
      <c r="H711" s="203">
        <v>0</v>
      </c>
      <c r="I711" s="203">
        <v>0</v>
      </c>
    </row>
    <row r="712" spans="1:9" ht="12.75">
      <c r="A712" s="253"/>
      <c r="B712" s="282" t="s">
        <v>699</v>
      </c>
      <c r="C712" s="203">
        <v>2846</v>
      </c>
      <c r="D712" s="203">
        <v>1820</v>
      </c>
      <c r="E712" s="203">
        <v>0</v>
      </c>
      <c r="F712" s="255">
        <v>0</v>
      </c>
      <c r="G712" s="255">
        <v>0</v>
      </c>
      <c r="H712" s="203">
        <v>260</v>
      </c>
      <c r="I712" s="203">
        <v>0</v>
      </c>
    </row>
    <row r="713" spans="1:9" ht="25.5">
      <c r="A713" s="253"/>
      <c r="B713" s="292" t="s">
        <v>782</v>
      </c>
      <c r="C713" s="203">
        <v>2846</v>
      </c>
      <c r="D713" s="203">
        <v>1820</v>
      </c>
      <c r="E713" s="203">
        <v>0</v>
      </c>
      <c r="F713" s="255">
        <v>0</v>
      </c>
      <c r="G713" s="255">
        <v>0</v>
      </c>
      <c r="H713" s="203">
        <v>260</v>
      </c>
      <c r="I713" s="203">
        <v>0</v>
      </c>
    </row>
    <row r="714" spans="1:9" ht="38.25">
      <c r="A714" s="253"/>
      <c r="B714" s="294" t="s">
        <v>783</v>
      </c>
      <c r="C714" s="203">
        <v>2846</v>
      </c>
      <c r="D714" s="203">
        <v>1820</v>
      </c>
      <c r="E714" s="203">
        <v>0</v>
      </c>
      <c r="F714" s="255">
        <v>0</v>
      </c>
      <c r="G714" s="255">
        <v>0</v>
      </c>
      <c r="H714" s="203">
        <v>260</v>
      </c>
      <c r="I714" s="203">
        <v>0</v>
      </c>
    </row>
    <row r="715" spans="1:9" s="310" customFormat="1" ht="25.5" hidden="1">
      <c r="A715" s="306"/>
      <c r="B715" s="311" t="s">
        <v>767</v>
      </c>
      <c r="C715" s="309">
        <v>0</v>
      </c>
      <c r="D715" s="309"/>
      <c r="E715" s="309"/>
      <c r="F715" s="255" t="e">
        <v>#DIV/0!</v>
      </c>
      <c r="G715" s="255" t="e">
        <v>#DIV/0!</v>
      </c>
      <c r="H715" s="203">
        <v>0</v>
      </c>
      <c r="I715" s="203">
        <v>0</v>
      </c>
    </row>
    <row r="716" spans="1:9" s="310" customFormat="1" ht="38.25" hidden="1">
      <c r="A716" s="306"/>
      <c r="B716" s="313" t="s">
        <v>768</v>
      </c>
      <c r="C716" s="309">
        <v>0</v>
      </c>
      <c r="D716" s="309"/>
      <c r="E716" s="309"/>
      <c r="F716" s="255" t="e">
        <v>#DIV/0!</v>
      </c>
      <c r="G716" s="255" t="e">
        <v>#DIV/0!</v>
      </c>
      <c r="H716" s="203">
        <v>0</v>
      </c>
      <c r="I716" s="203">
        <v>0</v>
      </c>
    </row>
    <row r="717" spans="1:9" s="310" customFormat="1" ht="12.75" hidden="1">
      <c r="A717" s="306"/>
      <c r="B717" s="311" t="s">
        <v>781</v>
      </c>
      <c r="C717" s="309">
        <v>0</v>
      </c>
      <c r="D717" s="309"/>
      <c r="E717" s="309"/>
      <c r="F717" s="255" t="e">
        <v>#DIV/0!</v>
      </c>
      <c r="G717" s="255" t="e">
        <v>#DIV/0!</v>
      </c>
      <c r="H717" s="203">
        <v>0</v>
      </c>
      <c r="I717" s="203">
        <v>0</v>
      </c>
    </row>
    <row r="718" spans="1:9" s="310" customFormat="1" ht="25.5" hidden="1">
      <c r="A718" s="306"/>
      <c r="B718" s="311" t="s">
        <v>792</v>
      </c>
      <c r="C718" s="309">
        <v>0</v>
      </c>
      <c r="D718" s="309"/>
      <c r="E718" s="309"/>
      <c r="F718" s="255" t="e">
        <v>#DIV/0!</v>
      </c>
      <c r="G718" s="255" t="e">
        <v>#DIV/0!</v>
      </c>
      <c r="H718" s="203">
        <v>0</v>
      </c>
      <c r="I718" s="203">
        <v>0</v>
      </c>
    </row>
    <row r="719" spans="1:9" ht="12.75">
      <c r="A719" s="253"/>
      <c r="B719" s="266" t="s">
        <v>704</v>
      </c>
      <c r="C719" s="281">
        <v>5677610</v>
      </c>
      <c r="D719" s="281">
        <v>3474621</v>
      </c>
      <c r="E719" s="281">
        <v>2519122</v>
      </c>
      <c r="F719" s="255">
        <v>44.369408959051434</v>
      </c>
      <c r="G719" s="255">
        <v>72.5006266870545</v>
      </c>
      <c r="H719" s="203">
        <v>471294</v>
      </c>
      <c r="I719" s="203">
        <v>400904</v>
      </c>
    </row>
    <row r="720" spans="1:9" ht="12.75">
      <c r="A720" s="253"/>
      <c r="B720" s="282" t="s">
        <v>756</v>
      </c>
      <c r="C720" s="281">
        <v>5677610</v>
      </c>
      <c r="D720" s="203">
        <v>3474621</v>
      </c>
      <c r="E720" s="203">
        <v>2519122</v>
      </c>
      <c r="F720" s="255">
        <v>44.369408959051434</v>
      </c>
      <c r="G720" s="255">
        <v>72.5006266870545</v>
      </c>
      <c r="H720" s="203">
        <v>471294</v>
      </c>
      <c r="I720" s="203">
        <v>400904</v>
      </c>
    </row>
    <row r="721" spans="1:9" s="310" customFormat="1" ht="12.75" hidden="1">
      <c r="A721" s="306"/>
      <c r="B721" s="312" t="s">
        <v>793</v>
      </c>
      <c r="C721" s="308">
        <v>0</v>
      </c>
      <c r="D721" s="309"/>
      <c r="E721" s="309"/>
      <c r="F721" s="255" t="e">
        <v>#DIV/0!</v>
      </c>
      <c r="G721" s="255" t="e">
        <v>#DIV/0!</v>
      </c>
      <c r="H721" s="203">
        <v>0</v>
      </c>
      <c r="I721" s="203">
        <v>0</v>
      </c>
    </row>
    <row r="722" spans="1:9" s="310" customFormat="1" ht="25.5" hidden="1">
      <c r="A722" s="306"/>
      <c r="B722" s="311" t="s">
        <v>812</v>
      </c>
      <c r="C722" s="308">
        <v>0</v>
      </c>
      <c r="D722" s="309"/>
      <c r="E722" s="309"/>
      <c r="F722" s="255" t="e">
        <v>#DIV/0!</v>
      </c>
      <c r="G722" s="255" t="e">
        <v>#DIV/0!</v>
      </c>
      <c r="H722" s="203">
        <v>0</v>
      </c>
      <c r="I722" s="203">
        <v>0</v>
      </c>
    </row>
    <row r="723" spans="1:9" s="310" customFormat="1" ht="38.25" hidden="1">
      <c r="A723" s="306"/>
      <c r="B723" s="313" t="s">
        <v>813</v>
      </c>
      <c r="C723" s="309">
        <v>0</v>
      </c>
      <c r="D723" s="309"/>
      <c r="E723" s="309"/>
      <c r="F723" s="255" t="e">
        <v>#DIV/0!</v>
      </c>
      <c r="G723" s="255" t="e">
        <v>#DIV/0!</v>
      </c>
      <c r="H723" s="203">
        <v>0</v>
      </c>
      <c r="I723" s="203">
        <v>0</v>
      </c>
    </row>
    <row r="724" spans="1:9" s="310" customFormat="1" ht="25.5" hidden="1">
      <c r="A724" s="306"/>
      <c r="B724" s="311" t="s">
        <v>814</v>
      </c>
      <c r="C724" s="309">
        <v>0</v>
      </c>
      <c r="D724" s="309"/>
      <c r="E724" s="309"/>
      <c r="F724" s="255" t="e">
        <v>#DIV/0!</v>
      </c>
      <c r="G724" s="255" t="e">
        <v>#DIV/0!</v>
      </c>
      <c r="H724" s="203">
        <v>0</v>
      </c>
      <c r="I724" s="203">
        <v>0</v>
      </c>
    </row>
    <row r="725" spans="1:9" s="310" customFormat="1" ht="12.75" hidden="1">
      <c r="A725" s="306"/>
      <c r="B725" s="315" t="s">
        <v>354</v>
      </c>
      <c r="C725" s="309">
        <v>0</v>
      </c>
      <c r="D725" s="309"/>
      <c r="E725" s="309"/>
      <c r="F725" s="255" t="e">
        <v>#DIV/0!</v>
      </c>
      <c r="G725" s="255" t="e">
        <v>#DIV/0!</v>
      </c>
      <c r="H725" s="203">
        <v>0</v>
      </c>
      <c r="I725" s="203">
        <v>0</v>
      </c>
    </row>
    <row r="726" spans="1:9" s="310" customFormat="1" ht="12.75" hidden="1">
      <c r="A726" s="306"/>
      <c r="B726" s="315" t="s">
        <v>355</v>
      </c>
      <c r="C726" s="308">
        <v>0</v>
      </c>
      <c r="D726" s="309"/>
      <c r="E726" s="309"/>
      <c r="F726" s="255" t="e">
        <v>#DIV/0!</v>
      </c>
      <c r="G726" s="255" t="e">
        <v>#DIV/0!</v>
      </c>
      <c r="H726" s="203">
        <v>0</v>
      </c>
      <c r="I726" s="203">
        <v>0</v>
      </c>
    </row>
    <row r="727" spans="1:9" s="310" customFormat="1" ht="12.75" hidden="1">
      <c r="A727" s="306"/>
      <c r="B727" s="316" t="s">
        <v>359</v>
      </c>
      <c r="C727" s="308">
        <v>0</v>
      </c>
      <c r="D727" s="309"/>
      <c r="E727" s="309"/>
      <c r="F727" s="255" t="e">
        <v>#DIV/0!</v>
      </c>
      <c r="G727" s="255" t="e">
        <v>#DIV/0!</v>
      </c>
      <c r="H727" s="203">
        <v>0</v>
      </c>
      <c r="I727" s="203">
        <v>0</v>
      </c>
    </row>
    <row r="728" spans="1:9" s="310" customFormat="1" ht="12.75" hidden="1">
      <c r="A728" s="306"/>
      <c r="B728" s="316" t="s">
        <v>360</v>
      </c>
      <c r="C728" s="308">
        <v>0</v>
      </c>
      <c r="D728" s="309"/>
      <c r="E728" s="309"/>
      <c r="F728" s="255" t="e">
        <v>#DIV/0!</v>
      </c>
      <c r="G728" s="255" t="e">
        <v>#DIV/0!</v>
      </c>
      <c r="H728" s="203">
        <v>0</v>
      </c>
      <c r="I728" s="203">
        <v>0</v>
      </c>
    </row>
    <row r="729" spans="1:9" s="310" customFormat="1" ht="12.75" hidden="1">
      <c r="A729" s="306"/>
      <c r="B729" s="316" t="s">
        <v>769</v>
      </c>
      <c r="C729" s="308">
        <v>0</v>
      </c>
      <c r="D729" s="309"/>
      <c r="E729" s="309"/>
      <c r="F729" s="255" t="e">
        <v>#DIV/0!</v>
      </c>
      <c r="G729" s="255" t="e">
        <v>#DIV/0!</v>
      </c>
      <c r="H729" s="203">
        <v>0</v>
      </c>
      <c r="I729" s="203">
        <v>0</v>
      </c>
    </row>
    <row r="730" spans="1:9" s="310" customFormat="1" ht="51" hidden="1">
      <c r="A730" s="306"/>
      <c r="B730" s="314" t="s">
        <v>795</v>
      </c>
      <c r="C730" s="308">
        <v>0</v>
      </c>
      <c r="D730" s="309"/>
      <c r="E730" s="309"/>
      <c r="F730" s="255" t="e">
        <v>#DIV/0!</v>
      </c>
      <c r="G730" s="255" t="e">
        <v>#DIV/0!</v>
      </c>
      <c r="H730" s="203">
        <v>0</v>
      </c>
      <c r="I730" s="203">
        <v>0</v>
      </c>
    </row>
    <row r="731" spans="1:9" s="310" customFormat="1" ht="51" hidden="1">
      <c r="A731" s="306"/>
      <c r="B731" s="314" t="s">
        <v>770</v>
      </c>
      <c r="C731" s="308">
        <v>0</v>
      </c>
      <c r="D731" s="309"/>
      <c r="E731" s="309"/>
      <c r="F731" s="255" t="e">
        <v>#DIV/0!</v>
      </c>
      <c r="G731" s="255" t="e">
        <v>#DIV/0!</v>
      </c>
      <c r="H731" s="203">
        <v>0</v>
      </c>
      <c r="I731" s="203">
        <v>0</v>
      </c>
    </row>
    <row r="732" spans="1:9" s="310" customFormat="1" ht="38.25" hidden="1">
      <c r="A732" s="306"/>
      <c r="B732" s="314" t="s">
        <v>717</v>
      </c>
      <c r="C732" s="309">
        <v>0</v>
      </c>
      <c r="D732" s="309"/>
      <c r="E732" s="309"/>
      <c r="F732" s="255" t="e">
        <v>#DIV/0!</v>
      </c>
      <c r="G732" s="255" t="e">
        <v>#DIV/0!</v>
      </c>
      <c r="H732" s="203">
        <v>0</v>
      </c>
      <c r="I732" s="203">
        <v>0</v>
      </c>
    </row>
    <row r="733" spans="1:9" ht="12.75">
      <c r="A733" s="253"/>
      <c r="B733" s="192"/>
      <c r="C733" s="203"/>
      <c r="D733" s="203"/>
      <c r="E733" s="203"/>
      <c r="F733" s="255"/>
      <c r="G733" s="255"/>
      <c r="H733" s="203"/>
      <c r="I733" s="203"/>
    </row>
    <row r="734" spans="1:9" ht="12.75">
      <c r="A734" s="253"/>
      <c r="B734" s="257" t="s">
        <v>822</v>
      </c>
      <c r="C734" s="249"/>
      <c r="D734" s="203"/>
      <c r="E734" s="203"/>
      <c r="F734" s="255"/>
      <c r="G734" s="255"/>
      <c r="H734" s="203"/>
      <c r="I734" s="203"/>
    </row>
    <row r="735" spans="1:9" ht="12.75">
      <c r="A735" s="253"/>
      <c r="B735" s="258" t="s">
        <v>745</v>
      </c>
      <c r="C735" s="280">
        <v>816764</v>
      </c>
      <c r="D735" s="280">
        <v>520390</v>
      </c>
      <c r="E735" s="280">
        <v>520395</v>
      </c>
      <c r="F735" s="251">
        <v>63.71424303715639</v>
      </c>
      <c r="G735" s="251">
        <v>100.00096081784815</v>
      </c>
      <c r="H735" s="249">
        <v>86000</v>
      </c>
      <c r="I735" s="249">
        <v>86957</v>
      </c>
    </row>
    <row r="736" spans="1:9" ht="25.5">
      <c r="A736" s="253"/>
      <c r="B736" s="291" t="s">
        <v>758</v>
      </c>
      <c r="C736" s="281">
        <v>11650</v>
      </c>
      <c r="D736" s="203">
        <v>6790</v>
      </c>
      <c r="E736" s="203">
        <v>6795</v>
      </c>
      <c r="F736" s="255">
        <v>58.32618025751073</v>
      </c>
      <c r="G736" s="255">
        <v>100.07363770250367</v>
      </c>
      <c r="H736" s="203">
        <v>970</v>
      </c>
      <c r="I736" s="203">
        <v>1927</v>
      </c>
    </row>
    <row r="737" spans="1:9" s="310" customFormat="1" ht="12.75" hidden="1">
      <c r="A737" s="306"/>
      <c r="B737" s="316" t="s">
        <v>762</v>
      </c>
      <c r="C737" s="308">
        <v>0</v>
      </c>
      <c r="D737" s="309"/>
      <c r="E737" s="309"/>
      <c r="F737" s="255" t="e">
        <v>#DIV/0!</v>
      </c>
      <c r="G737" s="255" t="e">
        <v>#DIV/0!</v>
      </c>
      <c r="H737" s="203">
        <v>0</v>
      </c>
      <c r="I737" s="203">
        <v>0</v>
      </c>
    </row>
    <row r="738" spans="1:9" ht="12.75">
      <c r="A738" s="253"/>
      <c r="B738" s="266" t="s">
        <v>746</v>
      </c>
      <c r="C738" s="281">
        <v>805114</v>
      </c>
      <c r="D738" s="281">
        <v>513600</v>
      </c>
      <c r="E738" s="281">
        <v>513600</v>
      </c>
      <c r="F738" s="255">
        <v>63.79220830838862</v>
      </c>
      <c r="G738" s="255">
        <v>100</v>
      </c>
      <c r="H738" s="203">
        <v>85030</v>
      </c>
      <c r="I738" s="203">
        <v>85030</v>
      </c>
    </row>
    <row r="739" spans="1:9" ht="25.5">
      <c r="A739" s="253"/>
      <c r="B739" s="268" t="s">
        <v>747</v>
      </c>
      <c r="C739" s="281">
        <v>805114</v>
      </c>
      <c r="D739" s="203">
        <v>513600</v>
      </c>
      <c r="E739" s="203">
        <v>513600</v>
      </c>
      <c r="F739" s="255">
        <v>63.79220830838862</v>
      </c>
      <c r="G739" s="255">
        <v>100</v>
      </c>
      <c r="H739" s="203">
        <v>85030</v>
      </c>
      <c r="I739" s="203">
        <v>85030</v>
      </c>
    </row>
    <row r="740" spans="1:9" ht="12.75">
      <c r="A740" s="253"/>
      <c r="B740" s="258" t="s">
        <v>748</v>
      </c>
      <c r="C740" s="249">
        <v>816764</v>
      </c>
      <c r="D740" s="249">
        <v>520390</v>
      </c>
      <c r="E740" s="249">
        <v>422708</v>
      </c>
      <c r="F740" s="251">
        <v>51.75399503406125</v>
      </c>
      <c r="G740" s="251">
        <v>81.22907819135648</v>
      </c>
      <c r="H740" s="249">
        <v>86000</v>
      </c>
      <c r="I740" s="249">
        <v>47935</v>
      </c>
    </row>
    <row r="741" spans="1:9" ht="12.75">
      <c r="A741" s="253"/>
      <c r="B741" s="266" t="s">
        <v>749</v>
      </c>
      <c r="C741" s="281">
        <v>746814</v>
      </c>
      <c r="D741" s="281">
        <v>465890</v>
      </c>
      <c r="E741" s="281">
        <v>405626</v>
      </c>
      <c r="F741" s="255">
        <v>54.3141933600602</v>
      </c>
      <c r="G741" s="255">
        <v>87.06475777544055</v>
      </c>
      <c r="H741" s="203">
        <v>76000</v>
      </c>
      <c r="I741" s="203">
        <v>45977</v>
      </c>
    </row>
    <row r="742" spans="1:9" ht="12.75">
      <c r="A742" s="253"/>
      <c r="B742" s="282" t="s">
        <v>750</v>
      </c>
      <c r="C742" s="281">
        <v>743814</v>
      </c>
      <c r="D742" s="281">
        <v>465890</v>
      </c>
      <c r="E742" s="281">
        <v>405626</v>
      </c>
      <c r="F742" s="255">
        <v>54.533256970156515</v>
      </c>
      <c r="G742" s="255">
        <v>87.06475777544055</v>
      </c>
      <c r="H742" s="203">
        <v>76000</v>
      </c>
      <c r="I742" s="203">
        <v>45977</v>
      </c>
    </row>
    <row r="743" spans="1:9" ht="12.75">
      <c r="A743" s="253"/>
      <c r="B743" s="284" t="s">
        <v>751</v>
      </c>
      <c r="C743" s="281">
        <v>630890</v>
      </c>
      <c r="D743" s="203">
        <v>399890</v>
      </c>
      <c r="E743" s="203">
        <v>347442</v>
      </c>
      <c r="F743" s="255">
        <v>55.07172407234224</v>
      </c>
      <c r="G743" s="255">
        <v>86.88439320813224</v>
      </c>
      <c r="H743" s="203">
        <v>67000</v>
      </c>
      <c r="I743" s="203">
        <v>38307</v>
      </c>
    </row>
    <row r="744" spans="1:9" ht="12.75">
      <c r="A744" s="253"/>
      <c r="B744" s="288" t="s">
        <v>752</v>
      </c>
      <c r="C744" s="281">
        <v>447420</v>
      </c>
      <c r="D744" s="203">
        <v>269420</v>
      </c>
      <c r="E744" s="203">
        <v>254721</v>
      </c>
      <c r="F744" s="255">
        <v>56.931071476465064</v>
      </c>
      <c r="G744" s="255">
        <v>94.54420607230347</v>
      </c>
      <c r="H744" s="203">
        <v>42000</v>
      </c>
      <c r="I744" s="203">
        <v>24350</v>
      </c>
    </row>
    <row r="745" spans="1:9" ht="12.75">
      <c r="A745" s="253"/>
      <c r="B745" s="284" t="s">
        <v>753</v>
      </c>
      <c r="C745" s="281">
        <v>112924</v>
      </c>
      <c r="D745" s="203">
        <v>66000</v>
      </c>
      <c r="E745" s="203">
        <v>58184</v>
      </c>
      <c r="F745" s="255">
        <v>51.52491941482767</v>
      </c>
      <c r="G745" s="255">
        <v>88.15757575757576</v>
      </c>
      <c r="H745" s="203">
        <v>9000</v>
      </c>
      <c r="I745" s="203">
        <v>7670</v>
      </c>
    </row>
    <row r="746" spans="1:9" s="310" customFormat="1" ht="12.75" hidden="1">
      <c r="A746" s="306"/>
      <c r="B746" s="312" t="s">
        <v>786</v>
      </c>
      <c r="C746" s="308">
        <v>0</v>
      </c>
      <c r="D746" s="309"/>
      <c r="E746" s="309"/>
      <c r="F746" s="255" t="e">
        <v>#DIV/0!</v>
      </c>
      <c r="G746" s="255" t="e">
        <v>#DIV/0!</v>
      </c>
      <c r="H746" s="203">
        <v>0</v>
      </c>
      <c r="I746" s="203">
        <v>0</v>
      </c>
    </row>
    <row r="747" spans="1:9" s="310" customFormat="1" ht="12.75" hidden="1">
      <c r="A747" s="306"/>
      <c r="B747" s="312" t="s">
        <v>754</v>
      </c>
      <c r="C747" s="308">
        <v>0</v>
      </c>
      <c r="D747" s="309"/>
      <c r="E747" s="309"/>
      <c r="F747" s="255" t="e">
        <v>#DIV/0!</v>
      </c>
      <c r="G747" s="255" t="e">
        <v>#DIV/0!</v>
      </c>
      <c r="H747" s="203">
        <v>0</v>
      </c>
      <c r="I747" s="203">
        <v>0</v>
      </c>
    </row>
    <row r="748" spans="1:9" s="310" customFormat="1" ht="12.75" hidden="1">
      <c r="A748" s="306"/>
      <c r="B748" s="307" t="s">
        <v>766</v>
      </c>
      <c r="C748" s="308">
        <v>0</v>
      </c>
      <c r="D748" s="309"/>
      <c r="E748" s="309"/>
      <c r="F748" s="255" t="e">
        <v>#DIV/0!</v>
      </c>
      <c r="G748" s="255" t="e">
        <v>#DIV/0!</v>
      </c>
      <c r="H748" s="203">
        <v>0</v>
      </c>
      <c r="I748" s="203">
        <v>0</v>
      </c>
    </row>
    <row r="749" spans="1:9" s="310" customFormat="1" ht="12.75" hidden="1">
      <c r="A749" s="306"/>
      <c r="B749" s="307" t="s">
        <v>755</v>
      </c>
      <c r="C749" s="308">
        <v>0</v>
      </c>
      <c r="D749" s="309"/>
      <c r="E749" s="309"/>
      <c r="F749" s="255" t="e">
        <v>#DIV/0!</v>
      </c>
      <c r="G749" s="255" t="e">
        <v>#DIV/0!</v>
      </c>
      <c r="H749" s="203">
        <v>0</v>
      </c>
      <c r="I749" s="203">
        <v>0</v>
      </c>
    </row>
    <row r="750" spans="1:9" ht="25.5">
      <c r="A750" s="253"/>
      <c r="B750" s="268" t="s">
        <v>759</v>
      </c>
      <c r="C750" s="281">
        <v>3000</v>
      </c>
      <c r="D750" s="281">
        <v>0</v>
      </c>
      <c r="E750" s="281">
        <v>0</v>
      </c>
      <c r="F750" s="255">
        <v>0</v>
      </c>
      <c r="G750" s="255">
        <v>0</v>
      </c>
      <c r="H750" s="203">
        <v>0</v>
      </c>
      <c r="I750" s="203">
        <v>0</v>
      </c>
    </row>
    <row r="751" spans="1:9" s="310" customFormat="1" ht="25.5" hidden="1">
      <c r="A751" s="306"/>
      <c r="B751" s="311" t="s">
        <v>788</v>
      </c>
      <c r="C751" s="308">
        <v>0</v>
      </c>
      <c r="D751" s="309"/>
      <c r="E751" s="309"/>
      <c r="F751" s="255" t="e">
        <v>#DIV/0!</v>
      </c>
      <c r="G751" s="255" t="e">
        <v>#DIV/0!</v>
      </c>
      <c r="H751" s="203">
        <v>0</v>
      </c>
      <c r="I751" s="203">
        <v>0</v>
      </c>
    </row>
    <row r="752" spans="1:9" ht="13.5" customHeight="1">
      <c r="A752" s="253"/>
      <c r="B752" s="292" t="s">
        <v>760</v>
      </c>
      <c r="C752" s="281">
        <v>3000</v>
      </c>
      <c r="D752" s="203">
        <v>0</v>
      </c>
      <c r="E752" s="203">
        <v>0</v>
      </c>
      <c r="F752" s="255">
        <v>0</v>
      </c>
      <c r="G752" s="255">
        <v>0</v>
      </c>
      <c r="H752" s="203">
        <v>0</v>
      </c>
      <c r="I752" s="203">
        <v>0</v>
      </c>
    </row>
    <row r="753" spans="1:9" s="310" customFormat="1" ht="12.75" hidden="1">
      <c r="A753" s="306"/>
      <c r="B753" s="312" t="s">
        <v>699</v>
      </c>
      <c r="C753" s="309">
        <v>0</v>
      </c>
      <c r="D753" s="309"/>
      <c r="E753" s="309"/>
      <c r="F753" s="255" t="e">
        <v>#DIV/0!</v>
      </c>
      <c r="G753" s="255" t="e">
        <v>#DIV/0!</v>
      </c>
      <c r="H753" s="203">
        <v>0</v>
      </c>
      <c r="I753" s="203">
        <v>0</v>
      </c>
    </row>
    <row r="754" spans="1:9" s="310" customFormat="1" ht="25.5" hidden="1">
      <c r="A754" s="306"/>
      <c r="B754" s="311" t="s">
        <v>767</v>
      </c>
      <c r="C754" s="309">
        <v>0</v>
      </c>
      <c r="D754" s="309"/>
      <c r="E754" s="309"/>
      <c r="F754" s="255" t="e">
        <v>#DIV/0!</v>
      </c>
      <c r="G754" s="255" t="e">
        <v>#DIV/0!</v>
      </c>
      <c r="H754" s="203">
        <v>0</v>
      </c>
      <c r="I754" s="203">
        <v>0</v>
      </c>
    </row>
    <row r="755" spans="1:9" s="310" customFormat="1" ht="38.25" hidden="1">
      <c r="A755" s="306"/>
      <c r="B755" s="313" t="s">
        <v>768</v>
      </c>
      <c r="C755" s="309">
        <v>0</v>
      </c>
      <c r="D755" s="309"/>
      <c r="E755" s="309"/>
      <c r="F755" s="255" t="e">
        <v>#DIV/0!</v>
      </c>
      <c r="G755" s="255" t="e">
        <v>#DIV/0!</v>
      </c>
      <c r="H755" s="203">
        <v>0</v>
      </c>
      <c r="I755" s="203">
        <v>0</v>
      </c>
    </row>
    <row r="756" spans="1:9" s="310" customFormat="1" ht="12.75" hidden="1">
      <c r="A756" s="306"/>
      <c r="B756" s="311" t="s">
        <v>781</v>
      </c>
      <c r="C756" s="309">
        <v>0</v>
      </c>
      <c r="D756" s="309"/>
      <c r="E756" s="309"/>
      <c r="F756" s="255" t="e">
        <v>#DIV/0!</v>
      </c>
      <c r="G756" s="255" t="e">
        <v>#DIV/0!</v>
      </c>
      <c r="H756" s="203">
        <v>0</v>
      </c>
      <c r="I756" s="203">
        <v>0</v>
      </c>
    </row>
    <row r="757" spans="1:9" s="310" customFormat="1" ht="25.5" hidden="1">
      <c r="A757" s="306"/>
      <c r="B757" s="311" t="s">
        <v>792</v>
      </c>
      <c r="C757" s="309">
        <v>0</v>
      </c>
      <c r="D757" s="309"/>
      <c r="E757" s="309"/>
      <c r="F757" s="255" t="e">
        <v>#DIV/0!</v>
      </c>
      <c r="G757" s="255" t="e">
        <v>#DIV/0!</v>
      </c>
      <c r="H757" s="203">
        <v>0</v>
      </c>
      <c r="I757" s="203">
        <v>0</v>
      </c>
    </row>
    <row r="758" spans="1:9" ht="12.75">
      <c r="A758" s="253"/>
      <c r="B758" s="266" t="s">
        <v>704</v>
      </c>
      <c r="C758" s="281">
        <v>69950</v>
      </c>
      <c r="D758" s="281">
        <v>54500</v>
      </c>
      <c r="E758" s="281">
        <v>17082</v>
      </c>
      <c r="F758" s="255">
        <v>24.420300214438882</v>
      </c>
      <c r="G758" s="255">
        <v>31.343119266055048</v>
      </c>
      <c r="H758" s="203">
        <v>10000</v>
      </c>
      <c r="I758" s="203">
        <v>1958</v>
      </c>
    </row>
    <row r="759" spans="1:9" ht="12.75">
      <c r="A759" s="253"/>
      <c r="B759" s="282" t="s">
        <v>756</v>
      </c>
      <c r="C759" s="281">
        <v>69950</v>
      </c>
      <c r="D759" s="203">
        <v>54500</v>
      </c>
      <c r="E759" s="203">
        <v>17082</v>
      </c>
      <c r="F759" s="255">
        <v>24.420300214438882</v>
      </c>
      <c r="G759" s="255">
        <v>31.343119266055048</v>
      </c>
      <c r="H759" s="203">
        <v>10000</v>
      </c>
      <c r="I759" s="203">
        <v>1958</v>
      </c>
    </row>
    <row r="760" spans="1:9" s="310" customFormat="1" ht="12.75" hidden="1">
      <c r="A760" s="306"/>
      <c r="B760" s="312" t="s">
        <v>793</v>
      </c>
      <c r="C760" s="308">
        <v>0</v>
      </c>
      <c r="D760" s="309"/>
      <c r="E760" s="309"/>
      <c r="F760" s="255" t="e">
        <v>#DIV/0!</v>
      </c>
      <c r="G760" s="255" t="e">
        <v>#DIV/0!</v>
      </c>
      <c r="H760" s="203">
        <v>0</v>
      </c>
      <c r="I760" s="203">
        <v>0</v>
      </c>
    </row>
    <row r="761" spans="1:9" s="310" customFormat="1" ht="25.5" hidden="1">
      <c r="A761" s="306"/>
      <c r="B761" s="311" t="s">
        <v>814</v>
      </c>
      <c r="C761" s="309">
        <v>0</v>
      </c>
      <c r="D761" s="309"/>
      <c r="E761" s="309"/>
      <c r="F761" s="255" t="e">
        <v>#DIV/0!</v>
      </c>
      <c r="G761" s="255" t="e">
        <v>#DIV/0!</v>
      </c>
      <c r="H761" s="203">
        <v>0</v>
      </c>
      <c r="I761" s="203">
        <v>0</v>
      </c>
    </row>
    <row r="762" spans="1:9" s="310" customFormat="1" ht="12.75" hidden="1">
      <c r="A762" s="306"/>
      <c r="B762" s="315" t="s">
        <v>354</v>
      </c>
      <c r="C762" s="309">
        <v>0</v>
      </c>
      <c r="D762" s="309"/>
      <c r="E762" s="309"/>
      <c r="F762" s="255" t="e">
        <v>#DIV/0!</v>
      </c>
      <c r="G762" s="255" t="e">
        <v>#DIV/0!</v>
      </c>
      <c r="H762" s="203">
        <v>0</v>
      </c>
      <c r="I762" s="203">
        <v>0</v>
      </c>
    </row>
    <row r="763" spans="1:9" s="310" customFormat="1" ht="12.75" hidden="1">
      <c r="A763" s="306"/>
      <c r="B763" s="315" t="s">
        <v>355</v>
      </c>
      <c r="C763" s="308">
        <v>0</v>
      </c>
      <c r="D763" s="309"/>
      <c r="E763" s="309"/>
      <c r="F763" s="255" t="e">
        <v>#DIV/0!</v>
      </c>
      <c r="G763" s="255" t="e">
        <v>#DIV/0!</v>
      </c>
      <c r="H763" s="203">
        <v>0</v>
      </c>
      <c r="I763" s="203">
        <v>0</v>
      </c>
    </row>
    <row r="764" spans="1:9" s="310" customFormat="1" ht="12.75" hidden="1">
      <c r="A764" s="306"/>
      <c r="B764" s="316" t="s">
        <v>359</v>
      </c>
      <c r="C764" s="308">
        <v>0</v>
      </c>
      <c r="D764" s="309"/>
      <c r="E764" s="309"/>
      <c r="F764" s="255" t="e">
        <v>#DIV/0!</v>
      </c>
      <c r="G764" s="255" t="e">
        <v>#DIV/0!</v>
      </c>
      <c r="H764" s="203">
        <v>0</v>
      </c>
      <c r="I764" s="203">
        <v>0</v>
      </c>
    </row>
    <row r="765" spans="1:9" s="310" customFormat="1" ht="12.75" hidden="1">
      <c r="A765" s="306"/>
      <c r="B765" s="316" t="s">
        <v>360</v>
      </c>
      <c r="C765" s="308">
        <v>0</v>
      </c>
      <c r="D765" s="309"/>
      <c r="E765" s="309"/>
      <c r="F765" s="255" t="e">
        <v>#DIV/0!</v>
      </c>
      <c r="G765" s="255" t="e">
        <v>#DIV/0!</v>
      </c>
      <c r="H765" s="203">
        <v>0</v>
      </c>
      <c r="I765" s="203">
        <v>0</v>
      </c>
    </row>
    <row r="766" spans="1:9" s="310" customFormat="1" ht="12.75" hidden="1">
      <c r="A766" s="306"/>
      <c r="B766" s="316" t="s">
        <v>769</v>
      </c>
      <c r="C766" s="308">
        <v>0</v>
      </c>
      <c r="D766" s="309"/>
      <c r="E766" s="309"/>
      <c r="F766" s="255" t="e">
        <v>#DIV/0!</v>
      </c>
      <c r="G766" s="255" t="e">
        <v>#DIV/0!</v>
      </c>
      <c r="H766" s="203">
        <v>0</v>
      </c>
      <c r="I766" s="203">
        <v>0</v>
      </c>
    </row>
    <row r="767" spans="1:9" s="310" customFormat="1" ht="51" hidden="1">
      <c r="A767" s="306"/>
      <c r="B767" s="314" t="s">
        <v>795</v>
      </c>
      <c r="C767" s="308">
        <v>0</v>
      </c>
      <c r="D767" s="309"/>
      <c r="E767" s="309"/>
      <c r="F767" s="255" t="e">
        <v>#DIV/0!</v>
      </c>
      <c r="G767" s="255" t="e">
        <v>#DIV/0!</v>
      </c>
      <c r="H767" s="203">
        <v>0</v>
      </c>
      <c r="I767" s="203">
        <v>0</v>
      </c>
    </row>
    <row r="768" spans="1:9" s="310" customFormat="1" ht="51" hidden="1">
      <c r="A768" s="306"/>
      <c r="B768" s="314" t="s">
        <v>770</v>
      </c>
      <c r="C768" s="308">
        <v>0</v>
      </c>
      <c r="D768" s="309"/>
      <c r="E768" s="309"/>
      <c r="F768" s="255" t="e">
        <v>#DIV/0!</v>
      </c>
      <c r="G768" s="255" t="e">
        <v>#DIV/0!</v>
      </c>
      <c r="H768" s="203">
        <v>0</v>
      </c>
      <c r="I768" s="203">
        <v>0</v>
      </c>
    </row>
    <row r="769" spans="1:9" s="310" customFormat="1" ht="38.25" hidden="1">
      <c r="A769" s="306"/>
      <c r="B769" s="314" t="s">
        <v>717</v>
      </c>
      <c r="C769" s="309">
        <v>0</v>
      </c>
      <c r="D769" s="309"/>
      <c r="E769" s="309"/>
      <c r="F769" s="255" t="e">
        <v>#DIV/0!</v>
      </c>
      <c r="G769" s="255" t="e">
        <v>#DIV/0!</v>
      </c>
      <c r="H769" s="203">
        <v>0</v>
      </c>
      <c r="I769" s="203">
        <v>0</v>
      </c>
    </row>
    <row r="770" spans="1:9" ht="12.75">
      <c r="A770" s="253"/>
      <c r="B770" s="317"/>
      <c r="C770" s="249"/>
      <c r="D770" s="203"/>
      <c r="E770" s="203"/>
      <c r="F770" s="255"/>
      <c r="G770" s="255"/>
      <c r="H770" s="203"/>
      <c r="I770" s="203"/>
    </row>
    <row r="771" spans="1:9" ht="12.75">
      <c r="A771" s="253"/>
      <c r="B771" s="257" t="s">
        <v>823</v>
      </c>
      <c r="C771" s="203"/>
      <c r="D771" s="203"/>
      <c r="E771" s="203"/>
      <c r="F771" s="255"/>
      <c r="G771" s="255"/>
      <c r="H771" s="249"/>
      <c r="I771" s="249"/>
    </row>
    <row r="772" spans="1:9" ht="12.75">
      <c r="A772" s="253"/>
      <c r="B772" s="258" t="s">
        <v>745</v>
      </c>
      <c r="C772" s="280">
        <v>17401929</v>
      </c>
      <c r="D772" s="280">
        <v>10260985</v>
      </c>
      <c r="E772" s="280">
        <v>10264108</v>
      </c>
      <c r="F772" s="251">
        <v>58.98258750509785</v>
      </c>
      <c r="G772" s="251">
        <v>100.03043567454782</v>
      </c>
      <c r="H772" s="249">
        <v>1565855</v>
      </c>
      <c r="I772" s="249">
        <v>1566256</v>
      </c>
    </row>
    <row r="773" spans="1:9" ht="25.5">
      <c r="A773" s="253"/>
      <c r="B773" s="291" t="s">
        <v>758</v>
      </c>
      <c r="C773" s="281">
        <v>15000</v>
      </c>
      <c r="D773" s="203">
        <v>8750</v>
      </c>
      <c r="E773" s="203">
        <v>11873</v>
      </c>
      <c r="F773" s="255">
        <v>79.15333333333334</v>
      </c>
      <c r="G773" s="255">
        <v>135.69142857142856</v>
      </c>
      <c r="H773" s="203">
        <v>1250</v>
      </c>
      <c r="I773" s="203">
        <v>1651</v>
      </c>
    </row>
    <row r="774" spans="1:9" s="310" customFormat="1" ht="12.75" hidden="1">
      <c r="A774" s="306"/>
      <c r="B774" s="316" t="s">
        <v>762</v>
      </c>
      <c r="C774" s="308">
        <v>0</v>
      </c>
      <c r="D774" s="309"/>
      <c r="E774" s="309"/>
      <c r="F774" s="255" t="e">
        <v>#DIV/0!</v>
      </c>
      <c r="G774" s="255" t="e">
        <v>#DIV/0!</v>
      </c>
      <c r="H774" s="203">
        <v>0</v>
      </c>
      <c r="I774" s="203">
        <v>0</v>
      </c>
    </row>
    <row r="775" spans="1:9" ht="12.75">
      <c r="A775" s="253"/>
      <c r="B775" s="266" t="s">
        <v>746</v>
      </c>
      <c r="C775" s="281">
        <v>17386929</v>
      </c>
      <c r="D775" s="281">
        <v>10252235</v>
      </c>
      <c r="E775" s="281">
        <v>10252235</v>
      </c>
      <c r="F775" s="255">
        <v>58.96518585887134</v>
      </c>
      <c r="G775" s="255">
        <v>100</v>
      </c>
      <c r="H775" s="203">
        <v>1564605</v>
      </c>
      <c r="I775" s="203">
        <v>1564605</v>
      </c>
    </row>
    <row r="776" spans="1:9" ht="25.5">
      <c r="A776" s="253"/>
      <c r="B776" s="268" t="s">
        <v>747</v>
      </c>
      <c r="C776" s="281">
        <v>17386929</v>
      </c>
      <c r="D776" s="203">
        <v>10252235</v>
      </c>
      <c r="E776" s="203">
        <v>10252235</v>
      </c>
      <c r="F776" s="255">
        <v>58.96518585887134</v>
      </c>
      <c r="G776" s="255">
        <v>100</v>
      </c>
      <c r="H776" s="203">
        <v>1564605</v>
      </c>
      <c r="I776" s="203">
        <v>1564605</v>
      </c>
    </row>
    <row r="777" spans="1:9" ht="12.75">
      <c r="A777" s="253"/>
      <c r="B777" s="258" t="s">
        <v>748</v>
      </c>
      <c r="C777" s="249">
        <v>17401929</v>
      </c>
      <c r="D777" s="249">
        <v>10260985</v>
      </c>
      <c r="E777" s="249">
        <v>10102701</v>
      </c>
      <c r="F777" s="251">
        <v>58.05506389550262</v>
      </c>
      <c r="G777" s="251">
        <v>98.45741904895095</v>
      </c>
      <c r="H777" s="249">
        <v>1565855</v>
      </c>
      <c r="I777" s="249">
        <v>1707834</v>
      </c>
    </row>
    <row r="778" spans="1:9" ht="12.75">
      <c r="A778" s="253"/>
      <c r="B778" s="266" t="s">
        <v>749</v>
      </c>
      <c r="C778" s="281">
        <v>17189153</v>
      </c>
      <c r="D778" s="281">
        <v>10160985</v>
      </c>
      <c r="E778" s="281">
        <v>10031620</v>
      </c>
      <c r="F778" s="255">
        <v>58.36017632747815</v>
      </c>
      <c r="G778" s="255">
        <v>98.72684587173389</v>
      </c>
      <c r="H778" s="203">
        <v>1565855</v>
      </c>
      <c r="I778" s="203">
        <v>1699254</v>
      </c>
    </row>
    <row r="779" spans="1:9" ht="12.75">
      <c r="A779" s="253"/>
      <c r="B779" s="282" t="s">
        <v>750</v>
      </c>
      <c r="C779" s="281">
        <v>16866558</v>
      </c>
      <c r="D779" s="281">
        <v>9972804</v>
      </c>
      <c r="E779" s="281">
        <v>9872798</v>
      </c>
      <c r="F779" s="255">
        <v>58.534752615204596</v>
      </c>
      <c r="G779" s="255">
        <v>98.99721281998524</v>
      </c>
      <c r="H779" s="203">
        <v>1538972</v>
      </c>
      <c r="I779" s="203">
        <v>1676266</v>
      </c>
    </row>
    <row r="780" spans="1:9" ht="12.75">
      <c r="A780" s="253"/>
      <c r="B780" s="284" t="s">
        <v>751</v>
      </c>
      <c r="C780" s="281">
        <v>14951896</v>
      </c>
      <c r="D780" s="281">
        <v>8855520</v>
      </c>
      <c r="E780" s="281">
        <v>8843548</v>
      </c>
      <c r="F780" s="255">
        <v>59.14666608167954</v>
      </c>
      <c r="G780" s="255">
        <v>99.86480748730735</v>
      </c>
      <c r="H780" s="203">
        <v>1379360</v>
      </c>
      <c r="I780" s="203">
        <v>1397341</v>
      </c>
    </row>
    <row r="781" spans="1:9" ht="12.75">
      <c r="A781" s="253"/>
      <c r="B781" s="288" t="s">
        <v>752</v>
      </c>
      <c r="C781" s="281">
        <v>14951896</v>
      </c>
      <c r="D781" s="203">
        <v>8855520</v>
      </c>
      <c r="E781" s="203">
        <v>8843548</v>
      </c>
      <c r="F781" s="255">
        <v>59.14666608167954</v>
      </c>
      <c r="G781" s="255">
        <v>99.86480748730735</v>
      </c>
      <c r="H781" s="203">
        <v>1379360</v>
      </c>
      <c r="I781" s="203">
        <v>1397341</v>
      </c>
    </row>
    <row r="782" spans="1:9" ht="12.75">
      <c r="A782" s="253"/>
      <c r="B782" s="284" t="s">
        <v>753</v>
      </c>
      <c r="C782" s="281">
        <v>1914662</v>
      </c>
      <c r="D782" s="203">
        <v>1117284</v>
      </c>
      <c r="E782" s="203">
        <v>1029250</v>
      </c>
      <c r="F782" s="255">
        <v>53.75622433620138</v>
      </c>
      <c r="G782" s="255">
        <v>92.12071416041042</v>
      </c>
      <c r="H782" s="203">
        <v>159612</v>
      </c>
      <c r="I782" s="203">
        <v>278925</v>
      </c>
    </row>
    <row r="783" spans="1:9" s="310" customFormat="1" ht="12.75" hidden="1">
      <c r="A783" s="306"/>
      <c r="B783" s="312" t="s">
        <v>786</v>
      </c>
      <c r="C783" s="308">
        <v>0</v>
      </c>
      <c r="D783" s="309"/>
      <c r="E783" s="309"/>
      <c r="F783" s="255" t="e">
        <v>#DIV/0!</v>
      </c>
      <c r="G783" s="255" t="e">
        <v>#DIV/0!</v>
      </c>
      <c r="H783" s="203">
        <v>0</v>
      </c>
      <c r="I783" s="203">
        <v>0</v>
      </c>
    </row>
    <row r="784" spans="1:9" ht="12.75">
      <c r="A784" s="253"/>
      <c r="B784" s="282" t="s">
        <v>754</v>
      </c>
      <c r="C784" s="281">
        <v>322595</v>
      </c>
      <c r="D784" s="281">
        <v>188181</v>
      </c>
      <c r="E784" s="281">
        <v>158822</v>
      </c>
      <c r="F784" s="255">
        <v>49.232629148002914</v>
      </c>
      <c r="G784" s="255">
        <v>84.39853120134339</v>
      </c>
      <c r="H784" s="203">
        <v>26883</v>
      </c>
      <c r="I784" s="203">
        <v>22988</v>
      </c>
    </row>
    <row r="785" spans="1:9" ht="12.75">
      <c r="A785" s="253"/>
      <c r="B785" s="284" t="s">
        <v>766</v>
      </c>
      <c r="C785" s="281">
        <v>322595</v>
      </c>
      <c r="D785" s="203">
        <v>188181</v>
      </c>
      <c r="E785" s="203">
        <v>158822</v>
      </c>
      <c r="F785" s="255">
        <v>49.232629148002914</v>
      </c>
      <c r="G785" s="255">
        <v>84.39853120134339</v>
      </c>
      <c r="H785" s="203">
        <v>26883</v>
      </c>
      <c r="I785" s="203">
        <v>22988</v>
      </c>
    </row>
    <row r="786" spans="1:9" s="310" customFormat="1" ht="12.75" hidden="1">
      <c r="A786" s="306"/>
      <c r="B786" s="307" t="s">
        <v>755</v>
      </c>
      <c r="C786" s="308">
        <v>0</v>
      </c>
      <c r="D786" s="309"/>
      <c r="E786" s="309"/>
      <c r="F786" s="255" t="e">
        <v>#DIV/0!</v>
      </c>
      <c r="G786" s="255" t="e">
        <v>#DIV/0!</v>
      </c>
      <c r="H786" s="203">
        <v>0</v>
      </c>
      <c r="I786" s="203">
        <v>0</v>
      </c>
    </row>
    <row r="787" spans="1:9" ht="12.75">
      <c r="A787" s="253"/>
      <c r="B787" s="266" t="s">
        <v>704</v>
      </c>
      <c r="C787" s="281">
        <v>212776</v>
      </c>
      <c r="D787" s="281">
        <v>100000</v>
      </c>
      <c r="E787" s="281">
        <v>71081</v>
      </c>
      <c r="F787" s="255">
        <v>33.40649321352032</v>
      </c>
      <c r="G787" s="255">
        <v>71.081</v>
      </c>
      <c r="H787" s="203">
        <v>0</v>
      </c>
      <c r="I787" s="203">
        <v>8580</v>
      </c>
    </row>
    <row r="788" spans="1:9" ht="12.75">
      <c r="A788" s="253"/>
      <c r="B788" s="282" t="s">
        <v>756</v>
      </c>
      <c r="C788" s="281">
        <v>212776</v>
      </c>
      <c r="D788" s="203">
        <v>100000</v>
      </c>
      <c r="E788" s="203">
        <v>71081</v>
      </c>
      <c r="F788" s="255">
        <v>33.40649321352032</v>
      </c>
      <c r="G788" s="255">
        <v>71.081</v>
      </c>
      <c r="H788" s="203">
        <v>0</v>
      </c>
      <c r="I788" s="203">
        <v>8580</v>
      </c>
    </row>
    <row r="789" spans="1:9" ht="12.75">
      <c r="A789" s="253"/>
      <c r="B789" s="193"/>
      <c r="C789" s="203"/>
      <c r="D789" s="203"/>
      <c r="E789" s="203"/>
      <c r="F789" s="255"/>
      <c r="G789" s="255"/>
      <c r="H789" s="203"/>
      <c r="I789" s="203"/>
    </row>
    <row r="790" spans="1:9" ht="12.75">
      <c r="A790" s="253"/>
      <c r="B790" s="277" t="s">
        <v>824</v>
      </c>
      <c r="C790" s="249"/>
      <c r="D790" s="203"/>
      <c r="E790" s="203"/>
      <c r="F790" s="255"/>
      <c r="G790" s="255"/>
      <c r="H790" s="203"/>
      <c r="I790" s="203"/>
    </row>
    <row r="791" spans="1:9" ht="12.75">
      <c r="A791" s="253"/>
      <c r="B791" s="258" t="s">
        <v>745</v>
      </c>
      <c r="C791" s="280">
        <v>806502</v>
      </c>
      <c r="D791" s="280">
        <v>676080</v>
      </c>
      <c r="E791" s="280">
        <v>676080</v>
      </c>
      <c r="F791" s="251">
        <v>83.82868238392466</v>
      </c>
      <c r="G791" s="251">
        <v>100</v>
      </c>
      <c r="H791" s="249">
        <v>21783</v>
      </c>
      <c r="I791" s="249">
        <v>21783</v>
      </c>
    </row>
    <row r="792" spans="1:9" s="310" customFormat="1" ht="25.5" hidden="1">
      <c r="A792" s="306"/>
      <c r="B792" s="318" t="s">
        <v>758</v>
      </c>
      <c r="C792" s="308">
        <v>0</v>
      </c>
      <c r="D792" s="309"/>
      <c r="E792" s="309"/>
      <c r="F792" s="255" t="e">
        <v>#DIV/0!</v>
      </c>
      <c r="G792" s="255" t="e">
        <v>#DIV/0!</v>
      </c>
      <c r="H792" s="203">
        <v>0</v>
      </c>
      <c r="I792" s="203">
        <v>0</v>
      </c>
    </row>
    <row r="793" spans="1:9" s="310" customFormat="1" ht="12.75" hidden="1">
      <c r="A793" s="306"/>
      <c r="B793" s="316" t="s">
        <v>762</v>
      </c>
      <c r="C793" s="308">
        <v>0</v>
      </c>
      <c r="D793" s="309"/>
      <c r="E793" s="309"/>
      <c r="F793" s="255" t="e">
        <v>#DIV/0!</v>
      </c>
      <c r="G793" s="255" t="e">
        <v>#DIV/0!</v>
      </c>
      <c r="H793" s="203">
        <v>0</v>
      </c>
      <c r="I793" s="203">
        <v>0</v>
      </c>
    </row>
    <row r="794" spans="1:9" ht="12.75">
      <c r="A794" s="253"/>
      <c r="B794" s="291" t="s">
        <v>772</v>
      </c>
      <c r="C794" s="281">
        <v>499428</v>
      </c>
      <c r="D794" s="281">
        <v>499428</v>
      </c>
      <c r="E794" s="281">
        <v>499428</v>
      </c>
      <c r="F794" s="255">
        <v>100</v>
      </c>
      <c r="G794" s="255">
        <v>0</v>
      </c>
      <c r="H794" s="203">
        <v>0</v>
      </c>
      <c r="I794" s="203">
        <v>0</v>
      </c>
    </row>
    <row r="795" spans="1:9" ht="12.75">
      <c r="A795" s="253"/>
      <c r="B795" s="297" t="s">
        <v>773</v>
      </c>
      <c r="C795" s="281">
        <v>499428</v>
      </c>
      <c r="D795" s="281">
        <v>499428</v>
      </c>
      <c r="E795" s="281">
        <v>499428</v>
      </c>
      <c r="F795" s="255">
        <v>100</v>
      </c>
      <c r="G795" s="255">
        <v>0</v>
      </c>
      <c r="H795" s="203">
        <v>0</v>
      </c>
      <c r="I795" s="203">
        <v>0</v>
      </c>
    </row>
    <row r="796" spans="1:9" ht="12.75">
      <c r="A796" s="253"/>
      <c r="B796" s="292" t="s">
        <v>776</v>
      </c>
      <c r="C796" s="281">
        <v>499428</v>
      </c>
      <c r="D796" s="203">
        <v>499428</v>
      </c>
      <c r="E796" s="203">
        <v>499428</v>
      </c>
      <c r="F796" s="255">
        <v>100</v>
      </c>
      <c r="G796" s="255">
        <v>0</v>
      </c>
      <c r="H796" s="203">
        <v>0</v>
      </c>
      <c r="I796" s="203">
        <v>0</v>
      </c>
    </row>
    <row r="797" spans="1:9" ht="12.75">
      <c r="A797" s="253"/>
      <c r="B797" s="266" t="s">
        <v>746</v>
      </c>
      <c r="C797" s="281">
        <v>307074</v>
      </c>
      <c r="D797" s="281">
        <v>176652</v>
      </c>
      <c r="E797" s="281">
        <v>176652</v>
      </c>
      <c r="F797" s="255">
        <v>57.527501514292965</v>
      </c>
      <c r="G797" s="255">
        <v>100</v>
      </c>
      <c r="H797" s="203">
        <v>21783</v>
      </c>
      <c r="I797" s="203">
        <v>21783</v>
      </c>
    </row>
    <row r="798" spans="1:9" ht="25.5">
      <c r="A798" s="253"/>
      <c r="B798" s="268" t="s">
        <v>747</v>
      </c>
      <c r="C798" s="281">
        <v>307074</v>
      </c>
      <c r="D798" s="203">
        <v>176652</v>
      </c>
      <c r="E798" s="203">
        <v>176652</v>
      </c>
      <c r="F798" s="255">
        <v>57.527501514292965</v>
      </c>
      <c r="G798" s="255">
        <v>100</v>
      </c>
      <c r="H798" s="203">
        <v>21783</v>
      </c>
      <c r="I798" s="203">
        <v>21783</v>
      </c>
    </row>
    <row r="799" spans="1:9" s="260" customFormat="1" ht="12.75">
      <c r="A799" s="259"/>
      <c r="B799" s="258" t="s">
        <v>748</v>
      </c>
      <c r="C799" s="249">
        <v>806502</v>
      </c>
      <c r="D799" s="249">
        <v>676080</v>
      </c>
      <c r="E799" s="249">
        <v>599455</v>
      </c>
      <c r="F799" s="251">
        <v>74.32777600055549</v>
      </c>
      <c r="G799" s="251">
        <v>88.66628209679328</v>
      </c>
      <c r="H799" s="249">
        <v>21783</v>
      </c>
      <c r="I799" s="249">
        <v>18380</v>
      </c>
    </row>
    <row r="800" spans="1:9" ht="12.75">
      <c r="A800" s="253"/>
      <c r="B800" s="266" t="s">
        <v>749</v>
      </c>
      <c r="C800" s="281">
        <v>795252</v>
      </c>
      <c r="D800" s="281">
        <v>667330</v>
      </c>
      <c r="E800" s="281">
        <v>597727</v>
      </c>
      <c r="F800" s="255">
        <v>75.16196123995917</v>
      </c>
      <c r="G800" s="255">
        <v>89.56992792171789</v>
      </c>
      <c r="H800" s="203">
        <v>21783</v>
      </c>
      <c r="I800" s="203">
        <v>18019</v>
      </c>
    </row>
    <row r="801" spans="1:9" ht="12.75">
      <c r="A801" s="253"/>
      <c r="B801" s="282" t="s">
        <v>750</v>
      </c>
      <c r="C801" s="281">
        <v>794478</v>
      </c>
      <c r="D801" s="281">
        <v>666556</v>
      </c>
      <c r="E801" s="281">
        <v>596954</v>
      </c>
      <c r="F801" s="255">
        <v>75.13788928076045</v>
      </c>
      <c r="G801" s="255">
        <v>89.55796662245933</v>
      </c>
      <c r="H801" s="203">
        <v>21783</v>
      </c>
      <c r="I801" s="203">
        <v>18019</v>
      </c>
    </row>
    <row r="802" spans="1:9" ht="12.75">
      <c r="A802" s="253"/>
      <c r="B802" s="284" t="s">
        <v>751</v>
      </c>
      <c r="C802" s="281">
        <v>632122</v>
      </c>
      <c r="D802" s="203">
        <v>541800</v>
      </c>
      <c r="E802" s="203">
        <v>512860</v>
      </c>
      <c r="F802" s="255">
        <v>81.13307241323669</v>
      </c>
      <c r="G802" s="255">
        <v>94.65854558877814</v>
      </c>
      <c r="H802" s="203">
        <v>15583</v>
      </c>
      <c r="I802" s="203">
        <v>14378</v>
      </c>
    </row>
    <row r="803" spans="1:9" ht="12.75">
      <c r="A803" s="253"/>
      <c r="B803" s="288" t="s">
        <v>752</v>
      </c>
      <c r="C803" s="281">
        <v>509913</v>
      </c>
      <c r="D803" s="203">
        <v>430713</v>
      </c>
      <c r="E803" s="203">
        <v>407396</v>
      </c>
      <c r="F803" s="255">
        <v>79.89519780825356</v>
      </c>
      <c r="G803" s="255">
        <v>94.58641833425042</v>
      </c>
      <c r="H803" s="203">
        <v>11600</v>
      </c>
      <c r="I803" s="203">
        <v>10910</v>
      </c>
    </row>
    <row r="804" spans="1:9" ht="12.75">
      <c r="A804" s="253"/>
      <c r="B804" s="284" t="s">
        <v>753</v>
      </c>
      <c r="C804" s="281">
        <v>162356</v>
      </c>
      <c r="D804" s="203">
        <v>124756</v>
      </c>
      <c r="E804" s="203">
        <v>84094</v>
      </c>
      <c r="F804" s="255">
        <v>51.79605311783981</v>
      </c>
      <c r="G804" s="255">
        <v>67.40677803071596</v>
      </c>
      <c r="H804" s="203">
        <v>6200</v>
      </c>
      <c r="I804" s="203">
        <v>3641</v>
      </c>
    </row>
    <row r="805" spans="1:9" ht="25.5">
      <c r="A805" s="253"/>
      <c r="B805" s="268" t="s">
        <v>759</v>
      </c>
      <c r="C805" s="281">
        <v>774</v>
      </c>
      <c r="D805" s="281">
        <v>774</v>
      </c>
      <c r="E805" s="281">
        <v>773</v>
      </c>
      <c r="F805" s="255">
        <v>99.87080103359173</v>
      </c>
      <c r="G805" s="255">
        <v>0</v>
      </c>
      <c r="H805" s="203">
        <v>0</v>
      </c>
      <c r="I805" s="203">
        <v>0</v>
      </c>
    </row>
    <row r="806" spans="1:9" ht="12.75">
      <c r="A806" s="253"/>
      <c r="B806" s="292" t="s">
        <v>760</v>
      </c>
      <c r="C806" s="281">
        <v>774</v>
      </c>
      <c r="D806" s="203">
        <v>774</v>
      </c>
      <c r="E806" s="203">
        <v>773</v>
      </c>
      <c r="F806" s="255">
        <v>99.87080103359173</v>
      </c>
      <c r="G806" s="255">
        <v>0</v>
      </c>
      <c r="H806" s="203">
        <v>0</v>
      </c>
      <c r="I806" s="203">
        <v>0</v>
      </c>
    </row>
    <row r="807" spans="1:9" ht="12.75">
      <c r="A807" s="253"/>
      <c r="B807" s="266" t="s">
        <v>704</v>
      </c>
      <c r="C807" s="281">
        <v>11250</v>
      </c>
      <c r="D807" s="281">
        <v>8750</v>
      </c>
      <c r="E807" s="281">
        <v>1728</v>
      </c>
      <c r="F807" s="255">
        <v>15.36</v>
      </c>
      <c r="G807" s="255">
        <v>19.74857142857143</v>
      </c>
      <c r="H807" s="203">
        <v>0</v>
      </c>
      <c r="I807" s="203">
        <v>361</v>
      </c>
    </row>
    <row r="808" spans="1:9" ht="12.75">
      <c r="A808" s="253"/>
      <c r="B808" s="282" t="s">
        <v>756</v>
      </c>
      <c r="C808" s="281">
        <v>11250</v>
      </c>
      <c r="D808" s="203">
        <v>8750</v>
      </c>
      <c r="E808" s="203">
        <v>1728</v>
      </c>
      <c r="F808" s="255">
        <v>15.36</v>
      </c>
      <c r="G808" s="255">
        <v>19.74857142857143</v>
      </c>
      <c r="H808" s="203">
        <v>0</v>
      </c>
      <c r="I808" s="203">
        <v>361</v>
      </c>
    </row>
    <row r="809" spans="1:9" ht="12.75">
      <c r="A809" s="253"/>
      <c r="B809" s="193"/>
      <c r="C809" s="203"/>
      <c r="D809" s="203"/>
      <c r="E809" s="203"/>
      <c r="F809" s="255"/>
      <c r="G809" s="255"/>
      <c r="H809" s="203"/>
      <c r="I809" s="203"/>
    </row>
    <row r="810" spans="1:9" ht="12.75">
      <c r="A810" s="253"/>
      <c r="B810" s="186" t="s">
        <v>825</v>
      </c>
      <c r="C810" s="203"/>
      <c r="D810" s="203"/>
      <c r="E810" s="203"/>
      <c r="F810" s="255"/>
      <c r="G810" s="255"/>
      <c r="H810" s="203"/>
      <c r="I810" s="203"/>
    </row>
    <row r="811" spans="1:9" ht="12.75">
      <c r="A811" s="253"/>
      <c r="B811" s="258" t="s">
        <v>745</v>
      </c>
      <c r="C811" s="280">
        <v>14719429</v>
      </c>
      <c r="D811" s="280">
        <v>9570744</v>
      </c>
      <c r="E811" s="280">
        <v>8450532</v>
      </c>
      <c r="F811" s="251">
        <v>57.410732440776066</v>
      </c>
      <c r="G811" s="251">
        <v>88.29545540033251</v>
      </c>
      <c r="H811" s="249">
        <v>1047985</v>
      </c>
      <c r="I811" s="249">
        <v>1826968</v>
      </c>
    </row>
    <row r="812" spans="1:9" ht="25.5">
      <c r="A812" s="253"/>
      <c r="B812" s="291" t="s">
        <v>758</v>
      </c>
      <c r="C812" s="281">
        <v>1005000</v>
      </c>
      <c r="D812" s="203">
        <v>795000</v>
      </c>
      <c r="E812" s="203">
        <v>496656</v>
      </c>
      <c r="F812" s="255">
        <v>49.41850746268657</v>
      </c>
      <c r="G812" s="255">
        <v>62.47245283018867</v>
      </c>
      <c r="H812" s="203">
        <v>42000</v>
      </c>
      <c r="I812" s="203">
        <v>64174</v>
      </c>
    </row>
    <row r="813" spans="1:9" ht="12.75">
      <c r="A813" s="253"/>
      <c r="B813" s="266" t="s">
        <v>762</v>
      </c>
      <c r="C813" s="281">
        <v>2308184</v>
      </c>
      <c r="D813" s="203">
        <v>2205403</v>
      </c>
      <c r="E813" s="203">
        <v>1383535</v>
      </c>
      <c r="F813" s="255">
        <v>59.94041202954358</v>
      </c>
      <c r="G813" s="255">
        <v>62.733885824949</v>
      </c>
      <c r="H813" s="203">
        <v>19000</v>
      </c>
      <c r="I813" s="203">
        <v>775809</v>
      </c>
    </row>
    <row r="814" spans="1:9" ht="12.75">
      <c r="A814" s="253"/>
      <c r="B814" s="266" t="s">
        <v>746</v>
      </c>
      <c r="C814" s="281">
        <v>11406245</v>
      </c>
      <c r="D814" s="281">
        <v>6570341</v>
      </c>
      <c r="E814" s="281">
        <v>6570341</v>
      </c>
      <c r="F814" s="255">
        <v>57.60301483967773</v>
      </c>
      <c r="G814" s="255">
        <v>100</v>
      </c>
      <c r="H814" s="203">
        <v>986985</v>
      </c>
      <c r="I814" s="203">
        <v>986985</v>
      </c>
    </row>
    <row r="815" spans="1:9" ht="25.5">
      <c r="A815" s="253"/>
      <c r="B815" s="268" t="s">
        <v>747</v>
      </c>
      <c r="C815" s="281">
        <v>11406245</v>
      </c>
      <c r="D815" s="203">
        <v>6570341</v>
      </c>
      <c r="E815" s="203">
        <v>6570341</v>
      </c>
      <c r="F815" s="255">
        <v>57.60301483967773</v>
      </c>
      <c r="G815" s="255">
        <v>100</v>
      </c>
      <c r="H815" s="203">
        <v>986985</v>
      </c>
      <c r="I815" s="203">
        <v>986985</v>
      </c>
    </row>
    <row r="816" spans="1:9" ht="12.75">
      <c r="A816" s="253"/>
      <c r="B816" s="258" t="s">
        <v>748</v>
      </c>
      <c r="C816" s="249">
        <v>14719429</v>
      </c>
      <c r="D816" s="249">
        <v>9570744</v>
      </c>
      <c r="E816" s="249">
        <v>5858724</v>
      </c>
      <c r="F816" s="251">
        <v>39.80265810582734</v>
      </c>
      <c r="G816" s="251">
        <v>61.21492749153043</v>
      </c>
      <c r="H816" s="249">
        <v>1047985</v>
      </c>
      <c r="I816" s="249">
        <v>753776</v>
      </c>
    </row>
    <row r="817" spans="1:9" ht="12.75">
      <c r="A817" s="253"/>
      <c r="B817" s="266" t="s">
        <v>749</v>
      </c>
      <c r="C817" s="281">
        <v>14583230</v>
      </c>
      <c r="D817" s="281">
        <v>9441854</v>
      </c>
      <c r="E817" s="281">
        <v>5813138</v>
      </c>
      <c r="F817" s="255">
        <v>39.861800163612585</v>
      </c>
      <c r="G817" s="255">
        <v>61.567759891224746</v>
      </c>
      <c r="H817" s="203">
        <v>1042985</v>
      </c>
      <c r="I817" s="203">
        <v>751891</v>
      </c>
    </row>
    <row r="818" spans="1:9" ht="12.75">
      <c r="A818" s="253"/>
      <c r="B818" s="282" t="s">
        <v>750</v>
      </c>
      <c r="C818" s="281">
        <v>3580381</v>
      </c>
      <c r="D818" s="281">
        <v>2288955</v>
      </c>
      <c r="E818" s="281">
        <v>1563815</v>
      </c>
      <c r="F818" s="255">
        <v>43.67733489815749</v>
      </c>
      <c r="G818" s="255">
        <v>68.32004124152725</v>
      </c>
      <c r="H818" s="203">
        <v>321278</v>
      </c>
      <c r="I818" s="203">
        <v>160856</v>
      </c>
    </row>
    <row r="819" spans="1:9" ht="12.75">
      <c r="A819" s="253"/>
      <c r="B819" s="284" t="s">
        <v>751</v>
      </c>
      <c r="C819" s="281">
        <v>2267924</v>
      </c>
      <c r="D819" s="203">
        <v>1351021</v>
      </c>
      <c r="E819" s="203">
        <v>1131460</v>
      </c>
      <c r="F819" s="255">
        <v>49.88967884285364</v>
      </c>
      <c r="G819" s="255">
        <v>83.74851316152747</v>
      </c>
      <c r="H819" s="203">
        <v>241037</v>
      </c>
      <c r="I819" s="203">
        <v>119421</v>
      </c>
    </row>
    <row r="820" spans="1:9" ht="12.75">
      <c r="A820" s="253"/>
      <c r="B820" s="288" t="s">
        <v>752</v>
      </c>
      <c r="C820" s="281">
        <v>1827687</v>
      </c>
      <c r="D820" s="203">
        <v>1011073</v>
      </c>
      <c r="E820" s="203">
        <v>865924</v>
      </c>
      <c r="F820" s="255">
        <v>47.37813422101268</v>
      </c>
      <c r="G820" s="255">
        <v>85.6440632872206</v>
      </c>
      <c r="H820" s="203">
        <v>179643</v>
      </c>
      <c r="I820" s="203">
        <v>97766</v>
      </c>
    </row>
    <row r="821" spans="1:9" ht="12.75">
      <c r="A821" s="253"/>
      <c r="B821" s="284" t="s">
        <v>753</v>
      </c>
      <c r="C821" s="281">
        <v>1312457</v>
      </c>
      <c r="D821" s="203">
        <v>937934</v>
      </c>
      <c r="E821" s="203">
        <v>432355</v>
      </c>
      <c r="F821" s="255">
        <v>32.94241258951722</v>
      </c>
      <c r="G821" s="255">
        <v>46.09652704774536</v>
      </c>
      <c r="H821" s="203">
        <v>80241</v>
      </c>
      <c r="I821" s="203">
        <v>41435</v>
      </c>
    </row>
    <row r="822" spans="1:9" s="310" customFormat="1" ht="12.75" hidden="1">
      <c r="A822" s="306"/>
      <c r="B822" s="312" t="s">
        <v>786</v>
      </c>
      <c r="C822" s="308">
        <v>0</v>
      </c>
      <c r="D822" s="309"/>
      <c r="E822" s="309"/>
      <c r="F822" s="255" t="e">
        <v>#DIV/0!</v>
      </c>
      <c r="G822" s="255" t="e">
        <v>#DIV/0!</v>
      </c>
      <c r="H822" s="203">
        <v>0</v>
      </c>
      <c r="I822" s="203">
        <v>0</v>
      </c>
    </row>
    <row r="823" spans="1:9" ht="12.75">
      <c r="A823" s="253"/>
      <c r="B823" s="282" t="s">
        <v>754</v>
      </c>
      <c r="C823" s="281">
        <v>10426499</v>
      </c>
      <c r="D823" s="281">
        <v>6581322</v>
      </c>
      <c r="E823" s="281">
        <v>3934274</v>
      </c>
      <c r="F823" s="255">
        <v>37.73341367989389</v>
      </c>
      <c r="G823" s="255">
        <v>59.77938778865401</v>
      </c>
      <c r="H823" s="203">
        <v>720281</v>
      </c>
      <c r="I823" s="203">
        <v>530041</v>
      </c>
    </row>
    <row r="824" spans="1:9" ht="12.75">
      <c r="A824" s="253"/>
      <c r="B824" s="284" t="s">
        <v>766</v>
      </c>
      <c r="C824" s="281">
        <v>1933150</v>
      </c>
      <c r="D824" s="203">
        <v>1904837</v>
      </c>
      <c r="E824" s="203">
        <v>532538</v>
      </c>
      <c r="F824" s="255">
        <v>27.547681245635363</v>
      </c>
      <c r="G824" s="255">
        <v>27.957142789645516</v>
      </c>
      <c r="H824" s="203">
        <v>5662</v>
      </c>
      <c r="I824" s="203">
        <v>19392</v>
      </c>
    </row>
    <row r="825" spans="1:9" ht="12.75">
      <c r="A825" s="253"/>
      <c r="B825" s="284" t="s">
        <v>755</v>
      </c>
      <c r="C825" s="281">
        <v>8493349</v>
      </c>
      <c r="D825" s="203">
        <v>4676485</v>
      </c>
      <c r="E825" s="203">
        <v>3401736</v>
      </c>
      <c r="F825" s="255">
        <v>40.05176285585345</v>
      </c>
      <c r="G825" s="255">
        <v>72.74130035699889</v>
      </c>
      <c r="H825" s="203">
        <v>714619</v>
      </c>
      <c r="I825" s="203">
        <v>510649</v>
      </c>
    </row>
    <row r="826" spans="1:9" s="310" customFormat="1" ht="25.5" hidden="1">
      <c r="A826" s="306"/>
      <c r="B826" s="314" t="s">
        <v>759</v>
      </c>
      <c r="C826" s="308">
        <v>0</v>
      </c>
      <c r="D826" s="309"/>
      <c r="E826" s="309"/>
      <c r="F826" s="255" t="e">
        <v>#DIV/0!</v>
      </c>
      <c r="G826" s="255" t="e">
        <v>#DIV/0!</v>
      </c>
      <c r="H826" s="203">
        <v>0</v>
      </c>
      <c r="I826" s="203">
        <v>0</v>
      </c>
    </row>
    <row r="827" spans="1:9" s="310" customFormat="1" ht="25.5" hidden="1">
      <c r="A827" s="306"/>
      <c r="B827" s="311" t="s">
        <v>788</v>
      </c>
      <c r="C827" s="308">
        <v>0</v>
      </c>
      <c r="D827" s="309"/>
      <c r="E827" s="309"/>
      <c r="F827" s="255" t="e">
        <v>#DIV/0!</v>
      </c>
      <c r="G827" s="255" t="e">
        <v>#DIV/0!</v>
      </c>
      <c r="H827" s="203">
        <v>0</v>
      </c>
      <c r="I827" s="203">
        <v>0</v>
      </c>
    </row>
    <row r="828" spans="1:9" s="310" customFormat="1" ht="12.75" hidden="1">
      <c r="A828" s="306"/>
      <c r="B828" s="311" t="s">
        <v>760</v>
      </c>
      <c r="C828" s="308">
        <v>0</v>
      </c>
      <c r="D828" s="309"/>
      <c r="E828" s="309"/>
      <c r="F828" s="255" t="e">
        <v>#DIV/0!</v>
      </c>
      <c r="G828" s="255" t="e">
        <v>#DIV/0!</v>
      </c>
      <c r="H828" s="203">
        <v>0</v>
      </c>
      <c r="I828" s="203">
        <v>0</v>
      </c>
    </row>
    <row r="829" spans="1:9" ht="12.75">
      <c r="A829" s="253"/>
      <c r="B829" s="282" t="s">
        <v>699</v>
      </c>
      <c r="C829" s="203">
        <v>576350</v>
      </c>
      <c r="D829" s="203">
        <v>571577</v>
      </c>
      <c r="E829" s="203">
        <v>315049</v>
      </c>
      <c r="F829" s="255">
        <v>54.66279170642838</v>
      </c>
      <c r="G829" s="255">
        <v>55.11925777279352</v>
      </c>
      <c r="H829" s="203">
        <v>1426</v>
      </c>
      <c r="I829" s="203">
        <v>60994</v>
      </c>
    </row>
    <row r="830" spans="1:9" ht="25.5">
      <c r="A830" s="253"/>
      <c r="B830" s="292" t="s">
        <v>767</v>
      </c>
      <c r="C830" s="203">
        <v>2350</v>
      </c>
      <c r="D830" s="203">
        <v>1764</v>
      </c>
      <c r="E830" s="203">
        <v>0</v>
      </c>
      <c r="F830" s="255">
        <v>0</v>
      </c>
      <c r="G830" s="255">
        <v>0</v>
      </c>
      <c r="H830" s="203">
        <v>588</v>
      </c>
      <c r="I830" s="203">
        <v>0</v>
      </c>
    </row>
    <row r="831" spans="1:9" ht="38.25">
      <c r="A831" s="253"/>
      <c r="B831" s="294" t="s">
        <v>768</v>
      </c>
      <c r="C831" s="203">
        <v>2350</v>
      </c>
      <c r="D831" s="203">
        <v>1764</v>
      </c>
      <c r="E831" s="203">
        <v>0</v>
      </c>
      <c r="F831" s="255">
        <v>0</v>
      </c>
      <c r="G831" s="255">
        <v>0</v>
      </c>
      <c r="H831" s="203">
        <v>588</v>
      </c>
      <c r="I831" s="203">
        <v>0</v>
      </c>
    </row>
    <row r="832" spans="1:9" s="310" customFormat="1" ht="12.75" hidden="1">
      <c r="A832" s="306"/>
      <c r="B832" s="311" t="s">
        <v>781</v>
      </c>
      <c r="C832" s="309">
        <v>0</v>
      </c>
      <c r="D832" s="309"/>
      <c r="E832" s="309"/>
      <c r="F832" s="255" t="e">
        <v>#DIV/0!</v>
      </c>
      <c r="G832" s="255" t="e">
        <v>#DIV/0!</v>
      </c>
      <c r="H832" s="203">
        <v>0</v>
      </c>
      <c r="I832" s="203">
        <v>0</v>
      </c>
    </row>
    <row r="833" spans="1:9" ht="25.5">
      <c r="A833" s="253"/>
      <c r="B833" s="292" t="s">
        <v>792</v>
      </c>
      <c r="C833" s="203">
        <v>574000</v>
      </c>
      <c r="D833" s="203">
        <v>569813</v>
      </c>
      <c r="E833" s="203">
        <v>315049</v>
      </c>
      <c r="F833" s="255">
        <v>54.886585365853655</v>
      </c>
      <c r="G833" s="255">
        <v>55.28989335097655</v>
      </c>
      <c r="H833" s="203">
        <v>838</v>
      </c>
      <c r="I833" s="203">
        <v>60994</v>
      </c>
    </row>
    <row r="834" spans="1:9" ht="12.75">
      <c r="A834" s="253"/>
      <c r="B834" s="266" t="s">
        <v>704</v>
      </c>
      <c r="C834" s="281">
        <v>136199</v>
      </c>
      <c r="D834" s="281">
        <v>128890</v>
      </c>
      <c r="E834" s="281">
        <v>45586</v>
      </c>
      <c r="F834" s="255">
        <v>33.47014295259143</v>
      </c>
      <c r="G834" s="255">
        <v>35.36814337807433</v>
      </c>
      <c r="H834" s="203">
        <v>5000</v>
      </c>
      <c r="I834" s="203">
        <v>1885</v>
      </c>
    </row>
    <row r="835" spans="1:9" ht="12.75">
      <c r="A835" s="253"/>
      <c r="B835" s="282" t="s">
        <v>756</v>
      </c>
      <c r="C835" s="281">
        <v>136199</v>
      </c>
      <c r="D835" s="203">
        <v>128890</v>
      </c>
      <c r="E835" s="203">
        <v>45586</v>
      </c>
      <c r="F835" s="255">
        <v>33.47014295259143</v>
      </c>
      <c r="G835" s="255">
        <v>35.36814337807433</v>
      </c>
      <c r="H835" s="203">
        <v>5000</v>
      </c>
      <c r="I835" s="203">
        <v>1885</v>
      </c>
    </row>
    <row r="836" spans="1:9" s="310" customFormat="1" ht="12.75" hidden="1">
      <c r="A836" s="306"/>
      <c r="B836" s="312" t="s">
        <v>793</v>
      </c>
      <c r="C836" s="308">
        <v>0</v>
      </c>
      <c r="D836" s="309"/>
      <c r="E836" s="309"/>
      <c r="F836" s="255" t="e">
        <v>#DIV/0!</v>
      </c>
      <c r="G836" s="255" t="e">
        <v>#DIV/0!</v>
      </c>
      <c r="H836" s="203">
        <v>0</v>
      </c>
      <c r="I836" s="203">
        <v>0</v>
      </c>
    </row>
    <row r="837" spans="1:9" s="310" customFormat="1" ht="25.5" hidden="1">
      <c r="A837" s="306"/>
      <c r="B837" s="311" t="s">
        <v>814</v>
      </c>
      <c r="C837" s="309">
        <v>0</v>
      </c>
      <c r="D837" s="309"/>
      <c r="E837" s="309"/>
      <c r="F837" s="255" t="e">
        <v>#DIV/0!</v>
      </c>
      <c r="G837" s="255" t="e">
        <v>#DIV/0!</v>
      </c>
      <c r="H837" s="203">
        <v>0</v>
      </c>
      <c r="I837" s="203">
        <v>0</v>
      </c>
    </row>
    <row r="838" spans="1:9" s="310" customFormat="1" ht="12.75" hidden="1">
      <c r="A838" s="306"/>
      <c r="B838" s="315" t="s">
        <v>354</v>
      </c>
      <c r="C838" s="309">
        <v>0</v>
      </c>
      <c r="D838" s="309"/>
      <c r="E838" s="309"/>
      <c r="F838" s="255" t="e">
        <v>#DIV/0!</v>
      </c>
      <c r="G838" s="255" t="e">
        <v>#DIV/0!</v>
      </c>
      <c r="H838" s="203">
        <v>0</v>
      </c>
      <c r="I838" s="203">
        <v>0</v>
      </c>
    </row>
    <row r="839" spans="1:9" s="310" customFormat="1" ht="12.75" hidden="1">
      <c r="A839" s="306"/>
      <c r="B839" s="315" t="s">
        <v>355</v>
      </c>
      <c r="C839" s="308">
        <v>0</v>
      </c>
      <c r="D839" s="309"/>
      <c r="E839" s="309"/>
      <c r="F839" s="255" t="e">
        <v>#DIV/0!</v>
      </c>
      <c r="G839" s="255" t="e">
        <v>#DIV/0!</v>
      </c>
      <c r="H839" s="203">
        <v>0</v>
      </c>
      <c r="I839" s="203">
        <v>0</v>
      </c>
    </row>
    <row r="840" spans="1:9" s="310" customFormat="1" ht="12.75" hidden="1">
      <c r="A840" s="306"/>
      <c r="B840" s="316" t="s">
        <v>359</v>
      </c>
      <c r="C840" s="308">
        <v>0</v>
      </c>
      <c r="D840" s="309"/>
      <c r="E840" s="309"/>
      <c r="F840" s="255" t="e">
        <v>#DIV/0!</v>
      </c>
      <c r="G840" s="255" t="e">
        <v>#DIV/0!</v>
      </c>
      <c r="H840" s="203">
        <v>0</v>
      </c>
      <c r="I840" s="203">
        <v>0</v>
      </c>
    </row>
    <row r="841" spans="1:9" s="310" customFormat="1" ht="12.75" hidden="1">
      <c r="A841" s="306"/>
      <c r="B841" s="316" t="s">
        <v>360</v>
      </c>
      <c r="C841" s="308">
        <v>0</v>
      </c>
      <c r="D841" s="309"/>
      <c r="E841" s="309"/>
      <c r="F841" s="255" t="e">
        <v>#DIV/0!</v>
      </c>
      <c r="G841" s="255" t="e">
        <v>#DIV/0!</v>
      </c>
      <c r="H841" s="203">
        <v>0</v>
      </c>
      <c r="I841" s="203">
        <v>0</v>
      </c>
    </row>
    <row r="842" spans="1:9" s="310" customFormat="1" ht="12.75" hidden="1">
      <c r="A842" s="306"/>
      <c r="B842" s="316" t="s">
        <v>769</v>
      </c>
      <c r="C842" s="308">
        <v>0</v>
      </c>
      <c r="D842" s="309"/>
      <c r="E842" s="309"/>
      <c r="F842" s="255" t="e">
        <v>#DIV/0!</v>
      </c>
      <c r="G842" s="255" t="e">
        <v>#DIV/0!</v>
      </c>
      <c r="H842" s="203">
        <v>0</v>
      </c>
      <c r="I842" s="203">
        <v>0</v>
      </c>
    </row>
    <row r="843" spans="1:9" s="310" customFormat="1" ht="51" hidden="1">
      <c r="A843" s="306"/>
      <c r="B843" s="314" t="s">
        <v>795</v>
      </c>
      <c r="C843" s="308">
        <v>0</v>
      </c>
      <c r="D843" s="309"/>
      <c r="E843" s="309"/>
      <c r="F843" s="255" t="e">
        <v>#DIV/0!</v>
      </c>
      <c r="G843" s="255" t="e">
        <v>#DIV/0!</v>
      </c>
      <c r="H843" s="203">
        <v>0</v>
      </c>
      <c r="I843" s="203">
        <v>0</v>
      </c>
    </row>
    <row r="844" spans="1:9" s="310" customFormat="1" ht="51" hidden="1">
      <c r="A844" s="306"/>
      <c r="B844" s="314" t="s">
        <v>770</v>
      </c>
      <c r="C844" s="308">
        <v>0</v>
      </c>
      <c r="D844" s="309"/>
      <c r="E844" s="309"/>
      <c r="F844" s="255" t="e">
        <v>#DIV/0!</v>
      </c>
      <c r="G844" s="255" t="e">
        <v>#DIV/0!</v>
      </c>
      <c r="H844" s="203">
        <v>0</v>
      </c>
      <c r="I844" s="203">
        <v>0</v>
      </c>
    </row>
    <row r="845" spans="1:9" s="310" customFormat="1" ht="38.25" hidden="1">
      <c r="A845" s="306"/>
      <c r="B845" s="314" t="s">
        <v>717</v>
      </c>
      <c r="C845" s="309">
        <v>0</v>
      </c>
      <c r="D845" s="309"/>
      <c r="E845" s="309"/>
      <c r="F845" s="255" t="e">
        <v>#DIV/0!</v>
      </c>
      <c r="G845" s="255" t="e">
        <v>#DIV/0!</v>
      </c>
      <c r="H845" s="203">
        <v>0</v>
      </c>
      <c r="I845" s="203">
        <v>0</v>
      </c>
    </row>
    <row r="846" spans="1:9" ht="12.75">
      <c r="A846" s="253"/>
      <c r="B846" s="193"/>
      <c r="C846" s="203"/>
      <c r="D846" s="203"/>
      <c r="E846" s="203"/>
      <c r="F846" s="255"/>
      <c r="G846" s="255"/>
      <c r="H846" s="203"/>
      <c r="I846" s="203"/>
    </row>
    <row r="847" spans="1:9" ht="12.75">
      <c r="A847" s="253"/>
      <c r="B847" s="186" t="s">
        <v>826</v>
      </c>
      <c r="C847" s="249"/>
      <c r="D847" s="203"/>
      <c r="E847" s="203"/>
      <c r="F847" s="255"/>
      <c r="G847" s="255"/>
      <c r="H847" s="203"/>
      <c r="I847" s="203"/>
    </row>
    <row r="848" spans="1:9" ht="12.75">
      <c r="A848" s="253"/>
      <c r="B848" s="258" t="s">
        <v>745</v>
      </c>
      <c r="C848" s="280">
        <v>91220</v>
      </c>
      <c r="D848" s="280">
        <v>50120</v>
      </c>
      <c r="E848" s="280">
        <v>50120</v>
      </c>
      <c r="F848" s="251">
        <v>54.9440912080684</v>
      </c>
      <c r="G848" s="251">
        <v>100</v>
      </c>
      <c r="H848" s="249">
        <v>7500</v>
      </c>
      <c r="I848" s="249">
        <v>7500</v>
      </c>
    </row>
    <row r="849" spans="1:9" s="310" customFormat="1" ht="25.5" hidden="1">
      <c r="A849" s="306"/>
      <c r="B849" s="318" t="s">
        <v>758</v>
      </c>
      <c r="C849" s="308">
        <v>0</v>
      </c>
      <c r="D849" s="309"/>
      <c r="E849" s="309"/>
      <c r="F849" s="255" t="e">
        <v>#DIV/0!</v>
      </c>
      <c r="G849" s="255" t="e">
        <v>#DIV/0!</v>
      </c>
      <c r="H849" s="203">
        <v>0</v>
      </c>
      <c r="I849" s="203">
        <v>0</v>
      </c>
    </row>
    <row r="850" spans="1:9" s="310" customFormat="1" ht="12.75" hidden="1">
      <c r="A850" s="306"/>
      <c r="B850" s="316" t="s">
        <v>762</v>
      </c>
      <c r="C850" s="308">
        <v>0</v>
      </c>
      <c r="D850" s="309"/>
      <c r="E850" s="309"/>
      <c r="F850" s="255" t="e">
        <v>#DIV/0!</v>
      </c>
      <c r="G850" s="255" t="e">
        <v>#DIV/0!</v>
      </c>
      <c r="H850" s="203">
        <v>0</v>
      </c>
      <c r="I850" s="203">
        <v>0</v>
      </c>
    </row>
    <row r="851" spans="1:9" ht="12.75">
      <c r="A851" s="253"/>
      <c r="B851" s="266" t="s">
        <v>746</v>
      </c>
      <c r="C851" s="281">
        <v>91220</v>
      </c>
      <c r="D851" s="281">
        <v>50120</v>
      </c>
      <c r="E851" s="281">
        <v>50120</v>
      </c>
      <c r="F851" s="255">
        <v>54.9440912080684</v>
      </c>
      <c r="G851" s="255">
        <v>100</v>
      </c>
      <c r="H851" s="203">
        <v>7500</v>
      </c>
      <c r="I851" s="203">
        <v>7500</v>
      </c>
    </row>
    <row r="852" spans="1:9" ht="25.5">
      <c r="A852" s="253"/>
      <c r="B852" s="268" t="s">
        <v>747</v>
      </c>
      <c r="C852" s="281">
        <v>91220</v>
      </c>
      <c r="D852" s="203">
        <v>50120</v>
      </c>
      <c r="E852" s="203">
        <v>50120</v>
      </c>
      <c r="F852" s="255">
        <v>54.9440912080684</v>
      </c>
      <c r="G852" s="255">
        <v>100</v>
      </c>
      <c r="H852" s="203">
        <v>7500</v>
      </c>
      <c r="I852" s="203">
        <v>7500</v>
      </c>
    </row>
    <row r="853" spans="1:9" s="260" customFormat="1" ht="12.75">
      <c r="A853" s="259"/>
      <c r="B853" s="258" t="s">
        <v>748</v>
      </c>
      <c r="C853" s="249">
        <v>91220</v>
      </c>
      <c r="D853" s="249">
        <v>50120</v>
      </c>
      <c r="E853" s="249">
        <v>46867</v>
      </c>
      <c r="F853" s="251">
        <v>51.37798728349047</v>
      </c>
      <c r="G853" s="251">
        <v>93.5095770151636</v>
      </c>
      <c r="H853" s="249">
        <v>7500</v>
      </c>
      <c r="I853" s="249">
        <v>7041</v>
      </c>
    </row>
    <row r="854" spans="1:9" ht="12.75">
      <c r="A854" s="253"/>
      <c r="B854" s="266" t="s">
        <v>749</v>
      </c>
      <c r="C854" s="281">
        <v>91220</v>
      </c>
      <c r="D854" s="281">
        <v>50120</v>
      </c>
      <c r="E854" s="281">
        <v>46867</v>
      </c>
      <c r="F854" s="255">
        <v>51.37798728349047</v>
      </c>
      <c r="G854" s="255">
        <v>93.5095770151636</v>
      </c>
      <c r="H854" s="203">
        <v>7500</v>
      </c>
      <c r="I854" s="203">
        <v>7041</v>
      </c>
    </row>
    <row r="855" spans="1:9" ht="12.75">
      <c r="A855" s="253"/>
      <c r="B855" s="282" t="s">
        <v>750</v>
      </c>
      <c r="C855" s="281">
        <v>91220</v>
      </c>
      <c r="D855" s="281">
        <v>50120</v>
      </c>
      <c r="E855" s="281">
        <v>46867</v>
      </c>
      <c r="F855" s="255">
        <v>51.37798728349047</v>
      </c>
      <c r="G855" s="255">
        <v>93.5095770151636</v>
      </c>
      <c r="H855" s="203">
        <v>7500</v>
      </c>
      <c r="I855" s="203">
        <v>7041</v>
      </c>
    </row>
    <row r="856" spans="1:9" ht="12.75">
      <c r="A856" s="253"/>
      <c r="B856" s="284" t="s">
        <v>751</v>
      </c>
      <c r="C856" s="281">
        <v>72980</v>
      </c>
      <c r="D856" s="203">
        <v>41230</v>
      </c>
      <c r="E856" s="203">
        <v>41042</v>
      </c>
      <c r="F856" s="255">
        <v>56.23732529460126</v>
      </c>
      <c r="G856" s="255">
        <v>99.54402134368179</v>
      </c>
      <c r="H856" s="203">
        <v>6079</v>
      </c>
      <c r="I856" s="203">
        <v>5603</v>
      </c>
    </row>
    <row r="857" spans="1:9" ht="12.75">
      <c r="A857" s="253"/>
      <c r="B857" s="288" t="s">
        <v>752</v>
      </c>
      <c r="C857" s="281">
        <v>60480</v>
      </c>
      <c r="D857" s="203">
        <v>34480</v>
      </c>
      <c r="E857" s="203">
        <v>33376</v>
      </c>
      <c r="F857" s="255">
        <v>55.18518518518518</v>
      </c>
      <c r="G857" s="255">
        <v>96.79814385150813</v>
      </c>
      <c r="H857" s="203">
        <v>5000</v>
      </c>
      <c r="I857" s="203">
        <v>4538</v>
      </c>
    </row>
    <row r="858" spans="1:9" ht="12.75">
      <c r="A858" s="253"/>
      <c r="B858" s="284" t="s">
        <v>753</v>
      </c>
      <c r="C858" s="281">
        <v>18240</v>
      </c>
      <c r="D858" s="203">
        <v>8890</v>
      </c>
      <c r="E858" s="203">
        <v>5825</v>
      </c>
      <c r="F858" s="255">
        <v>31.935307017543856</v>
      </c>
      <c r="G858" s="255">
        <v>65.5230596175478</v>
      </c>
      <c r="H858" s="203">
        <v>1421</v>
      </c>
      <c r="I858" s="203">
        <v>1438</v>
      </c>
    </row>
    <row r="859" spans="1:9" ht="12.75">
      <c r="A859" s="253"/>
      <c r="B859" s="295"/>
      <c r="C859" s="203"/>
      <c r="D859" s="203"/>
      <c r="E859" s="203"/>
      <c r="F859" s="255"/>
      <c r="G859" s="255"/>
      <c r="H859" s="203"/>
      <c r="I859" s="203"/>
    </row>
    <row r="860" spans="1:9" ht="25.5">
      <c r="A860" s="253"/>
      <c r="B860" s="186" t="s">
        <v>827</v>
      </c>
      <c r="C860" s="203"/>
      <c r="D860" s="203"/>
      <c r="E860" s="203"/>
      <c r="F860" s="255"/>
      <c r="G860" s="255"/>
      <c r="H860" s="203"/>
      <c r="I860" s="203"/>
    </row>
    <row r="861" spans="1:9" ht="12.75">
      <c r="A861" s="253"/>
      <c r="B861" s="258" t="s">
        <v>745</v>
      </c>
      <c r="C861" s="280">
        <v>9631752</v>
      </c>
      <c r="D861" s="280">
        <v>5875682</v>
      </c>
      <c r="E861" s="280">
        <v>5661446</v>
      </c>
      <c r="F861" s="251">
        <v>58.77898434262012</v>
      </c>
      <c r="G861" s="251">
        <v>96.35385305059056</v>
      </c>
      <c r="H861" s="249">
        <v>296601</v>
      </c>
      <c r="I861" s="249">
        <v>394568</v>
      </c>
    </row>
    <row r="862" spans="1:9" ht="25.5">
      <c r="A862" s="253"/>
      <c r="B862" s="291" t="s">
        <v>758</v>
      </c>
      <c r="C862" s="281">
        <v>0</v>
      </c>
      <c r="D862" s="203">
        <v>0</v>
      </c>
      <c r="E862" s="203">
        <v>0</v>
      </c>
      <c r="F862" s="255">
        <v>0</v>
      </c>
      <c r="G862" s="255">
        <v>0</v>
      </c>
      <c r="H862" s="203">
        <v>0</v>
      </c>
      <c r="I862" s="203">
        <v>-23</v>
      </c>
    </row>
    <row r="863" spans="1:9" ht="12.75">
      <c r="A863" s="253"/>
      <c r="B863" s="266" t="s">
        <v>762</v>
      </c>
      <c r="C863" s="281">
        <v>1335419</v>
      </c>
      <c r="D863" s="203">
        <v>1054304</v>
      </c>
      <c r="E863" s="203">
        <v>840068</v>
      </c>
      <c r="F863" s="255">
        <v>62.9066981973448</v>
      </c>
      <c r="G863" s="255">
        <v>0</v>
      </c>
      <c r="H863" s="203">
        <v>56224</v>
      </c>
      <c r="I863" s="203">
        <v>154214</v>
      </c>
    </row>
    <row r="864" spans="1:9" ht="12.75">
      <c r="A864" s="253"/>
      <c r="B864" s="266" t="s">
        <v>746</v>
      </c>
      <c r="C864" s="281">
        <v>8296333</v>
      </c>
      <c r="D864" s="281">
        <v>4821378</v>
      </c>
      <c r="E864" s="281">
        <v>4821378</v>
      </c>
      <c r="F864" s="255">
        <v>58.11456700207188</v>
      </c>
      <c r="G864" s="255">
        <v>100</v>
      </c>
      <c r="H864" s="203">
        <v>240377</v>
      </c>
      <c r="I864" s="203">
        <v>240377</v>
      </c>
    </row>
    <row r="865" spans="1:9" ht="25.5">
      <c r="A865" s="253"/>
      <c r="B865" s="268" t="s">
        <v>747</v>
      </c>
      <c r="C865" s="281">
        <v>8296333</v>
      </c>
      <c r="D865" s="203">
        <v>4821378</v>
      </c>
      <c r="E865" s="203">
        <v>4821378</v>
      </c>
      <c r="F865" s="255">
        <v>58.11456700207188</v>
      </c>
      <c r="G865" s="255">
        <v>100</v>
      </c>
      <c r="H865" s="203">
        <v>240377</v>
      </c>
      <c r="I865" s="203">
        <v>240377</v>
      </c>
    </row>
    <row r="866" spans="1:9" ht="12.75">
      <c r="A866" s="253"/>
      <c r="B866" s="258" t="s">
        <v>748</v>
      </c>
      <c r="C866" s="249">
        <v>9631752</v>
      </c>
      <c r="D866" s="249">
        <v>5875682</v>
      </c>
      <c r="E866" s="249">
        <v>4470193</v>
      </c>
      <c r="F866" s="251">
        <v>46.411006014274456</v>
      </c>
      <c r="G866" s="251">
        <v>76.07955978557042</v>
      </c>
      <c r="H866" s="249">
        <v>296601</v>
      </c>
      <c r="I866" s="249">
        <v>917737</v>
      </c>
    </row>
    <row r="867" spans="1:9" ht="12.75">
      <c r="A867" s="253"/>
      <c r="B867" s="266" t="s">
        <v>749</v>
      </c>
      <c r="C867" s="281">
        <v>9599092</v>
      </c>
      <c r="D867" s="281">
        <v>5851022</v>
      </c>
      <c r="E867" s="281">
        <v>4452759</v>
      </c>
      <c r="F867" s="255">
        <v>46.387293714863866</v>
      </c>
      <c r="G867" s="255">
        <v>76.10224333458325</v>
      </c>
      <c r="H867" s="203">
        <v>296601</v>
      </c>
      <c r="I867" s="203">
        <v>917737</v>
      </c>
    </row>
    <row r="868" spans="1:9" ht="12.75">
      <c r="A868" s="253"/>
      <c r="B868" s="282" t="s">
        <v>750</v>
      </c>
      <c r="C868" s="281">
        <v>2427824</v>
      </c>
      <c r="D868" s="281">
        <v>1563008</v>
      </c>
      <c r="E868" s="281">
        <v>1163656</v>
      </c>
      <c r="F868" s="255">
        <v>47.929998220628846</v>
      </c>
      <c r="G868" s="255">
        <v>74.44977888788797</v>
      </c>
      <c r="H868" s="203">
        <v>210708</v>
      </c>
      <c r="I868" s="203">
        <v>214585</v>
      </c>
    </row>
    <row r="869" spans="1:9" ht="12.75">
      <c r="A869" s="253"/>
      <c r="B869" s="284" t="s">
        <v>751</v>
      </c>
      <c r="C869" s="281">
        <v>1495436</v>
      </c>
      <c r="D869" s="203">
        <v>924951</v>
      </c>
      <c r="E869" s="203">
        <v>839850</v>
      </c>
      <c r="F869" s="255">
        <v>56.160878833998915</v>
      </c>
      <c r="G869" s="255">
        <v>90.79940450899561</v>
      </c>
      <c r="H869" s="203">
        <v>127026</v>
      </c>
      <c r="I869" s="203">
        <v>174580</v>
      </c>
    </row>
    <row r="870" spans="1:9" ht="12.75">
      <c r="A870" s="253"/>
      <c r="B870" s="288" t="s">
        <v>752</v>
      </c>
      <c r="C870" s="281">
        <v>1177705</v>
      </c>
      <c r="D870" s="203">
        <v>725953</v>
      </c>
      <c r="E870" s="203">
        <v>636794</v>
      </c>
      <c r="F870" s="255">
        <v>54.070756258995246</v>
      </c>
      <c r="G870" s="255">
        <v>87.71835091252464</v>
      </c>
      <c r="H870" s="203">
        <v>100002</v>
      </c>
      <c r="I870" s="203">
        <v>123239</v>
      </c>
    </row>
    <row r="871" spans="1:9" ht="12.75">
      <c r="A871" s="253"/>
      <c r="B871" s="284" t="s">
        <v>753</v>
      </c>
      <c r="C871" s="281">
        <v>932388</v>
      </c>
      <c r="D871" s="203">
        <v>638057</v>
      </c>
      <c r="E871" s="203">
        <v>323806</v>
      </c>
      <c r="F871" s="255">
        <v>34.728675186724836</v>
      </c>
      <c r="G871" s="255">
        <v>50.7487575561431</v>
      </c>
      <c r="H871" s="203">
        <v>83682</v>
      </c>
      <c r="I871" s="203">
        <v>40005</v>
      </c>
    </row>
    <row r="872" spans="1:9" s="310" customFormat="1" ht="12.75" hidden="1">
      <c r="A872" s="306"/>
      <c r="B872" s="312" t="s">
        <v>786</v>
      </c>
      <c r="C872" s="308">
        <v>0</v>
      </c>
      <c r="D872" s="309"/>
      <c r="E872" s="309"/>
      <c r="F872" s="255" t="e">
        <v>#DIV/0!</v>
      </c>
      <c r="G872" s="255" t="e">
        <v>#DIV/0!</v>
      </c>
      <c r="H872" s="203">
        <v>0</v>
      </c>
      <c r="I872" s="203">
        <v>0</v>
      </c>
    </row>
    <row r="873" spans="1:9" ht="12.75">
      <c r="A873" s="253"/>
      <c r="B873" s="282" t="s">
        <v>754</v>
      </c>
      <c r="C873" s="281">
        <v>7171268</v>
      </c>
      <c r="D873" s="281">
        <v>4288014</v>
      </c>
      <c r="E873" s="281">
        <v>3289103</v>
      </c>
      <c r="F873" s="255">
        <v>45.86501299351802</v>
      </c>
      <c r="G873" s="255">
        <v>76.70457699065348</v>
      </c>
      <c r="H873" s="203">
        <v>85893</v>
      </c>
      <c r="I873" s="203">
        <v>703152</v>
      </c>
    </row>
    <row r="874" spans="1:9" ht="12.75">
      <c r="A874" s="253"/>
      <c r="B874" s="284" t="s">
        <v>766</v>
      </c>
      <c r="C874" s="281">
        <v>7171268</v>
      </c>
      <c r="D874" s="203">
        <v>4288014</v>
      </c>
      <c r="E874" s="203">
        <v>3289103</v>
      </c>
      <c r="F874" s="255">
        <v>45.86501299351802</v>
      </c>
      <c r="G874" s="255">
        <v>76.70457699065348</v>
      </c>
      <c r="H874" s="203">
        <v>85893</v>
      </c>
      <c r="I874" s="203">
        <v>703152</v>
      </c>
    </row>
    <row r="875" spans="1:9" s="310" customFormat="1" ht="12.75" hidden="1">
      <c r="A875" s="306"/>
      <c r="B875" s="307" t="s">
        <v>755</v>
      </c>
      <c r="C875" s="308">
        <v>0</v>
      </c>
      <c r="D875" s="309"/>
      <c r="E875" s="309"/>
      <c r="F875" s="255" t="e">
        <v>#DIV/0!</v>
      </c>
      <c r="G875" s="255" t="e">
        <v>#DIV/0!</v>
      </c>
      <c r="H875" s="203">
        <v>0</v>
      </c>
      <c r="I875" s="203">
        <v>0</v>
      </c>
    </row>
    <row r="876" spans="1:9" ht="12.75">
      <c r="A876" s="253"/>
      <c r="B876" s="266" t="s">
        <v>704</v>
      </c>
      <c r="C876" s="281">
        <v>32660</v>
      </c>
      <c r="D876" s="281">
        <v>24660</v>
      </c>
      <c r="E876" s="281">
        <v>17434</v>
      </c>
      <c r="F876" s="255">
        <v>53.38028169014084</v>
      </c>
      <c r="G876" s="255">
        <v>70.69748580697485</v>
      </c>
      <c r="H876" s="203">
        <v>0</v>
      </c>
      <c r="I876" s="203">
        <v>0</v>
      </c>
    </row>
    <row r="877" spans="1:9" ht="12.75">
      <c r="A877" s="253"/>
      <c r="B877" s="282" t="s">
        <v>756</v>
      </c>
      <c r="C877" s="281">
        <v>32660</v>
      </c>
      <c r="D877" s="203">
        <v>24660</v>
      </c>
      <c r="E877" s="203">
        <v>17434</v>
      </c>
      <c r="F877" s="255">
        <v>53.38028169014084</v>
      </c>
      <c r="G877" s="255">
        <v>70.69748580697485</v>
      </c>
      <c r="H877" s="203">
        <v>0</v>
      </c>
      <c r="I877" s="203">
        <v>0</v>
      </c>
    </row>
    <row r="878" spans="1:9" ht="12.75">
      <c r="A878" s="253"/>
      <c r="B878" s="258"/>
      <c r="C878" s="249"/>
      <c r="D878" s="203"/>
      <c r="E878" s="203"/>
      <c r="F878" s="255"/>
      <c r="G878" s="255"/>
      <c r="H878" s="203"/>
      <c r="I878" s="203"/>
    </row>
    <row r="879" spans="1:9" ht="12.75">
      <c r="A879" s="253"/>
      <c r="B879" s="257" t="s">
        <v>828</v>
      </c>
      <c r="C879" s="249"/>
      <c r="D879" s="203"/>
      <c r="E879" s="203"/>
      <c r="F879" s="255"/>
      <c r="G879" s="255"/>
      <c r="H879" s="203"/>
      <c r="I879" s="203"/>
    </row>
    <row r="880" spans="1:9" ht="12.75">
      <c r="A880" s="253"/>
      <c r="B880" s="258" t="s">
        <v>745</v>
      </c>
      <c r="C880" s="280">
        <v>13603289</v>
      </c>
      <c r="D880" s="280">
        <v>8056244</v>
      </c>
      <c r="E880" s="280">
        <v>8063737</v>
      </c>
      <c r="F880" s="251">
        <v>59.27784817333514</v>
      </c>
      <c r="G880" s="251">
        <v>100.09300860301649</v>
      </c>
      <c r="H880" s="249">
        <v>1073029</v>
      </c>
      <c r="I880" s="249">
        <v>1072694</v>
      </c>
    </row>
    <row r="881" spans="1:9" ht="25.5">
      <c r="A881" s="253"/>
      <c r="B881" s="291" t="s">
        <v>758</v>
      </c>
      <c r="C881" s="281">
        <v>4024</v>
      </c>
      <c r="D881" s="203">
        <v>2345</v>
      </c>
      <c r="E881" s="203">
        <v>9838</v>
      </c>
      <c r="F881" s="255">
        <v>244.4831013916501</v>
      </c>
      <c r="G881" s="255">
        <v>419.53091684434963</v>
      </c>
      <c r="H881" s="203">
        <v>335</v>
      </c>
      <c r="I881" s="203">
        <v>0</v>
      </c>
    </row>
    <row r="882" spans="1:9" s="310" customFormat="1" ht="12.75" hidden="1">
      <c r="A882" s="306"/>
      <c r="B882" s="316" t="s">
        <v>762</v>
      </c>
      <c r="C882" s="308">
        <v>0</v>
      </c>
      <c r="D882" s="309"/>
      <c r="E882" s="309"/>
      <c r="F882" s="255" t="e">
        <v>#DIV/0!</v>
      </c>
      <c r="G882" s="255" t="e">
        <v>#DIV/0!</v>
      </c>
      <c r="H882" s="203">
        <v>0</v>
      </c>
      <c r="I882" s="203">
        <v>0</v>
      </c>
    </row>
    <row r="883" spans="1:9" ht="12.75">
      <c r="A883" s="253"/>
      <c r="B883" s="266" t="s">
        <v>746</v>
      </c>
      <c r="C883" s="281">
        <v>13599265</v>
      </c>
      <c r="D883" s="281">
        <v>8053899</v>
      </c>
      <c r="E883" s="281">
        <v>8053899</v>
      </c>
      <c r="F883" s="255">
        <v>59.223046245514</v>
      </c>
      <c r="G883" s="255">
        <v>100</v>
      </c>
      <c r="H883" s="203">
        <v>1072694</v>
      </c>
      <c r="I883" s="203">
        <v>1072694</v>
      </c>
    </row>
    <row r="884" spans="1:9" ht="25.5">
      <c r="A884" s="253"/>
      <c r="B884" s="268" t="s">
        <v>747</v>
      </c>
      <c r="C884" s="281">
        <v>13599265</v>
      </c>
      <c r="D884" s="203">
        <v>8053899</v>
      </c>
      <c r="E884" s="203">
        <v>8053899</v>
      </c>
      <c r="F884" s="255">
        <v>59.223046245514</v>
      </c>
      <c r="G884" s="255">
        <v>100</v>
      </c>
      <c r="H884" s="203">
        <v>1072694</v>
      </c>
      <c r="I884" s="203">
        <v>1072694</v>
      </c>
    </row>
    <row r="885" spans="1:9" ht="12.75">
      <c r="A885" s="253"/>
      <c r="B885" s="258" t="s">
        <v>748</v>
      </c>
      <c r="C885" s="249">
        <v>13603289</v>
      </c>
      <c r="D885" s="249">
        <v>8056244</v>
      </c>
      <c r="E885" s="249">
        <v>8009920</v>
      </c>
      <c r="F885" s="251">
        <v>58.88223061349355</v>
      </c>
      <c r="G885" s="251">
        <v>99.42499258959883</v>
      </c>
      <c r="H885" s="249">
        <v>1073029</v>
      </c>
      <c r="I885" s="249">
        <v>1067423</v>
      </c>
    </row>
    <row r="886" spans="1:9" ht="12.75">
      <c r="A886" s="253"/>
      <c r="B886" s="266" t="s">
        <v>749</v>
      </c>
      <c r="C886" s="281">
        <v>13578289</v>
      </c>
      <c r="D886" s="281">
        <v>8043744</v>
      </c>
      <c r="E886" s="281">
        <v>8000800</v>
      </c>
      <c r="F886" s="255">
        <v>58.923477030132446</v>
      </c>
      <c r="G886" s="255">
        <v>99.46611925988694</v>
      </c>
      <c r="H886" s="203">
        <v>1070029</v>
      </c>
      <c r="I886" s="203">
        <v>1061907</v>
      </c>
    </row>
    <row r="887" spans="1:9" ht="12.75">
      <c r="A887" s="253"/>
      <c r="B887" s="282" t="s">
        <v>750</v>
      </c>
      <c r="C887" s="281">
        <v>397562</v>
      </c>
      <c r="D887" s="281">
        <v>248523</v>
      </c>
      <c r="E887" s="281">
        <v>237708</v>
      </c>
      <c r="F887" s="255">
        <v>59.791428758281725</v>
      </c>
      <c r="G887" s="255">
        <v>95.64829009789838</v>
      </c>
      <c r="H887" s="203">
        <v>28135</v>
      </c>
      <c r="I887" s="203">
        <v>24208</v>
      </c>
    </row>
    <row r="888" spans="1:9" ht="12.75">
      <c r="A888" s="253"/>
      <c r="B888" s="284" t="s">
        <v>751</v>
      </c>
      <c r="C888" s="281">
        <v>263200</v>
      </c>
      <c r="D888" s="203">
        <v>160965</v>
      </c>
      <c r="E888" s="203">
        <v>152668</v>
      </c>
      <c r="F888" s="255">
        <v>58.00455927051672</v>
      </c>
      <c r="G888" s="255">
        <v>94.84546329947504</v>
      </c>
      <c r="H888" s="203">
        <v>19233</v>
      </c>
      <c r="I888" s="203">
        <v>16450</v>
      </c>
    </row>
    <row r="889" spans="1:9" ht="12.75">
      <c r="A889" s="253"/>
      <c r="B889" s="288" t="s">
        <v>752</v>
      </c>
      <c r="C889" s="281">
        <v>212104</v>
      </c>
      <c r="D889" s="203">
        <v>129718</v>
      </c>
      <c r="E889" s="203">
        <v>122419</v>
      </c>
      <c r="F889" s="255">
        <v>57.71649756723117</v>
      </c>
      <c r="G889" s="255">
        <v>94.37317874157787</v>
      </c>
      <c r="H889" s="203">
        <v>15500</v>
      </c>
      <c r="I889" s="203">
        <v>11803</v>
      </c>
    </row>
    <row r="890" spans="1:9" ht="12.75">
      <c r="A890" s="253"/>
      <c r="B890" s="284" t="s">
        <v>753</v>
      </c>
      <c r="C890" s="281">
        <v>134362</v>
      </c>
      <c r="D890" s="203">
        <v>87558</v>
      </c>
      <c r="E890" s="203">
        <v>85040</v>
      </c>
      <c r="F890" s="255">
        <v>63.29170449978416</v>
      </c>
      <c r="G890" s="255">
        <v>97.12419196418374</v>
      </c>
      <c r="H890" s="203">
        <v>8902</v>
      </c>
      <c r="I890" s="203">
        <v>7758</v>
      </c>
    </row>
    <row r="891" spans="1:9" s="310" customFormat="1" ht="12.75" hidden="1">
      <c r="A891" s="306"/>
      <c r="B891" s="312" t="s">
        <v>786</v>
      </c>
      <c r="C891" s="308">
        <v>0</v>
      </c>
      <c r="D891" s="309"/>
      <c r="E891" s="309"/>
      <c r="F891" s="255" t="e">
        <v>#DIV/0!</v>
      </c>
      <c r="G891" s="255" t="e">
        <v>#DIV/0!</v>
      </c>
      <c r="H891" s="203">
        <v>0</v>
      </c>
      <c r="I891" s="203">
        <v>0</v>
      </c>
    </row>
    <row r="892" spans="1:9" ht="12.75">
      <c r="A892" s="253"/>
      <c r="B892" s="282" t="s">
        <v>754</v>
      </c>
      <c r="C892" s="281">
        <v>13180727</v>
      </c>
      <c r="D892" s="281">
        <v>7795221</v>
      </c>
      <c r="E892" s="281">
        <v>7763092</v>
      </c>
      <c r="F892" s="255">
        <v>58.8972975466376</v>
      </c>
      <c r="G892" s="255">
        <v>99.58783721462162</v>
      </c>
      <c r="H892" s="203">
        <v>1041894</v>
      </c>
      <c r="I892" s="203">
        <v>1037699</v>
      </c>
    </row>
    <row r="893" spans="1:9" ht="12.75">
      <c r="A893" s="253"/>
      <c r="B893" s="284" t="s">
        <v>766</v>
      </c>
      <c r="C893" s="281">
        <v>13180727</v>
      </c>
      <c r="D893" s="203">
        <v>7795221</v>
      </c>
      <c r="E893" s="203">
        <v>7763092</v>
      </c>
      <c r="F893" s="255">
        <v>58.8972975466376</v>
      </c>
      <c r="G893" s="255">
        <v>99.58783721462162</v>
      </c>
      <c r="H893" s="203">
        <v>1041894</v>
      </c>
      <c r="I893" s="203">
        <v>1037699</v>
      </c>
    </row>
    <row r="894" spans="1:9" s="310" customFormat="1" ht="12.75" hidden="1">
      <c r="A894" s="306"/>
      <c r="B894" s="307" t="s">
        <v>755</v>
      </c>
      <c r="C894" s="308">
        <v>0</v>
      </c>
      <c r="D894" s="309"/>
      <c r="E894" s="309"/>
      <c r="F894" s="255" t="e">
        <v>#DIV/0!</v>
      </c>
      <c r="G894" s="255" t="e">
        <v>#DIV/0!</v>
      </c>
      <c r="H894" s="203">
        <v>0</v>
      </c>
      <c r="I894" s="203">
        <v>0</v>
      </c>
    </row>
    <row r="895" spans="1:9" ht="12.75">
      <c r="A895" s="253"/>
      <c r="B895" s="266" t="s">
        <v>704</v>
      </c>
      <c r="C895" s="281">
        <v>25000</v>
      </c>
      <c r="D895" s="281">
        <v>12500</v>
      </c>
      <c r="E895" s="281">
        <v>9120</v>
      </c>
      <c r="F895" s="255">
        <v>36.48</v>
      </c>
      <c r="G895" s="255">
        <v>72.96</v>
      </c>
      <c r="H895" s="203">
        <v>3000</v>
      </c>
      <c r="I895" s="203">
        <v>5516</v>
      </c>
    </row>
    <row r="896" spans="1:9" ht="12.75">
      <c r="A896" s="253"/>
      <c r="B896" s="282" t="s">
        <v>756</v>
      </c>
      <c r="C896" s="281">
        <v>25000</v>
      </c>
      <c r="D896" s="203">
        <v>12500</v>
      </c>
      <c r="E896" s="203">
        <v>9120</v>
      </c>
      <c r="F896" s="255">
        <v>36.48</v>
      </c>
      <c r="G896" s="255">
        <v>72.96</v>
      </c>
      <c r="H896" s="203">
        <v>3000</v>
      </c>
      <c r="I896" s="203">
        <v>5516</v>
      </c>
    </row>
    <row r="897" spans="1:9" ht="12.75">
      <c r="A897" s="253"/>
      <c r="B897" s="256"/>
      <c r="C897" s="203"/>
      <c r="D897" s="203"/>
      <c r="E897" s="203"/>
      <c r="F897" s="255"/>
      <c r="G897" s="255"/>
      <c r="H897" s="203"/>
      <c r="I897" s="203"/>
    </row>
    <row r="898" spans="1:9" ht="25.5">
      <c r="A898" s="253"/>
      <c r="B898" s="186" t="s">
        <v>829</v>
      </c>
      <c r="C898" s="203"/>
      <c r="D898" s="203"/>
      <c r="E898" s="203"/>
      <c r="F898" s="255"/>
      <c r="G898" s="255"/>
      <c r="H898" s="203"/>
      <c r="I898" s="203"/>
    </row>
    <row r="899" spans="1:9" ht="12.75">
      <c r="A899" s="253"/>
      <c r="B899" s="258" t="s">
        <v>745</v>
      </c>
      <c r="C899" s="280">
        <v>5268858</v>
      </c>
      <c r="D899" s="280">
        <v>2531649</v>
      </c>
      <c r="E899" s="280">
        <v>2531649</v>
      </c>
      <c r="F899" s="251">
        <v>48.04929265506871</v>
      </c>
      <c r="G899" s="251">
        <v>100</v>
      </c>
      <c r="H899" s="249">
        <v>436622</v>
      </c>
      <c r="I899" s="249">
        <v>436622</v>
      </c>
    </row>
    <row r="900" spans="1:9" s="310" customFormat="1" ht="25.5" hidden="1">
      <c r="A900" s="306"/>
      <c r="B900" s="318" t="s">
        <v>758</v>
      </c>
      <c r="C900" s="308">
        <v>0</v>
      </c>
      <c r="D900" s="309"/>
      <c r="E900" s="309"/>
      <c r="F900" s="255" t="e">
        <v>#DIV/0!</v>
      </c>
      <c r="G900" s="255" t="e">
        <v>#DIV/0!</v>
      </c>
      <c r="H900" s="203">
        <v>0</v>
      </c>
      <c r="I900" s="203">
        <v>0</v>
      </c>
    </row>
    <row r="901" spans="1:9" ht="12.75">
      <c r="A901" s="253"/>
      <c r="B901" s="266" t="s">
        <v>762</v>
      </c>
      <c r="C901" s="281">
        <v>22965</v>
      </c>
      <c r="D901" s="203">
        <v>0</v>
      </c>
      <c r="E901" s="203">
        <v>0</v>
      </c>
      <c r="F901" s="255">
        <v>0</v>
      </c>
      <c r="G901" s="255">
        <v>0</v>
      </c>
      <c r="H901" s="203">
        <v>0</v>
      </c>
      <c r="I901" s="203">
        <v>0</v>
      </c>
    </row>
    <row r="902" spans="1:9" ht="12.75">
      <c r="A902" s="253"/>
      <c r="B902" s="291" t="s">
        <v>772</v>
      </c>
      <c r="C902" s="281">
        <v>44235</v>
      </c>
      <c r="D902" s="281">
        <v>44235</v>
      </c>
      <c r="E902" s="281">
        <v>44235</v>
      </c>
      <c r="F902" s="255">
        <v>100</v>
      </c>
      <c r="G902" s="255">
        <v>100</v>
      </c>
      <c r="H902" s="203">
        <v>0</v>
      </c>
      <c r="I902" s="203">
        <v>0</v>
      </c>
    </row>
    <row r="903" spans="1:9" ht="12.75">
      <c r="A903" s="253"/>
      <c r="B903" s="282" t="s">
        <v>773</v>
      </c>
      <c r="C903" s="281">
        <v>44235</v>
      </c>
      <c r="D903" s="281">
        <v>44235</v>
      </c>
      <c r="E903" s="281">
        <v>44235</v>
      </c>
      <c r="F903" s="255">
        <v>100</v>
      </c>
      <c r="G903" s="255">
        <v>100</v>
      </c>
      <c r="H903" s="203">
        <v>0</v>
      </c>
      <c r="I903" s="203">
        <v>0</v>
      </c>
    </row>
    <row r="904" spans="1:9" ht="12.75" customHeight="1">
      <c r="A904" s="253"/>
      <c r="B904" s="292" t="s">
        <v>774</v>
      </c>
      <c r="C904" s="281">
        <v>44235</v>
      </c>
      <c r="D904" s="281">
        <v>44235</v>
      </c>
      <c r="E904" s="281">
        <v>44235</v>
      </c>
      <c r="F904" s="255">
        <v>100</v>
      </c>
      <c r="G904" s="255">
        <v>100</v>
      </c>
      <c r="H904" s="203">
        <v>0</v>
      </c>
      <c r="I904" s="203">
        <v>0</v>
      </c>
    </row>
    <row r="905" spans="1:9" ht="12.75">
      <c r="A905" s="253"/>
      <c r="B905" s="292" t="s">
        <v>776</v>
      </c>
      <c r="C905" s="281">
        <v>44235</v>
      </c>
      <c r="D905" s="203">
        <v>44235</v>
      </c>
      <c r="E905" s="203">
        <v>44235</v>
      </c>
      <c r="F905" s="255">
        <v>100</v>
      </c>
      <c r="G905" s="255">
        <v>100</v>
      </c>
      <c r="H905" s="203">
        <v>0</v>
      </c>
      <c r="I905" s="203">
        <v>0</v>
      </c>
    </row>
    <row r="906" spans="1:9" ht="12.75">
      <c r="A906" s="253"/>
      <c r="B906" s="266" t="s">
        <v>746</v>
      </c>
      <c r="C906" s="281">
        <v>5201658</v>
      </c>
      <c r="D906" s="281">
        <v>2487414</v>
      </c>
      <c r="E906" s="281">
        <v>2487414</v>
      </c>
      <c r="F906" s="255">
        <v>47.81963750788691</v>
      </c>
      <c r="G906" s="255">
        <v>100</v>
      </c>
      <c r="H906" s="203">
        <v>436622</v>
      </c>
      <c r="I906" s="203">
        <v>436622</v>
      </c>
    </row>
    <row r="907" spans="1:9" ht="25.5">
      <c r="A907" s="253"/>
      <c r="B907" s="268" t="s">
        <v>747</v>
      </c>
      <c r="C907" s="281">
        <v>5201658</v>
      </c>
      <c r="D907" s="203">
        <v>2487414</v>
      </c>
      <c r="E907" s="203">
        <v>2487414</v>
      </c>
      <c r="F907" s="255">
        <v>47.81963750788691</v>
      </c>
      <c r="G907" s="255">
        <v>100</v>
      </c>
      <c r="H907" s="203">
        <v>436622</v>
      </c>
      <c r="I907" s="203">
        <v>436622</v>
      </c>
    </row>
    <row r="908" spans="1:9" ht="12.75">
      <c r="A908" s="253"/>
      <c r="B908" s="258" t="s">
        <v>748</v>
      </c>
      <c r="C908" s="249">
        <v>5268858</v>
      </c>
      <c r="D908" s="249">
        <v>2531649</v>
      </c>
      <c r="E908" s="249">
        <v>2069167</v>
      </c>
      <c r="F908" s="251">
        <v>39.271641027334574</v>
      </c>
      <c r="G908" s="251">
        <v>81.73198575315931</v>
      </c>
      <c r="H908" s="249">
        <v>436622</v>
      </c>
      <c r="I908" s="249">
        <v>321561</v>
      </c>
    </row>
    <row r="909" spans="1:9" ht="12.75">
      <c r="A909" s="253"/>
      <c r="B909" s="266" t="s">
        <v>749</v>
      </c>
      <c r="C909" s="281">
        <v>3366883</v>
      </c>
      <c r="D909" s="281">
        <v>1769105</v>
      </c>
      <c r="E909" s="281">
        <v>1477252</v>
      </c>
      <c r="F909" s="255">
        <v>43.875952921440984</v>
      </c>
      <c r="G909" s="255">
        <v>83.5027881329825</v>
      </c>
      <c r="H909" s="203">
        <v>268192</v>
      </c>
      <c r="I909" s="203">
        <v>185881</v>
      </c>
    </row>
    <row r="910" spans="1:9" ht="12.75">
      <c r="A910" s="253"/>
      <c r="B910" s="282" t="s">
        <v>750</v>
      </c>
      <c r="C910" s="281">
        <v>3366883</v>
      </c>
      <c r="D910" s="281">
        <v>1769105</v>
      </c>
      <c r="E910" s="281">
        <v>1477252</v>
      </c>
      <c r="F910" s="255">
        <v>43.875952921440984</v>
      </c>
      <c r="G910" s="255">
        <v>83.5027881329825</v>
      </c>
      <c r="H910" s="203">
        <v>268192</v>
      </c>
      <c r="I910" s="203">
        <v>185881</v>
      </c>
    </row>
    <row r="911" spans="1:9" ht="12.75">
      <c r="A911" s="253"/>
      <c r="B911" s="284" t="s">
        <v>751</v>
      </c>
      <c r="C911" s="281">
        <v>1400814</v>
      </c>
      <c r="D911" s="203">
        <v>703460</v>
      </c>
      <c r="E911" s="203">
        <v>650023</v>
      </c>
      <c r="F911" s="255">
        <v>46.403234119590465</v>
      </c>
      <c r="G911" s="255">
        <v>92.40369033065136</v>
      </c>
      <c r="H911" s="203">
        <v>116825</v>
      </c>
      <c r="I911" s="203">
        <v>108131</v>
      </c>
    </row>
    <row r="912" spans="1:9" ht="12.75">
      <c r="A912" s="253"/>
      <c r="B912" s="288" t="s">
        <v>752</v>
      </c>
      <c r="C912" s="281">
        <v>1071170</v>
      </c>
      <c r="D912" s="203">
        <v>516318</v>
      </c>
      <c r="E912" s="203">
        <v>482196</v>
      </c>
      <c r="F912" s="255">
        <v>45.015823818814944</v>
      </c>
      <c r="G912" s="255">
        <v>93.39128211683497</v>
      </c>
      <c r="H912" s="203">
        <v>84277</v>
      </c>
      <c r="I912" s="203">
        <v>78377</v>
      </c>
    </row>
    <row r="913" spans="1:9" ht="12.75">
      <c r="A913" s="253"/>
      <c r="B913" s="284" t="s">
        <v>753</v>
      </c>
      <c r="C913" s="281">
        <v>1966069</v>
      </c>
      <c r="D913" s="203">
        <v>1065645</v>
      </c>
      <c r="E913" s="203">
        <v>827229</v>
      </c>
      <c r="F913" s="255">
        <v>42.07527813113375</v>
      </c>
      <c r="G913" s="255">
        <v>77.62707092887406</v>
      </c>
      <c r="H913" s="203">
        <v>151367</v>
      </c>
      <c r="I913" s="203">
        <v>77750</v>
      </c>
    </row>
    <row r="914" spans="1:9" s="310" customFormat="1" ht="12.75" hidden="1">
      <c r="A914" s="306"/>
      <c r="B914" s="312" t="s">
        <v>786</v>
      </c>
      <c r="C914" s="308">
        <v>0</v>
      </c>
      <c r="D914" s="309"/>
      <c r="E914" s="309"/>
      <c r="F914" s="255" t="e">
        <v>#DIV/0!</v>
      </c>
      <c r="G914" s="255" t="e">
        <v>#DIV/0!</v>
      </c>
      <c r="H914" s="203">
        <v>0</v>
      </c>
      <c r="I914" s="203">
        <v>0</v>
      </c>
    </row>
    <row r="915" spans="1:9" s="310" customFormat="1" ht="12.75" hidden="1">
      <c r="A915" s="306"/>
      <c r="B915" s="312" t="s">
        <v>754</v>
      </c>
      <c r="C915" s="308">
        <v>0</v>
      </c>
      <c r="D915" s="309"/>
      <c r="E915" s="309"/>
      <c r="F915" s="255" t="e">
        <v>#DIV/0!</v>
      </c>
      <c r="G915" s="255" t="e">
        <v>#DIV/0!</v>
      </c>
      <c r="H915" s="203">
        <v>0</v>
      </c>
      <c r="I915" s="203">
        <v>0</v>
      </c>
    </row>
    <row r="916" spans="1:9" s="310" customFormat="1" ht="12.75" hidden="1">
      <c r="A916" s="306"/>
      <c r="B916" s="307" t="s">
        <v>766</v>
      </c>
      <c r="C916" s="308">
        <v>0</v>
      </c>
      <c r="D916" s="309"/>
      <c r="E916" s="309"/>
      <c r="F916" s="255" t="e">
        <v>#DIV/0!</v>
      </c>
      <c r="G916" s="255" t="e">
        <v>#DIV/0!</v>
      </c>
      <c r="H916" s="203">
        <v>0</v>
      </c>
      <c r="I916" s="203">
        <v>0</v>
      </c>
    </row>
    <row r="917" spans="1:9" s="310" customFormat="1" ht="12.75" hidden="1">
      <c r="A917" s="306"/>
      <c r="B917" s="307" t="s">
        <v>755</v>
      </c>
      <c r="C917" s="308">
        <v>0</v>
      </c>
      <c r="D917" s="309"/>
      <c r="E917" s="309"/>
      <c r="F917" s="255" t="e">
        <v>#DIV/0!</v>
      </c>
      <c r="G917" s="255" t="e">
        <v>#DIV/0!</v>
      </c>
      <c r="H917" s="203">
        <v>0</v>
      </c>
      <c r="I917" s="203">
        <v>0</v>
      </c>
    </row>
    <row r="918" spans="1:9" ht="12.75">
      <c r="A918" s="253"/>
      <c r="B918" s="266" t="s">
        <v>704</v>
      </c>
      <c r="C918" s="281">
        <v>1901975</v>
      </c>
      <c r="D918" s="281">
        <v>762544</v>
      </c>
      <c r="E918" s="281">
        <v>591915</v>
      </c>
      <c r="F918" s="255">
        <v>31.12107151776443</v>
      </c>
      <c r="G918" s="255">
        <v>77.62371745105855</v>
      </c>
      <c r="H918" s="203">
        <v>168430</v>
      </c>
      <c r="I918" s="203">
        <v>135680</v>
      </c>
    </row>
    <row r="919" spans="1:9" ht="12.75">
      <c r="A919" s="253"/>
      <c r="B919" s="282" t="s">
        <v>756</v>
      </c>
      <c r="C919" s="281">
        <v>1901975</v>
      </c>
      <c r="D919" s="203">
        <v>762544</v>
      </c>
      <c r="E919" s="203">
        <v>591915</v>
      </c>
      <c r="F919" s="255">
        <v>31.12107151776443</v>
      </c>
      <c r="G919" s="255">
        <v>77.62371745105855</v>
      </c>
      <c r="H919" s="203">
        <v>168430</v>
      </c>
      <c r="I919" s="203">
        <v>135680</v>
      </c>
    </row>
    <row r="920" spans="1:9" ht="12.75">
      <c r="A920" s="253"/>
      <c r="B920" s="193"/>
      <c r="C920" s="203"/>
      <c r="D920" s="203"/>
      <c r="E920" s="203"/>
      <c r="F920" s="255"/>
      <c r="G920" s="255"/>
      <c r="H920" s="203"/>
      <c r="I920" s="203"/>
    </row>
    <row r="921" spans="1:9" ht="25.5">
      <c r="A921" s="253"/>
      <c r="B921" s="186" t="s">
        <v>830</v>
      </c>
      <c r="C921" s="203"/>
      <c r="D921" s="203"/>
      <c r="E921" s="203"/>
      <c r="F921" s="255"/>
      <c r="G921" s="255"/>
      <c r="H921" s="203"/>
      <c r="I921" s="203"/>
    </row>
    <row r="922" spans="1:9" ht="12.75">
      <c r="A922" s="253"/>
      <c r="B922" s="258" t="s">
        <v>745</v>
      </c>
      <c r="C922" s="280">
        <v>27705503</v>
      </c>
      <c r="D922" s="280">
        <v>20709354</v>
      </c>
      <c r="E922" s="280">
        <v>20695838</v>
      </c>
      <c r="F922" s="251">
        <v>74.69937651014675</v>
      </c>
      <c r="G922" s="251">
        <v>99.93473480631023</v>
      </c>
      <c r="H922" s="249">
        <v>7587898</v>
      </c>
      <c r="I922" s="249">
        <v>7598312</v>
      </c>
    </row>
    <row r="923" spans="1:9" s="310" customFormat="1" ht="25.5">
      <c r="A923" s="306"/>
      <c r="B923" s="291" t="s">
        <v>758</v>
      </c>
      <c r="C923" s="281">
        <v>0</v>
      </c>
      <c r="D923" s="203">
        <v>0</v>
      </c>
      <c r="E923" s="203">
        <v>0</v>
      </c>
      <c r="F923" s="255">
        <v>0</v>
      </c>
      <c r="G923" s="255">
        <v>0</v>
      </c>
      <c r="H923" s="203">
        <v>0</v>
      </c>
      <c r="I923" s="203">
        <v>0</v>
      </c>
    </row>
    <row r="924" spans="1:9" ht="12.75">
      <c r="A924" s="253"/>
      <c r="B924" s="266" t="s">
        <v>762</v>
      </c>
      <c r="C924" s="281">
        <v>259063</v>
      </c>
      <c r="D924" s="281">
        <v>25474</v>
      </c>
      <c r="E924" s="281">
        <v>11958</v>
      </c>
      <c r="F924" s="255">
        <v>4.615865638860046</v>
      </c>
      <c r="G924" s="255">
        <v>46.94198005809845</v>
      </c>
      <c r="H924" s="203">
        <v>0</v>
      </c>
      <c r="I924" s="203">
        <v>10414</v>
      </c>
    </row>
    <row r="925" spans="1:9" ht="25.5">
      <c r="A925" s="253"/>
      <c r="B925" s="268" t="s">
        <v>778</v>
      </c>
      <c r="C925" s="281">
        <v>74789</v>
      </c>
      <c r="D925" s="203">
        <v>25474</v>
      </c>
      <c r="E925" s="203">
        <v>3342</v>
      </c>
      <c r="F925" s="255">
        <v>4.468571581382289</v>
      </c>
      <c r="G925" s="255">
        <v>13.119258852162991</v>
      </c>
      <c r="H925" s="203">
        <v>0</v>
      </c>
      <c r="I925" s="203">
        <v>5483</v>
      </c>
    </row>
    <row r="926" spans="1:9" ht="12.75">
      <c r="A926" s="253"/>
      <c r="B926" s="291" t="s">
        <v>772</v>
      </c>
      <c r="C926" s="281">
        <v>649854</v>
      </c>
      <c r="D926" s="281">
        <v>649854</v>
      </c>
      <c r="E926" s="281">
        <v>649854</v>
      </c>
      <c r="F926" s="255">
        <v>100</v>
      </c>
      <c r="G926" s="255">
        <v>100</v>
      </c>
      <c r="H926" s="203">
        <v>0</v>
      </c>
      <c r="I926" s="203">
        <v>0</v>
      </c>
    </row>
    <row r="927" spans="1:9" ht="12.75">
      <c r="A927" s="253"/>
      <c r="B927" s="297" t="s">
        <v>773</v>
      </c>
      <c r="C927" s="281">
        <v>649854</v>
      </c>
      <c r="D927" s="281">
        <v>649854</v>
      </c>
      <c r="E927" s="281">
        <v>649854</v>
      </c>
      <c r="F927" s="255">
        <v>100</v>
      </c>
      <c r="G927" s="255">
        <v>100</v>
      </c>
      <c r="H927" s="203">
        <v>0</v>
      </c>
      <c r="I927" s="203">
        <v>0</v>
      </c>
    </row>
    <row r="928" spans="1:9" ht="12.75">
      <c r="A928" s="253"/>
      <c r="B928" s="292" t="s">
        <v>776</v>
      </c>
      <c r="C928" s="281">
        <v>649854</v>
      </c>
      <c r="D928" s="281">
        <v>649854</v>
      </c>
      <c r="E928" s="281">
        <v>649854</v>
      </c>
      <c r="F928" s="255">
        <v>100</v>
      </c>
      <c r="G928" s="255">
        <v>100</v>
      </c>
      <c r="H928" s="203">
        <v>0</v>
      </c>
      <c r="I928" s="203">
        <v>0</v>
      </c>
    </row>
    <row r="929" spans="1:9" ht="12.75">
      <c r="A929" s="253"/>
      <c r="B929" s="266" t="s">
        <v>746</v>
      </c>
      <c r="C929" s="281">
        <v>26796586</v>
      </c>
      <c r="D929" s="281">
        <v>20034026</v>
      </c>
      <c r="E929" s="281">
        <v>20034026</v>
      </c>
      <c r="F929" s="255">
        <v>74.76335231659735</v>
      </c>
      <c r="G929" s="255">
        <v>100</v>
      </c>
      <c r="H929" s="203">
        <v>7587898</v>
      </c>
      <c r="I929" s="203">
        <v>7587898</v>
      </c>
    </row>
    <row r="930" spans="1:9" ht="25.5">
      <c r="A930" s="253"/>
      <c r="B930" s="268" t="s">
        <v>747</v>
      </c>
      <c r="C930" s="281">
        <v>26796586</v>
      </c>
      <c r="D930" s="203">
        <v>20034026</v>
      </c>
      <c r="E930" s="203">
        <v>20034026</v>
      </c>
      <c r="F930" s="255">
        <v>74.76335231659735</v>
      </c>
      <c r="G930" s="255">
        <v>100</v>
      </c>
      <c r="H930" s="203">
        <v>7587898</v>
      </c>
      <c r="I930" s="203">
        <v>7587898</v>
      </c>
    </row>
    <row r="931" spans="1:9" ht="12.75">
      <c r="A931" s="253"/>
      <c r="B931" s="258" t="s">
        <v>748</v>
      </c>
      <c r="C931" s="249">
        <v>27708984</v>
      </c>
      <c r="D931" s="249">
        <v>20709354</v>
      </c>
      <c r="E931" s="249">
        <v>18192607</v>
      </c>
      <c r="F931" s="251">
        <v>65.6559872422605</v>
      </c>
      <c r="G931" s="251">
        <v>87.8472935466746</v>
      </c>
      <c r="H931" s="249">
        <v>7587898</v>
      </c>
      <c r="I931" s="249">
        <v>7560084</v>
      </c>
    </row>
    <row r="932" spans="1:9" ht="12.75">
      <c r="A932" s="253"/>
      <c r="B932" s="266" t="s">
        <v>749</v>
      </c>
      <c r="C932" s="281">
        <v>27018672</v>
      </c>
      <c r="D932" s="281">
        <v>20093532</v>
      </c>
      <c r="E932" s="281">
        <v>17844445</v>
      </c>
      <c r="F932" s="255">
        <v>66.04486334487498</v>
      </c>
      <c r="G932" s="255">
        <v>88.80691060187925</v>
      </c>
      <c r="H932" s="203">
        <v>7462048</v>
      </c>
      <c r="I932" s="203">
        <v>7547958</v>
      </c>
    </row>
    <row r="933" spans="1:9" ht="12.75">
      <c r="A933" s="253"/>
      <c r="B933" s="282" t="s">
        <v>750</v>
      </c>
      <c r="C933" s="281">
        <v>7600631</v>
      </c>
      <c r="D933" s="281">
        <v>4262981</v>
      </c>
      <c r="E933" s="281">
        <v>3381029</v>
      </c>
      <c r="F933" s="255">
        <v>44.48353038056972</v>
      </c>
      <c r="G933" s="255">
        <v>79.31137858695594</v>
      </c>
      <c r="H933" s="203">
        <v>671202</v>
      </c>
      <c r="I933" s="203">
        <v>650400</v>
      </c>
    </row>
    <row r="934" spans="1:9" ht="12.75">
      <c r="A934" s="253"/>
      <c r="B934" s="284" t="s">
        <v>751</v>
      </c>
      <c r="C934" s="281">
        <v>5492933</v>
      </c>
      <c r="D934" s="203">
        <v>2983795</v>
      </c>
      <c r="E934" s="203">
        <v>2473914</v>
      </c>
      <c r="F934" s="255">
        <v>45.038124440986266</v>
      </c>
      <c r="G934" s="255">
        <v>82.9116611563462</v>
      </c>
      <c r="H934" s="203">
        <v>492538</v>
      </c>
      <c r="I934" s="203">
        <v>470769</v>
      </c>
    </row>
    <row r="935" spans="1:9" ht="12.75">
      <c r="A935" s="253"/>
      <c r="B935" s="288" t="s">
        <v>752</v>
      </c>
      <c r="C935" s="281">
        <v>4305241</v>
      </c>
      <c r="D935" s="203">
        <v>2346864</v>
      </c>
      <c r="E935" s="203">
        <v>1906162</v>
      </c>
      <c r="F935" s="255">
        <v>44.27538435130577</v>
      </c>
      <c r="G935" s="255">
        <v>81.22166431459172</v>
      </c>
      <c r="H935" s="203">
        <v>396579</v>
      </c>
      <c r="I935" s="203">
        <v>365454</v>
      </c>
    </row>
    <row r="936" spans="1:9" ht="12.75">
      <c r="A936" s="253"/>
      <c r="B936" s="284" t="s">
        <v>753</v>
      </c>
      <c r="C936" s="281">
        <v>2107698</v>
      </c>
      <c r="D936" s="203">
        <v>1279186</v>
      </c>
      <c r="E936" s="203">
        <v>907115</v>
      </c>
      <c r="F936" s="255">
        <v>43.038186685189245</v>
      </c>
      <c r="G936" s="255">
        <v>70.91345590086195</v>
      </c>
      <c r="H936" s="203">
        <v>178664</v>
      </c>
      <c r="I936" s="203">
        <v>179631</v>
      </c>
    </row>
    <row r="937" spans="1:9" s="310" customFormat="1" ht="12.75" hidden="1">
      <c r="A937" s="306"/>
      <c r="B937" s="312" t="s">
        <v>786</v>
      </c>
      <c r="C937" s="308">
        <v>0</v>
      </c>
      <c r="D937" s="309"/>
      <c r="E937" s="309"/>
      <c r="F937" s="255" t="e">
        <v>#DIV/0!</v>
      </c>
      <c r="G937" s="255" t="e">
        <v>#DIV/0!</v>
      </c>
      <c r="H937" s="203">
        <v>0</v>
      </c>
      <c r="I937" s="203">
        <v>0</v>
      </c>
    </row>
    <row r="938" spans="1:9" ht="12.75">
      <c r="A938" s="253"/>
      <c r="B938" s="282" t="s">
        <v>754</v>
      </c>
      <c r="C938" s="281">
        <v>5189088</v>
      </c>
      <c r="D938" s="281">
        <v>3994120</v>
      </c>
      <c r="E938" s="281">
        <v>3781356</v>
      </c>
      <c r="F938" s="255">
        <v>72.87130224039369</v>
      </c>
      <c r="G938" s="255">
        <v>94.67306941203569</v>
      </c>
      <c r="H938" s="203">
        <v>470846</v>
      </c>
      <c r="I938" s="203">
        <v>470530</v>
      </c>
    </row>
    <row r="939" spans="1:9" ht="12.75">
      <c r="A939" s="253"/>
      <c r="B939" s="284" t="s">
        <v>766</v>
      </c>
      <c r="C939" s="281">
        <v>5189088</v>
      </c>
      <c r="D939" s="203">
        <v>3994120</v>
      </c>
      <c r="E939" s="203">
        <v>3781356</v>
      </c>
      <c r="F939" s="255">
        <v>72.87130224039369</v>
      </c>
      <c r="G939" s="255">
        <v>94.67306941203569</v>
      </c>
      <c r="H939" s="203">
        <v>470846</v>
      </c>
      <c r="I939" s="203">
        <v>470530</v>
      </c>
    </row>
    <row r="940" spans="1:9" s="310" customFormat="1" ht="12.75" hidden="1">
      <c r="A940" s="306"/>
      <c r="B940" s="307" t="s">
        <v>755</v>
      </c>
      <c r="C940" s="308">
        <v>0</v>
      </c>
      <c r="D940" s="309"/>
      <c r="E940" s="309"/>
      <c r="F940" s="255" t="e">
        <v>#DIV/0!</v>
      </c>
      <c r="G940" s="255" t="e">
        <v>#DIV/0!</v>
      </c>
      <c r="H940" s="203">
        <v>0</v>
      </c>
      <c r="I940" s="203">
        <v>0</v>
      </c>
    </row>
    <row r="941" spans="1:9" ht="25.5">
      <c r="A941" s="253"/>
      <c r="B941" s="268" t="s">
        <v>759</v>
      </c>
      <c r="C941" s="281">
        <v>613390</v>
      </c>
      <c r="D941" s="281">
        <v>270183</v>
      </c>
      <c r="E941" s="281">
        <v>25178</v>
      </c>
      <c r="F941" s="255">
        <v>4.104729454343892</v>
      </c>
      <c r="G941" s="255">
        <v>9.318869062820385</v>
      </c>
      <c r="H941" s="203">
        <v>0</v>
      </c>
      <c r="I941" s="203">
        <v>0</v>
      </c>
    </row>
    <row r="942" spans="1:9" s="310" customFormat="1" ht="25.5" hidden="1">
      <c r="A942" s="306"/>
      <c r="B942" s="311" t="s">
        <v>788</v>
      </c>
      <c r="C942" s="308">
        <v>0</v>
      </c>
      <c r="D942" s="309"/>
      <c r="E942" s="309"/>
      <c r="F942" s="255" t="e">
        <v>#DIV/0!</v>
      </c>
      <c r="G942" s="255" t="e">
        <v>#DIV/0!</v>
      </c>
      <c r="H942" s="203">
        <v>0</v>
      </c>
      <c r="I942" s="203">
        <v>0</v>
      </c>
    </row>
    <row r="943" spans="1:9" ht="12.75">
      <c r="A943" s="253"/>
      <c r="B943" s="292" t="s">
        <v>760</v>
      </c>
      <c r="C943" s="281">
        <v>613390</v>
      </c>
      <c r="D943" s="203">
        <v>270183</v>
      </c>
      <c r="E943" s="203">
        <v>25178</v>
      </c>
      <c r="F943" s="255">
        <v>4.104729454343892</v>
      </c>
      <c r="G943" s="255">
        <v>9.318869062820385</v>
      </c>
      <c r="H943" s="203">
        <v>0</v>
      </c>
      <c r="I943" s="203">
        <v>0</v>
      </c>
    </row>
    <row r="944" spans="1:9" ht="12.75">
      <c r="A944" s="253"/>
      <c r="B944" s="282" t="s">
        <v>699</v>
      </c>
      <c r="C944" s="203">
        <v>13615563</v>
      </c>
      <c r="D944" s="203">
        <v>11566248</v>
      </c>
      <c r="E944" s="203">
        <v>10656882</v>
      </c>
      <c r="F944" s="255">
        <v>78.2698592779454</v>
      </c>
      <c r="G944" s="255">
        <v>92.13776152819825</v>
      </c>
      <c r="H944" s="203">
        <v>6320000</v>
      </c>
      <c r="I944" s="203">
        <v>6427028</v>
      </c>
    </row>
    <row r="945" spans="1:9" s="310" customFormat="1" ht="25.5" hidden="1">
      <c r="A945" s="306"/>
      <c r="B945" s="311" t="s">
        <v>767</v>
      </c>
      <c r="C945" s="309">
        <v>0</v>
      </c>
      <c r="D945" s="309"/>
      <c r="E945" s="309"/>
      <c r="F945" s="255" t="e">
        <v>#DIV/0!</v>
      </c>
      <c r="G945" s="255" t="e">
        <v>#DIV/0!</v>
      </c>
      <c r="H945" s="203">
        <v>0</v>
      </c>
      <c r="I945" s="203">
        <v>0</v>
      </c>
    </row>
    <row r="946" spans="1:9" s="310" customFormat="1" ht="38.25" hidden="1">
      <c r="A946" s="306"/>
      <c r="B946" s="313" t="s">
        <v>768</v>
      </c>
      <c r="C946" s="309">
        <v>0</v>
      </c>
      <c r="D946" s="309"/>
      <c r="E946" s="309"/>
      <c r="F946" s="255" t="e">
        <v>#DIV/0!</v>
      </c>
      <c r="G946" s="255" t="e">
        <v>#DIV/0!</v>
      </c>
      <c r="H946" s="203">
        <v>0</v>
      </c>
      <c r="I946" s="203">
        <v>0</v>
      </c>
    </row>
    <row r="947" spans="1:9" s="310" customFormat="1" ht="12.75" hidden="1">
      <c r="A947" s="306"/>
      <c r="B947" s="311" t="s">
        <v>781</v>
      </c>
      <c r="C947" s="309">
        <v>0</v>
      </c>
      <c r="D947" s="309"/>
      <c r="E947" s="309"/>
      <c r="F947" s="255" t="e">
        <v>#DIV/0!</v>
      </c>
      <c r="G947" s="255" t="e">
        <v>#DIV/0!</v>
      </c>
      <c r="H947" s="203">
        <v>0</v>
      </c>
      <c r="I947" s="203">
        <v>0</v>
      </c>
    </row>
    <row r="948" spans="1:9" ht="25.5">
      <c r="A948" s="253"/>
      <c r="B948" s="292" t="s">
        <v>792</v>
      </c>
      <c r="C948" s="203">
        <v>13540774</v>
      </c>
      <c r="D948" s="203">
        <v>11540774</v>
      </c>
      <c r="E948" s="203">
        <v>10649854</v>
      </c>
      <c r="F948" s="255">
        <v>78.65026031746783</v>
      </c>
      <c r="G948" s="255">
        <v>92.28024047607205</v>
      </c>
      <c r="H948" s="203">
        <v>6320000</v>
      </c>
      <c r="I948" s="203">
        <v>6420000</v>
      </c>
    </row>
    <row r="949" spans="1:9" ht="25.5">
      <c r="A949" s="253"/>
      <c r="B949" s="292" t="s">
        <v>831</v>
      </c>
      <c r="C949" s="203">
        <v>74789</v>
      </c>
      <c r="D949" s="203">
        <v>25474</v>
      </c>
      <c r="E949" s="203">
        <v>7028</v>
      </c>
      <c r="F949" s="255">
        <v>9.397103852170774</v>
      </c>
      <c r="G949" s="255">
        <v>27.58891418701421</v>
      </c>
      <c r="H949" s="203">
        <v>0</v>
      </c>
      <c r="I949" s="203">
        <v>7028</v>
      </c>
    </row>
    <row r="950" spans="1:9" ht="38.25">
      <c r="A950" s="253"/>
      <c r="B950" s="294" t="s">
        <v>783</v>
      </c>
      <c r="C950" s="203">
        <v>74789</v>
      </c>
      <c r="D950" s="203">
        <v>25474</v>
      </c>
      <c r="E950" s="203">
        <v>7028</v>
      </c>
      <c r="F950" s="255">
        <v>9.397103852170774</v>
      </c>
      <c r="G950" s="255">
        <v>27.58891418701421</v>
      </c>
      <c r="H950" s="203">
        <v>0</v>
      </c>
      <c r="I950" s="203">
        <v>7028</v>
      </c>
    </row>
    <row r="951" spans="1:9" ht="12.75">
      <c r="A951" s="253"/>
      <c r="B951" s="266" t="s">
        <v>704</v>
      </c>
      <c r="C951" s="281">
        <v>690312</v>
      </c>
      <c r="D951" s="281">
        <v>615822</v>
      </c>
      <c r="E951" s="281">
        <v>348162</v>
      </c>
      <c r="F951" s="255">
        <v>50.43545527239856</v>
      </c>
      <c r="G951" s="255">
        <v>56.53614193711819</v>
      </c>
      <c r="H951" s="203">
        <v>125850</v>
      </c>
      <c r="I951" s="203">
        <v>12126</v>
      </c>
    </row>
    <row r="952" spans="1:9" ht="12.75">
      <c r="A952" s="253"/>
      <c r="B952" s="282" t="s">
        <v>756</v>
      </c>
      <c r="C952" s="281">
        <v>690312</v>
      </c>
      <c r="D952" s="203">
        <v>615822</v>
      </c>
      <c r="E952" s="203">
        <v>348162</v>
      </c>
      <c r="F952" s="255">
        <v>50.43545527239856</v>
      </c>
      <c r="G952" s="255">
        <v>56.53614193711819</v>
      </c>
      <c r="H952" s="203">
        <v>125850</v>
      </c>
      <c r="I952" s="203">
        <v>12126</v>
      </c>
    </row>
    <row r="953" spans="1:9" ht="12.75">
      <c r="A953" s="253"/>
      <c r="B953" s="193" t="s">
        <v>354</v>
      </c>
      <c r="C953" s="203">
        <v>-3481</v>
      </c>
      <c r="D953" s="203">
        <v>0</v>
      </c>
      <c r="E953" s="203">
        <v>2503231</v>
      </c>
      <c r="F953" s="255" t="s">
        <v>350</v>
      </c>
      <c r="G953" s="255" t="s">
        <v>350</v>
      </c>
      <c r="H953" s="203">
        <v>0</v>
      </c>
      <c r="I953" s="203">
        <v>2503231</v>
      </c>
    </row>
    <row r="954" spans="1:9" ht="12.75">
      <c r="A954" s="253"/>
      <c r="B954" s="193" t="s">
        <v>355</v>
      </c>
      <c r="C954" s="281">
        <v>3481</v>
      </c>
      <c r="D954" s="281">
        <v>0</v>
      </c>
      <c r="E954" s="281">
        <v>0</v>
      </c>
      <c r="F954" s="255" t="s">
        <v>350</v>
      </c>
      <c r="G954" s="255" t="s">
        <v>350</v>
      </c>
      <c r="H954" s="203">
        <v>0</v>
      </c>
      <c r="I954" s="203">
        <v>0</v>
      </c>
    </row>
    <row r="955" spans="1:9" ht="12.75" hidden="1">
      <c r="A955" s="253"/>
      <c r="B955" s="266" t="s">
        <v>359</v>
      </c>
      <c r="C955" s="281">
        <v>0</v>
      </c>
      <c r="D955" s="281">
        <v>0</v>
      </c>
      <c r="E955" s="281">
        <v>0</v>
      </c>
      <c r="F955" s="255" t="e">
        <v>#DIV/0!</v>
      </c>
      <c r="G955" s="255" t="e">
        <v>#DIV/0!</v>
      </c>
      <c r="H955" s="203">
        <v>0</v>
      </c>
      <c r="I955" s="203">
        <v>0</v>
      </c>
    </row>
    <row r="956" spans="1:9" ht="12.75" hidden="1">
      <c r="A956" s="253"/>
      <c r="B956" s="266" t="s">
        <v>360</v>
      </c>
      <c r="C956" s="281">
        <v>0</v>
      </c>
      <c r="D956" s="281">
        <v>0</v>
      </c>
      <c r="E956" s="281">
        <v>0</v>
      </c>
      <c r="F956" s="255" t="e">
        <v>#DIV/0!</v>
      </c>
      <c r="G956" s="255" t="e">
        <v>#DIV/0!</v>
      </c>
      <c r="H956" s="203">
        <v>0</v>
      </c>
      <c r="I956" s="203">
        <v>0</v>
      </c>
    </row>
    <row r="957" spans="1:9" ht="12.75">
      <c r="A957" s="253"/>
      <c r="B957" s="266" t="s">
        <v>769</v>
      </c>
      <c r="C957" s="281">
        <v>3481</v>
      </c>
      <c r="D957" s="281">
        <v>0</v>
      </c>
      <c r="E957" s="281">
        <v>0</v>
      </c>
      <c r="F957" s="255" t="s">
        <v>350</v>
      </c>
      <c r="G957" s="255" t="s">
        <v>350</v>
      </c>
      <c r="H957" s="203">
        <v>0</v>
      </c>
      <c r="I957" s="203">
        <v>0</v>
      </c>
    </row>
    <row r="958" spans="1:9" ht="37.5" customHeight="1">
      <c r="A958" s="253"/>
      <c r="B958" s="268" t="s">
        <v>795</v>
      </c>
      <c r="C958" s="281">
        <v>3481</v>
      </c>
      <c r="D958" s="203">
        <v>0</v>
      </c>
      <c r="E958" s="203">
        <v>0</v>
      </c>
      <c r="F958" s="255" t="s">
        <v>350</v>
      </c>
      <c r="G958" s="255" t="s">
        <v>350</v>
      </c>
      <c r="H958" s="203">
        <v>0</v>
      </c>
      <c r="I958" s="203">
        <v>0</v>
      </c>
    </row>
    <row r="959" spans="1:9" s="310" customFormat="1" ht="51" hidden="1">
      <c r="A959" s="306"/>
      <c r="B959" s="314" t="s">
        <v>770</v>
      </c>
      <c r="C959" s="308">
        <v>0</v>
      </c>
      <c r="D959" s="309"/>
      <c r="E959" s="309"/>
      <c r="F959" s="255" t="e">
        <v>#DIV/0!</v>
      </c>
      <c r="G959" s="255" t="e">
        <v>#DIV/0!</v>
      </c>
      <c r="H959" s="203">
        <v>0</v>
      </c>
      <c r="I959" s="203">
        <v>0</v>
      </c>
    </row>
    <row r="960" spans="1:9" s="310" customFormat="1" ht="38.25" hidden="1">
      <c r="A960" s="306"/>
      <c r="B960" s="314" t="s">
        <v>717</v>
      </c>
      <c r="C960" s="309">
        <v>0</v>
      </c>
      <c r="D960" s="309"/>
      <c r="E960" s="309"/>
      <c r="F960" s="255" t="e">
        <v>#DIV/0!</v>
      </c>
      <c r="G960" s="255" t="e">
        <v>#DIV/0!</v>
      </c>
      <c r="H960" s="203">
        <v>0</v>
      </c>
      <c r="I960" s="203">
        <v>0</v>
      </c>
    </row>
    <row r="961" spans="1:9" ht="12.75">
      <c r="A961" s="253"/>
      <c r="B961" s="295"/>
      <c r="C961" s="203"/>
      <c r="D961" s="203"/>
      <c r="E961" s="203"/>
      <c r="F961" s="255"/>
      <c r="G961" s="255"/>
      <c r="H961" s="203"/>
      <c r="I961" s="203"/>
    </row>
    <row r="962" spans="1:9" ht="12.75">
      <c r="A962" s="253"/>
      <c r="B962" s="186" t="s">
        <v>832</v>
      </c>
      <c r="C962" s="203"/>
      <c r="D962" s="203"/>
      <c r="E962" s="203"/>
      <c r="F962" s="255"/>
      <c r="G962" s="255"/>
      <c r="H962" s="203"/>
      <c r="I962" s="203"/>
    </row>
    <row r="963" spans="1:9" ht="12.75">
      <c r="A963" s="253"/>
      <c r="B963" s="258" t="s">
        <v>745</v>
      </c>
      <c r="C963" s="280">
        <v>251731731</v>
      </c>
      <c r="D963" s="280">
        <v>179118134</v>
      </c>
      <c r="E963" s="280">
        <v>179118134</v>
      </c>
      <c r="F963" s="251">
        <v>71.15437266825928</v>
      </c>
      <c r="G963" s="251">
        <v>100</v>
      </c>
      <c r="H963" s="249">
        <v>9808943</v>
      </c>
      <c r="I963" s="249">
        <v>9808943</v>
      </c>
    </row>
    <row r="964" spans="1:9" ht="12.75">
      <c r="A964" s="253"/>
      <c r="B964" s="266" t="s">
        <v>746</v>
      </c>
      <c r="C964" s="281">
        <v>251731731</v>
      </c>
      <c r="D964" s="281">
        <v>179118134</v>
      </c>
      <c r="E964" s="281">
        <v>179118134</v>
      </c>
      <c r="F964" s="255">
        <v>71.15437266825928</v>
      </c>
      <c r="G964" s="255">
        <v>100</v>
      </c>
      <c r="H964" s="203">
        <v>9808943</v>
      </c>
      <c r="I964" s="203">
        <v>9808943</v>
      </c>
    </row>
    <row r="965" spans="1:9" ht="25.5">
      <c r="A965" s="253"/>
      <c r="B965" s="268" t="s">
        <v>747</v>
      </c>
      <c r="C965" s="281">
        <v>251731731</v>
      </c>
      <c r="D965" s="203">
        <v>179118134</v>
      </c>
      <c r="E965" s="203">
        <v>179118134</v>
      </c>
      <c r="F965" s="255">
        <v>71.15437266825928</v>
      </c>
      <c r="G965" s="255">
        <v>100</v>
      </c>
      <c r="H965" s="203">
        <v>9808943</v>
      </c>
      <c r="I965" s="203">
        <v>9808943</v>
      </c>
    </row>
    <row r="966" spans="1:9" ht="12.75">
      <c r="A966" s="253"/>
      <c r="B966" s="258" t="s">
        <v>748</v>
      </c>
      <c r="C966" s="249">
        <v>251731731</v>
      </c>
      <c r="D966" s="249">
        <v>179118134</v>
      </c>
      <c r="E966" s="249">
        <v>171743533</v>
      </c>
      <c r="F966" s="251">
        <v>68.22482502215821</v>
      </c>
      <c r="G966" s="251">
        <v>95.88282836845542</v>
      </c>
      <c r="H966" s="249">
        <v>9808943</v>
      </c>
      <c r="I966" s="249">
        <v>11735728</v>
      </c>
    </row>
    <row r="967" spans="1:9" ht="12.75">
      <c r="A967" s="253"/>
      <c r="B967" s="266" t="s">
        <v>749</v>
      </c>
      <c r="C967" s="281">
        <v>230859541</v>
      </c>
      <c r="D967" s="281">
        <v>158245944</v>
      </c>
      <c r="E967" s="281">
        <v>156568014</v>
      </c>
      <c r="F967" s="255">
        <v>67.81959858440504</v>
      </c>
      <c r="G967" s="255">
        <v>98.93966950584212</v>
      </c>
      <c r="H967" s="203">
        <v>9808943</v>
      </c>
      <c r="I967" s="203">
        <v>10081294</v>
      </c>
    </row>
    <row r="968" spans="1:9" ht="12.75">
      <c r="A968" s="253"/>
      <c r="B968" s="282" t="s">
        <v>699</v>
      </c>
      <c r="C968" s="203">
        <v>230859541</v>
      </c>
      <c r="D968" s="203">
        <v>158245944</v>
      </c>
      <c r="E968" s="203">
        <v>156568014</v>
      </c>
      <c r="F968" s="255">
        <v>67.81959858440504</v>
      </c>
      <c r="G968" s="255">
        <v>98.93966950584212</v>
      </c>
      <c r="H968" s="203">
        <v>9808943</v>
      </c>
      <c r="I968" s="203">
        <v>10081294</v>
      </c>
    </row>
    <row r="969" spans="1:9" ht="12.75">
      <c r="A969" s="253"/>
      <c r="B969" s="292" t="s">
        <v>781</v>
      </c>
      <c r="C969" s="203">
        <v>230859541</v>
      </c>
      <c r="D969" s="203">
        <v>158245944</v>
      </c>
      <c r="E969" s="203">
        <v>156568014</v>
      </c>
      <c r="F969" s="255">
        <v>67.81959858440504</v>
      </c>
      <c r="G969" s="255">
        <v>98.93966950584212</v>
      </c>
      <c r="H969" s="203">
        <v>9808943</v>
      </c>
      <c r="I969" s="203">
        <v>10081294</v>
      </c>
    </row>
    <row r="970" spans="1:9" ht="12.75">
      <c r="A970" s="253"/>
      <c r="B970" s="266" t="s">
        <v>704</v>
      </c>
      <c r="C970" s="281">
        <v>20872190</v>
      </c>
      <c r="D970" s="281">
        <v>20872190</v>
      </c>
      <c r="E970" s="281">
        <v>15175519</v>
      </c>
      <c r="F970" s="255">
        <v>72.70688413625977</v>
      </c>
      <c r="G970" s="255">
        <v>72.70688413625977</v>
      </c>
      <c r="H970" s="203">
        <v>0</v>
      </c>
      <c r="I970" s="203">
        <v>1654434</v>
      </c>
    </row>
    <row r="971" spans="1:9" ht="12.75">
      <c r="A971" s="253"/>
      <c r="B971" s="282" t="s">
        <v>793</v>
      </c>
      <c r="C971" s="281">
        <v>20872190</v>
      </c>
      <c r="D971" s="281">
        <v>20872190</v>
      </c>
      <c r="E971" s="281">
        <v>15175519</v>
      </c>
      <c r="F971" s="255">
        <v>72.70688413625977</v>
      </c>
      <c r="G971" s="255">
        <v>72.70688413625977</v>
      </c>
      <c r="H971" s="203">
        <v>0</v>
      </c>
      <c r="I971" s="203">
        <v>1654434</v>
      </c>
    </row>
    <row r="972" spans="1:9" ht="25.5">
      <c r="A972" s="253"/>
      <c r="B972" s="292" t="s">
        <v>814</v>
      </c>
      <c r="C972" s="203">
        <v>20872190</v>
      </c>
      <c r="D972" s="203">
        <v>20872190</v>
      </c>
      <c r="E972" s="203">
        <v>15175519</v>
      </c>
      <c r="F972" s="255">
        <v>72.70688413625977</v>
      </c>
      <c r="G972" s="255">
        <v>72.70688413625977</v>
      </c>
      <c r="H972" s="203">
        <v>0</v>
      </c>
      <c r="I972" s="203">
        <v>1654434</v>
      </c>
    </row>
    <row r="973" spans="1:9" ht="12.75">
      <c r="A973" s="253"/>
      <c r="B973" s="317"/>
      <c r="C973" s="249"/>
      <c r="D973" s="203"/>
      <c r="E973" s="203"/>
      <c r="F973" s="255"/>
      <c r="G973" s="255"/>
      <c r="H973" s="203"/>
      <c r="I973" s="203"/>
    </row>
    <row r="974" spans="1:9" ht="12.75">
      <c r="A974" s="253"/>
      <c r="B974" s="186" t="s">
        <v>833</v>
      </c>
      <c r="C974" s="203"/>
      <c r="D974" s="203"/>
      <c r="E974" s="203"/>
      <c r="F974" s="255"/>
      <c r="G974" s="255"/>
      <c r="H974" s="203"/>
      <c r="I974" s="203"/>
    </row>
    <row r="975" spans="1:9" ht="12.75">
      <c r="A975" s="253"/>
      <c r="B975" s="258" t="s">
        <v>745</v>
      </c>
      <c r="C975" s="280">
        <v>11024453</v>
      </c>
      <c r="D975" s="280">
        <v>9206726</v>
      </c>
      <c r="E975" s="280">
        <v>9206726</v>
      </c>
      <c r="F975" s="251">
        <v>83.51186222119138</v>
      </c>
      <c r="G975" s="251">
        <v>100</v>
      </c>
      <c r="H975" s="249">
        <v>767021</v>
      </c>
      <c r="I975" s="249">
        <v>767021</v>
      </c>
    </row>
    <row r="976" spans="1:9" ht="12.75">
      <c r="A976" s="253"/>
      <c r="B976" s="266" t="s">
        <v>746</v>
      </c>
      <c r="C976" s="281">
        <v>11024453</v>
      </c>
      <c r="D976" s="281">
        <v>9206726</v>
      </c>
      <c r="E976" s="281">
        <v>9206726</v>
      </c>
      <c r="F976" s="255">
        <v>83.51186222119138</v>
      </c>
      <c r="G976" s="255">
        <v>100</v>
      </c>
      <c r="H976" s="203">
        <v>767021</v>
      </c>
      <c r="I976" s="203">
        <v>767021</v>
      </c>
    </row>
    <row r="977" spans="1:9" ht="25.5">
      <c r="A977" s="253"/>
      <c r="B977" s="268" t="s">
        <v>747</v>
      </c>
      <c r="C977" s="281">
        <v>11024453</v>
      </c>
      <c r="D977" s="203">
        <v>9206726</v>
      </c>
      <c r="E977" s="203">
        <v>9206726</v>
      </c>
      <c r="F977" s="255">
        <v>83.51186222119138</v>
      </c>
      <c r="G977" s="255">
        <v>100</v>
      </c>
      <c r="H977" s="203">
        <v>767021</v>
      </c>
      <c r="I977" s="203">
        <v>767021</v>
      </c>
    </row>
    <row r="978" spans="1:9" ht="12.75">
      <c r="A978" s="253"/>
      <c r="B978" s="258" t="s">
        <v>748</v>
      </c>
      <c r="C978" s="249">
        <v>11024453</v>
      </c>
      <c r="D978" s="249">
        <v>9206726</v>
      </c>
      <c r="E978" s="249">
        <v>9014226</v>
      </c>
      <c r="F978" s="251">
        <v>81.76574384234755</v>
      </c>
      <c r="G978" s="251">
        <v>97.90913729810141</v>
      </c>
      <c r="H978" s="249">
        <v>767021</v>
      </c>
      <c r="I978" s="249">
        <v>657021</v>
      </c>
    </row>
    <row r="979" spans="1:9" ht="12.75">
      <c r="A979" s="253"/>
      <c r="B979" s="266" t="s">
        <v>749</v>
      </c>
      <c r="C979" s="281">
        <v>11024453</v>
      </c>
      <c r="D979" s="281">
        <v>9206726</v>
      </c>
      <c r="E979" s="281">
        <v>9014226</v>
      </c>
      <c r="F979" s="255">
        <v>81.76574384234755</v>
      </c>
      <c r="G979" s="255">
        <v>97.90913729810141</v>
      </c>
      <c r="H979" s="203">
        <v>767021</v>
      </c>
      <c r="I979" s="203">
        <v>657021</v>
      </c>
    </row>
    <row r="980" spans="1:9" ht="12.75">
      <c r="A980" s="253"/>
      <c r="B980" s="282" t="s">
        <v>699</v>
      </c>
      <c r="C980" s="203">
        <v>11024453</v>
      </c>
      <c r="D980" s="203">
        <v>9206726</v>
      </c>
      <c r="E980" s="203">
        <v>9014226</v>
      </c>
      <c r="F980" s="255">
        <v>81.76574384234755</v>
      </c>
      <c r="G980" s="255">
        <v>97.90913729810141</v>
      </c>
      <c r="H980" s="203">
        <v>767021</v>
      </c>
      <c r="I980" s="203">
        <v>657021</v>
      </c>
    </row>
    <row r="981" spans="1:9" ht="25.5">
      <c r="A981" s="253"/>
      <c r="B981" s="292" t="s">
        <v>792</v>
      </c>
      <c r="C981" s="203">
        <v>11024453</v>
      </c>
      <c r="D981" s="203">
        <v>9206726</v>
      </c>
      <c r="E981" s="203">
        <v>9014226</v>
      </c>
      <c r="F981" s="255">
        <v>81.76574384234755</v>
      </c>
      <c r="G981" s="255">
        <v>97.90913729810141</v>
      </c>
      <c r="H981" s="203">
        <v>767021</v>
      </c>
      <c r="I981" s="203">
        <v>657021</v>
      </c>
    </row>
    <row r="982" spans="1:9" ht="12.75" hidden="1">
      <c r="A982" s="253"/>
      <c r="B982" s="295"/>
      <c r="C982" s="203"/>
      <c r="D982" s="203"/>
      <c r="E982" s="203"/>
      <c r="F982" s="255"/>
      <c r="G982" s="255"/>
      <c r="H982" s="203">
        <v>0</v>
      </c>
      <c r="I982" s="203">
        <v>0</v>
      </c>
    </row>
    <row r="983" spans="1:9" ht="25.5" hidden="1">
      <c r="A983" s="253"/>
      <c r="B983" s="186" t="s">
        <v>834</v>
      </c>
      <c r="C983" s="203"/>
      <c r="D983" s="203"/>
      <c r="E983" s="203"/>
      <c r="F983" s="255"/>
      <c r="G983" s="255"/>
      <c r="H983" s="203">
        <v>0</v>
      </c>
      <c r="I983" s="203">
        <v>0</v>
      </c>
    </row>
    <row r="984" spans="1:9" ht="12.75" hidden="1">
      <c r="A984" s="253"/>
      <c r="B984" s="258" t="s">
        <v>745</v>
      </c>
      <c r="C984" s="280">
        <v>0</v>
      </c>
      <c r="D984" s="280">
        <v>0</v>
      </c>
      <c r="E984" s="280">
        <v>0</v>
      </c>
      <c r="F984" s="251" t="e">
        <v>#DIV/0!</v>
      </c>
      <c r="G984" s="251">
        <v>0</v>
      </c>
      <c r="H984" s="203">
        <v>0</v>
      </c>
      <c r="I984" s="203">
        <v>0</v>
      </c>
    </row>
    <row r="985" spans="1:9" ht="12.75" hidden="1">
      <c r="A985" s="253"/>
      <c r="B985" s="266" t="s">
        <v>746</v>
      </c>
      <c r="C985" s="281">
        <v>0</v>
      </c>
      <c r="D985" s="281">
        <v>0</v>
      </c>
      <c r="E985" s="281">
        <v>0</v>
      </c>
      <c r="F985" s="255" t="e">
        <v>#DIV/0!</v>
      </c>
      <c r="G985" s="255">
        <v>0</v>
      </c>
      <c r="H985" s="203">
        <v>0</v>
      </c>
      <c r="I985" s="203">
        <v>0</v>
      </c>
    </row>
    <row r="986" spans="1:9" ht="25.5" hidden="1">
      <c r="A986" s="253"/>
      <c r="B986" s="268" t="s">
        <v>747</v>
      </c>
      <c r="C986" s="281">
        <v>0</v>
      </c>
      <c r="D986" s="203">
        <v>0</v>
      </c>
      <c r="E986" s="203">
        <v>0</v>
      </c>
      <c r="F986" s="255" t="e">
        <v>#DIV/0!</v>
      </c>
      <c r="G986" s="255">
        <v>0</v>
      </c>
      <c r="H986" s="203">
        <v>0</v>
      </c>
      <c r="I986" s="203">
        <v>0</v>
      </c>
    </row>
    <row r="987" spans="1:9" ht="12.75" hidden="1">
      <c r="A987" s="253"/>
      <c r="B987" s="258" t="s">
        <v>748</v>
      </c>
      <c r="C987" s="249">
        <v>0</v>
      </c>
      <c r="D987" s="249">
        <v>0</v>
      </c>
      <c r="E987" s="249">
        <v>0</v>
      </c>
      <c r="F987" s="251" t="e">
        <v>#DIV/0!</v>
      </c>
      <c r="G987" s="251">
        <v>0</v>
      </c>
      <c r="H987" s="203">
        <v>0</v>
      </c>
      <c r="I987" s="203">
        <v>0</v>
      </c>
    </row>
    <row r="988" spans="1:9" ht="12.75" hidden="1">
      <c r="A988" s="253"/>
      <c r="B988" s="266" t="s">
        <v>749</v>
      </c>
      <c r="C988" s="281">
        <v>0</v>
      </c>
      <c r="D988" s="281">
        <v>0</v>
      </c>
      <c r="E988" s="281">
        <v>0</v>
      </c>
      <c r="F988" s="255" t="e">
        <v>#DIV/0!</v>
      </c>
      <c r="G988" s="255">
        <v>0</v>
      </c>
      <c r="H988" s="203">
        <v>0</v>
      </c>
      <c r="I988" s="203">
        <v>0</v>
      </c>
    </row>
    <row r="989" spans="1:9" ht="12.75" hidden="1">
      <c r="A989" s="253"/>
      <c r="B989" s="282" t="s">
        <v>754</v>
      </c>
      <c r="C989" s="281">
        <v>0</v>
      </c>
      <c r="D989" s="281">
        <v>0</v>
      </c>
      <c r="E989" s="281">
        <v>0</v>
      </c>
      <c r="F989" s="255" t="e">
        <v>#DIV/0!</v>
      </c>
      <c r="G989" s="255">
        <v>0</v>
      </c>
      <c r="H989" s="203">
        <v>0</v>
      </c>
      <c r="I989" s="203">
        <v>0</v>
      </c>
    </row>
    <row r="990" spans="1:9" ht="12.75" hidden="1">
      <c r="A990" s="253"/>
      <c r="B990" s="284" t="s">
        <v>766</v>
      </c>
      <c r="C990" s="281">
        <v>0</v>
      </c>
      <c r="D990" s="203">
        <v>0</v>
      </c>
      <c r="E990" s="203">
        <v>0</v>
      </c>
      <c r="F990" s="255" t="e">
        <v>#DIV/0!</v>
      </c>
      <c r="G990" s="255">
        <v>0</v>
      </c>
      <c r="H990" s="203">
        <v>0</v>
      </c>
      <c r="I990" s="203">
        <v>0</v>
      </c>
    </row>
    <row r="991" spans="1:9" ht="12.75">
      <c r="A991" s="253"/>
      <c r="B991" s="253"/>
      <c r="C991" s="203"/>
      <c r="D991" s="203"/>
      <c r="E991" s="203"/>
      <c r="F991" s="255"/>
      <c r="G991" s="255"/>
      <c r="H991" s="203"/>
      <c r="I991" s="203"/>
    </row>
    <row r="992" spans="1:9" s="210" customFormat="1" ht="12.75">
      <c r="A992" s="319" t="s">
        <v>835</v>
      </c>
      <c r="B992" s="319"/>
      <c r="C992" s="290"/>
      <c r="D992" s="290"/>
      <c r="E992" s="290"/>
      <c r="F992" s="320"/>
      <c r="G992" s="320"/>
      <c r="H992" s="203"/>
      <c r="I992" s="203"/>
    </row>
    <row r="993" spans="1:9" s="210" customFormat="1" ht="13.5">
      <c r="A993" s="319"/>
      <c r="B993" s="321" t="s">
        <v>745</v>
      </c>
      <c r="C993" s="322">
        <v>113978700</v>
      </c>
      <c r="D993" s="322">
        <v>68022001</v>
      </c>
      <c r="E993" s="322">
        <v>68640955</v>
      </c>
      <c r="F993" s="323">
        <v>60.22261615547466</v>
      </c>
      <c r="G993" s="323">
        <v>100.90993206742036</v>
      </c>
      <c r="H993" s="249">
        <v>8897258</v>
      </c>
      <c r="I993" s="249">
        <v>8470671</v>
      </c>
    </row>
    <row r="994" spans="1:9" s="210" customFormat="1" ht="37.5" customHeight="1">
      <c r="A994" s="319"/>
      <c r="B994" s="324" t="str">
        <f>B334</f>
        <v>Valsts pamatbudžeta iestāžu saņemtie transferta pārskaitījumi no valsts pamatbudžeta dotācijas no vispārējiem ieņēmumiem</v>
      </c>
      <c r="C994" s="290">
        <v>3221955</v>
      </c>
      <c r="D994" s="290">
        <v>1889402</v>
      </c>
      <c r="E994" s="290">
        <v>3095982</v>
      </c>
      <c r="F994" s="320">
        <v>96.09016885710695</v>
      </c>
      <c r="G994" s="320">
        <v>163.86041721137164</v>
      </c>
      <c r="H994" s="203">
        <v>265408</v>
      </c>
      <c r="I994" s="203">
        <v>0</v>
      </c>
    </row>
    <row r="995" spans="1:9" s="210" customFormat="1" ht="37.5" customHeight="1">
      <c r="A995" s="319"/>
      <c r="B995" s="324" t="str">
        <f>B335</f>
        <v>Valsts pamatbudžeta iestāžu saņemtie transferta pārskaitījumi no valsts pamatbudžeta ārvalstu finanšu palīdzības līdzekļiem</v>
      </c>
      <c r="C995" s="290">
        <v>226488</v>
      </c>
      <c r="D995" s="290">
        <v>217486</v>
      </c>
      <c r="E995" s="290">
        <v>0</v>
      </c>
      <c r="F995" s="320">
        <v>0</v>
      </c>
      <c r="G995" s="320">
        <v>0</v>
      </c>
      <c r="H995" s="203">
        <v>1800</v>
      </c>
      <c r="I995" s="203">
        <v>0</v>
      </c>
    </row>
    <row r="996" spans="1:9" s="210" customFormat="1" ht="12.75">
      <c r="A996" s="319"/>
      <c r="B996" s="325" t="s">
        <v>776</v>
      </c>
      <c r="C996" s="290">
        <v>1842969</v>
      </c>
      <c r="D996" s="290">
        <v>1795458</v>
      </c>
      <c r="E996" s="290">
        <v>1842969</v>
      </c>
      <c r="F996" s="320">
        <v>100</v>
      </c>
      <c r="G996" s="320">
        <v>102.64617718710211</v>
      </c>
      <c r="H996" s="203">
        <v>200824</v>
      </c>
      <c r="I996" s="203">
        <v>233335</v>
      </c>
    </row>
    <row r="997" spans="1:9" s="210" customFormat="1" ht="25.5">
      <c r="A997" s="319"/>
      <c r="B997" s="325" t="s">
        <v>785</v>
      </c>
      <c r="C997" s="290">
        <v>107831259</v>
      </c>
      <c r="D997" s="290">
        <v>63652064</v>
      </c>
      <c r="E997" s="290">
        <v>63652064</v>
      </c>
      <c r="F997" s="320">
        <v>59.02932469702501</v>
      </c>
      <c r="G997" s="320">
        <v>100</v>
      </c>
      <c r="H997" s="203">
        <v>8228966</v>
      </c>
      <c r="I997" s="203">
        <v>8228966</v>
      </c>
    </row>
    <row r="998" spans="1:9" s="210" customFormat="1" ht="25.5">
      <c r="A998" s="319"/>
      <c r="B998" s="325" t="s">
        <v>836</v>
      </c>
      <c r="C998" s="290">
        <v>856029</v>
      </c>
      <c r="D998" s="290">
        <v>467591</v>
      </c>
      <c r="E998" s="290">
        <v>49940</v>
      </c>
      <c r="F998" s="320">
        <v>5.833914505232884</v>
      </c>
      <c r="G998" s="320">
        <v>10.680274000141148</v>
      </c>
      <c r="H998" s="203">
        <v>200260</v>
      </c>
      <c r="I998" s="203">
        <v>8370</v>
      </c>
    </row>
    <row r="999" spans="1:9" s="329" customFormat="1" ht="25.5" hidden="1">
      <c r="A999" s="326"/>
      <c r="B999" s="327" t="s">
        <v>785</v>
      </c>
      <c r="C999" s="328">
        <v>107831259</v>
      </c>
      <c r="D999" s="328"/>
      <c r="E999" s="328"/>
      <c r="F999" s="320">
        <v>0</v>
      </c>
      <c r="G999" s="320" t="e">
        <v>#DIV/0!</v>
      </c>
      <c r="H999" s="203">
        <v>0</v>
      </c>
      <c r="I999" s="203">
        <v>0</v>
      </c>
    </row>
    <row r="1000" spans="1:9" s="329" customFormat="1" ht="13.5">
      <c r="A1000" s="326"/>
      <c r="B1000" s="321" t="s">
        <v>837</v>
      </c>
      <c r="C1000" s="322">
        <v>112135731</v>
      </c>
      <c r="D1000" s="322">
        <v>67517833</v>
      </c>
      <c r="E1000" s="322">
        <v>45827954</v>
      </c>
      <c r="F1000" s="323">
        <v>40.86828844946844</v>
      </c>
      <c r="G1000" s="323">
        <v>67.87533302498024</v>
      </c>
      <c r="H1000" s="249">
        <v>8439278</v>
      </c>
      <c r="I1000" s="249">
        <v>8085448</v>
      </c>
    </row>
    <row r="1001" spans="1:9" s="329" customFormat="1" ht="12.75">
      <c r="A1001" s="326"/>
      <c r="B1001" s="330" t="s">
        <v>699</v>
      </c>
      <c r="C1001" s="290">
        <v>79861789</v>
      </c>
      <c r="D1001" s="290">
        <v>53058885</v>
      </c>
      <c r="E1001" s="290">
        <v>35100420</v>
      </c>
      <c r="F1001" s="320">
        <v>43.95145718561351</v>
      </c>
      <c r="G1001" s="320">
        <v>66.15370828090337</v>
      </c>
      <c r="H1001" s="203">
        <v>5280621</v>
      </c>
      <c r="I1001" s="203">
        <v>7286628</v>
      </c>
    </row>
    <row r="1002" spans="1:9" s="210" customFormat="1" ht="38.25">
      <c r="A1002" s="319"/>
      <c r="B1002" s="331" t="s">
        <v>789</v>
      </c>
      <c r="C1002" s="332">
        <v>3448443</v>
      </c>
      <c r="D1002" s="332">
        <v>3398178</v>
      </c>
      <c r="E1002" s="332">
        <v>3113316</v>
      </c>
      <c r="F1002" s="320">
        <v>90.28178804173362</v>
      </c>
      <c r="G1002" s="320">
        <v>91.61721369510367</v>
      </c>
      <c r="H1002" s="203">
        <v>10052</v>
      </c>
      <c r="I1002" s="203">
        <v>0</v>
      </c>
    </row>
    <row r="1003" spans="1:9" s="210" customFormat="1" ht="38.25">
      <c r="A1003" s="319"/>
      <c r="B1003" s="333" t="s">
        <v>783</v>
      </c>
      <c r="C1003" s="290">
        <v>76413346</v>
      </c>
      <c r="D1003" s="290">
        <v>49660707</v>
      </c>
      <c r="E1003" s="290">
        <v>31987104</v>
      </c>
      <c r="F1003" s="320">
        <v>41.86062471338449</v>
      </c>
      <c r="G1003" s="320">
        <v>64.41129402366342</v>
      </c>
      <c r="H1003" s="203">
        <v>5270569</v>
      </c>
      <c r="I1003" s="203">
        <v>7286628</v>
      </c>
    </row>
    <row r="1004" spans="1:9" s="210" customFormat="1" ht="12.75">
      <c r="A1004" s="319"/>
      <c r="B1004" s="325" t="s">
        <v>776</v>
      </c>
      <c r="C1004" s="290" t="s">
        <v>350</v>
      </c>
      <c r="D1004" s="290" t="s">
        <v>350</v>
      </c>
      <c r="E1004" s="290">
        <v>1842969</v>
      </c>
      <c r="F1004" s="320" t="s">
        <v>350</v>
      </c>
      <c r="G1004" s="320" t="s">
        <v>350</v>
      </c>
      <c r="H1004" s="290" t="s">
        <v>350</v>
      </c>
      <c r="I1004" s="203">
        <v>233335</v>
      </c>
    </row>
    <row r="1005" spans="1:9" s="210" customFormat="1" ht="12.75">
      <c r="A1005" s="319"/>
      <c r="B1005" s="325" t="s">
        <v>838</v>
      </c>
      <c r="C1005" s="290">
        <v>32273942</v>
      </c>
      <c r="D1005" s="290">
        <v>14458948</v>
      </c>
      <c r="E1005" s="290">
        <v>8884565</v>
      </c>
      <c r="F1005" s="320">
        <v>27.52860186710381</v>
      </c>
      <c r="G1005" s="320">
        <v>61.44682863511232</v>
      </c>
      <c r="H1005" s="203">
        <v>3158657</v>
      </c>
      <c r="I1005" s="203">
        <v>565485</v>
      </c>
    </row>
    <row r="1006" spans="1:9" s="210" customFormat="1" ht="25.5">
      <c r="A1006" s="319"/>
      <c r="B1006" s="333" t="s">
        <v>794</v>
      </c>
      <c r="C1006" s="334">
        <v>32273942</v>
      </c>
      <c r="D1006" s="334">
        <v>14458948</v>
      </c>
      <c r="E1006" s="334">
        <v>8884565</v>
      </c>
      <c r="F1006" s="320">
        <v>27.52860186710381</v>
      </c>
      <c r="G1006" s="320">
        <v>61.44682863511232</v>
      </c>
      <c r="H1006" s="203">
        <v>3158657</v>
      </c>
      <c r="I1006" s="203">
        <v>565485</v>
      </c>
    </row>
    <row r="1007" spans="3:5" ht="6" customHeight="1">
      <c r="C1007" s="228"/>
      <c r="D1007" s="228"/>
      <c r="E1007" s="228"/>
    </row>
    <row r="1008" spans="1:5" ht="12.75">
      <c r="A1008" s="335" t="s">
        <v>839</v>
      </c>
      <c r="C1008" s="228"/>
      <c r="D1008" s="228"/>
      <c r="E1008" s="228"/>
    </row>
    <row r="1009" ht="12.75">
      <c r="A1009" s="335" t="s">
        <v>840</v>
      </c>
    </row>
    <row r="1010" spans="1:5" ht="13.5" customHeight="1">
      <c r="A1010" s="335" t="s">
        <v>841</v>
      </c>
      <c r="B1010" s="169"/>
      <c r="C1010" s="336"/>
      <c r="D1010" s="336"/>
      <c r="E1010" s="169"/>
    </row>
    <row r="1011" spans="1:5" ht="12.75">
      <c r="A1011" s="368"/>
      <c r="B1011" s="368"/>
      <c r="C1011" s="368"/>
      <c r="D1011" s="368"/>
      <c r="E1011" s="368"/>
    </row>
    <row r="1012" spans="1:5" ht="6.75" customHeight="1">
      <c r="A1012" s="337"/>
      <c r="B1012" s="337"/>
      <c r="C1012" s="337"/>
      <c r="D1012" s="337"/>
      <c r="E1012" s="337"/>
    </row>
    <row r="1013" spans="1:5" ht="12.75" hidden="1">
      <c r="A1013" s="337"/>
      <c r="B1013" s="337"/>
      <c r="C1013" s="337"/>
      <c r="D1013" s="337"/>
      <c r="E1013" s="337"/>
    </row>
    <row r="1014" spans="1:9" ht="24.75" customHeight="1">
      <c r="A1014" s="338" t="s">
        <v>644</v>
      </c>
      <c r="C1014" s="228"/>
      <c r="D1014" s="228"/>
      <c r="E1014" s="228"/>
      <c r="I1014" s="339" t="s">
        <v>364</v>
      </c>
    </row>
    <row r="1015" spans="1:8" ht="3.75" customHeight="1">
      <c r="A1015" s="338"/>
      <c r="C1015" s="228"/>
      <c r="D1015" s="228"/>
      <c r="E1015" s="228"/>
      <c r="H1015" s="340"/>
    </row>
    <row r="1016" ht="25.5" customHeight="1"/>
    <row r="1017" ht="12.75">
      <c r="A1017" s="101" t="s">
        <v>842</v>
      </c>
    </row>
  </sheetData>
  <mergeCells count="10">
    <mergeCell ref="A1011:E1011"/>
    <mergeCell ref="A8:I8"/>
    <mergeCell ref="A9:I9"/>
    <mergeCell ref="A1:I1"/>
    <mergeCell ref="A4:I4"/>
    <mergeCell ref="A6:I6"/>
    <mergeCell ref="A7:I7"/>
    <mergeCell ref="A3:F3"/>
    <mergeCell ref="A2:I2"/>
    <mergeCell ref="A10:B10"/>
  </mergeCells>
  <printOptions horizontalCentered="1"/>
  <pageMargins left="0.3937007874015748" right="0.31496062992125984" top="0.84" bottom="0.7874015748031497" header="0.5118110236220472" footer="0.4330708661417323"/>
  <pageSetup firstPageNumber="9" useFirstPageNumber="1" horizontalDpi="600" verticalDpi="600" orientation="portrait" paperSize="9" scale="75" r:id="rId1"/>
  <headerFooter alignWithMargins="0">
    <oddFooter>&amp;C&amp;P</oddFooter>
  </headerFooter>
  <rowBreaks count="2" manualBreakCount="2">
    <brk id="905" max="8" man="1"/>
    <brk id="97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901"/>
  <sheetViews>
    <sheetView zoomScaleSheetLayoutView="100" workbookViewId="0" topLeftCell="A1">
      <selection activeCell="F24" sqref="F24"/>
    </sheetView>
  </sheetViews>
  <sheetFormatPr defaultColWidth="9.140625" defaultRowHeight="12.75"/>
  <cols>
    <col min="1" max="1" width="8.421875" style="347" customWidth="1"/>
    <col min="2" max="2" width="41.28125" style="348" customWidth="1"/>
    <col min="3" max="3" width="12.00390625" style="228" customWidth="1"/>
    <col min="4" max="5" width="11.28125" style="228" customWidth="1"/>
    <col min="6" max="6" width="9.140625" style="357" customWidth="1"/>
    <col min="7" max="7" width="10.57421875" style="357" customWidth="1"/>
    <col min="8" max="8" width="11.421875" style="228" customWidth="1"/>
    <col min="9" max="9" width="10.7109375" style="228" customWidth="1"/>
    <col min="10" max="10" width="16.00390625" style="176" customWidth="1"/>
    <col min="11" max="11" width="16.57421875" style="97" customWidth="1"/>
    <col min="12" max="12" width="10.28125" style="97" customWidth="1"/>
    <col min="13" max="16384" width="9.140625" style="97" customWidth="1"/>
  </cols>
  <sheetData>
    <row r="1" spans="1:9" ht="12.75">
      <c r="A1" s="169"/>
      <c r="B1" s="341"/>
      <c r="C1" s="342"/>
      <c r="D1" s="342"/>
      <c r="E1" s="342"/>
      <c r="F1" s="342"/>
      <c r="G1" s="342"/>
      <c r="H1" s="342"/>
      <c r="I1" s="97"/>
    </row>
    <row r="2" spans="1:57" s="344" customFormat="1" ht="12.75">
      <c r="A2" s="240" t="s">
        <v>333</v>
      </c>
      <c r="B2" s="240"/>
      <c r="C2" s="240"/>
      <c r="D2" s="240"/>
      <c r="E2" s="240"/>
      <c r="F2" s="240"/>
      <c r="G2" s="240"/>
      <c r="H2" s="240"/>
      <c r="I2" s="240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  <c r="AH2" s="343"/>
      <c r="AI2" s="343"/>
      <c r="AJ2" s="343"/>
      <c r="AK2" s="343"/>
      <c r="AL2" s="343"/>
      <c r="AM2" s="343"/>
      <c r="AN2" s="343"/>
      <c r="AO2" s="343"/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3"/>
      <c r="BC2" s="343"/>
      <c r="BD2" s="343"/>
      <c r="BE2" s="343"/>
    </row>
    <row r="3" spans="1:57" s="344" customFormat="1" ht="15" customHeight="1">
      <c r="A3" s="781" t="s">
        <v>334</v>
      </c>
      <c r="B3" s="781"/>
      <c r="C3" s="781"/>
      <c r="D3" s="781"/>
      <c r="E3" s="781"/>
      <c r="F3" s="781"/>
      <c r="G3" s="781"/>
      <c r="H3" s="781"/>
      <c r="I3" s="781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3"/>
      <c r="AJ3" s="343"/>
      <c r="AK3" s="343"/>
      <c r="AL3" s="343"/>
      <c r="AM3" s="343"/>
      <c r="AN3" s="343"/>
      <c r="AO3" s="343"/>
      <c r="AP3" s="343"/>
      <c r="AQ3" s="343"/>
      <c r="AR3" s="343"/>
      <c r="AS3" s="343"/>
      <c r="AT3" s="343"/>
      <c r="AU3" s="343"/>
      <c r="AV3" s="343"/>
      <c r="AW3" s="343"/>
      <c r="AX3" s="343"/>
      <c r="AY3" s="343"/>
      <c r="AZ3" s="343"/>
      <c r="BA3" s="343"/>
      <c r="BB3" s="343"/>
      <c r="BC3" s="343"/>
      <c r="BD3" s="343"/>
      <c r="BE3" s="343"/>
    </row>
    <row r="4" spans="1:57" s="344" customFormat="1" ht="3.75" customHeight="1">
      <c r="A4" s="114"/>
      <c r="B4" s="114"/>
      <c r="C4" s="114"/>
      <c r="D4" s="114"/>
      <c r="E4" s="114"/>
      <c r="F4" s="114"/>
      <c r="G4" s="114"/>
      <c r="H4" s="114"/>
      <c r="I4" s="114"/>
      <c r="J4" s="5"/>
      <c r="K4" s="5"/>
      <c r="L4" s="5"/>
      <c r="M4" s="5"/>
      <c r="N4" s="5"/>
      <c r="O4" s="5"/>
      <c r="P4" s="5"/>
      <c r="Q4" s="5"/>
      <c r="R4" s="5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  <c r="AV4" s="343"/>
      <c r="AW4" s="343"/>
      <c r="AX4" s="343"/>
      <c r="AY4" s="343"/>
      <c r="AZ4" s="343"/>
      <c r="BA4" s="343"/>
      <c r="BB4" s="343"/>
      <c r="BC4" s="343"/>
      <c r="BD4" s="343"/>
      <c r="BE4" s="343"/>
    </row>
    <row r="5" spans="1:19" s="343" customFormat="1" ht="12.75">
      <c r="A5" s="241" t="s">
        <v>366</v>
      </c>
      <c r="B5" s="241"/>
      <c r="C5" s="241"/>
      <c r="D5" s="241"/>
      <c r="E5" s="241"/>
      <c r="F5" s="241"/>
      <c r="G5" s="241"/>
      <c r="H5" s="241"/>
      <c r="I5" s="241"/>
      <c r="J5" s="237"/>
      <c r="K5" s="237"/>
      <c r="L5" s="237"/>
      <c r="M5" s="237"/>
      <c r="N5" s="237"/>
      <c r="O5" s="237"/>
      <c r="P5" s="237"/>
      <c r="Q5" s="237"/>
      <c r="R5" s="237"/>
      <c r="S5" s="237"/>
    </row>
    <row r="6" spans="1:18" s="343" customFormat="1" ht="12.75">
      <c r="A6" s="105"/>
      <c r="B6" s="345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9" s="221" customFormat="1" ht="17.25" customHeight="1">
      <c r="A7" s="117" t="s">
        <v>336</v>
      </c>
      <c r="B7" s="117"/>
      <c r="C7" s="117"/>
      <c r="D7" s="117"/>
      <c r="E7" s="117"/>
      <c r="F7" s="117"/>
      <c r="G7" s="117"/>
      <c r="H7" s="117"/>
      <c r="I7" s="117"/>
      <c r="J7" s="346"/>
      <c r="K7" s="346"/>
      <c r="L7" s="346"/>
      <c r="M7" s="346"/>
      <c r="N7" s="346"/>
      <c r="O7" s="346"/>
      <c r="P7" s="346"/>
      <c r="Q7" s="346"/>
      <c r="R7" s="346"/>
      <c r="S7" s="346"/>
    </row>
    <row r="8" spans="1:19" s="221" customFormat="1" ht="17.25" customHeight="1">
      <c r="A8" s="347"/>
      <c r="B8" s="348"/>
      <c r="C8" s="349"/>
      <c r="D8" s="238" t="s">
        <v>843</v>
      </c>
      <c r="E8" s="238"/>
      <c r="F8" s="350"/>
      <c r="G8" s="350"/>
      <c r="H8" s="349"/>
      <c r="I8" s="349"/>
      <c r="J8" s="346"/>
      <c r="K8" s="346"/>
      <c r="L8" s="346"/>
      <c r="M8" s="346"/>
      <c r="N8" s="346"/>
      <c r="O8" s="346"/>
      <c r="P8" s="346"/>
      <c r="Q8" s="346"/>
      <c r="R8" s="346"/>
      <c r="S8" s="346"/>
    </row>
    <row r="9" spans="1:19" s="221" customFormat="1" ht="17.25" customHeight="1">
      <c r="A9" s="369" t="s">
        <v>646</v>
      </c>
      <c r="B9" s="369"/>
      <c r="C9" s="369"/>
      <c r="D9" s="369"/>
      <c r="E9" s="369"/>
      <c r="F9" s="369"/>
      <c r="G9" s="369"/>
      <c r="H9" s="369"/>
      <c r="I9" s="369"/>
      <c r="J9" s="346"/>
      <c r="K9" s="346"/>
      <c r="L9" s="346"/>
      <c r="M9" s="346"/>
      <c r="N9" s="346"/>
      <c r="O9" s="346"/>
      <c r="P9" s="346"/>
      <c r="Q9" s="346"/>
      <c r="R9" s="346"/>
      <c r="S9" s="346"/>
    </row>
    <row r="10" spans="1:17" s="353" customFormat="1" ht="12.75">
      <c r="A10" s="273" t="s">
        <v>339</v>
      </c>
      <c r="B10" s="273"/>
      <c r="C10" s="273"/>
      <c r="D10" s="273"/>
      <c r="E10" s="273"/>
      <c r="F10" s="273"/>
      <c r="G10" s="273"/>
      <c r="H10" s="273"/>
      <c r="I10" s="273"/>
      <c r="J10" s="351"/>
      <c r="K10" s="177"/>
      <c r="L10" s="177"/>
      <c r="M10" s="177"/>
      <c r="N10" s="177"/>
      <c r="O10" s="177"/>
      <c r="P10" s="5"/>
      <c r="Q10" s="352"/>
    </row>
    <row r="11" spans="1:17" s="353" customFormat="1" ht="12.75">
      <c r="A11" s="354" t="s">
        <v>340</v>
      </c>
      <c r="B11" s="355"/>
      <c r="C11" s="173"/>
      <c r="D11" s="174"/>
      <c r="E11" s="174"/>
      <c r="F11" s="177"/>
      <c r="H11" s="173"/>
      <c r="I11" s="243" t="s">
        <v>844</v>
      </c>
      <c r="J11" s="356"/>
      <c r="K11" s="243"/>
      <c r="L11" s="242"/>
      <c r="M11" s="173"/>
      <c r="P11" s="5"/>
      <c r="Q11" s="352"/>
    </row>
    <row r="12" ht="14.25" customHeight="1">
      <c r="I12" s="228" t="s">
        <v>845</v>
      </c>
    </row>
    <row r="13" ht="12.75">
      <c r="I13" s="228" t="s">
        <v>846</v>
      </c>
    </row>
    <row r="14" spans="1:9" ht="76.5">
      <c r="A14" s="358" t="s">
        <v>847</v>
      </c>
      <c r="B14" s="180" t="s">
        <v>343</v>
      </c>
      <c r="C14" s="245" t="s">
        <v>371</v>
      </c>
      <c r="D14" s="245" t="s">
        <v>650</v>
      </c>
      <c r="E14" s="359" t="s">
        <v>372</v>
      </c>
      <c r="F14" s="359" t="s">
        <v>848</v>
      </c>
      <c r="G14" s="180" t="s">
        <v>849</v>
      </c>
      <c r="H14" s="245" t="s">
        <v>653</v>
      </c>
      <c r="I14" s="245" t="s">
        <v>374</v>
      </c>
    </row>
    <row r="15" spans="1:9" ht="12.75">
      <c r="A15" s="360">
        <v>1</v>
      </c>
      <c r="B15" s="361">
        <v>2</v>
      </c>
      <c r="C15" s="362">
        <v>3</v>
      </c>
      <c r="D15" s="363">
        <v>4</v>
      </c>
      <c r="E15" s="363">
        <v>5</v>
      </c>
      <c r="F15" s="363">
        <v>6</v>
      </c>
      <c r="G15" s="363">
        <v>7</v>
      </c>
      <c r="H15" s="363">
        <v>8</v>
      </c>
      <c r="I15" s="363">
        <v>9</v>
      </c>
    </row>
    <row r="16" spans="1:11" s="370" customFormat="1" ht="15.75" customHeight="1">
      <c r="A16" s="247"/>
      <c r="B16" s="248" t="s">
        <v>655</v>
      </c>
      <c r="C16" s="249">
        <v>1080166688</v>
      </c>
      <c r="D16" s="249">
        <v>601441907</v>
      </c>
      <c r="E16" s="249">
        <v>716825929</v>
      </c>
      <c r="F16" s="364">
        <v>66.36252876185716</v>
      </c>
      <c r="G16" s="364">
        <v>119.1845663990288</v>
      </c>
      <c r="H16" s="249">
        <v>93215558</v>
      </c>
      <c r="I16" s="249">
        <v>115403559</v>
      </c>
      <c r="J16" s="365"/>
      <c r="K16" s="97"/>
    </row>
    <row r="17" spans="1:10" ht="12.75">
      <c r="A17" s="371"/>
      <c r="B17" s="256" t="s">
        <v>850</v>
      </c>
      <c r="C17" s="203">
        <v>1055400000</v>
      </c>
      <c r="D17" s="203" t="s">
        <v>350</v>
      </c>
      <c r="E17" s="203">
        <v>700271514</v>
      </c>
      <c r="F17" s="372">
        <v>66.35128993746446</v>
      </c>
      <c r="G17" s="203" t="s">
        <v>350</v>
      </c>
      <c r="H17" s="203" t="s">
        <v>350</v>
      </c>
      <c r="I17" s="203">
        <v>112283254</v>
      </c>
      <c r="J17" s="373"/>
    </row>
    <row r="18" spans="1:10" s="375" customFormat="1" ht="12.75">
      <c r="A18" s="371"/>
      <c r="B18" s="256" t="s">
        <v>851</v>
      </c>
      <c r="C18" s="203">
        <v>1055400000</v>
      </c>
      <c r="D18" s="203" t="s">
        <v>350</v>
      </c>
      <c r="E18" s="203">
        <v>700271514</v>
      </c>
      <c r="F18" s="372">
        <v>66.35128993746446</v>
      </c>
      <c r="G18" s="203" t="s">
        <v>350</v>
      </c>
      <c r="H18" s="203" t="s">
        <v>350</v>
      </c>
      <c r="I18" s="203">
        <v>112283254</v>
      </c>
      <c r="J18" s="374"/>
    </row>
    <row r="19" spans="1:10" s="375" customFormat="1" ht="12.75">
      <c r="A19" s="371"/>
      <c r="B19" s="256" t="s">
        <v>852</v>
      </c>
      <c r="C19" s="203">
        <v>8100335</v>
      </c>
      <c r="D19" s="203" t="s">
        <v>350</v>
      </c>
      <c r="E19" s="203">
        <v>6840936</v>
      </c>
      <c r="F19" s="372">
        <v>84.45250721112151</v>
      </c>
      <c r="G19" s="203" t="s">
        <v>350</v>
      </c>
      <c r="H19" s="203" t="s">
        <v>350</v>
      </c>
      <c r="I19" s="203">
        <v>1734731</v>
      </c>
      <c r="J19" s="374"/>
    </row>
    <row r="20" spans="1:9" ht="25.5">
      <c r="A20" s="371"/>
      <c r="B20" s="256" t="s">
        <v>853</v>
      </c>
      <c r="C20" s="203">
        <v>129110</v>
      </c>
      <c r="D20" s="203">
        <v>75320</v>
      </c>
      <c r="E20" s="203">
        <v>68135</v>
      </c>
      <c r="F20" s="372">
        <v>52.7728293703044</v>
      </c>
      <c r="G20" s="372">
        <v>90.46070100902814</v>
      </c>
      <c r="H20" s="203">
        <v>10760</v>
      </c>
      <c r="I20" s="203">
        <v>7647</v>
      </c>
    </row>
    <row r="21" spans="1:9" ht="12.75">
      <c r="A21" s="371"/>
      <c r="B21" s="256" t="s">
        <v>854</v>
      </c>
      <c r="C21" s="203">
        <v>16537243</v>
      </c>
      <c r="D21" s="203">
        <v>9646721</v>
      </c>
      <c r="E21" s="203">
        <v>9645344</v>
      </c>
      <c r="F21" s="372">
        <v>58.32498198157939</v>
      </c>
      <c r="G21" s="372">
        <v>99.98572571965127</v>
      </c>
      <c r="H21" s="203">
        <v>1378103</v>
      </c>
      <c r="I21" s="203">
        <v>1377927</v>
      </c>
    </row>
    <row r="22" spans="1:11" s="370" customFormat="1" ht="27.75" customHeight="1">
      <c r="A22" s="257"/>
      <c r="B22" s="187" t="s">
        <v>855</v>
      </c>
      <c r="C22" s="249">
        <v>914224182</v>
      </c>
      <c r="D22" s="249">
        <v>524509072</v>
      </c>
      <c r="E22" s="249">
        <v>513560446</v>
      </c>
      <c r="F22" s="364">
        <v>56.17445437469297</v>
      </c>
      <c r="G22" s="364">
        <v>97.91259549463045</v>
      </c>
      <c r="H22" s="249">
        <v>78678674</v>
      </c>
      <c r="I22" s="249">
        <v>88643476</v>
      </c>
      <c r="J22" s="176"/>
      <c r="K22" s="97"/>
    </row>
    <row r="23" spans="1:10" s="370" customFormat="1" ht="12.75" customHeight="1">
      <c r="A23" s="259" t="s">
        <v>662</v>
      </c>
      <c r="B23" s="192" t="s">
        <v>663</v>
      </c>
      <c r="C23" s="249">
        <v>913579182</v>
      </c>
      <c r="D23" s="249">
        <v>523961812</v>
      </c>
      <c r="E23" s="249">
        <v>513102582</v>
      </c>
      <c r="F23" s="364">
        <v>56.16399674045988</v>
      </c>
      <c r="G23" s="364">
        <v>97.927476821536</v>
      </c>
      <c r="H23" s="249">
        <v>78654387</v>
      </c>
      <c r="I23" s="249">
        <v>88611115</v>
      </c>
      <c r="J23" s="376"/>
    </row>
    <row r="24" spans="1:10" s="370" customFormat="1" ht="12.75" customHeight="1">
      <c r="A24" s="192" t="s">
        <v>664</v>
      </c>
      <c r="B24" s="192" t="s">
        <v>665</v>
      </c>
      <c r="C24" s="249">
        <v>15202012</v>
      </c>
      <c r="D24" s="249">
        <v>8342983</v>
      </c>
      <c r="E24" s="249">
        <v>7933223</v>
      </c>
      <c r="F24" s="364">
        <v>52.18534888671316</v>
      </c>
      <c r="G24" s="364">
        <v>95.08856724267567</v>
      </c>
      <c r="H24" s="249">
        <v>1540391</v>
      </c>
      <c r="I24" s="249">
        <v>1317526</v>
      </c>
      <c r="J24" s="376"/>
    </row>
    <row r="25" spans="1:9" ht="14.25" customHeight="1">
      <c r="A25" s="377">
        <v>1000</v>
      </c>
      <c r="B25" s="261" t="s">
        <v>666</v>
      </c>
      <c r="C25" s="378">
        <v>9630453</v>
      </c>
      <c r="D25" s="378">
        <v>5447989</v>
      </c>
      <c r="E25" s="378">
        <v>5183432</v>
      </c>
      <c r="F25" s="372">
        <v>53.82334558924694</v>
      </c>
      <c r="G25" s="372">
        <v>95.14395128183996</v>
      </c>
      <c r="H25" s="378">
        <v>982526</v>
      </c>
      <c r="I25" s="378">
        <v>929743</v>
      </c>
    </row>
    <row r="26" spans="1:9" ht="12.75" customHeight="1">
      <c r="A26" s="379">
        <v>1100</v>
      </c>
      <c r="B26" s="261" t="s">
        <v>667</v>
      </c>
      <c r="C26" s="378">
        <v>6998751</v>
      </c>
      <c r="D26" s="378">
        <v>4026616</v>
      </c>
      <c r="E26" s="378">
        <v>3737958</v>
      </c>
      <c r="F26" s="372">
        <v>53.408929679024155</v>
      </c>
      <c r="G26" s="372">
        <v>92.83125085679886</v>
      </c>
      <c r="H26" s="378">
        <v>692333</v>
      </c>
      <c r="I26" s="378">
        <v>579289</v>
      </c>
    </row>
    <row r="27" spans="1:9" ht="38.25" customHeight="1">
      <c r="A27" s="379">
        <v>1200</v>
      </c>
      <c r="B27" s="256" t="s">
        <v>856</v>
      </c>
      <c r="C27" s="378" t="s">
        <v>350</v>
      </c>
      <c r="D27" s="378" t="s">
        <v>350</v>
      </c>
      <c r="E27" s="378">
        <v>1445474</v>
      </c>
      <c r="F27" s="372" t="s">
        <v>350</v>
      </c>
      <c r="G27" s="372" t="s">
        <v>350</v>
      </c>
      <c r="H27" s="378" t="s">
        <v>350</v>
      </c>
      <c r="I27" s="378">
        <v>350454</v>
      </c>
    </row>
    <row r="28" spans="1:9" ht="12.75" customHeight="1">
      <c r="A28" s="377">
        <v>2000</v>
      </c>
      <c r="B28" s="261" t="s">
        <v>669</v>
      </c>
      <c r="C28" s="378">
        <v>5571559</v>
      </c>
      <c r="D28" s="378">
        <v>2894994</v>
      </c>
      <c r="E28" s="378">
        <v>2749791</v>
      </c>
      <c r="F28" s="372">
        <v>49.35406768554367</v>
      </c>
      <c r="G28" s="372">
        <v>94.98434193645997</v>
      </c>
      <c r="H28" s="378">
        <v>557865</v>
      </c>
      <c r="I28" s="378">
        <v>387783</v>
      </c>
    </row>
    <row r="29" spans="1:9" ht="12.75" customHeight="1">
      <c r="A29" s="379">
        <v>2100</v>
      </c>
      <c r="B29" s="261" t="s">
        <v>670</v>
      </c>
      <c r="C29" s="378" t="s">
        <v>350</v>
      </c>
      <c r="D29" s="378" t="s">
        <v>350</v>
      </c>
      <c r="E29" s="378">
        <v>222984</v>
      </c>
      <c r="F29" s="372" t="s">
        <v>350</v>
      </c>
      <c r="G29" s="372" t="s">
        <v>350</v>
      </c>
      <c r="H29" s="378" t="s">
        <v>350</v>
      </c>
      <c r="I29" s="378">
        <v>200620</v>
      </c>
    </row>
    <row r="30" spans="1:9" ht="12.75" customHeight="1">
      <c r="A30" s="379">
        <v>2200</v>
      </c>
      <c r="B30" s="261" t="s">
        <v>671</v>
      </c>
      <c r="C30" s="378" t="s">
        <v>350</v>
      </c>
      <c r="D30" s="378" t="s">
        <v>350</v>
      </c>
      <c r="E30" s="378">
        <v>2497968</v>
      </c>
      <c r="F30" s="372" t="s">
        <v>350</v>
      </c>
      <c r="G30" s="372" t="s">
        <v>350</v>
      </c>
      <c r="H30" s="378" t="s">
        <v>350</v>
      </c>
      <c r="I30" s="378">
        <v>351160</v>
      </c>
    </row>
    <row r="31" spans="1:9" ht="24.75" customHeight="1">
      <c r="A31" s="379">
        <v>2300</v>
      </c>
      <c r="B31" s="262" t="s">
        <v>672</v>
      </c>
      <c r="C31" s="378" t="s">
        <v>350</v>
      </c>
      <c r="D31" s="378" t="s">
        <v>350</v>
      </c>
      <c r="E31" s="378">
        <v>226235</v>
      </c>
      <c r="F31" s="372" t="s">
        <v>350</v>
      </c>
      <c r="G31" s="372" t="s">
        <v>350</v>
      </c>
      <c r="H31" s="378" t="s">
        <v>350</v>
      </c>
      <c r="I31" s="378">
        <v>35927</v>
      </c>
    </row>
    <row r="32" spans="1:9" ht="12.75" customHeight="1" hidden="1">
      <c r="A32" s="379">
        <v>2400</v>
      </c>
      <c r="B32" s="261" t="s">
        <v>673</v>
      </c>
      <c r="C32" s="378" t="s">
        <v>350</v>
      </c>
      <c r="D32" s="378" t="s">
        <v>350</v>
      </c>
      <c r="E32" s="378">
        <v>0</v>
      </c>
      <c r="F32" s="372" t="s">
        <v>350</v>
      </c>
      <c r="G32" s="372" t="s">
        <v>350</v>
      </c>
      <c r="H32" s="378" t="e">
        <v>#VALUE!</v>
      </c>
      <c r="I32" s="378">
        <v>0</v>
      </c>
    </row>
    <row r="33" spans="1:9" ht="12.75" customHeight="1">
      <c r="A33" s="379">
        <v>2500</v>
      </c>
      <c r="B33" s="261" t="s">
        <v>674</v>
      </c>
      <c r="C33" s="378" t="s">
        <v>350</v>
      </c>
      <c r="D33" s="378" t="s">
        <v>350</v>
      </c>
      <c r="E33" s="378">
        <v>2604</v>
      </c>
      <c r="F33" s="372" t="s">
        <v>350</v>
      </c>
      <c r="G33" s="372" t="s">
        <v>350</v>
      </c>
      <c r="H33" s="378" t="s">
        <v>350</v>
      </c>
      <c r="I33" s="378">
        <v>76</v>
      </c>
    </row>
    <row r="34" spans="1:9" ht="67.5" customHeight="1" hidden="1">
      <c r="A34" s="379">
        <v>2600</v>
      </c>
      <c r="B34" s="256" t="s">
        <v>857</v>
      </c>
      <c r="C34" s="378" t="s">
        <v>350</v>
      </c>
      <c r="D34" s="378" t="s">
        <v>350</v>
      </c>
      <c r="E34" s="378">
        <v>0</v>
      </c>
      <c r="F34" s="372" t="s">
        <v>350</v>
      </c>
      <c r="G34" s="372" t="s">
        <v>350</v>
      </c>
      <c r="H34" s="378" t="e">
        <v>#VALUE!</v>
      </c>
      <c r="I34" s="378">
        <v>0</v>
      </c>
    </row>
    <row r="35" spans="1:9" ht="37.5" customHeight="1" hidden="1">
      <c r="A35" s="379">
        <v>2700</v>
      </c>
      <c r="B35" s="256" t="s">
        <v>676</v>
      </c>
      <c r="C35" s="378" t="s">
        <v>350</v>
      </c>
      <c r="D35" s="378" t="s">
        <v>350</v>
      </c>
      <c r="E35" s="378">
        <v>0</v>
      </c>
      <c r="F35" s="372" t="s">
        <v>350</v>
      </c>
      <c r="G35" s="372" t="s">
        <v>350</v>
      </c>
      <c r="H35" s="378" t="e">
        <v>#VALUE!</v>
      </c>
      <c r="I35" s="378">
        <v>0</v>
      </c>
    </row>
    <row r="36" spans="1:11" s="370" customFormat="1" ht="12.75" customHeight="1">
      <c r="A36" s="380" t="s">
        <v>677</v>
      </c>
      <c r="B36" s="248" t="s">
        <v>678</v>
      </c>
      <c r="C36" s="381">
        <v>584590</v>
      </c>
      <c r="D36" s="381">
        <v>407126</v>
      </c>
      <c r="E36" s="381">
        <v>238893</v>
      </c>
      <c r="F36" s="364">
        <v>40.86505071930755</v>
      </c>
      <c r="G36" s="364">
        <v>58.67790315528853</v>
      </c>
      <c r="H36" s="381">
        <v>0</v>
      </c>
      <c r="I36" s="381">
        <v>0</v>
      </c>
      <c r="J36" s="176"/>
      <c r="K36" s="97"/>
    </row>
    <row r="37" spans="1:9" ht="24.75" customHeight="1" hidden="1">
      <c r="A37" s="379">
        <v>4100</v>
      </c>
      <c r="B37" s="256" t="s">
        <v>679</v>
      </c>
      <c r="C37" s="378" t="s">
        <v>350</v>
      </c>
      <c r="D37" s="378" t="s">
        <v>350</v>
      </c>
      <c r="E37" s="378">
        <v>0</v>
      </c>
      <c r="F37" s="378" t="s">
        <v>350</v>
      </c>
      <c r="G37" s="378" t="s">
        <v>350</v>
      </c>
      <c r="H37" s="378" t="e">
        <v>#VALUE!</v>
      </c>
      <c r="I37" s="378">
        <v>0</v>
      </c>
    </row>
    <row r="38" spans="1:9" ht="12.75" customHeight="1" hidden="1">
      <c r="A38" s="379">
        <v>4200</v>
      </c>
      <c r="B38" s="261" t="s">
        <v>680</v>
      </c>
      <c r="C38" s="378" t="s">
        <v>350</v>
      </c>
      <c r="D38" s="378" t="s">
        <v>350</v>
      </c>
      <c r="E38" s="378">
        <v>0</v>
      </c>
      <c r="F38" s="378" t="s">
        <v>350</v>
      </c>
      <c r="G38" s="378" t="s">
        <v>350</v>
      </c>
      <c r="H38" s="378" t="e">
        <v>#VALUE!</v>
      </c>
      <c r="I38" s="378">
        <v>0</v>
      </c>
    </row>
    <row r="39" spans="1:9" ht="12.75" customHeight="1">
      <c r="A39" s="379" t="s">
        <v>681</v>
      </c>
      <c r="B39" s="261" t="s">
        <v>682</v>
      </c>
      <c r="C39" s="378" t="s">
        <v>350</v>
      </c>
      <c r="D39" s="378" t="s">
        <v>350</v>
      </c>
      <c r="E39" s="378">
        <v>238893</v>
      </c>
      <c r="F39" s="378" t="s">
        <v>350</v>
      </c>
      <c r="G39" s="378" t="s">
        <v>350</v>
      </c>
      <c r="H39" s="378" t="s">
        <v>350</v>
      </c>
      <c r="I39" s="378">
        <v>0</v>
      </c>
    </row>
    <row r="40" spans="1:11" s="370" customFormat="1" ht="12.75" customHeight="1">
      <c r="A40" s="382" t="s">
        <v>683</v>
      </c>
      <c r="B40" s="248" t="s">
        <v>684</v>
      </c>
      <c r="C40" s="381">
        <v>897792580</v>
      </c>
      <c r="D40" s="381">
        <v>515211703</v>
      </c>
      <c r="E40" s="381">
        <v>504930466</v>
      </c>
      <c r="F40" s="364">
        <v>56.241327590388416</v>
      </c>
      <c r="G40" s="364">
        <v>98.00446361366912</v>
      </c>
      <c r="H40" s="381">
        <v>77113996</v>
      </c>
      <c r="I40" s="381">
        <v>87293589</v>
      </c>
      <c r="J40" s="176"/>
      <c r="K40" s="97"/>
    </row>
    <row r="41" spans="1:9" ht="12.75" customHeight="1">
      <c r="A41" s="377">
        <v>3000</v>
      </c>
      <c r="B41" s="261" t="s">
        <v>858</v>
      </c>
      <c r="C41" s="378">
        <v>4754792</v>
      </c>
      <c r="D41" s="378">
        <v>2399375</v>
      </c>
      <c r="E41" s="378">
        <v>2088160</v>
      </c>
      <c r="F41" s="372">
        <v>43.91695788164866</v>
      </c>
      <c r="G41" s="372">
        <v>87.02933055483199</v>
      </c>
      <c r="H41" s="378">
        <v>624125</v>
      </c>
      <c r="I41" s="378">
        <v>471668</v>
      </c>
    </row>
    <row r="42" spans="1:9" ht="12.75" customHeight="1" hidden="1">
      <c r="A42" s="379">
        <v>3100</v>
      </c>
      <c r="B42" s="261" t="s">
        <v>686</v>
      </c>
      <c r="C42" s="378" t="s">
        <v>350</v>
      </c>
      <c r="D42" s="378" t="s">
        <v>350</v>
      </c>
      <c r="E42" s="378">
        <v>0</v>
      </c>
      <c r="F42" s="372" t="s">
        <v>350</v>
      </c>
      <c r="G42" s="372" t="s">
        <v>350</v>
      </c>
      <c r="H42" s="378" t="e">
        <v>#VALUE!</v>
      </c>
      <c r="I42" s="378">
        <v>0</v>
      </c>
    </row>
    <row r="43" spans="1:9" ht="37.5" customHeight="1">
      <c r="A43" s="379">
        <v>3200</v>
      </c>
      <c r="B43" s="256" t="s">
        <v>859</v>
      </c>
      <c r="C43" s="378" t="s">
        <v>350</v>
      </c>
      <c r="D43" s="378" t="s">
        <v>350</v>
      </c>
      <c r="E43" s="378">
        <v>2088160</v>
      </c>
      <c r="F43" s="372" t="s">
        <v>350</v>
      </c>
      <c r="G43" s="372" t="s">
        <v>350</v>
      </c>
      <c r="H43" s="378" t="s">
        <v>350</v>
      </c>
      <c r="I43" s="378">
        <v>471668</v>
      </c>
    </row>
    <row r="44" spans="1:9" ht="36.75" customHeight="1" hidden="1">
      <c r="A44" s="379">
        <v>3300</v>
      </c>
      <c r="B44" s="256" t="s">
        <v>860</v>
      </c>
      <c r="C44" s="378" t="s">
        <v>350</v>
      </c>
      <c r="D44" s="378" t="s">
        <v>350</v>
      </c>
      <c r="E44" s="378">
        <v>0</v>
      </c>
      <c r="F44" s="372" t="s">
        <v>350</v>
      </c>
      <c r="G44" s="372" t="s">
        <v>350</v>
      </c>
      <c r="H44" s="378" t="e">
        <v>#VALUE!</v>
      </c>
      <c r="I44" s="378">
        <v>0</v>
      </c>
    </row>
    <row r="45" spans="1:9" ht="12.75" customHeight="1" hidden="1">
      <c r="A45" s="379">
        <v>3400</v>
      </c>
      <c r="B45" s="261" t="s">
        <v>689</v>
      </c>
      <c r="C45" s="378" t="s">
        <v>350</v>
      </c>
      <c r="D45" s="378" t="s">
        <v>350</v>
      </c>
      <c r="E45" s="378">
        <v>0</v>
      </c>
      <c r="F45" s="372" t="s">
        <v>350</v>
      </c>
      <c r="G45" s="372" t="s">
        <v>350</v>
      </c>
      <c r="H45" s="378" t="e">
        <v>#VALUE!</v>
      </c>
      <c r="I45" s="378">
        <v>0</v>
      </c>
    </row>
    <row r="46" spans="1:9" ht="12.75" customHeight="1" hidden="1">
      <c r="A46" s="379">
        <v>3900</v>
      </c>
      <c r="B46" s="261" t="s">
        <v>690</v>
      </c>
      <c r="C46" s="378" t="s">
        <v>350</v>
      </c>
      <c r="D46" s="378" t="s">
        <v>350</v>
      </c>
      <c r="E46" s="378">
        <v>0</v>
      </c>
      <c r="F46" s="372" t="s">
        <v>350</v>
      </c>
      <c r="G46" s="372" t="s">
        <v>350</v>
      </c>
      <c r="H46" s="378" t="e">
        <v>#VALUE!</v>
      </c>
      <c r="I46" s="378">
        <v>0</v>
      </c>
    </row>
    <row r="47" spans="1:9" ht="12.75" customHeight="1">
      <c r="A47" s="377">
        <v>6000</v>
      </c>
      <c r="B47" s="261" t="s">
        <v>691</v>
      </c>
      <c r="C47" s="378">
        <v>893037788</v>
      </c>
      <c r="D47" s="378">
        <v>512812328</v>
      </c>
      <c r="E47" s="378">
        <v>502842306</v>
      </c>
      <c r="F47" s="372">
        <v>56.306946106517955</v>
      </c>
      <c r="G47" s="372">
        <v>98.05581468002462</v>
      </c>
      <c r="H47" s="378">
        <v>76489871</v>
      </c>
      <c r="I47" s="378">
        <v>86821921</v>
      </c>
    </row>
    <row r="48" spans="1:9" ht="12.75" customHeight="1">
      <c r="A48" s="379">
        <v>6200</v>
      </c>
      <c r="B48" s="261" t="s">
        <v>692</v>
      </c>
      <c r="C48" s="378" t="s">
        <v>350</v>
      </c>
      <c r="D48" s="378" t="s">
        <v>350</v>
      </c>
      <c r="E48" s="378">
        <v>502842307</v>
      </c>
      <c r="F48" s="372" t="s">
        <v>350</v>
      </c>
      <c r="G48" s="372" t="s">
        <v>350</v>
      </c>
      <c r="H48" s="378" t="s">
        <v>350</v>
      </c>
      <c r="I48" s="378">
        <v>86821922</v>
      </c>
    </row>
    <row r="49" spans="1:9" ht="12.75" customHeight="1">
      <c r="A49" s="383">
        <v>6210</v>
      </c>
      <c r="B49" s="193" t="s">
        <v>861</v>
      </c>
      <c r="C49" s="378" t="s">
        <v>350</v>
      </c>
      <c r="D49" s="378" t="s">
        <v>350</v>
      </c>
      <c r="E49" s="378">
        <v>429241339</v>
      </c>
      <c r="F49" s="372" t="s">
        <v>350</v>
      </c>
      <c r="G49" s="372" t="s">
        <v>350</v>
      </c>
      <c r="H49" s="378" t="s">
        <v>350</v>
      </c>
      <c r="I49" s="378">
        <v>75891369</v>
      </c>
    </row>
    <row r="50" spans="1:9" ht="12.75" customHeight="1">
      <c r="A50" s="383">
        <v>6220</v>
      </c>
      <c r="B50" s="193" t="s">
        <v>862</v>
      </c>
      <c r="C50" s="378" t="s">
        <v>350</v>
      </c>
      <c r="D50" s="378" t="s">
        <v>350</v>
      </c>
      <c r="E50" s="378">
        <v>49008015</v>
      </c>
      <c r="F50" s="372" t="s">
        <v>350</v>
      </c>
      <c r="G50" s="372" t="s">
        <v>350</v>
      </c>
      <c r="H50" s="378" t="s">
        <v>350</v>
      </c>
      <c r="I50" s="378">
        <v>7301954</v>
      </c>
    </row>
    <row r="51" spans="1:9" ht="12.75" customHeight="1">
      <c r="A51" s="383">
        <v>6240</v>
      </c>
      <c r="B51" s="193" t="s">
        <v>863</v>
      </c>
      <c r="C51" s="378" t="s">
        <v>350</v>
      </c>
      <c r="D51" s="378" t="s">
        <v>350</v>
      </c>
      <c r="E51" s="378">
        <v>24235721</v>
      </c>
      <c r="F51" s="372" t="s">
        <v>350</v>
      </c>
      <c r="G51" s="372" t="s">
        <v>350</v>
      </c>
      <c r="H51" s="378" t="s">
        <v>350</v>
      </c>
      <c r="I51" s="378">
        <v>3486957</v>
      </c>
    </row>
    <row r="52" spans="1:9" ht="12.75" customHeight="1">
      <c r="A52" s="383">
        <v>6290</v>
      </c>
      <c r="B52" s="193" t="s">
        <v>864</v>
      </c>
      <c r="C52" s="378" t="s">
        <v>350</v>
      </c>
      <c r="D52" s="378" t="s">
        <v>350</v>
      </c>
      <c r="E52" s="378">
        <v>357232</v>
      </c>
      <c r="F52" s="372" t="s">
        <v>350</v>
      </c>
      <c r="G52" s="372" t="s">
        <v>350</v>
      </c>
      <c r="H52" s="378" t="s">
        <v>350</v>
      </c>
      <c r="I52" s="378">
        <v>141642</v>
      </c>
    </row>
    <row r="53" spans="1:9" ht="12.75" customHeight="1" hidden="1">
      <c r="A53" s="379">
        <v>6400</v>
      </c>
      <c r="B53" s="261" t="s">
        <v>693</v>
      </c>
      <c r="C53" s="378" t="s">
        <v>350</v>
      </c>
      <c r="D53" s="378" t="s">
        <v>350</v>
      </c>
      <c r="E53" s="378">
        <v>0</v>
      </c>
      <c r="F53" s="372" t="s">
        <v>350</v>
      </c>
      <c r="G53" s="372" t="s">
        <v>350</v>
      </c>
      <c r="H53" s="378" t="e">
        <v>#VALUE!</v>
      </c>
      <c r="I53" s="378">
        <v>0</v>
      </c>
    </row>
    <row r="54" spans="1:11" s="370" customFormat="1" ht="12.75" customHeight="1">
      <c r="A54" s="259" t="s">
        <v>703</v>
      </c>
      <c r="B54" s="248" t="s">
        <v>704</v>
      </c>
      <c r="C54" s="249">
        <v>645000</v>
      </c>
      <c r="D54" s="249">
        <v>547260</v>
      </c>
      <c r="E54" s="249">
        <v>457864</v>
      </c>
      <c r="F54" s="364">
        <v>70.98666666666666</v>
      </c>
      <c r="G54" s="364">
        <v>83.66480283594635</v>
      </c>
      <c r="H54" s="249">
        <v>24287</v>
      </c>
      <c r="I54" s="249">
        <v>32361</v>
      </c>
      <c r="J54" s="176"/>
      <c r="K54" s="97"/>
    </row>
    <row r="55" spans="1:11" s="370" customFormat="1" ht="12.75" customHeight="1">
      <c r="A55" s="192" t="s">
        <v>705</v>
      </c>
      <c r="B55" s="192" t="s">
        <v>865</v>
      </c>
      <c r="C55" s="249">
        <v>645000</v>
      </c>
      <c r="D55" s="249">
        <v>547260</v>
      </c>
      <c r="E55" s="249">
        <v>457864</v>
      </c>
      <c r="F55" s="364">
        <v>70.98666666666666</v>
      </c>
      <c r="G55" s="364">
        <v>83.66480283594635</v>
      </c>
      <c r="H55" s="249">
        <v>24287</v>
      </c>
      <c r="I55" s="249">
        <v>32361</v>
      </c>
      <c r="J55" s="176"/>
      <c r="K55" s="97"/>
    </row>
    <row r="56" spans="1:9" ht="12.75" customHeight="1">
      <c r="A56" s="379">
        <v>5100</v>
      </c>
      <c r="B56" s="261" t="s">
        <v>707</v>
      </c>
      <c r="C56" s="378" t="s">
        <v>350</v>
      </c>
      <c r="D56" s="378" t="s">
        <v>350</v>
      </c>
      <c r="E56" s="378">
        <v>217156</v>
      </c>
      <c r="F56" s="372" t="s">
        <v>350</v>
      </c>
      <c r="G56" s="372" t="s">
        <v>350</v>
      </c>
      <c r="H56" s="378" t="s">
        <v>350</v>
      </c>
      <c r="I56" s="378">
        <v>25217</v>
      </c>
    </row>
    <row r="57" spans="1:9" ht="12.75" customHeight="1">
      <c r="A57" s="379">
        <v>5200</v>
      </c>
      <c r="B57" s="261" t="s">
        <v>708</v>
      </c>
      <c r="C57" s="378" t="s">
        <v>350</v>
      </c>
      <c r="D57" s="378" t="s">
        <v>350</v>
      </c>
      <c r="E57" s="378">
        <v>240708</v>
      </c>
      <c r="F57" s="372" t="s">
        <v>350</v>
      </c>
      <c r="G57" s="372" t="s">
        <v>350</v>
      </c>
      <c r="H57" s="378" t="s">
        <v>350</v>
      </c>
      <c r="I57" s="378">
        <v>7144</v>
      </c>
    </row>
    <row r="58" spans="1:9" ht="39.75" customHeight="1" hidden="1">
      <c r="A58" s="379">
        <v>5800</v>
      </c>
      <c r="B58" s="256" t="s">
        <v>709</v>
      </c>
      <c r="C58" s="378" t="s">
        <v>350</v>
      </c>
      <c r="D58" s="378" t="s">
        <v>350</v>
      </c>
      <c r="E58" s="378">
        <v>0</v>
      </c>
      <c r="F58" s="372" t="s">
        <v>350</v>
      </c>
      <c r="G58" s="372" t="s">
        <v>350</v>
      </c>
      <c r="H58" s="378" t="e">
        <v>#VALUE!</v>
      </c>
      <c r="I58" s="378">
        <v>0</v>
      </c>
    </row>
    <row r="59" spans="1:10" s="370" customFormat="1" ht="12.75" customHeight="1">
      <c r="A59" s="384"/>
      <c r="B59" s="248" t="s">
        <v>354</v>
      </c>
      <c r="C59" s="249">
        <v>165942506</v>
      </c>
      <c r="D59" s="249">
        <v>76932835</v>
      </c>
      <c r="E59" s="249">
        <v>203265483</v>
      </c>
      <c r="F59" s="364">
        <v>122.49151100562506</v>
      </c>
      <c r="G59" s="364">
        <v>264.211611336044</v>
      </c>
      <c r="H59" s="249">
        <v>14536884</v>
      </c>
      <c r="I59" s="249">
        <v>26760083</v>
      </c>
      <c r="J59" s="376"/>
    </row>
    <row r="60" spans="1:10" s="370" customFormat="1" ht="12.75" customHeight="1">
      <c r="A60" s="382"/>
      <c r="B60" s="248" t="s">
        <v>355</v>
      </c>
      <c r="C60" s="249">
        <v>-165942506</v>
      </c>
      <c r="D60" s="249">
        <v>-76932835</v>
      </c>
      <c r="E60" s="249">
        <v>-203265483</v>
      </c>
      <c r="F60" s="364">
        <v>122.49151100562506</v>
      </c>
      <c r="G60" s="364">
        <v>264.211611336044</v>
      </c>
      <c r="H60" s="249">
        <v>-14536884</v>
      </c>
      <c r="I60" s="249">
        <v>-26760083</v>
      </c>
      <c r="J60" s="376"/>
    </row>
    <row r="61" spans="1:9" ht="12.75" customHeight="1">
      <c r="A61" s="265" t="s">
        <v>720</v>
      </c>
      <c r="B61" s="261" t="s">
        <v>359</v>
      </c>
      <c r="C61" s="378">
        <v>-11379386</v>
      </c>
      <c r="D61" s="378">
        <v>-10908656</v>
      </c>
      <c r="E61" s="378">
        <v>-10908656</v>
      </c>
      <c r="F61" s="372">
        <v>95.86330932090712</v>
      </c>
      <c r="G61" s="372">
        <v>100</v>
      </c>
      <c r="H61" s="378">
        <v>0</v>
      </c>
      <c r="I61" s="378">
        <v>0</v>
      </c>
    </row>
    <row r="62" spans="1:11" ht="12.75">
      <c r="A62" s="371"/>
      <c r="B62" s="385" t="s">
        <v>810</v>
      </c>
      <c r="C62" s="378">
        <v>-11379386</v>
      </c>
      <c r="D62" s="378">
        <v>-10908656</v>
      </c>
      <c r="E62" s="378">
        <v>-10908656</v>
      </c>
      <c r="F62" s="372">
        <v>95.86330932090712</v>
      </c>
      <c r="G62" s="372">
        <v>100</v>
      </c>
      <c r="H62" s="378">
        <v>0</v>
      </c>
      <c r="I62" s="378">
        <v>0</v>
      </c>
      <c r="K62" s="370"/>
    </row>
    <row r="63" spans="1:9" ht="12.75" customHeight="1">
      <c r="A63" s="265" t="s">
        <v>714</v>
      </c>
      <c r="B63" s="261" t="s">
        <v>769</v>
      </c>
      <c r="C63" s="378">
        <v>-154563120</v>
      </c>
      <c r="D63" s="378">
        <v>-66024179</v>
      </c>
      <c r="E63" s="378">
        <v>-192356827</v>
      </c>
      <c r="F63" s="372">
        <v>124.45195658576252</v>
      </c>
      <c r="G63" s="372">
        <v>291.3430048104044</v>
      </c>
      <c r="H63" s="378">
        <v>-14536884</v>
      </c>
      <c r="I63" s="378">
        <v>-26760083</v>
      </c>
    </row>
    <row r="64" spans="1:9" ht="24.75" customHeight="1">
      <c r="A64" s="267"/>
      <c r="B64" s="386" t="s">
        <v>420</v>
      </c>
      <c r="C64" s="378">
        <v>-154563120</v>
      </c>
      <c r="D64" s="378">
        <v>-66024179</v>
      </c>
      <c r="E64" s="378">
        <v>-192356827</v>
      </c>
      <c r="F64" s="372">
        <v>124.45195658576252</v>
      </c>
      <c r="G64" s="372">
        <v>291.3430048104044</v>
      </c>
      <c r="H64" s="378">
        <v>-14536884</v>
      </c>
      <c r="I64" s="378">
        <v>-26760083</v>
      </c>
    </row>
    <row r="65" spans="1:9" ht="12.75" customHeight="1">
      <c r="A65" s="267"/>
      <c r="B65" s="386"/>
      <c r="C65" s="378"/>
      <c r="D65" s="378"/>
      <c r="E65" s="378"/>
      <c r="F65" s="372"/>
      <c r="G65" s="372"/>
      <c r="H65" s="378"/>
      <c r="I65" s="378"/>
    </row>
    <row r="66" spans="1:9" ht="12.75">
      <c r="A66" s="387"/>
      <c r="B66" s="388" t="s">
        <v>866</v>
      </c>
      <c r="C66" s="290"/>
      <c r="D66" s="378"/>
      <c r="E66" s="378"/>
      <c r="F66" s="372"/>
      <c r="G66" s="372"/>
      <c r="H66" s="378"/>
      <c r="I66" s="378"/>
    </row>
    <row r="67" spans="1:9" ht="12.75">
      <c r="A67" s="378"/>
      <c r="B67" s="389" t="s">
        <v>867</v>
      </c>
      <c r="C67" s="378"/>
      <c r="D67" s="378"/>
      <c r="E67" s="378"/>
      <c r="F67" s="372"/>
      <c r="G67" s="372"/>
      <c r="H67" s="378"/>
      <c r="I67" s="378"/>
    </row>
    <row r="68" spans="1:10" s="370" customFormat="1" ht="12.75">
      <c r="A68" s="381"/>
      <c r="B68" s="248" t="s">
        <v>655</v>
      </c>
      <c r="C68" s="381">
        <v>1080166688</v>
      </c>
      <c r="D68" s="381">
        <v>601441907</v>
      </c>
      <c r="E68" s="381">
        <v>716825929</v>
      </c>
      <c r="F68" s="364">
        <v>66.36252876185716</v>
      </c>
      <c r="G68" s="364">
        <v>119.1845663990288</v>
      </c>
      <c r="H68" s="381">
        <v>93215558</v>
      </c>
      <c r="I68" s="381">
        <v>115403559</v>
      </c>
      <c r="J68" s="376"/>
    </row>
    <row r="69" spans="1:10" s="370" customFormat="1" ht="12.75">
      <c r="A69" s="381"/>
      <c r="B69" s="390" t="s">
        <v>868</v>
      </c>
      <c r="C69" s="381">
        <v>1055400000</v>
      </c>
      <c r="D69" s="381" t="s">
        <v>350</v>
      </c>
      <c r="E69" s="381">
        <v>700271514</v>
      </c>
      <c r="F69" s="364">
        <v>66.35128993746446</v>
      </c>
      <c r="G69" s="364" t="s">
        <v>350</v>
      </c>
      <c r="H69" s="381" t="s">
        <v>350</v>
      </c>
      <c r="I69" s="381">
        <v>112283254</v>
      </c>
      <c r="J69" s="376"/>
    </row>
    <row r="70" spans="1:10" s="370" customFormat="1" ht="12.75">
      <c r="A70" s="391" t="s">
        <v>869</v>
      </c>
      <c r="B70" s="390" t="s">
        <v>870</v>
      </c>
      <c r="C70" s="381">
        <v>1055400000</v>
      </c>
      <c r="D70" s="381" t="s">
        <v>350</v>
      </c>
      <c r="E70" s="381">
        <v>700271514</v>
      </c>
      <c r="F70" s="364">
        <v>66.35128993746446</v>
      </c>
      <c r="G70" s="364" t="s">
        <v>350</v>
      </c>
      <c r="H70" s="381" t="s">
        <v>350</v>
      </c>
      <c r="I70" s="381">
        <v>112283254</v>
      </c>
      <c r="J70" s="376"/>
    </row>
    <row r="71" spans="1:9" ht="12.75">
      <c r="A71" s="392" t="s">
        <v>869</v>
      </c>
      <c r="B71" s="393" t="s">
        <v>871</v>
      </c>
      <c r="C71" s="378">
        <v>1055400000</v>
      </c>
      <c r="D71" s="378" t="s">
        <v>350</v>
      </c>
      <c r="E71" s="378">
        <v>755494557</v>
      </c>
      <c r="F71" s="372">
        <v>71.58371773735077</v>
      </c>
      <c r="G71" s="372" t="s">
        <v>350</v>
      </c>
      <c r="H71" s="378" t="s">
        <v>350</v>
      </c>
      <c r="I71" s="378">
        <v>119573917</v>
      </c>
    </row>
    <row r="72" spans="1:9" ht="12.75">
      <c r="A72" s="394" t="s">
        <v>872</v>
      </c>
      <c r="B72" s="393" t="s">
        <v>873</v>
      </c>
      <c r="C72" s="378">
        <v>10000</v>
      </c>
      <c r="D72" s="378" t="s">
        <v>350</v>
      </c>
      <c r="E72" s="378">
        <v>10671</v>
      </c>
      <c r="F72" s="372">
        <v>106.71</v>
      </c>
      <c r="G72" s="372" t="s">
        <v>350</v>
      </c>
      <c r="H72" s="378" t="s">
        <v>350</v>
      </c>
      <c r="I72" s="378">
        <v>2161</v>
      </c>
    </row>
    <row r="73" spans="1:9" ht="25.5">
      <c r="A73" s="395" t="s">
        <v>874</v>
      </c>
      <c r="B73" s="393" t="s">
        <v>875</v>
      </c>
      <c r="C73" s="378">
        <v>10000</v>
      </c>
      <c r="D73" s="378" t="s">
        <v>350</v>
      </c>
      <c r="E73" s="378">
        <v>10634</v>
      </c>
      <c r="F73" s="372">
        <v>106.34</v>
      </c>
      <c r="G73" s="372" t="s">
        <v>350</v>
      </c>
      <c r="H73" s="378" t="s">
        <v>350</v>
      </c>
      <c r="I73" s="378">
        <v>2161</v>
      </c>
    </row>
    <row r="74" spans="1:9" ht="25.5" customHeight="1">
      <c r="A74" s="395" t="s">
        <v>876</v>
      </c>
      <c r="B74" s="385" t="s">
        <v>877</v>
      </c>
      <c r="C74" s="378" t="s">
        <v>350</v>
      </c>
      <c r="D74" s="396" t="s">
        <v>350</v>
      </c>
      <c r="E74" s="378">
        <v>37</v>
      </c>
      <c r="F74" s="372" t="s">
        <v>350</v>
      </c>
      <c r="G74" s="372" t="s">
        <v>350</v>
      </c>
      <c r="H74" s="396" t="s">
        <v>350</v>
      </c>
      <c r="I74" s="378">
        <v>0</v>
      </c>
    </row>
    <row r="75" spans="1:9" ht="25.5">
      <c r="A75" s="394" t="s">
        <v>878</v>
      </c>
      <c r="B75" s="393" t="s">
        <v>879</v>
      </c>
      <c r="C75" s="378">
        <v>1055390000</v>
      </c>
      <c r="D75" s="378" t="s">
        <v>350</v>
      </c>
      <c r="E75" s="378">
        <v>755483886</v>
      </c>
      <c r="F75" s="372">
        <v>71.58338490984374</v>
      </c>
      <c r="G75" s="372" t="s">
        <v>350</v>
      </c>
      <c r="H75" s="378" t="s">
        <v>350</v>
      </c>
      <c r="I75" s="378">
        <v>119571756</v>
      </c>
    </row>
    <row r="76" spans="1:9" ht="25.5">
      <c r="A76" s="395" t="s">
        <v>880</v>
      </c>
      <c r="B76" s="385" t="s">
        <v>881</v>
      </c>
      <c r="C76" s="378">
        <v>762257549</v>
      </c>
      <c r="D76" s="378" t="s">
        <v>350</v>
      </c>
      <c r="E76" s="378">
        <v>562911079</v>
      </c>
      <c r="F76" s="372">
        <v>73.84788510635006</v>
      </c>
      <c r="G76" s="372" t="s">
        <v>350</v>
      </c>
      <c r="H76" s="378" t="s">
        <v>350</v>
      </c>
      <c r="I76" s="378">
        <v>89092941</v>
      </c>
    </row>
    <row r="77" spans="1:9" ht="25.5" customHeight="1">
      <c r="A77" s="395" t="s">
        <v>882</v>
      </c>
      <c r="B77" s="385" t="s">
        <v>883</v>
      </c>
      <c r="C77" s="378">
        <v>59339484</v>
      </c>
      <c r="D77" s="378" t="s">
        <v>350</v>
      </c>
      <c r="E77" s="378">
        <v>38982981</v>
      </c>
      <c r="F77" s="372">
        <v>65.69484325141755</v>
      </c>
      <c r="G77" s="372" t="s">
        <v>350</v>
      </c>
      <c r="H77" s="378" t="s">
        <v>350</v>
      </c>
      <c r="I77" s="378">
        <v>6169913</v>
      </c>
    </row>
    <row r="78" spans="1:9" ht="38.25">
      <c r="A78" s="395" t="s">
        <v>884</v>
      </c>
      <c r="B78" s="385" t="s">
        <v>885</v>
      </c>
      <c r="C78" s="378">
        <v>8624925</v>
      </c>
      <c r="D78" s="378" t="s">
        <v>350</v>
      </c>
      <c r="E78" s="378">
        <v>5666122</v>
      </c>
      <c r="F78" s="372">
        <v>65.69473937454529</v>
      </c>
      <c r="G78" s="372" t="s">
        <v>350</v>
      </c>
      <c r="H78" s="378" t="s">
        <v>350</v>
      </c>
      <c r="I78" s="378">
        <v>896783</v>
      </c>
    </row>
    <row r="79" spans="1:9" ht="25.5" customHeight="1">
      <c r="A79" s="395" t="s">
        <v>886</v>
      </c>
      <c r="B79" s="385" t="s">
        <v>887</v>
      </c>
      <c r="C79" s="378">
        <v>225168042</v>
      </c>
      <c r="D79" s="378" t="s">
        <v>350</v>
      </c>
      <c r="E79" s="378">
        <v>147923704</v>
      </c>
      <c r="F79" s="372">
        <v>65.69480406104877</v>
      </c>
      <c r="G79" s="372" t="s">
        <v>350</v>
      </c>
      <c r="H79" s="378" t="s">
        <v>350</v>
      </c>
      <c r="I79" s="378">
        <v>23412119</v>
      </c>
    </row>
    <row r="80" spans="1:9" ht="12.75">
      <c r="A80" s="397">
        <v>22500</v>
      </c>
      <c r="B80" s="385" t="s">
        <v>888</v>
      </c>
      <c r="C80" s="378" t="s">
        <v>350</v>
      </c>
      <c r="D80" s="396" t="s">
        <v>350</v>
      </c>
      <c r="E80" s="378">
        <v>-55223043</v>
      </c>
      <c r="F80" s="372" t="s">
        <v>350</v>
      </c>
      <c r="G80" s="372" t="s">
        <v>350</v>
      </c>
      <c r="H80" s="396" t="s">
        <v>350</v>
      </c>
      <c r="I80" s="378">
        <v>-7290663</v>
      </c>
    </row>
    <row r="81" spans="1:9" ht="25.5">
      <c r="A81" s="398" t="s">
        <v>889</v>
      </c>
      <c r="B81" s="385" t="s">
        <v>890</v>
      </c>
      <c r="C81" s="378" t="s">
        <v>350</v>
      </c>
      <c r="D81" s="396" t="s">
        <v>350</v>
      </c>
      <c r="E81" s="378">
        <v>166546</v>
      </c>
      <c r="F81" s="372" t="s">
        <v>350</v>
      </c>
      <c r="G81" s="372" t="s">
        <v>350</v>
      </c>
      <c r="H81" s="396" t="s">
        <v>350</v>
      </c>
      <c r="I81" s="378">
        <v>15032</v>
      </c>
    </row>
    <row r="82" spans="1:9" ht="25.5">
      <c r="A82" s="398" t="s">
        <v>891</v>
      </c>
      <c r="B82" s="385" t="s">
        <v>892</v>
      </c>
      <c r="C82" s="378" t="s">
        <v>350</v>
      </c>
      <c r="D82" s="396" t="s">
        <v>350</v>
      </c>
      <c r="E82" s="378">
        <v>-55389589</v>
      </c>
      <c r="F82" s="372" t="s">
        <v>350</v>
      </c>
      <c r="G82" s="372" t="s">
        <v>350</v>
      </c>
      <c r="H82" s="396" t="s">
        <v>350</v>
      </c>
      <c r="I82" s="378">
        <v>-7305695</v>
      </c>
    </row>
    <row r="83" spans="1:10" s="370" customFormat="1" ht="12.75">
      <c r="A83" s="399"/>
      <c r="B83" s="400" t="s">
        <v>893</v>
      </c>
      <c r="C83" s="381">
        <v>8100335</v>
      </c>
      <c r="D83" s="249" t="s">
        <v>350</v>
      </c>
      <c r="E83" s="381">
        <v>6840936</v>
      </c>
      <c r="F83" s="364">
        <v>84.45250721112151</v>
      </c>
      <c r="G83" s="364" t="s">
        <v>350</v>
      </c>
      <c r="H83" s="249" t="s">
        <v>350</v>
      </c>
      <c r="I83" s="381">
        <v>1734731</v>
      </c>
      <c r="J83" s="376"/>
    </row>
    <row r="84" spans="1:12" s="370" customFormat="1" ht="25.5">
      <c r="A84" s="401">
        <v>22200</v>
      </c>
      <c r="B84" s="385" t="s">
        <v>894</v>
      </c>
      <c r="C84" s="378" t="s">
        <v>350</v>
      </c>
      <c r="D84" s="396" t="s">
        <v>350</v>
      </c>
      <c r="E84" s="378">
        <v>0</v>
      </c>
      <c r="F84" s="372" t="s">
        <v>350</v>
      </c>
      <c r="G84" s="372" t="s">
        <v>350</v>
      </c>
      <c r="H84" s="396" t="s">
        <v>350</v>
      </c>
      <c r="I84" s="378">
        <v>0</v>
      </c>
      <c r="J84" s="176"/>
      <c r="L84" s="97"/>
    </row>
    <row r="85" spans="1:10" s="370" customFormat="1" ht="38.25">
      <c r="A85" s="394" t="s">
        <v>895</v>
      </c>
      <c r="B85" s="385" t="s">
        <v>896</v>
      </c>
      <c r="C85" s="378" t="s">
        <v>350</v>
      </c>
      <c r="D85" s="396" t="s">
        <v>350</v>
      </c>
      <c r="E85" s="378">
        <v>1425197</v>
      </c>
      <c r="F85" s="372" t="s">
        <v>350</v>
      </c>
      <c r="G85" s="372" t="s">
        <v>350</v>
      </c>
      <c r="H85" s="396" t="s">
        <v>350</v>
      </c>
      <c r="I85" s="378">
        <v>0</v>
      </c>
      <c r="J85" s="376"/>
    </row>
    <row r="86" spans="1:9" ht="25.5">
      <c r="A86" s="394" t="s">
        <v>897</v>
      </c>
      <c r="B86" s="385" t="s">
        <v>898</v>
      </c>
      <c r="C86" s="378">
        <v>3290335</v>
      </c>
      <c r="D86" s="378" t="s">
        <v>350</v>
      </c>
      <c r="E86" s="378">
        <v>475551</v>
      </c>
      <c r="F86" s="372">
        <v>14.452966035373299</v>
      </c>
      <c r="G86" s="372" t="s">
        <v>350</v>
      </c>
      <c r="H86" s="378" t="s">
        <v>350</v>
      </c>
      <c r="I86" s="378">
        <v>121112</v>
      </c>
    </row>
    <row r="87" spans="1:9" ht="12.75">
      <c r="A87" s="395">
        <v>22410</v>
      </c>
      <c r="B87" s="385" t="s">
        <v>899</v>
      </c>
      <c r="C87" s="378">
        <v>120000</v>
      </c>
      <c r="D87" s="378" t="s">
        <v>350</v>
      </c>
      <c r="E87" s="378">
        <v>66429</v>
      </c>
      <c r="F87" s="372">
        <v>55.3575</v>
      </c>
      <c r="G87" s="372" t="s">
        <v>350</v>
      </c>
      <c r="H87" s="378" t="s">
        <v>350</v>
      </c>
      <c r="I87" s="378">
        <v>7654</v>
      </c>
    </row>
    <row r="88" spans="1:9" ht="25.5" customHeight="1">
      <c r="A88" s="395" t="s">
        <v>900</v>
      </c>
      <c r="B88" s="385" t="s">
        <v>901</v>
      </c>
      <c r="C88" s="378">
        <v>2580000</v>
      </c>
      <c r="D88" s="378" t="s">
        <v>350</v>
      </c>
      <c r="E88" s="378">
        <v>120931</v>
      </c>
      <c r="F88" s="372">
        <v>4.687248062015504</v>
      </c>
      <c r="G88" s="372" t="s">
        <v>350</v>
      </c>
      <c r="H88" s="378" t="s">
        <v>350</v>
      </c>
      <c r="I88" s="378">
        <v>78175</v>
      </c>
    </row>
    <row r="89" spans="1:9" ht="12.75">
      <c r="A89" s="402" t="s">
        <v>902</v>
      </c>
      <c r="B89" s="403" t="s">
        <v>903</v>
      </c>
      <c r="C89" s="290">
        <v>80000</v>
      </c>
      <c r="D89" s="290" t="s">
        <v>350</v>
      </c>
      <c r="E89" s="290">
        <v>42752</v>
      </c>
      <c r="F89" s="404">
        <v>53.44</v>
      </c>
      <c r="G89" s="404" t="s">
        <v>350</v>
      </c>
      <c r="H89" s="290" t="s">
        <v>350</v>
      </c>
      <c r="I89" s="290">
        <v>0</v>
      </c>
    </row>
    <row r="90" spans="1:9" ht="12.75">
      <c r="A90" s="402" t="s">
        <v>904</v>
      </c>
      <c r="B90" s="403" t="s">
        <v>905</v>
      </c>
      <c r="C90" s="290">
        <v>2500000</v>
      </c>
      <c r="D90" s="290" t="s">
        <v>350</v>
      </c>
      <c r="E90" s="290">
        <v>78179</v>
      </c>
      <c r="F90" s="404">
        <v>3.1271599999999995</v>
      </c>
      <c r="G90" s="404" t="s">
        <v>350</v>
      </c>
      <c r="H90" s="290" t="s">
        <v>350</v>
      </c>
      <c r="I90" s="290">
        <v>78175</v>
      </c>
    </row>
    <row r="91" spans="1:9" ht="25.5">
      <c r="A91" s="395" t="s">
        <v>906</v>
      </c>
      <c r="B91" s="405" t="s">
        <v>907</v>
      </c>
      <c r="C91" s="378">
        <v>555335</v>
      </c>
      <c r="D91" s="378" t="s">
        <v>350</v>
      </c>
      <c r="E91" s="378">
        <v>255638</v>
      </c>
      <c r="F91" s="372">
        <v>46.03311514671324</v>
      </c>
      <c r="G91" s="372" t="s">
        <v>350</v>
      </c>
      <c r="H91" s="378" t="s">
        <v>350</v>
      </c>
      <c r="I91" s="378">
        <v>33196</v>
      </c>
    </row>
    <row r="92" spans="1:9" ht="25.5">
      <c r="A92" s="395" t="s">
        <v>908</v>
      </c>
      <c r="B92" s="385" t="s">
        <v>909</v>
      </c>
      <c r="C92" s="378">
        <v>5000</v>
      </c>
      <c r="D92" s="378" t="s">
        <v>350</v>
      </c>
      <c r="E92" s="378">
        <v>0</v>
      </c>
      <c r="F92" s="372">
        <v>0</v>
      </c>
      <c r="G92" s="372" t="s">
        <v>350</v>
      </c>
      <c r="H92" s="378" t="s">
        <v>350</v>
      </c>
      <c r="I92" s="378">
        <v>0</v>
      </c>
    </row>
    <row r="93" spans="1:9" ht="12.75">
      <c r="A93" s="395" t="s">
        <v>910</v>
      </c>
      <c r="B93" s="385" t="s">
        <v>911</v>
      </c>
      <c r="C93" s="378">
        <v>30000</v>
      </c>
      <c r="D93" s="378" t="s">
        <v>350</v>
      </c>
      <c r="E93" s="378">
        <v>12796</v>
      </c>
      <c r="F93" s="372">
        <v>42.65333333333333</v>
      </c>
      <c r="G93" s="372" t="s">
        <v>350</v>
      </c>
      <c r="H93" s="378" t="s">
        <v>350</v>
      </c>
      <c r="I93" s="378">
        <v>2087</v>
      </c>
    </row>
    <row r="94" spans="1:9" ht="51">
      <c r="A94" s="398">
        <v>22470</v>
      </c>
      <c r="B94" s="405" t="s">
        <v>912</v>
      </c>
      <c r="C94" s="378" t="s">
        <v>350</v>
      </c>
      <c r="D94" s="396" t="s">
        <v>350</v>
      </c>
      <c r="E94" s="378">
        <v>794</v>
      </c>
      <c r="F94" s="372" t="s">
        <v>350</v>
      </c>
      <c r="G94" s="372" t="s">
        <v>350</v>
      </c>
      <c r="H94" s="396" t="s">
        <v>350</v>
      </c>
      <c r="I94" s="378">
        <v>0</v>
      </c>
    </row>
    <row r="95" spans="1:11" ht="12.75">
      <c r="A95" s="398">
        <v>22490</v>
      </c>
      <c r="B95" s="385" t="s">
        <v>913</v>
      </c>
      <c r="C95" s="378" t="s">
        <v>350</v>
      </c>
      <c r="D95" s="396" t="s">
        <v>350</v>
      </c>
      <c r="E95" s="378">
        <v>18963</v>
      </c>
      <c r="F95" s="372" t="s">
        <v>350</v>
      </c>
      <c r="G95" s="372" t="s">
        <v>350</v>
      </c>
      <c r="H95" s="396" t="s">
        <v>350</v>
      </c>
      <c r="I95" s="378">
        <v>0</v>
      </c>
      <c r="K95" s="370"/>
    </row>
    <row r="96" spans="1:9" ht="25.5">
      <c r="A96" s="397">
        <v>22600</v>
      </c>
      <c r="B96" s="405" t="s">
        <v>914</v>
      </c>
      <c r="C96" s="378">
        <v>4810000</v>
      </c>
      <c r="D96" s="378" t="s">
        <v>350</v>
      </c>
      <c r="E96" s="378">
        <v>4940188</v>
      </c>
      <c r="F96" s="372">
        <v>102.70661122661122</v>
      </c>
      <c r="G96" s="372" t="s">
        <v>350</v>
      </c>
      <c r="H96" s="378" t="s">
        <v>350</v>
      </c>
      <c r="I96" s="378">
        <v>1613619</v>
      </c>
    </row>
    <row r="97" spans="1:9" ht="25.5">
      <c r="A97" s="398">
        <v>22610</v>
      </c>
      <c r="B97" s="405" t="s">
        <v>915</v>
      </c>
      <c r="C97" s="378">
        <v>4810000</v>
      </c>
      <c r="D97" s="378" t="s">
        <v>350</v>
      </c>
      <c r="E97" s="378">
        <v>4940188</v>
      </c>
      <c r="F97" s="372">
        <v>102.70661122661122</v>
      </c>
      <c r="G97" s="372" t="s">
        <v>350</v>
      </c>
      <c r="H97" s="378" t="s">
        <v>350</v>
      </c>
      <c r="I97" s="378">
        <v>1613619</v>
      </c>
    </row>
    <row r="98" spans="1:10" s="370" customFormat="1" ht="25.5">
      <c r="A98" s="381"/>
      <c r="B98" s="390" t="s">
        <v>916</v>
      </c>
      <c r="C98" s="381">
        <v>129110</v>
      </c>
      <c r="D98" s="381">
        <v>75320</v>
      </c>
      <c r="E98" s="381">
        <v>68135</v>
      </c>
      <c r="F98" s="364">
        <v>52.7728293703044</v>
      </c>
      <c r="G98" s="364">
        <v>90.46070100902814</v>
      </c>
      <c r="H98" s="381">
        <v>10760</v>
      </c>
      <c r="I98" s="381">
        <v>7647</v>
      </c>
      <c r="J98" s="376"/>
    </row>
    <row r="99" spans="1:10" s="370" customFormat="1" ht="12.75">
      <c r="A99" s="398"/>
      <c r="B99" s="390" t="s">
        <v>772</v>
      </c>
      <c r="C99" s="381">
        <v>16537243</v>
      </c>
      <c r="D99" s="381">
        <v>9646721</v>
      </c>
      <c r="E99" s="381">
        <v>9645344</v>
      </c>
      <c r="F99" s="364">
        <v>58.32498198157939</v>
      </c>
      <c r="G99" s="364">
        <v>99.98572571965127</v>
      </c>
      <c r="H99" s="381">
        <v>1378103</v>
      </c>
      <c r="I99" s="381">
        <v>1377927</v>
      </c>
      <c r="J99" s="376"/>
    </row>
    <row r="100" spans="1:9" ht="12.75">
      <c r="A100" s="406">
        <v>18000</v>
      </c>
      <c r="B100" s="393" t="s">
        <v>773</v>
      </c>
      <c r="C100" s="378">
        <v>16537243</v>
      </c>
      <c r="D100" s="378">
        <v>9646721</v>
      </c>
      <c r="E100" s="378">
        <v>9645344</v>
      </c>
      <c r="F100" s="372">
        <v>58.32498198157939</v>
      </c>
      <c r="G100" s="372">
        <v>99.98572571965127</v>
      </c>
      <c r="H100" s="378">
        <v>1378103</v>
      </c>
      <c r="I100" s="378">
        <v>1377927</v>
      </c>
    </row>
    <row r="101" spans="1:9" ht="25.5">
      <c r="A101" s="397">
        <v>18200</v>
      </c>
      <c r="B101" s="385" t="s">
        <v>917</v>
      </c>
      <c r="C101" s="378">
        <v>16537243</v>
      </c>
      <c r="D101" s="378">
        <v>9646721</v>
      </c>
      <c r="E101" s="378">
        <v>9645344</v>
      </c>
      <c r="F101" s="372">
        <v>58.32498198157939</v>
      </c>
      <c r="G101" s="372">
        <v>99.98572571965127</v>
      </c>
      <c r="H101" s="378">
        <v>1378103</v>
      </c>
      <c r="I101" s="378">
        <v>1377927</v>
      </c>
    </row>
    <row r="102" spans="1:9" ht="12.75">
      <c r="A102" s="398">
        <v>18210</v>
      </c>
      <c r="B102" s="385" t="s">
        <v>918</v>
      </c>
      <c r="C102" s="378">
        <v>16537243</v>
      </c>
      <c r="D102" s="378" t="s">
        <v>350</v>
      </c>
      <c r="E102" s="378">
        <v>9645344</v>
      </c>
      <c r="F102" s="372">
        <v>58.32498198157939</v>
      </c>
      <c r="G102" s="372" t="s">
        <v>350</v>
      </c>
      <c r="H102" s="378" t="s">
        <v>350</v>
      </c>
      <c r="I102" s="378">
        <v>1377927</v>
      </c>
    </row>
    <row r="103" spans="1:9" ht="51">
      <c r="A103" s="407">
        <v>18211</v>
      </c>
      <c r="B103" s="403" t="s">
        <v>919</v>
      </c>
      <c r="C103" s="290">
        <v>1026209</v>
      </c>
      <c r="D103" s="290" t="s">
        <v>350</v>
      </c>
      <c r="E103" s="290">
        <v>598619</v>
      </c>
      <c r="F103" s="404">
        <v>58.33304911572594</v>
      </c>
      <c r="G103" s="404" t="s">
        <v>350</v>
      </c>
      <c r="H103" s="290" t="s">
        <v>350</v>
      </c>
      <c r="I103" s="290">
        <v>85517</v>
      </c>
    </row>
    <row r="104" spans="1:9" ht="25.5">
      <c r="A104" s="407">
        <v>18212</v>
      </c>
      <c r="B104" s="403" t="s">
        <v>920</v>
      </c>
      <c r="C104" s="290">
        <v>3617040</v>
      </c>
      <c r="D104" s="290" t="s">
        <v>350</v>
      </c>
      <c r="E104" s="290">
        <v>2108675</v>
      </c>
      <c r="F104" s="404">
        <v>58.29835998496008</v>
      </c>
      <c r="G104" s="404" t="s">
        <v>350</v>
      </c>
      <c r="H104" s="290" t="s">
        <v>350</v>
      </c>
      <c r="I104" s="290">
        <v>301260</v>
      </c>
    </row>
    <row r="105" spans="1:9" ht="25.5">
      <c r="A105" s="407">
        <v>18213</v>
      </c>
      <c r="B105" s="403" t="s">
        <v>921</v>
      </c>
      <c r="C105" s="290">
        <v>309598</v>
      </c>
      <c r="D105" s="290" t="s">
        <v>350</v>
      </c>
      <c r="E105" s="290">
        <v>180488</v>
      </c>
      <c r="F105" s="404">
        <v>58.2975342217973</v>
      </c>
      <c r="G105" s="404" t="s">
        <v>350</v>
      </c>
      <c r="H105" s="290" t="s">
        <v>350</v>
      </c>
      <c r="I105" s="290">
        <v>25784</v>
      </c>
    </row>
    <row r="106" spans="1:9" ht="25.5">
      <c r="A106" s="407">
        <v>18214</v>
      </c>
      <c r="B106" s="403" t="s">
        <v>922</v>
      </c>
      <c r="C106" s="290">
        <v>1615204</v>
      </c>
      <c r="D106" s="290" t="s">
        <v>350</v>
      </c>
      <c r="E106" s="290">
        <v>942200</v>
      </c>
      <c r="F106" s="404">
        <v>58.33318887273682</v>
      </c>
      <c r="G106" s="404" t="s">
        <v>350</v>
      </c>
      <c r="H106" s="290" t="s">
        <v>350</v>
      </c>
      <c r="I106" s="290">
        <v>134600</v>
      </c>
    </row>
    <row r="107" spans="1:9" ht="25.5">
      <c r="A107" s="407">
        <v>18215</v>
      </c>
      <c r="B107" s="403" t="s">
        <v>923</v>
      </c>
      <c r="C107" s="290">
        <v>744192</v>
      </c>
      <c r="D107" s="290" t="s">
        <v>350</v>
      </c>
      <c r="E107" s="290">
        <v>434112</v>
      </c>
      <c r="F107" s="404">
        <v>58.333333333333336</v>
      </c>
      <c r="G107" s="404" t="s">
        <v>350</v>
      </c>
      <c r="H107" s="290" t="s">
        <v>350</v>
      </c>
      <c r="I107" s="290">
        <v>62016</v>
      </c>
    </row>
    <row r="108" spans="1:9" ht="25.5">
      <c r="A108" s="407">
        <v>18217</v>
      </c>
      <c r="B108" s="403" t="s">
        <v>924</v>
      </c>
      <c r="C108" s="290">
        <v>9225000</v>
      </c>
      <c r="D108" s="290" t="s">
        <v>350</v>
      </c>
      <c r="E108" s="290">
        <v>5381250</v>
      </c>
      <c r="F108" s="404">
        <v>58.333333333333336</v>
      </c>
      <c r="G108" s="404" t="s">
        <v>350</v>
      </c>
      <c r="H108" s="290" t="s">
        <v>350</v>
      </c>
      <c r="I108" s="290">
        <v>768750</v>
      </c>
    </row>
    <row r="109" spans="1:10" s="370" customFormat="1" ht="12.75">
      <c r="A109" s="381"/>
      <c r="B109" s="248" t="s">
        <v>925</v>
      </c>
      <c r="C109" s="381">
        <v>914224182</v>
      </c>
      <c r="D109" s="381">
        <v>524509072</v>
      </c>
      <c r="E109" s="381">
        <v>513560446</v>
      </c>
      <c r="F109" s="364">
        <v>56.17445437469297</v>
      </c>
      <c r="G109" s="364">
        <v>97.91259549463045</v>
      </c>
      <c r="H109" s="381">
        <v>78678674</v>
      </c>
      <c r="I109" s="381">
        <v>88643476</v>
      </c>
      <c r="J109" s="176"/>
    </row>
    <row r="110" spans="1:10" s="370" customFormat="1" ht="12.75">
      <c r="A110" s="259" t="s">
        <v>662</v>
      </c>
      <c r="B110" s="390" t="s">
        <v>749</v>
      </c>
      <c r="C110" s="381">
        <v>913579182</v>
      </c>
      <c r="D110" s="381">
        <v>523961812</v>
      </c>
      <c r="E110" s="381">
        <v>513102582</v>
      </c>
      <c r="F110" s="364">
        <v>56.16399674045988</v>
      </c>
      <c r="G110" s="364">
        <v>97.927476821536</v>
      </c>
      <c r="H110" s="381">
        <v>78654387</v>
      </c>
      <c r="I110" s="381">
        <v>88611115</v>
      </c>
      <c r="J110" s="176"/>
    </row>
    <row r="111" spans="1:10" s="370" customFormat="1" ht="12.75">
      <c r="A111" s="192" t="s">
        <v>664</v>
      </c>
      <c r="B111" s="390" t="s">
        <v>750</v>
      </c>
      <c r="C111" s="381">
        <v>15202012</v>
      </c>
      <c r="D111" s="381">
        <v>8342983</v>
      </c>
      <c r="E111" s="381">
        <v>7933223</v>
      </c>
      <c r="F111" s="364">
        <v>52.18534888671316</v>
      </c>
      <c r="G111" s="364">
        <v>95.08856724267567</v>
      </c>
      <c r="H111" s="381">
        <v>1540391</v>
      </c>
      <c r="I111" s="381">
        <v>1317526</v>
      </c>
      <c r="J111" s="176"/>
    </row>
    <row r="112" spans="1:11" ht="12.75">
      <c r="A112" s="377">
        <v>1000</v>
      </c>
      <c r="B112" s="408" t="s">
        <v>926</v>
      </c>
      <c r="C112" s="378">
        <v>9630453</v>
      </c>
      <c r="D112" s="378">
        <v>5447989</v>
      </c>
      <c r="E112" s="378">
        <v>5183432</v>
      </c>
      <c r="F112" s="372">
        <v>53.82334558924694</v>
      </c>
      <c r="G112" s="372">
        <v>95.14395128183996</v>
      </c>
      <c r="H112" s="378">
        <v>982526</v>
      </c>
      <c r="I112" s="378">
        <v>929743</v>
      </c>
      <c r="K112" s="370"/>
    </row>
    <row r="113" spans="1:11" ht="12.75">
      <c r="A113" s="379">
        <v>1100</v>
      </c>
      <c r="B113" s="408" t="s">
        <v>927</v>
      </c>
      <c r="C113" s="378">
        <v>6998751</v>
      </c>
      <c r="D113" s="378">
        <v>4026616</v>
      </c>
      <c r="E113" s="378">
        <v>3737958</v>
      </c>
      <c r="F113" s="372">
        <v>53.408929679024155</v>
      </c>
      <c r="G113" s="372">
        <v>92.83125085679886</v>
      </c>
      <c r="H113" s="378">
        <v>692333</v>
      </c>
      <c r="I113" s="378">
        <v>579289</v>
      </c>
      <c r="K113" s="370"/>
    </row>
    <row r="114" spans="1:11" ht="12.75">
      <c r="A114" s="377">
        <v>2000</v>
      </c>
      <c r="B114" s="408" t="s">
        <v>753</v>
      </c>
      <c r="C114" s="378">
        <v>5571559</v>
      </c>
      <c r="D114" s="378">
        <v>2894994</v>
      </c>
      <c r="E114" s="378">
        <v>2749791</v>
      </c>
      <c r="F114" s="372">
        <v>49.35406768554367</v>
      </c>
      <c r="G114" s="372">
        <v>94.98434193645997</v>
      </c>
      <c r="H114" s="378">
        <v>557865</v>
      </c>
      <c r="I114" s="378">
        <v>387783</v>
      </c>
      <c r="K114" s="370"/>
    </row>
    <row r="115" spans="1:10" s="370" customFormat="1" ht="12.75">
      <c r="A115" s="380" t="s">
        <v>677</v>
      </c>
      <c r="B115" s="390" t="s">
        <v>786</v>
      </c>
      <c r="C115" s="381">
        <v>584590</v>
      </c>
      <c r="D115" s="381">
        <v>407126</v>
      </c>
      <c r="E115" s="381">
        <v>238893</v>
      </c>
      <c r="F115" s="364">
        <v>40.86505071930755</v>
      </c>
      <c r="G115" s="364">
        <v>58.67790315528853</v>
      </c>
      <c r="H115" s="381">
        <v>0</v>
      </c>
      <c r="I115" s="381">
        <v>0</v>
      </c>
      <c r="J115" s="176"/>
    </row>
    <row r="116" spans="1:10" s="370" customFormat="1" ht="12.75">
      <c r="A116" s="382" t="s">
        <v>683</v>
      </c>
      <c r="B116" s="390" t="s">
        <v>754</v>
      </c>
      <c r="C116" s="381">
        <v>897792580</v>
      </c>
      <c r="D116" s="381">
        <v>515211703</v>
      </c>
      <c r="E116" s="381">
        <v>504930466</v>
      </c>
      <c r="F116" s="364">
        <v>56.241327590388416</v>
      </c>
      <c r="G116" s="364">
        <v>98.00446361366912</v>
      </c>
      <c r="H116" s="381">
        <v>77113996</v>
      </c>
      <c r="I116" s="381">
        <v>87293589</v>
      </c>
      <c r="J116" s="176"/>
    </row>
    <row r="117" spans="1:11" ht="12.75">
      <c r="A117" s="377">
        <v>3000</v>
      </c>
      <c r="B117" s="408" t="s">
        <v>766</v>
      </c>
      <c r="C117" s="378">
        <v>4754792</v>
      </c>
      <c r="D117" s="378">
        <v>2399375</v>
      </c>
      <c r="E117" s="378">
        <v>2088160</v>
      </c>
      <c r="F117" s="372">
        <v>43.91695788164866</v>
      </c>
      <c r="G117" s="372">
        <v>87.02933055483199</v>
      </c>
      <c r="H117" s="378">
        <v>624125</v>
      </c>
      <c r="I117" s="378">
        <v>471668</v>
      </c>
      <c r="K117" s="370"/>
    </row>
    <row r="118" spans="1:11" ht="12.75">
      <c r="A118" s="377">
        <v>6000</v>
      </c>
      <c r="B118" s="408" t="s">
        <v>755</v>
      </c>
      <c r="C118" s="378">
        <v>893037788</v>
      </c>
      <c r="D118" s="378">
        <v>512812328</v>
      </c>
      <c r="E118" s="378">
        <v>502842306</v>
      </c>
      <c r="F118" s="372">
        <v>56.306946106517955</v>
      </c>
      <c r="G118" s="372">
        <v>98.05581468002462</v>
      </c>
      <c r="H118" s="378">
        <v>76489871</v>
      </c>
      <c r="I118" s="378">
        <v>86821921</v>
      </c>
      <c r="K118" s="370"/>
    </row>
    <row r="119" spans="1:10" s="370" customFormat="1" ht="12.75">
      <c r="A119" s="259" t="s">
        <v>703</v>
      </c>
      <c r="B119" s="390" t="s">
        <v>704</v>
      </c>
      <c r="C119" s="381">
        <v>645000</v>
      </c>
      <c r="D119" s="381">
        <v>547260</v>
      </c>
      <c r="E119" s="381">
        <v>457864</v>
      </c>
      <c r="F119" s="364">
        <v>70.98666666666666</v>
      </c>
      <c r="G119" s="364">
        <v>83.66480283594635</v>
      </c>
      <c r="H119" s="381">
        <v>24287</v>
      </c>
      <c r="I119" s="381">
        <v>32361</v>
      </c>
      <c r="J119" s="176"/>
    </row>
    <row r="120" spans="1:10" s="370" customFormat="1" ht="12.75">
      <c r="A120" s="192" t="s">
        <v>705</v>
      </c>
      <c r="B120" s="390" t="s">
        <v>756</v>
      </c>
      <c r="C120" s="381">
        <v>645000</v>
      </c>
      <c r="D120" s="381">
        <v>547260</v>
      </c>
      <c r="E120" s="381">
        <v>457864</v>
      </c>
      <c r="F120" s="364">
        <v>70.98666666666666</v>
      </c>
      <c r="G120" s="364">
        <v>83.66480283594635</v>
      </c>
      <c r="H120" s="381">
        <v>24287</v>
      </c>
      <c r="I120" s="381">
        <v>32361</v>
      </c>
      <c r="J120" s="176"/>
    </row>
    <row r="121" spans="1:10" s="370" customFormat="1" ht="12.75">
      <c r="A121" s="399"/>
      <c r="B121" s="409" t="s">
        <v>928</v>
      </c>
      <c r="C121" s="381">
        <v>165942506</v>
      </c>
      <c r="D121" s="381">
        <v>76932835</v>
      </c>
      <c r="E121" s="381">
        <v>203265483</v>
      </c>
      <c r="F121" s="364">
        <v>122.49151100562506</v>
      </c>
      <c r="G121" s="364">
        <v>264.211611336044</v>
      </c>
      <c r="H121" s="381">
        <v>14536884</v>
      </c>
      <c r="I121" s="381">
        <v>26760083</v>
      </c>
      <c r="J121" s="176"/>
    </row>
    <row r="122" spans="1:10" s="370" customFormat="1" ht="12.75">
      <c r="A122" s="399"/>
      <c r="B122" s="409" t="s">
        <v>355</v>
      </c>
      <c r="C122" s="381">
        <v>-165942506</v>
      </c>
      <c r="D122" s="381">
        <v>-76932835</v>
      </c>
      <c r="E122" s="381">
        <v>-203265483</v>
      </c>
      <c r="F122" s="364">
        <v>122.49151100562506</v>
      </c>
      <c r="G122" s="364">
        <v>264.211611336044</v>
      </c>
      <c r="H122" s="381">
        <v>-14536884</v>
      </c>
      <c r="I122" s="381">
        <v>-26760083</v>
      </c>
      <c r="J122" s="176"/>
    </row>
    <row r="123" spans="1:11" ht="12.75">
      <c r="A123" s="265" t="s">
        <v>720</v>
      </c>
      <c r="B123" s="385" t="s">
        <v>359</v>
      </c>
      <c r="C123" s="378">
        <v>-11379386</v>
      </c>
      <c r="D123" s="378">
        <v>-10908656</v>
      </c>
      <c r="E123" s="378">
        <v>-10908656</v>
      </c>
      <c r="F123" s="372">
        <v>95.86330932090712</v>
      </c>
      <c r="G123" s="372">
        <v>100</v>
      </c>
      <c r="H123" s="378">
        <v>0</v>
      </c>
      <c r="I123" s="378">
        <v>0</v>
      </c>
      <c r="K123" s="370"/>
    </row>
    <row r="124" spans="1:11" ht="12.75">
      <c r="A124" s="371"/>
      <c r="B124" s="385" t="s">
        <v>810</v>
      </c>
      <c r="C124" s="378">
        <v>-11379386</v>
      </c>
      <c r="D124" s="378">
        <v>-10908656</v>
      </c>
      <c r="E124" s="378">
        <v>-10908656</v>
      </c>
      <c r="F124" s="372">
        <v>95.86330932090712</v>
      </c>
      <c r="G124" s="372">
        <v>100</v>
      </c>
      <c r="H124" s="378">
        <v>0</v>
      </c>
      <c r="I124" s="378">
        <v>0</v>
      </c>
      <c r="K124" s="370"/>
    </row>
    <row r="125" spans="1:11" ht="12.75">
      <c r="A125" s="265" t="s">
        <v>714</v>
      </c>
      <c r="B125" s="408" t="s">
        <v>769</v>
      </c>
      <c r="C125" s="378">
        <v>-154563120</v>
      </c>
      <c r="D125" s="378">
        <v>-66024179</v>
      </c>
      <c r="E125" s="378">
        <v>-192356827</v>
      </c>
      <c r="F125" s="372">
        <v>124.45195658576252</v>
      </c>
      <c r="G125" s="372">
        <v>291.3430048104044</v>
      </c>
      <c r="H125" s="378">
        <v>-14536884</v>
      </c>
      <c r="I125" s="378">
        <v>-26760083</v>
      </c>
      <c r="K125" s="370"/>
    </row>
    <row r="126" spans="1:11" ht="25.5">
      <c r="A126" s="371"/>
      <c r="B126" s="410" t="s">
        <v>929</v>
      </c>
      <c r="C126" s="378">
        <v>-154563120</v>
      </c>
      <c r="D126" s="378">
        <v>-66024179</v>
      </c>
      <c r="E126" s="378">
        <v>-192356827</v>
      </c>
      <c r="F126" s="372">
        <v>124.45195658576252</v>
      </c>
      <c r="G126" s="372">
        <v>291.3430048104044</v>
      </c>
      <c r="H126" s="378">
        <v>-14536884</v>
      </c>
      <c r="I126" s="378">
        <v>-26760083</v>
      </c>
      <c r="K126" s="370"/>
    </row>
    <row r="127" spans="1:11" ht="12.75">
      <c r="A127" s="371"/>
      <c r="B127" s="390"/>
      <c r="C127" s="378"/>
      <c r="D127" s="378"/>
      <c r="E127" s="378"/>
      <c r="F127" s="372"/>
      <c r="G127" s="372"/>
      <c r="H127" s="378"/>
      <c r="I127" s="378"/>
      <c r="K127" s="370"/>
    </row>
    <row r="128" spans="1:10" s="370" customFormat="1" ht="12.75">
      <c r="A128" s="411"/>
      <c r="B128" s="412" t="s">
        <v>930</v>
      </c>
      <c r="C128" s="381"/>
      <c r="D128" s="381"/>
      <c r="E128" s="381"/>
      <c r="F128" s="364"/>
      <c r="G128" s="364"/>
      <c r="H128" s="381"/>
      <c r="I128" s="381"/>
      <c r="J128" s="176"/>
    </row>
    <row r="129" spans="1:10" s="370" customFormat="1" ht="12.75">
      <c r="A129" s="411"/>
      <c r="B129" s="248" t="s">
        <v>655</v>
      </c>
      <c r="C129" s="381">
        <v>822919834</v>
      </c>
      <c r="D129" s="381">
        <v>459614549</v>
      </c>
      <c r="E129" s="381">
        <v>543871156</v>
      </c>
      <c r="F129" s="364">
        <v>66.0904177453572</v>
      </c>
      <c r="G129" s="364">
        <v>118.33201476831405</v>
      </c>
      <c r="H129" s="381">
        <v>70913622</v>
      </c>
      <c r="I129" s="381">
        <v>87397669</v>
      </c>
      <c r="J129" s="176"/>
    </row>
    <row r="130" spans="1:10" s="370" customFormat="1" ht="12.75">
      <c r="A130" s="413"/>
      <c r="B130" s="390" t="s">
        <v>868</v>
      </c>
      <c r="C130" s="381">
        <v>762267549</v>
      </c>
      <c r="D130" s="414" t="s">
        <v>350</v>
      </c>
      <c r="E130" s="381">
        <v>507698670</v>
      </c>
      <c r="F130" s="364">
        <v>66.60373653135797</v>
      </c>
      <c r="G130" s="364" t="s">
        <v>350</v>
      </c>
      <c r="H130" s="414" t="s">
        <v>350</v>
      </c>
      <c r="I130" s="381">
        <v>81804439</v>
      </c>
      <c r="J130" s="176"/>
    </row>
    <row r="131" spans="1:10" s="370" customFormat="1" ht="12.75">
      <c r="A131" s="391" t="s">
        <v>869</v>
      </c>
      <c r="B131" s="390" t="s">
        <v>870</v>
      </c>
      <c r="C131" s="381">
        <v>762267549</v>
      </c>
      <c r="D131" s="414" t="s">
        <v>350</v>
      </c>
      <c r="E131" s="381">
        <v>507698670</v>
      </c>
      <c r="F131" s="364">
        <v>66.60373653135797</v>
      </c>
      <c r="G131" s="364" t="s">
        <v>350</v>
      </c>
      <c r="H131" s="414" t="s">
        <v>350</v>
      </c>
      <c r="I131" s="381">
        <v>81804439</v>
      </c>
      <c r="J131" s="176"/>
    </row>
    <row r="132" spans="1:11" ht="12.75">
      <c r="A132" s="392" t="s">
        <v>869</v>
      </c>
      <c r="B132" s="393" t="s">
        <v>871</v>
      </c>
      <c r="C132" s="378">
        <v>762267549</v>
      </c>
      <c r="D132" s="396" t="s">
        <v>350</v>
      </c>
      <c r="E132" s="378">
        <v>562921713</v>
      </c>
      <c r="F132" s="372">
        <v>73.84831136239278</v>
      </c>
      <c r="G132" s="372" t="s">
        <v>350</v>
      </c>
      <c r="H132" s="396" t="s">
        <v>350</v>
      </c>
      <c r="I132" s="378">
        <v>89095102</v>
      </c>
      <c r="K132" s="370"/>
    </row>
    <row r="133" spans="1:11" ht="12.75">
      <c r="A133" s="394" t="s">
        <v>872</v>
      </c>
      <c r="B133" s="393" t="s">
        <v>873</v>
      </c>
      <c r="C133" s="378">
        <v>10000</v>
      </c>
      <c r="D133" s="396" t="s">
        <v>350</v>
      </c>
      <c r="E133" s="378">
        <v>10634</v>
      </c>
      <c r="F133" s="372">
        <v>106.34</v>
      </c>
      <c r="G133" s="372" t="s">
        <v>350</v>
      </c>
      <c r="H133" s="396" t="s">
        <v>350</v>
      </c>
      <c r="I133" s="378">
        <v>2161</v>
      </c>
      <c r="K133" s="370"/>
    </row>
    <row r="134" spans="1:11" ht="25.5">
      <c r="A134" s="395" t="s">
        <v>874</v>
      </c>
      <c r="B134" s="393" t="s">
        <v>875</v>
      </c>
      <c r="C134" s="378">
        <v>10000</v>
      </c>
      <c r="D134" s="396" t="s">
        <v>350</v>
      </c>
      <c r="E134" s="378">
        <v>10634</v>
      </c>
      <c r="F134" s="372">
        <v>106.34</v>
      </c>
      <c r="G134" s="372" t="s">
        <v>350</v>
      </c>
      <c r="H134" s="396" t="s">
        <v>350</v>
      </c>
      <c r="I134" s="378">
        <v>2161</v>
      </c>
      <c r="K134" s="370"/>
    </row>
    <row r="135" spans="1:11" ht="25.5">
      <c r="A135" s="415" t="s">
        <v>878</v>
      </c>
      <c r="B135" s="393" t="s">
        <v>879</v>
      </c>
      <c r="C135" s="378">
        <v>762257549</v>
      </c>
      <c r="D135" s="396" t="s">
        <v>350</v>
      </c>
      <c r="E135" s="378">
        <v>562911079</v>
      </c>
      <c r="F135" s="372">
        <v>73.84788510635006</v>
      </c>
      <c r="G135" s="372" t="s">
        <v>350</v>
      </c>
      <c r="H135" s="396" t="s">
        <v>350</v>
      </c>
      <c r="I135" s="378">
        <v>89092941</v>
      </c>
      <c r="K135" s="370"/>
    </row>
    <row r="136" spans="1:11" ht="25.5">
      <c r="A136" s="413" t="s">
        <v>880</v>
      </c>
      <c r="B136" s="385" t="s">
        <v>881</v>
      </c>
      <c r="C136" s="378">
        <v>762257549</v>
      </c>
      <c r="D136" s="396" t="s">
        <v>350</v>
      </c>
      <c r="E136" s="378">
        <v>562911079</v>
      </c>
      <c r="F136" s="372">
        <v>73.84788510635006</v>
      </c>
      <c r="G136" s="372" t="s">
        <v>350</v>
      </c>
      <c r="H136" s="396" t="s">
        <v>350</v>
      </c>
      <c r="I136" s="378">
        <v>89092941</v>
      </c>
      <c r="K136" s="370"/>
    </row>
    <row r="137" spans="1:11" ht="12.75">
      <c r="A137" s="397">
        <v>22500</v>
      </c>
      <c r="B137" s="385" t="s">
        <v>888</v>
      </c>
      <c r="C137" s="378" t="s">
        <v>350</v>
      </c>
      <c r="D137" s="396" t="s">
        <v>350</v>
      </c>
      <c r="E137" s="378">
        <v>-55223043</v>
      </c>
      <c r="F137" s="372" t="s">
        <v>350</v>
      </c>
      <c r="G137" s="372" t="s">
        <v>350</v>
      </c>
      <c r="H137" s="396" t="s">
        <v>350</v>
      </c>
      <c r="I137" s="378">
        <v>-7290663</v>
      </c>
      <c r="K137" s="370"/>
    </row>
    <row r="138" spans="1:11" ht="25.5">
      <c r="A138" s="398" t="s">
        <v>889</v>
      </c>
      <c r="B138" s="385" t="s">
        <v>890</v>
      </c>
      <c r="C138" s="378" t="s">
        <v>350</v>
      </c>
      <c r="D138" s="396" t="s">
        <v>350</v>
      </c>
      <c r="E138" s="378">
        <v>166546</v>
      </c>
      <c r="F138" s="372" t="s">
        <v>350</v>
      </c>
      <c r="G138" s="372" t="s">
        <v>350</v>
      </c>
      <c r="H138" s="396" t="s">
        <v>350</v>
      </c>
      <c r="I138" s="378">
        <v>15032</v>
      </c>
      <c r="K138" s="370"/>
    </row>
    <row r="139" spans="1:11" ht="25.5">
      <c r="A139" s="398" t="s">
        <v>891</v>
      </c>
      <c r="B139" s="385" t="s">
        <v>892</v>
      </c>
      <c r="C139" s="378" t="s">
        <v>350</v>
      </c>
      <c r="D139" s="396" t="s">
        <v>350</v>
      </c>
      <c r="E139" s="378">
        <v>-55389589</v>
      </c>
      <c r="F139" s="372" t="s">
        <v>350</v>
      </c>
      <c r="G139" s="372" t="s">
        <v>350</v>
      </c>
      <c r="H139" s="396" t="s">
        <v>350</v>
      </c>
      <c r="I139" s="378">
        <v>-7305695</v>
      </c>
      <c r="K139" s="370"/>
    </row>
    <row r="140" spans="1:10" s="370" customFormat="1" ht="12.75">
      <c r="A140" s="399"/>
      <c r="B140" s="400" t="s">
        <v>893</v>
      </c>
      <c r="C140" s="381">
        <v>6602353</v>
      </c>
      <c r="D140" s="416" t="s">
        <v>350</v>
      </c>
      <c r="E140" s="381">
        <v>5080550</v>
      </c>
      <c r="F140" s="364">
        <v>76.95059624954922</v>
      </c>
      <c r="G140" s="364" t="s">
        <v>350</v>
      </c>
      <c r="H140" s="416" t="s">
        <v>350</v>
      </c>
      <c r="I140" s="381">
        <v>1203079</v>
      </c>
      <c r="J140" s="176"/>
    </row>
    <row r="141" spans="1:12" s="370" customFormat="1" ht="25.5">
      <c r="A141" s="401">
        <v>22200</v>
      </c>
      <c r="B141" s="385" t="s">
        <v>894</v>
      </c>
      <c r="C141" s="378" t="s">
        <v>350</v>
      </c>
      <c r="D141" s="396" t="s">
        <v>350</v>
      </c>
      <c r="E141" s="378">
        <v>0</v>
      </c>
      <c r="F141" s="372" t="s">
        <v>350</v>
      </c>
      <c r="G141" s="372" t="s">
        <v>350</v>
      </c>
      <c r="H141" s="396" t="s">
        <v>350</v>
      </c>
      <c r="I141" s="378">
        <v>0</v>
      </c>
      <c r="J141" s="176"/>
      <c r="L141" s="97"/>
    </row>
    <row r="142" spans="1:10" s="370" customFormat="1" ht="38.25">
      <c r="A142" s="397">
        <v>22300</v>
      </c>
      <c r="B142" s="385" t="s">
        <v>896</v>
      </c>
      <c r="C142" s="203" t="s">
        <v>350</v>
      </c>
      <c r="D142" s="396" t="s">
        <v>350</v>
      </c>
      <c r="E142" s="378">
        <v>1207794</v>
      </c>
      <c r="F142" s="372" t="s">
        <v>350</v>
      </c>
      <c r="G142" s="372" t="s">
        <v>350</v>
      </c>
      <c r="H142" s="396" t="s">
        <v>350</v>
      </c>
      <c r="I142" s="378">
        <v>0</v>
      </c>
      <c r="J142" s="176"/>
    </row>
    <row r="143" spans="1:11" ht="25.5">
      <c r="A143" s="397">
        <v>22400</v>
      </c>
      <c r="B143" s="385" t="s">
        <v>898</v>
      </c>
      <c r="C143" s="378">
        <v>2602353</v>
      </c>
      <c r="D143" s="396" t="s">
        <v>350</v>
      </c>
      <c r="E143" s="378">
        <v>149563</v>
      </c>
      <c r="F143" s="372">
        <v>5.74722184115683</v>
      </c>
      <c r="G143" s="372" t="s">
        <v>350</v>
      </c>
      <c r="H143" s="396" t="s">
        <v>350</v>
      </c>
      <c r="I143" s="378">
        <v>79752</v>
      </c>
      <c r="K143" s="370"/>
    </row>
    <row r="144" spans="1:11" ht="25.5" customHeight="1">
      <c r="A144" s="398">
        <v>22420</v>
      </c>
      <c r="B144" s="385" t="s">
        <v>901</v>
      </c>
      <c r="C144" s="378">
        <v>2580000</v>
      </c>
      <c r="D144" s="396" t="s">
        <v>350</v>
      </c>
      <c r="E144" s="378">
        <v>120927</v>
      </c>
      <c r="F144" s="372">
        <v>4.687093023255814</v>
      </c>
      <c r="G144" s="372" t="s">
        <v>350</v>
      </c>
      <c r="H144" s="396" t="s">
        <v>350</v>
      </c>
      <c r="I144" s="378">
        <v>78175</v>
      </c>
      <c r="K144" s="370"/>
    </row>
    <row r="145" spans="1:11" ht="12.75">
      <c r="A145" s="407">
        <v>22421</v>
      </c>
      <c r="B145" s="403" t="s">
        <v>903</v>
      </c>
      <c r="C145" s="290">
        <v>80000</v>
      </c>
      <c r="D145" s="417" t="s">
        <v>350</v>
      </c>
      <c r="E145" s="290">
        <v>42752</v>
      </c>
      <c r="F145" s="404">
        <v>53.44</v>
      </c>
      <c r="G145" s="404" t="s">
        <v>350</v>
      </c>
      <c r="H145" s="417" t="s">
        <v>350</v>
      </c>
      <c r="I145" s="290">
        <v>0</v>
      </c>
      <c r="K145" s="370"/>
    </row>
    <row r="146" spans="1:11" ht="12.75">
      <c r="A146" s="407">
        <v>22422</v>
      </c>
      <c r="B146" s="403" t="s">
        <v>905</v>
      </c>
      <c r="C146" s="290">
        <v>2500000</v>
      </c>
      <c r="D146" s="417" t="s">
        <v>350</v>
      </c>
      <c r="E146" s="290">
        <v>78175</v>
      </c>
      <c r="F146" s="404">
        <v>3.127</v>
      </c>
      <c r="G146" s="404" t="s">
        <v>350</v>
      </c>
      <c r="H146" s="417" t="s">
        <v>350</v>
      </c>
      <c r="I146" s="290">
        <v>78175</v>
      </c>
      <c r="K146" s="370"/>
    </row>
    <row r="147" spans="1:11" ht="12.75">
      <c r="A147" s="398">
        <v>22460</v>
      </c>
      <c r="B147" s="385" t="s">
        <v>911</v>
      </c>
      <c r="C147" s="378">
        <v>22353</v>
      </c>
      <c r="D147" s="396" t="s">
        <v>350</v>
      </c>
      <c r="E147" s="378">
        <v>9673</v>
      </c>
      <c r="F147" s="372">
        <v>43.273833489911866</v>
      </c>
      <c r="G147" s="372" t="s">
        <v>350</v>
      </c>
      <c r="H147" s="396" t="s">
        <v>350</v>
      </c>
      <c r="I147" s="378">
        <v>1577</v>
      </c>
      <c r="K147" s="370"/>
    </row>
    <row r="148" spans="1:11" ht="12.75">
      <c r="A148" s="398">
        <v>22490</v>
      </c>
      <c r="B148" s="385" t="s">
        <v>913</v>
      </c>
      <c r="C148" s="378" t="s">
        <v>350</v>
      </c>
      <c r="D148" s="396" t="s">
        <v>350</v>
      </c>
      <c r="E148" s="378">
        <v>18963</v>
      </c>
      <c r="F148" s="372" t="s">
        <v>350</v>
      </c>
      <c r="G148" s="372" t="s">
        <v>350</v>
      </c>
      <c r="H148" s="396" t="s">
        <v>350</v>
      </c>
      <c r="I148" s="378">
        <v>0</v>
      </c>
      <c r="K148" s="370"/>
    </row>
    <row r="149" spans="1:11" ht="25.5">
      <c r="A149" s="397">
        <v>22600</v>
      </c>
      <c r="B149" s="405" t="s">
        <v>914</v>
      </c>
      <c r="C149" s="378">
        <v>4000000</v>
      </c>
      <c r="D149" s="396" t="s">
        <v>350</v>
      </c>
      <c r="E149" s="378">
        <v>3723193</v>
      </c>
      <c r="F149" s="372">
        <v>93.079825</v>
      </c>
      <c r="G149" s="372" t="s">
        <v>350</v>
      </c>
      <c r="H149" s="396" t="s">
        <v>350</v>
      </c>
      <c r="I149" s="378">
        <v>1123327</v>
      </c>
      <c r="K149" s="370"/>
    </row>
    <row r="150" spans="1:11" ht="25.5">
      <c r="A150" s="398">
        <v>22610</v>
      </c>
      <c r="B150" s="405" t="s">
        <v>915</v>
      </c>
      <c r="C150" s="378">
        <v>4000000</v>
      </c>
      <c r="D150" s="396" t="s">
        <v>350</v>
      </c>
      <c r="E150" s="378">
        <v>3723193</v>
      </c>
      <c r="F150" s="372">
        <v>93.079825</v>
      </c>
      <c r="G150" s="372" t="s">
        <v>350</v>
      </c>
      <c r="H150" s="396" t="s">
        <v>350</v>
      </c>
      <c r="I150" s="378">
        <v>1123327</v>
      </c>
      <c r="K150" s="370"/>
    </row>
    <row r="151" spans="1:12" s="370" customFormat="1" ht="25.5">
      <c r="A151" s="381"/>
      <c r="B151" s="390" t="s">
        <v>916</v>
      </c>
      <c r="C151" s="381" t="s">
        <v>350</v>
      </c>
      <c r="D151" s="381" t="s">
        <v>350</v>
      </c>
      <c r="E151" s="249">
        <v>0</v>
      </c>
      <c r="F151" s="364" t="s">
        <v>350</v>
      </c>
      <c r="G151" s="364" t="s">
        <v>350</v>
      </c>
      <c r="H151" s="249" t="s">
        <v>350</v>
      </c>
      <c r="I151" s="249">
        <v>0</v>
      </c>
      <c r="J151" s="176"/>
      <c r="L151" s="97"/>
    </row>
    <row r="152" spans="1:10" s="370" customFormat="1" ht="12.75">
      <c r="A152" s="381"/>
      <c r="B152" s="390" t="s">
        <v>772</v>
      </c>
      <c r="C152" s="381">
        <v>54049932</v>
      </c>
      <c r="D152" s="381">
        <v>31569870</v>
      </c>
      <c r="E152" s="249">
        <v>31091936</v>
      </c>
      <c r="F152" s="364">
        <v>57.524468300903685</v>
      </c>
      <c r="G152" s="364">
        <v>98.48610716483786</v>
      </c>
      <c r="H152" s="381">
        <v>4457421</v>
      </c>
      <c r="I152" s="249">
        <v>4390151</v>
      </c>
      <c r="J152" s="176"/>
    </row>
    <row r="153" spans="1:11" ht="12.75">
      <c r="A153" s="406">
        <v>18000</v>
      </c>
      <c r="B153" s="393" t="s">
        <v>773</v>
      </c>
      <c r="C153" s="378">
        <v>54049932</v>
      </c>
      <c r="D153" s="378">
        <v>31569870</v>
      </c>
      <c r="E153" s="378">
        <v>31091936</v>
      </c>
      <c r="F153" s="372">
        <v>57.524468300903685</v>
      </c>
      <c r="G153" s="372">
        <v>98.48610716483786</v>
      </c>
      <c r="H153" s="378">
        <v>4457421</v>
      </c>
      <c r="I153" s="378">
        <v>4390151</v>
      </c>
      <c r="K153" s="370"/>
    </row>
    <row r="154" spans="1:11" ht="25.5">
      <c r="A154" s="397">
        <v>18200</v>
      </c>
      <c r="B154" s="385" t="s">
        <v>917</v>
      </c>
      <c r="C154" s="378">
        <v>15201436</v>
      </c>
      <c r="D154" s="378">
        <v>8867502</v>
      </c>
      <c r="E154" s="378">
        <v>8866237</v>
      </c>
      <c r="F154" s="372">
        <v>58.32499640165574</v>
      </c>
      <c r="G154" s="372">
        <v>99.98573442667393</v>
      </c>
      <c r="H154" s="378">
        <v>1266786</v>
      </c>
      <c r="I154" s="378">
        <v>1266626</v>
      </c>
      <c r="K154" s="370"/>
    </row>
    <row r="155" spans="1:11" ht="12.75">
      <c r="A155" s="398">
        <v>18210</v>
      </c>
      <c r="B155" s="385" t="s">
        <v>918</v>
      </c>
      <c r="C155" s="378">
        <v>15201436</v>
      </c>
      <c r="D155" s="396" t="s">
        <v>350</v>
      </c>
      <c r="E155" s="378">
        <v>8866237</v>
      </c>
      <c r="F155" s="372">
        <v>58.32499640165574</v>
      </c>
      <c r="G155" s="372" t="s">
        <v>350</v>
      </c>
      <c r="H155" s="396" t="s">
        <v>350</v>
      </c>
      <c r="I155" s="378">
        <v>1266626</v>
      </c>
      <c r="K155" s="370"/>
    </row>
    <row r="156" spans="1:11" ht="25.5">
      <c r="A156" s="407">
        <v>18212</v>
      </c>
      <c r="B156" s="403" t="s">
        <v>920</v>
      </c>
      <c r="C156" s="290">
        <v>3617040</v>
      </c>
      <c r="D156" s="417" t="s">
        <v>350</v>
      </c>
      <c r="E156" s="290">
        <v>2108675</v>
      </c>
      <c r="F156" s="404">
        <v>58.29835998496008</v>
      </c>
      <c r="G156" s="404" t="s">
        <v>350</v>
      </c>
      <c r="H156" s="417" t="s">
        <v>350</v>
      </c>
      <c r="I156" s="290">
        <v>301260</v>
      </c>
      <c r="K156" s="370"/>
    </row>
    <row r="157" spans="1:11" ht="25.5">
      <c r="A157" s="407">
        <v>18214</v>
      </c>
      <c r="B157" s="403" t="s">
        <v>922</v>
      </c>
      <c r="C157" s="290">
        <v>1615204</v>
      </c>
      <c r="D157" s="417" t="s">
        <v>350</v>
      </c>
      <c r="E157" s="290">
        <v>942200</v>
      </c>
      <c r="F157" s="404">
        <v>58.33318887273682</v>
      </c>
      <c r="G157" s="404" t="s">
        <v>350</v>
      </c>
      <c r="H157" s="417" t="s">
        <v>350</v>
      </c>
      <c r="I157" s="290">
        <v>134600</v>
      </c>
      <c r="K157" s="370"/>
    </row>
    <row r="158" spans="1:11" ht="25.5">
      <c r="A158" s="407">
        <v>18215</v>
      </c>
      <c r="B158" s="403" t="s">
        <v>923</v>
      </c>
      <c r="C158" s="290">
        <v>744192</v>
      </c>
      <c r="D158" s="417" t="s">
        <v>350</v>
      </c>
      <c r="E158" s="290">
        <v>434112</v>
      </c>
      <c r="F158" s="404">
        <v>58.333333333333336</v>
      </c>
      <c r="G158" s="404" t="s">
        <v>350</v>
      </c>
      <c r="H158" s="417" t="s">
        <v>350</v>
      </c>
      <c r="I158" s="290">
        <v>62016</v>
      </c>
      <c r="K158" s="370"/>
    </row>
    <row r="159" spans="1:11" ht="25.5">
      <c r="A159" s="407">
        <v>18217</v>
      </c>
      <c r="B159" s="403" t="s">
        <v>924</v>
      </c>
      <c r="C159" s="290">
        <v>9225000</v>
      </c>
      <c r="D159" s="417" t="s">
        <v>350</v>
      </c>
      <c r="E159" s="290">
        <v>5381250</v>
      </c>
      <c r="F159" s="404">
        <v>58.333333333333336</v>
      </c>
      <c r="G159" s="404" t="s">
        <v>350</v>
      </c>
      <c r="H159" s="417" t="s">
        <v>350</v>
      </c>
      <c r="I159" s="290">
        <v>768750</v>
      </c>
      <c r="K159" s="370"/>
    </row>
    <row r="160" spans="1:11" ht="12.75">
      <c r="A160" s="397">
        <v>18500</v>
      </c>
      <c r="B160" s="385" t="s">
        <v>931</v>
      </c>
      <c r="C160" s="378">
        <v>38848496</v>
      </c>
      <c r="D160" s="378">
        <v>22702368</v>
      </c>
      <c r="E160" s="378">
        <v>22225699</v>
      </c>
      <c r="F160" s="372">
        <v>57.21122125294117</v>
      </c>
      <c r="G160" s="372">
        <v>97.9003555928615</v>
      </c>
      <c r="H160" s="378">
        <v>3190635</v>
      </c>
      <c r="I160" s="378">
        <v>3123525</v>
      </c>
      <c r="K160" s="370"/>
    </row>
    <row r="161" spans="1:11" ht="25.5">
      <c r="A161" s="398">
        <v>18520</v>
      </c>
      <c r="B161" s="385" t="s">
        <v>932</v>
      </c>
      <c r="C161" s="378">
        <v>38848496</v>
      </c>
      <c r="D161" s="396" t="s">
        <v>350</v>
      </c>
      <c r="E161" s="378">
        <v>22225699</v>
      </c>
      <c r="F161" s="372">
        <v>57.21122125294117</v>
      </c>
      <c r="G161" s="372" t="s">
        <v>350</v>
      </c>
      <c r="H161" s="396" t="s">
        <v>350</v>
      </c>
      <c r="I161" s="378">
        <v>3123525</v>
      </c>
      <c r="K161" s="370"/>
    </row>
    <row r="162" spans="1:11" ht="25.5">
      <c r="A162" s="407">
        <v>18521</v>
      </c>
      <c r="B162" s="403" t="s">
        <v>933</v>
      </c>
      <c r="C162" s="290">
        <v>7497360</v>
      </c>
      <c r="D162" s="417" t="s">
        <v>350</v>
      </c>
      <c r="E162" s="290">
        <v>4460235</v>
      </c>
      <c r="F162" s="404">
        <v>59.49074074074075</v>
      </c>
      <c r="G162" s="404" t="s">
        <v>350</v>
      </c>
      <c r="H162" s="417" t="s">
        <v>350</v>
      </c>
      <c r="I162" s="290">
        <v>602619</v>
      </c>
      <c r="K162" s="370"/>
    </row>
    <row r="163" spans="1:11" ht="25.5">
      <c r="A163" s="407">
        <v>18522</v>
      </c>
      <c r="B163" s="403" t="s">
        <v>934</v>
      </c>
      <c r="C163" s="290">
        <v>1114275</v>
      </c>
      <c r="D163" s="417" t="s">
        <v>350</v>
      </c>
      <c r="E163" s="290">
        <v>156009</v>
      </c>
      <c r="F163" s="404">
        <v>14.000942316753045</v>
      </c>
      <c r="G163" s="404" t="s">
        <v>350</v>
      </c>
      <c r="H163" s="417" t="s">
        <v>350</v>
      </c>
      <c r="I163" s="290">
        <v>25859</v>
      </c>
      <c r="K163" s="370"/>
    </row>
    <row r="164" spans="1:11" ht="25.5">
      <c r="A164" s="407">
        <v>18523</v>
      </c>
      <c r="B164" s="403" t="s">
        <v>935</v>
      </c>
      <c r="C164" s="290">
        <v>30236861</v>
      </c>
      <c r="D164" s="417" t="s">
        <v>350</v>
      </c>
      <c r="E164" s="290">
        <v>17609455</v>
      </c>
      <c r="F164" s="404">
        <v>58.23837004773743</v>
      </c>
      <c r="G164" s="404" t="s">
        <v>350</v>
      </c>
      <c r="H164" s="417" t="s">
        <v>350</v>
      </c>
      <c r="I164" s="290">
        <v>2495047</v>
      </c>
      <c r="K164" s="370"/>
    </row>
    <row r="165" spans="1:10" s="370" customFormat="1" ht="12.75">
      <c r="A165" s="381"/>
      <c r="B165" s="248" t="s">
        <v>925</v>
      </c>
      <c r="C165" s="381">
        <v>717797162</v>
      </c>
      <c r="D165" s="381">
        <v>406409407</v>
      </c>
      <c r="E165" s="381">
        <v>399565863</v>
      </c>
      <c r="F165" s="364">
        <v>55.66556739883014</v>
      </c>
      <c r="G165" s="364">
        <v>98.31609606418387</v>
      </c>
      <c r="H165" s="381">
        <v>61988061</v>
      </c>
      <c r="I165" s="381">
        <v>70095590</v>
      </c>
      <c r="J165" s="176"/>
    </row>
    <row r="166" spans="1:10" s="370" customFormat="1" ht="12.75">
      <c r="A166" s="259" t="s">
        <v>662</v>
      </c>
      <c r="B166" s="390" t="s">
        <v>749</v>
      </c>
      <c r="C166" s="381">
        <v>717797162</v>
      </c>
      <c r="D166" s="381">
        <v>406409407</v>
      </c>
      <c r="E166" s="381">
        <v>399565863</v>
      </c>
      <c r="F166" s="364">
        <v>55.66556739883014</v>
      </c>
      <c r="G166" s="364">
        <v>98.31609606418387</v>
      </c>
      <c r="H166" s="381">
        <v>61988061</v>
      </c>
      <c r="I166" s="381">
        <v>70095590</v>
      </c>
      <c r="J166" s="176"/>
    </row>
    <row r="167" spans="1:10" s="370" customFormat="1" ht="12.75">
      <c r="A167" s="382" t="s">
        <v>683</v>
      </c>
      <c r="B167" s="390" t="s">
        <v>754</v>
      </c>
      <c r="C167" s="381">
        <v>706472645</v>
      </c>
      <c r="D167" s="381">
        <v>400125272</v>
      </c>
      <c r="E167" s="381">
        <v>393546910</v>
      </c>
      <c r="F167" s="364">
        <v>55.70589502442802</v>
      </c>
      <c r="G167" s="364">
        <v>98.35592439159903</v>
      </c>
      <c r="H167" s="381">
        <v>60928437</v>
      </c>
      <c r="I167" s="381">
        <v>69164215</v>
      </c>
      <c r="J167" s="176"/>
    </row>
    <row r="168" spans="1:11" ht="12.75">
      <c r="A168" s="377">
        <v>6000</v>
      </c>
      <c r="B168" s="408" t="s">
        <v>755</v>
      </c>
      <c r="C168" s="378">
        <v>706472645</v>
      </c>
      <c r="D168" s="378">
        <v>400125272</v>
      </c>
      <c r="E168" s="378">
        <v>393546910</v>
      </c>
      <c r="F168" s="372">
        <v>55.70589502442802</v>
      </c>
      <c r="G168" s="372">
        <v>98.35592439159903</v>
      </c>
      <c r="H168" s="378">
        <v>60928437</v>
      </c>
      <c r="I168" s="378">
        <v>69164215</v>
      </c>
      <c r="K168" s="370"/>
    </row>
    <row r="169" spans="1:10" s="370" customFormat="1" ht="12.75">
      <c r="A169" s="418">
        <v>7000</v>
      </c>
      <c r="B169" s="390" t="s">
        <v>699</v>
      </c>
      <c r="C169" s="381">
        <v>11324517</v>
      </c>
      <c r="D169" s="381">
        <v>6284135</v>
      </c>
      <c r="E169" s="381">
        <v>6018953</v>
      </c>
      <c r="F169" s="364">
        <v>53.149754642957404</v>
      </c>
      <c r="G169" s="364">
        <v>95.78013521351785</v>
      </c>
      <c r="H169" s="381">
        <v>1059624</v>
      </c>
      <c r="I169" s="381">
        <v>931375</v>
      </c>
      <c r="J169" s="176"/>
    </row>
    <row r="170" spans="1:11" ht="12.75">
      <c r="A170" s="266">
        <v>7100</v>
      </c>
      <c r="B170" s="385" t="s">
        <v>936</v>
      </c>
      <c r="C170" s="378">
        <v>11324517</v>
      </c>
      <c r="D170" s="378">
        <v>6284135</v>
      </c>
      <c r="E170" s="378">
        <v>6018953</v>
      </c>
      <c r="F170" s="372">
        <v>53.149754642957404</v>
      </c>
      <c r="G170" s="372">
        <v>95.78013521351785</v>
      </c>
      <c r="H170" s="378">
        <v>1059624</v>
      </c>
      <c r="I170" s="378">
        <v>931375</v>
      </c>
      <c r="K170" s="370"/>
    </row>
    <row r="171" spans="1:11" ht="25.5">
      <c r="A171" s="419">
        <v>7140</v>
      </c>
      <c r="B171" s="385" t="s">
        <v>937</v>
      </c>
      <c r="C171" s="378">
        <v>11324517</v>
      </c>
      <c r="D171" s="378">
        <v>6284135</v>
      </c>
      <c r="E171" s="378">
        <v>6018953</v>
      </c>
      <c r="F171" s="372">
        <v>53.149754642957404</v>
      </c>
      <c r="G171" s="372">
        <v>95.78013521351785</v>
      </c>
      <c r="H171" s="378">
        <v>1059624</v>
      </c>
      <c r="I171" s="378">
        <v>931375</v>
      </c>
      <c r="K171" s="370"/>
    </row>
    <row r="172" spans="1:12" s="370" customFormat="1" ht="12.75">
      <c r="A172" s="420"/>
      <c r="B172" s="409" t="s">
        <v>928</v>
      </c>
      <c r="C172" s="381">
        <v>105122672</v>
      </c>
      <c r="D172" s="381">
        <v>53205142</v>
      </c>
      <c r="E172" s="381">
        <v>144305293</v>
      </c>
      <c r="F172" s="364">
        <v>137.2732354063451</v>
      </c>
      <c r="G172" s="364">
        <v>271.2243357982204</v>
      </c>
      <c r="H172" s="381">
        <v>8925561</v>
      </c>
      <c r="I172" s="381">
        <v>17302079</v>
      </c>
      <c r="J172" s="176"/>
      <c r="L172" s="97"/>
    </row>
    <row r="173" spans="1:12" s="370" customFormat="1" ht="12.75">
      <c r="A173" s="420"/>
      <c r="B173" s="409" t="s">
        <v>355</v>
      </c>
      <c r="C173" s="381">
        <v>-105122672</v>
      </c>
      <c r="D173" s="381">
        <v>-53205142</v>
      </c>
      <c r="E173" s="381">
        <v>-144305293</v>
      </c>
      <c r="F173" s="364">
        <v>137.2732354063451</v>
      </c>
      <c r="G173" s="364">
        <v>271.2243357982204</v>
      </c>
      <c r="H173" s="381">
        <v>-8925561</v>
      </c>
      <c r="I173" s="381">
        <v>-17302079</v>
      </c>
      <c r="J173" s="176"/>
      <c r="L173" s="97"/>
    </row>
    <row r="174" spans="1:11" ht="12.75">
      <c r="A174" s="265" t="s">
        <v>714</v>
      </c>
      <c r="B174" s="408" t="s">
        <v>769</v>
      </c>
      <c r="C174" s="378">
        <v>-105122672</v>
      </c>
      <c r="D174" s="378">
        <v>-53205142</v>
      </c>
      <c r="E174" s="378">
        <v>-144305293</v>
      </c>
      <c r="F174" s="372">
        <v>137.2732354063451</v>
      </c>
      <c r="G174" s="372">
        <v>271.2243357982204</v>
      </c>
      <c r="H174" s="378">
        <v>-8925561</v>
      </c>
      <c r="I174" s="378">
        <v>-17302079</v>
      </c>
      <c r="K174" s="370"/>
    </row>
    <row r="175" spans="1:11" ht="25.5">
      <c r="A175" s="371"/>
      <c r="B175" s="410" t="s">
        <v>929</v>
      </c>
      <c r="C175" s="378">
        <v>-105122672</v>
      </c>
      <c r="D175" s="378">
        <v>-53205142</v>
      </c>
      <c r="E175" s="378">
        <v>-144305293</v>
      </c>
      <c r="F175" s="372">
        <v>137.2732354063451</v>
      </c>
      <c r="G175" s="372">
        <v>271.2243357982204</v>
      </c>
      <c r="H175" s="378">
        <v>-8925561</v>
      </c>
      <c r="I175" s="378">
        <v>-17302079</v>
      </c>
      <c r="K175" s="370"/>
    </row>
    <row r="176" spans="1:11" ht="12.75">
      <c r="A176" s="192"/>
      <c r="B176" s="410"/>
      <c r="C176" s="378"/>
      <c r="D176" s="396"/>
      <c r="E176" s="396"/>
      <c r="F176" s="372"/>
      <c r="G176" s="372"/>
      <c r="H176" s="396"/>
      <c r="I176" s="396"/>
      <c r="K176" s="370"/>
    </row>
    <row r="177" spans="1:12" s="370" customFormat="1" ht="12.75">
      <c r="A177" s="381"/>
      <c r="B177" s="412" t="s">
        <v>938</v>
      </c>
      <c r="C177" s="381"/>
      <c r="D177" s="414"/>
      <c r="E177" s="414"/>
      <c r="F177" s="364"/>
      <c r="G177" s="364"/>
      <c r="H177" s="414"/>
      <c r="I177" s="414"/>
      <c r="J177" s="176"/>
      <c r="L177" s="97"/>
    </row>
    <row r="178" spans="1:12" s="370" customFormat="1" ht="12.75">
      <c r="A178" s="381"/>
      <c r="B178" s="248" t="s">
        <v>655</v>
      </c>
      <c r="C178" s="381">
        <v>61350440</v>
      </c>
      <c r="D178" s="381">
        <v>34167185</v>
      </c>
      <c r="E178" s="381">
        <v>40364480</v>
      </c>
      <c r="F178" s="364">
        <v>65.79330156393335</v>
      </c>
      <c r="G178" s="364">
        <v>118.13814922124838</v>
      </c>
      <c r="H178" s="381">
        <v>5332579</v>
      </c>
      <c r="I178" s="381">
        <v>6450987</v>
      </c>
      <c r="J178" s="176"/>
      <c r="L178" s="97"/>
    </row>
    <row r="179" spans="1:12" s="370" customFormat="1" ht="12.75">
      <c r="A179" s="395"/>
      <c r="B179" s="390" t="s">
        <v>868</v>
      </c>
      <c r="C179" s="381">
        <v>59339484</v>
      </c>
      <c r="D179" s="416" t="s">
        <v>350</v>
      </c>
      <c r="E179" s="381">
        <v>38982981</v>
      </c>
      <c r="F179" s="364">
        <v>65.69484325141755</v>
      </c>
      <c r="G179" s="364" t="s">
        <v>350</v>
      </c>
      <c r="H179" s="416" t="s">
        <v>350</v>
      </c>
      <c r="I179" s="381">
        <v>6169913</v>
      </c>
      <c r="J179" s="176"/>
      <c r="L179" s="97"/>
    </row>
    <row r="180" spans="1:12" s="370" customFormat="1" ht="12.75">
      <c r="A180" s="395"/>
      <c r="B180" s="390" t="s">
        <v>870</v>
      </c>
      <c r="C180" s="381">
        <v>59339484</v>
      </c>
      <c r="D180" s="396" t="s">
        <v>350</v>
      </c>
      <c r="E180" s="249">
        <v>38982981</v>
      </c>
      <c r="F180" s="364">
        <v>65.69484325141755</v>
      </c>
      <c r="G180" s="364" t="s">
        <v>350</v>
      </c>
      <c r="H180" s="396" t="s">
        <v>350</v>
      </c>
      <c r="I180" s="249">
        <v>6169913</v>
      </c>
      <c r="J180" s="176"/>
      <c r="L180" s="97"/>
    </row>
    <row r="181" spans="1:11" ht="12.75">
      <c r="A181" s="392" t="s">
        <v>869</v>
      </c>
      <c r="B181" s="393" t="s">
        <v>871</v>
      </c>
      <c r="C181" s="378">
        <v>59339484</v>
      </c>
      <c r="D181" s="396" t="s">
        <v>350</v>
      </c>
      <c r="E181" s="203">
        <v>38982981</v>
      </c>
      <c r="F181" s="372">
        <v>65.69484325141755</v>
      </c>
      <c r="G181" s="372" t="s">
        <v>350</v>
      </c>
      <c r="H181" s="396" t="s">
        <v>350</v>
      </c>
      <c r="I181" s="203">
        <v>6169913</v>
      </c>
      <c r="K181" s="370"/>
    </row>
    <row r="182" spans="1:11" ht="25.5">
      <c r="A182" s="394" t="s">
        <v>878</v>
      </c>
      <c r="B182" s="393" t="s">
        <v>879</v>
      </c>
      <c r="C182" s="378">
        <v>59339484</v>
      </c>
      <c r="D182" s="396" t="s">
        <v>350</v>
      </c>
      <c r="E182" s="203">
        <v>38982981</v>
      </c>
      <c r="F182" s="372">
        <v>65.69484325141755</v>
      </c>
      <c r="G182" s="372" t="s">
        <v>350</v>
      </c>
      <c r="H182" s="396" t="s">
        <v>350</v>
      </c>
      <c r="I182" s="203">
        <v>6169913</v>
      </c>
      <c r="K182" s="370"/>
    </row>
    <row r="183" spans="1:11" ht="25.5" customHeight="1">
      <c r="A183" s="395" t="s">
        <v>882</v>
      </c>
      <c r="B183" s="385" t="s">
        <v>883</v>
      </c>
      <c r="C183" s="378">
        <v>59339484</v>
      </c>
      <c r="D183" s="396" t="s">
        <v>350</v>
      </c>
      <c r="E183" s="203">
        <v>38982981</v>
      </c>
      <c r="F183" s="372">
        <v>65.69484325141755</v>
      </c>
      <c r="G183" s="372" t="s">
        <v>350</v>
      </c>
      <c r="H183" s="396" t="s">
        <v>350</v>
      </c>
      <c r="I183" s="203">
        <v>6169913</v>
      </c>
      <c r="K183" s="370"/>
    </row>
    <row r="184" spans="1:12" s="370" customFormat="1" ht="12.75">
      <c r="A184" s="381"/>
      <c r="B184" s="400" t="s">
        <v>893</v>
      </c>
      <c r="C184" s="381">
        <v>506548</v>
      </c>
      <c r="D184" s="416" t="s">
        <v>350</v>
      </c>
      <c r="E184" s="381">
        <v>560473</v>
      </c>
      <c r="F184" s="364">
        <v>110.64558541342578</v>
      </c>
      <c r="G184" s="364" t="s">
        <v>350</v>
      </c>
      <c r="H184" s="416" t="s">
        <v>350</v>
      </c>
      <c r="I184" s="381">
        <v>160635</v>
      </c>
      <c r="J184" s="176"/>
      <c r="L184" s="97"/>
    </row>
    <row r="185" spans="1:12" s="370" customFormat="1" ht="25.5">
      <c r="A185" s="401">
        <v>22200</v>
      </c>
      <c r="B185" s="385" t="s">
        <v>894</v>
      </c>
      <c r="C185" s="378">
        <v>0</v>
      </c>
      <c r="D185" s="396" t="s">
        <v>350</v>
      </c>
      <c r="E185" s="378">
        <v>0</v>
      </c>
      <c r="F185" s="372" t="s">
        <v>350</v>
      </c>
      <c r="G185" s="372" t="s">
        <v>350</v>
      </c>
      <c r="H185" s="396" t="s">
        <v>350</v>
      </c>
      <c r="I185" s="378">
        <v>0</v>
      </c>
      <c r="J185" s="176"/>
      <c r="L185" s="97"/>
    </row>
    <row r="186" spans="1:12" s="370" customFormat="1" ht="38.25">
      <c r="A186" s="397">
        <v>22300</v>
      </c>
      <c r="B186" s="405" t="s">
        <v>0</v>
      </c>
      <c r="C186" s="378">
        <v>0</v>
      </c>
      <c r="D186" s="396" t="s">
        <v>350</v>
      </c>
      <c r="E186" s="203">
        <v>181169</v>
      </c>
      <c r="F186" s="372" t="s">
        <v>350</v>
      </c>
      <c r="G186" s="372" t="s">
        <v>350</v>
      </c>
      <c r="H186" s="396" t="s">
        <v>350</v>
      </c>
      <c r="I186" s="203">
        <v>0</v>
      </c>
      <c r="J186" s="176"/>
      <c r="L186" s="97"/>
    </row>
    <row r="187" spans="1:11" ht="25.5">
      <c r="A187" s="397">
        <v>22400</v>
      </c>
      <c r="B187" s="385" t="s">
        <v>898</v>
      </c>
      <c r="C187" s="378">
        <v>6548</v>
      </c>
      <c r="D187" s="396" t="s">
        <v>350</v>
      </c>
      <c r="E187" s="378">
        <v>933</v>
      </c>
      <c r="F187" s="372">
        <v>14.248625534514355</v>
      </c>
      <c r="G187" s="372" t="s">
        <v>350</v>
      </c>
      <c r="H187" s="396" t="s">
        <v>350</v>
      </c>
      <c r="I187" s="378">
        <v>132</v>
      </c>
      <c r="K187" s="370"/>
    </row>
    <row r="188" spans="1:11" ht="25.5">
      <c r="A188" s="398">
        <v>22450</v>
      </c>
      <c r="B188" s="385" t="s">
        <v>909</v>
      </c>
      <c r="C188" s="378">
        <v>5000</v>
      </c>
      <c r="D188" s="396" t="s">
        <v>350</v>
      </c>
      <c r="E188" s="378">
        <v>0</v>
      </c>
      <c r="F188" s="372">
        <v>0</v>
      </c>
      <c r="G188" s="372" t="s">
        <v>350</v>
      </c>
      <c r="H188" s="396" t="s">
        <v>350</v>
      </c>
      <c r="I188" s="378">
        <v>0</v>
      </c>
      <c r="K188" s="370"/>
    </row>
    <row r="189" spans="1:11" ht="12.75">
      <c r="A189" s="398">
        <v>22460</v>
      </c>
      <c r="B189" s="385" t="s">
        <v>911</v>
      </c>
      <c r="C189" s="378">
        <v>1548</v>
      </c>
      <c r="D189" s="396" t="s">
        <v>350</v>
      </c>
      <c r="E189" s="378">
        <v>810</v>
      </c>
      <c r="F189" s="372">
        <v>52.32558139534884</v>
      </c>
      <c r="G189" s="372" t="s">
        <v>350</v>
      </c>
      <c r="H189" s="396" t="s">
        <v>350</v>
      </c>
      <c r="I189" s="378">
        <v>132</v>
      </c>
      <c r="K189" s="370"/>
    </row>
    <row r="190" spans="1:11" ht="51">
      <c r="A190" s="398">
        <v>22470</v>
      </c>
      <c r="B190" s="405" t="s">
        <v>912</v>
      </c>
      <c r="C190" s="378" t="s">
        <v>350</v>
      </c>
      <c r="D190" s="396" t="s">
        <v>350</v>
      </c>
      <c r="E190" s="378">
        <v>123</v>
      </c>
      <c r="F190" s="372" t="s">
        <v>350</v>
      </c>
      <c r="G190" s="372" t="s">
        <v>350</v>
      </c>
      <c r="H190" s="396" t="s">
        <v>350</v>
      </c>
      <c r="I190" s="378">
        <v>0</v>
      </c>
      <c r="K190" s="370"/>
    </row>
    <row r="191" spans="1:11" ht="25.5">
      <c r="A191" s="397">
        <v>22600</v>
      </c>
      <c r="B191" s="405" t="s">
        <v>914</v>
      </c>
      <c r="C191" s="378">
        <v>500000</v>
      </c>
      <c r="D191" s="396" t="s">
        <v>350</v>
      </c>
      <c r="E191" s="378">
        <v>378371</v>
      </c>
      <c r="F191" s="372">
        <v>75.6742</v>
      </c>
      <c r="G191" s="372" t="s">
        <v>350</v>
      </c>
      <c r="H191" s="396" t="s">
        <v>350</v>
      </c>
      <c r="I191" s="378">
        <v>160503</v>
      </c>
      <c r="K191" s="370"/>
    </row>
    <row r="192" spans="1:11" ht="25.5">
      <c r="A192" s="398">
        <v>22610</v>
      </c>
      <c r="B192" s="405" t="s">
        <v>915</v>
      </c>
      <c r="C192" s="378">
        <v>500000</v>
      </c>
      <c r="D192" s="396" t="s">
        <v>350</v>
      </c>
      <c r="E192" s="378">
        <v>378371</v>
      </c>
      <c r="F192" s="372">
        <v>75.6742</v>
      </c>
      <c r="G192" s="372" t="s">
        <v>350</v>
      </c>
      <c r="H192" s="396" t="s">
        <v>350</v>
      </c>
      <c r="I192" s="378">
        <v>160503</v>
      </c>
      <c r="K192" s="370"/>
    </row>
    <row r="193" spans="1:12" s="370" customFormat="1" ht="25.5">
      <c r="A193" s="381"/>
      <c r="B193" s="390" t="s">
        <v>916</v>
      </c>
      <c r="C193" s="381">
        <v>0</v>
      </c>
      <c r="D193" s="381">
        <v>0</v>
      </c>
      <c r="E193" s="249">
        <v>35</v>
      </c>
      <c r="F193" s="364">
        <v>0</v>
      </c>
      <c r="G193" s="364">
        <v>0</v>
      </c>
      <c r="H193" s="381">
        <v>0</v>
      </c>
      <c r="I193" s="249">
        <v>35</v>
      </c>
      <c r="J193" s="176"/>
      <c r="L193" s="97"/>
    </row>
    <row r="194" spans="1:12" s="370" customFormat="1" ht="12.75">
      <c r="A194" s="381"/>
      <c r="B194" s="390" t="s">
        <v>772</v>
      </c>
      <c r="C194" s="381">
        <v>1504408</v>
      </c>
      <c r="D194" s="381">
        <v>871395</v>
      </c>
      <c r="E194" s="381">
        <v>820991</v>
      </c>
      <c r="F194" s="364">
        <v>54.572363348240636</v>
      </c>
      <c r="G194" s="364">
        <v>94.21571158888908</v>
      </c>
      <c r="H194" s="381">
        <v>119835</v>
      </c>
      <c r="I194" s="381">
        <v>120404</v>
      </c>
      <c r="J194" s="176"/>
      <c r="L194" s="97"/>
    </row>
    <row r="195" spans="1:11" ht="12.75">
      <c r="A195" s="406">
        <v>18000</v>
      </c>
      <c r="B195" s="393" t="s">
        <v>773</v>
      </c>
      <c r="C195" s="378">
        <v>1504408</v>
      </c>
      <c r="D195" s="378">
        <v>871395</v>
      </c>
      <c r="E195" s="378">
        <v>820991</v>
      </c>
      <c r="F195" s="372">
        <v>54.572363348240636</v>
      </c>
      <c r="G195" s="372">
        <v>94.21571158888908</v>
      </c>
      <c r="H195" s="378">
        <v>119835</v>
      </c>
      <c r="I195" s="378">
        <v>120404</v>
      </c>
      <c r="K195" s="370"/>
    </row>
    <row r="196" spans="1:11" ht="25.5">
      <c r="A196" s="397">
        <v>18200</v>
      </c>
      <c r="B196" s="385" t="s">
        <v>917</v>
      </c>
      <c r="C196" s="378">
        <v>309598</v>
      </c>
      <c r="D196" s="378">
        <v>180600</v>
      </c>
      <c r="E196" s="378">
        <v>180488</v>
      </c>
      <c r="F196" s="372">
        <v>58.2975342217973</v>
      </c>
      <c r="G196" s="372">
        <v>99.93798449612403</v>
      </c>
      <c r="H196" s="378">
        <v>25800</v>
      </c>
      <c r="I196" s="378">
        <v>25784</v>
      </c>
      <c r="K196" s="370"/>
    </row>
    <row r="197" spans="1:11" ht="12.75">
      <c r="A197" s="398">
        <v>18210</v>
      </c>
      <c r="B197" s="385" t="s">
        <v>918</v>
      </c>
      <c r="C197" s="378">
        <v>309598</v>
      </c>
      <c r="D197" s="396" t="s">
        <v>350</v>
      </c>
      <c r="E197" s="378">
        <v>180488</v>
      </c>
      <c r="F197" s="372">
        <v>58.2975342217973</v>
      </c>
      <c r="G197" s="372" t="s">
        <v>350</v>
      </c>
      <c r="H197" s="396" t="s">
        <v>350</v>
      </c>
      <c r="I197" s="378">
        <v>25784</v>
      </c>
      <c r="K197" s="370"/>
    </row>
    <row r="198" spans="1:11" ht="25.5">
      <c r="A198" s="407">
        <v>18213</v>
      </c>
      <c r="B198" s="403" t="s">
        <v>921</v>
      </c>
      <c r="C198" s="290">
        <v>309598</v>
      </c>
      <c r="D198" s="417" t="s">
        <v>350</v>
      </c>
      <c r="E198" s="290">
        <v>180488</v>
      </c>
      <c r="F198" s="404">
        <v>58.2975342217973</v>
      </c>
      <c r="G198" s="404" t="s">
        <v>350</v>
      </c>
      <c r="H198" s="417" t="s">
        <v>350</v>
      </c>
      <c r="I198" s="290">
        <v>25784</v>
      </c>
      <c r="K198" s="370"/>
    </row>
    <row r="199" spans="1:11" ht="12.75">
      <c r="A199" s="397">
        <v>18500</v>
      </c>
      <c r="B199" s="385" t="s">
        <v>931</v>
      </c>
      <c r="C199" s="378">
        <v>1194810</v>
      </c>
      <c r="D199" s="378">
        <v>690795</v>
      </c>
      <c r="E199" s="378">
        <v>640503</v>
      </c>
      <c r="F199" s="372">
        <v>53.60710071057323</v>
      </c>
      <c r="G199" s="372">
        <v>92.71969252817406</v>
      </c>
      <c r="H199" s="378">
        <v>94035</v>
      </c>
      <c r="I199" s="378">
        <v>94620</v>
      </c>
      <c r="K199" s="370"/>
    </row>
    <row r="200" spans="1:11" ht="25.5">
      <c r="A200" s="398">
        <v>18520</v>
      </c>
      <c r="B200" s="385" t="s">
        <v>932</v>
      </c>
      <c r="C200" s="378">
        <v>1194810</v>
      </c>
      <c r="D200" s="396" t="s">
        <v>350</v>
      </c>
      <c r="E200" s="378">
        <v>640503</v>
      </c>
      <c r="F200" s="372">
        <v>53.60710071057323</v>
      </c>
      <c r="G200" s="372" t="s">
        <v>350</v>
      </c>
      <c r="H200" s="396" t="s">
        <v>350</v>
      </c>
      <c r="I200" s="378">
        <v>94620</v>
      </c>
      <c r="K200" s="370"/>
    </row>
    <row r="201" spans="1:11" ht="25.5">
      <c r="A201" s="407">
        <v>18524</v>
      </c>
      <c r="B201" s="403" t="s">
        <v>1</v>
      </c>
      <c r="C201" s="290">
        <v>19819</v>
      </c>
      <c r="D201" s="417" t="s">
        <v>350</v>
      </c>
      <c r="E201" s="290">
        <v>7770</v>
      </c>
      <c r="F201" s="404">
        <v>39.20480347141632</v>
      </c>
      <c r="G201" s="404" t="s">
        <v>350</v>
      </c>
      <c r="H201" s="417" t="s">
        <v>350</v>
      </c>
      <c r="I201" s="290">
        <v>1022</v>
      </c>
      <c r="K201" s="370"/>
    </row>
    <row r="202" spans="1:11" ht="25.5" customHeight="1">
      <c r="A202" s="407">
        <v>18525</v>
      </c>
      <c r="B202" s="403" t="s">
        <v>2</v>
      </c>
      <c r="C202" s="290">
        <v>1174991</v>
      </c>
      <c r="D202" s="417" t="s">
        <v>350</v>
      </c>
      <c r="E202" s="290">
        <v>632733</v>
      </c>
      <c r="F202" s="404">
        <v>53.850029489587584</v>
      </c>
      <c r="G202" s="404" t="s">
        <v>350</v>
      </c>
      <c r="H202" s="417" t="s">
        <v>350</v>
      </c>
      <c r="I202" s="290">
        <v>93598</v>
      </c>
      <c r="K202" s="370"/>
    </row>
    <row r="203" spans="1:12" s="370" customFormat="1" ht="12.75">
      <c r="A203" s="381"/>
      <c r="B203" s="248" t="s">
        <v>925</v>
      </c>
      <c r="C203" s="381">
        <v>50533782</v>
      </c>
      <c r="D203" s="381">
        <v>32684527</v>
      </c>
      <c r="E203" s="381">
        <v>31210225</v>
      </c>
      <c r="F203" s="364">
        <v>61.761110617052175</v>
      </c>
      <c r="G203" s="364">
        <v>95.48929681619686</v>
      </c>
      <c r="H203" s="381">
        <v>4314686</v>
      </c>
      <c r="I203" s="381">
        <v>4628643</v>
      </c>
      <c r="J203" s="176"/>
      <c r="L203" s="97"/>
    </row>
    <row r="204" spans="1:12" s="370" customFormat="1" ht="12.75">
      <c r="A204" s="259" t="s">
        <v>662</v>
      </c>
      <c r="B204" s="390" t="s">
        <v>749</v>
      </c>
      <c r="C204" s="381">
        <v>50533782</v>
      </c>
      <c r="D204" s="381">
        <v>32684527</v>
      </c>
      <c r="E204" s="381">
        <v>31210225</v>
      </c>
      <c r="F204" s="364">
        <v>61.761110617052175</v>
      </c>
      <c r="G204" s="364">
        <v>95.48929681619686</v>
      </c>
      <c r="H204" s="381">
        <v>4314686</v>
      </c>
      <c r="I204" s="381">
        <v>4628643</v>
      </c>
      <c r="J204" s="176"/>
      <c r="L204" s="97"/>
    </row>
    <row r="205" spans="1:12" s="370" customFormat="1" ht="12.75">
      <c r="A205" s="382" t="s">
        <v>683</v>
      </c>
      <c r="B205" s="390" t="s">
        <v>754</v>
      </c>
      <c r="C205" s="381">
        <v>42252172</v>
      </c>
      <c r="D205" s="381">
        <v>27789100</v>
      </c>
      <c r="E205" s="381">
        <v>26333162</v>
      </c>
      <c r="F205" s="364">
        <v>62.32380669093177</v>
      </c>
      <c r="G205" s="364">
        <v>94.76075871474788</v>
      </c>
      <c r="H205" s="381">
        <v>3638685</v>
      </c>
      <c r="I205" s="381">
        <v>3961524</v>
      </c>
      <c r="J205" s="176"/>
      <c r="L205" s="97"/>
    </row>
    <row r="206" spans="1:11" ht="12.75">
      <c r="A206" s="377">
        <v>3000</v>
      </c>
      <c r="B206" s="408" t="s">
        <v>766</v>
      </c>
      <c r="C206" s="378">
        <v>4699792</v>
      </c>
      <c r="D206" s="378">
        <v>2365375</v>
      </c>
      <c r="E206" s="378">
        <v>2070220</v>
      </c>
      <c r="F206" s="372">
        <v>44.04918345322517</v>
      </c>
      <c r="G206" s="372">
        <v>87.52185171484437</v>
      </c>
      <c r="H206" s="378">
        <v>620125</v>
      </c>
      <c r="I206" s="378">
        <v>467258</v>
      </c>
      <c r="K206" s="370"/>
    </row>
    <row r="207" spans="1:11" ht="12.75">
      <c r="A207" s="377">
        <v>6000</v>
      </c>
      <c r="B207" s="408" t="s">
        <v>755</v>
      </c>
      <c r="C207" s="378">
        <v>37552380</v>
      </c>
      <c r="D207" s="378">
        <v>25423725</v>
      </c>
      <c r="E207" s="378">
        <v>24262942</v>
      </c>
      <c r="F207" s="372">
        <v>64.61093011947578</v>
      </c>
      <c r="G207" s="372">
        <v>95.43425284847126</v>
      </c>
      <c r="H207" s="378">
        <v>3018560</v>
      </c>
      <c r="I207" s="378">
        <v>3494266</v>
      </c>
      <c r="K207" s="370"/>
    </row>
    <row r="208" spans="1:12" s="370" customFormat="1" ht="12.75">
      <c r="A208" s="418">
        <v>7000</v>
      </c>
      <c r="B208" s="390" t="s">
        <v>699</v>
      </c>
      <c r="C208" s="381">
        <v>8281610</v>
      </c>
      <c r="D208" s="381">
        <v>4895427</v>
      </c>
      <c r="E208" s="381">
        <v>4877063</v>
      </c>
      <c r="F208" s="364">
        <v>58.8902761661078</v>
      </c>
      <c r="G208" s="364">
        <v>99.62487439808622</v>
      </c>
      <c r="H208" s="381">
        <v>676001</v>
      </c>
      <c r="I208" s="381">
        <v>667119</v>
      </c>
      <c r="J208" s="176"/>
      <c r="L208" s="97"/>
    </row>
    <row r="209" spans="1:11" ht="12.75">
      <c r="A209" s="266">
        <v>7100</v>
      </c>
      <c r="B209" s="385" t="s">
        <v>936</v>
      </c>
      <c r="C209" s="378">
        <v>8281610</v>
      </c>
      <c r="D209" s="378">
        <v>4895427</v>
      </c>
      <c r="E209" s="378">
        <v>4877063</v>
      </c>
      <c r="F209" s="372">
        <v>58.8902761661078</v>
      </c>
      <c r="G209" s="372">
        <v>99.62487439808622</v>
      </c>
      <c r="H209" s="378">
        <v>676001</v>
      </c>
      <c r="I209" s="378">
        <v>667119</v>
      </c>
      <c r="K209" s="370"/>
    </row>
    <row r="210" spans="1:11" ht="25.5">
      <c r="A210" s="419">
        <v>7140</v>
      </c>
      <c r="B210" s="385" t="s">
        <v>937</v>
      </c>
      <c r="C210" s="378">
        <v>8281610</v>
      </c>
      <c r="D210" s="378">
        <v>4895427</v>
      </c>
      <c r="E210" s="378">
        <v>4877063</v>
      </c>
      <c r="F210" s="372">
        <v>58.8902761661078</v>
      </c>
      <c r="G210" s="372">
        <v>99.62487439808622</v>
      </c>
      <c r="H210" s="378">
        <v>676001</v>
      </c>
      <c r="I210" s="378">
        <v>667119</v>
      </c>
      <c r="K210" s="370"/>
    </row>
    <row r="211" spans="1:12" s="370" customFormat="1" ht="12.75">
      <c r="A211" s="420"/>
      <c r="B211" s="409" t="s">
        <v>928</v>
      </c>
      <c r="C211" s="381">
        <v>10816658</v>
      </c>
      <c r="D211" s="381">
        <v>1482658</v>
      </c>
      <c r="E211" s="381">
        <v>9154255</v>
      </c>
      <c r="F211" s="364">
        <v>84.63108475834218</v>
      </c>
      <c r="G211" s="364">
        <v>617.4218869085115</v>
      </c>
      <c r="H211" s="381">
        <v>1017893</v>
      </c>
      <c r="I211" s="381">
        <v>1822344</v>
      </c>
      <c r="J211" s="176"/>
      <c r="L211" s="97"/>
    </row>
    <row r="212" spans="1:12" s="370" customFormat="1" ht="12.75">
      <c r="A212" s="420"/>
      <c r="B212" s="409" t="s">
        <v>355</v>
      </c>
      <c r="C212" s="381">
        <v>-10816658</v>
      </c>
      <c r="D212" s="381">
        <v>-1482658</v>
      </c>
      <c r="E212" s="381">
        <v>-9154255</v>
      </c>
      <c r="F212" s="364">
        <v>84.63108475834218</v>
      </c>
      <c r="G212" s="364">
        <v>617.4218869085115</v>
      </c>
      <c r="H212" s="381">
        <v>-1017893</v>
      </c>
      <c r="I212" s="381">
        <v>-1822344</v>
      </c>
      <c r="J212" s="176"/>
      <c r="L212" s="97"/>
    </row>
    <row r="213" spans="1:11" ht="12.75">
      <c r="A213" s="265" t="s">
        <v>714</v>
      </c>
      <c r="B213" s="408" t="s">
        <v>769</v>
      </c>
      <c r="C213" s="378">
        <v>-10816658</v>
      </c>
      <c r="D213" s="378">
        <v>-1482658</v>
      </c>
      <c r="E213" s="378">
        <v>-9154255</v>
      </c>
      <c r="F213" s="372">
        <v>84.63108475834218</v>
      </c>
      <c r="G213" s="372">
        <v>617.4218869085115</v>
      </c>
      <c r="H213" s="378">
        <v>-1017893</v>
      </c>
      <c r="I213" s="378">
        <v>-1822344</v>
      </c>
      <c r="K213" s="370"/>
    </row>
    <row r="214" spans="1:11" ht="25.5">
      <c r="A214" s="192"/>
      <c r="B214" s="410" t="s">
        <v>929</v>
      </c>
      <c r="C214" s="378">
        <v>-10816658</v>
      </c>
      <c r="D214" s="378">
        <v>-1482658</v>
      </c>
      <c r="E214" s="378">
        <v>-9154255</v>
      </c>
      <c r="F214" s="372">
        <v>84.63108475834218</v>
      </c>
      <c r="G214" s="372">
        <v>617.4218869085115</v>
      </c>
      <c r="H214" s="378">
        <v>-1017893</v>
      </c>
      <c r="I214" s="378">
        <v>-1822344</v>
      </c>
      <c r="K214" s="370"/>
    </row>
    <row r="215" spans="1:11" ht="12.75">
      <c r="A215" s="379"/>
      <c r="B215" s="410"/>
      <c r="C215" s="378"/>
      <c r="D215" s="396"/>
      <c r="E215" s="396"/>
      <c r="F215" s="372"/>
      <c r="G215" s="372"/>
      <c r="H215" s="396"/>
      <c r="I215" s="396"/>
      <c r="K215" s="370"/>
    </row>
    <row r="216" spans="1:12" s="370" customFormat="1" ht="12.75">
      <c r="A216" s="399"/>
      <c r="B216" s="389" t="s">
        <v>3</v>
      </c>
      <c r="C216" s="381"/>
      <c r="D216" s="414"/>
      <c r="E216" s="414"/>
      <c r="F216" s="364"/>
      <c r="G216" s="364"/>
      <c r="H216" s="414"/>
      <c r="I216" s="414"/>
      <c r="J216" s="176"/>
      <c r="L216" s="97"/>
    </row>
    <row r="217" spans="1:12" s="370" customFormat="1" ht="12.75">
      <c r="A217" s="421"/>
      <c r="B217" s="248" t="s">
        <v>655</v>
      </c>
      <c r="C217" s="381">
        <v>8635150</v>
      </c>
      <c r="D217" s="381">
        <v>4794254</v>
      </c>
      <c r="E217" s="381">
        <v>5713676</v>
      </c>
      <c r="F217" s="364">
        <v>66.1676519805678</v>
      </c>
      <c r="G217" s="364">
        <v>119.17758216398214</v>
      </c>
      <c r="H217" s="381">
        <v>741210</v>
      </c>
      <c r="I217" s="381">
        <v>917790</v>
      </c>
      <c r="J217" s="176"/>
      <c r="L217" s="97"/>
    </row>
    <row r="218" spans="1:12" s="370" customFormat="1" ht="12.75">
      <c r="A218" s="420"/>
      <c r="B218" s="390" t="s">
        <v>868</v>
      </c>
      <c r="C218" s="381">
        <v>8624925</v>
      </c>
      <c r="D218" s="414" t="s">
        <v>350</v>
      </c>
      <c r="E218" s="381">
        <v>5666122</v>
      </c>
      <c r="F218" s="364">
        <v>65.69473937454529</v>
      </c>
      <c r="G218" s="364" t="s">
        <v>350</v>
      </c>
      <c r="H218" s="414" t="s">
        <v>350</v>
      </c>
      <c r="I218" s="381">
        <v>896783</v>
      </c>
      <c r="J218" s="176"/>
      <c r="L218" s="97"/>
    </row>
    <row r="219" spans="1:12" s="370" customFormat="1" ht="12.75">
      <c r="A219" s="420"/>
      <c r="B219" s="390" t="s">
        <v>870</v>
      </c>
      <c r="C219" s="381">
        <v>8624925</v>
      </c>
      <c r="D219" s="414" t="s">
        <v>350</v>
      </c>
      <c r="E219" s="378">
        <v>5666122</v>
      </c>
      <c r="F219" s="364">
        <v>65.69473937454529</v>
      </c>
      <c r="G219" s="364" t="s">
        <v>350</v>
      </c>
      <c r="H219" s="414" t="s">
        <v>350</v>
      </c>
      <c r="I219" s="378">
        <v>896783</v>
      </c>
      <c r="J219" s="176"/>
      <c r="L219" s="97"/>
    </row>
    <row r="220" spans="1:11" ht="12.75">
      <c r="A220" s="392" t="s">
        <v>869</v>
      </c>
      <c r="B220" s="393" t="s">
        <v>871</v>
      </c>
      <c r="C220" s="378">
        <v>8624925</v>
      </c>
      <c r="D220" s="396" t="s">
        <v>350</v>
      </c>
      <c r="E220" s="378">
        <v>5666122</v>
      </c>
      <c r="F220" s="372">
        <v>65.69473937454529</v>
      </c>
      <c r="G220" s="372" t="s">
        <v>350</v>
      </c>
      <c r="H220" s="396" t="s">
        <v>350</v>
      </c>
      <c r="I220" s="378">
        <v>896783</v>
      </c>
      <c r="K220" s="370"/>
    </row>
    <row r="221" spans="1:11" ht="25.5">
      <c r="A221" s="394" t="s">
        <v>878</v>
      </c>
      <c r="B221" s="393" t="s">
        <v>879</v>
      </c>
      <c r="C221" s="378">
        <v>8624925</v>
      </c>
      <c r="D221" s="396" t="s">
        <v>350</v>
      </c>
      <c r="E221" s="378">
        <v>5666122</v>
      </c>
      <c r="F221" s="372">
        <v>65.69473937454529</v>
      </c>
      <c r="G221" s="372" t="s">
        <v>350</v>
      </c>
      <c r="H221" s="396" t="s">
        <v>350</v>
      </c>
      <c r="I221" s="378">
        <v>896783</v>
      </c>
      <c r="K221" s="370"/>
    </row>
    <row r="222" spans="1:11" ht="38.25">
      <c r="A222" s="395" t="s">
        <v>884</v>
      </c>
      <c r="B222" s="385" t="s">
        <v>885</v>
      </c>
      <c r="C222" s="378">
        <v>8624925</v>
      </c>
      <c r="D222" s="396" t="s">
        <v>350</v>
      </c>
      <c r="E222" s="378">
        <v>5666122</v>
      </c>
      <c r="F222" s="372">
        <v>65.69473937454529</v>
      </c>
      <c r="G222" s="372" t="s">
        <v>350</v>
      </c>
      <c r="H222" s="396" t="s">
        <v>350</v>
      </c>
      <c r="I222" s="378">
        <v>896783</v>
      </c>
      <c r="K222" s="370"/>
    </row>
    <row r="223" spans="1:12" s="370" customFormat="1" ht="12.75">
      <c r="A223" s="261"/>
      <c r="B223" s="400" t="s">
        <v>893</v>
      </c>
      <c r="C223" s="381">
        <v>10225</v>
      </c>
      <c r="D223" s="416" t="s">
        <v>350</v>
      </c>
      <c r="E223" s="381">
        <v>47554</v>
      </c>
      <c r="F223" s="364">
        <v>465.0757946210269</v>
      </c>
      <c r="G223" s="364" t="s">
        <v>350</v>
      </c>
      <c r="H223" s="416" t="s">
        <v>350</v>
      </c>
      <c r="I223" s="381">
        <v>21007</v>
      </c>
      <c r="J223" s="176"/>
      <c r="L223" s="97"/>
    </row>
    <row r="224" spans="1:11" ht="25.5">
      <c r="A224" s="266">
        <v>22400</v>
      </c>
      <c r="B224" s="385" t="s">
        <v>898</v>
      </c>
      <c r="C224" s="378">
        <v>225</v>
      </c>
      <c r="D224" s="396" t="s">
        <v>350</v>
      </c>
      <c r="E224" s="378">
        <v>30</v>
      </c>
      <c r="F224" s="372">
        <v>13.333333333333334</v>
      </c>
      <c r="G224" s="372" t="s">
        <v>350</v>
      </c>
      <c r="H224" s="396" t="s">
        <v>350</v>
      </c>
      <c r="I224" s="378">
        <v>6</v>
      </c>
      <c r="K224" s="370"/>
    </row>
    <row r="225" spans="1:11" ht="12.75">
      <c r="A225" s="261">
        <v>22460</v>
      </c>
      <c r="B225" s="385" t="s">
        <v>911</v>
      </c>
      <c r="C225" s="378">
        <v>225</v>
      </c>
      <c r="D225" s="396" t="s">
        <v>350</v>
      </c>
      <c r="E225" s="378">
        <v>30</v>
      </c>
      <c r="F225" s="372">
        <v>13.333333333333334</v>
      </c>
      <c r="G225" s="372" t="s">
        <v>350</v>
      </c>
      <c r="H225" s="396" t="s">
        <v>350</v>
      </c>
      <c r="I225" s="378">
        <v>6</v>
      </c>
      <c r="K225" s="370"/>
    </row>
    <row r="226" spans="1:11" ht="25.5">
      <c r="A226" s="266">
        <v>22600</v>
      </c>
      <c r="B226" s="405" t="s">
        <v>914</v>
      </c>
      <c r="C226" s="378">
        <v>10000</v>
      </c>
      <c r="D226" s="396" t="s">
        <v>350</v>
      </c>
      <c r="E226" s="378">
        <v>47524</v>
      </c>
      <c r="F226" s="372">
        <v>475.24</v>
      </c>
      <c r="G226" s="372" t="s">
        <v>350</v>
      </c>
      <c r="H226" s="396" t="s">
        <v>350</v>
      </c>
      <c r="I226" s="378">
        <v>21001</v>
      </c>
      <c r="K226" s="370"/>
    </row>
    <row r="227" spans="1:11" ht="25.5">
      <c r="A227" s="261">
        <v>22610</v>
      </c>
      <c r="B227" s="405" t="s">
        <v>915</v>
      </c>
      <c r="C227" s="378">
        <v>10000</v>
      </c>
      <c r="D227" s="396" t="s">
        <v>350</v>
      </c>
      <c r="E227" s="378">
        <v>47524</v>
      </c>
      <c r="F227" s="372">
        <v>475.24</v>
      </c>
      <c r="G227" s="372" t="s">
        <v>350</v>
      </c>
      <c r="H227" s="396" t="s">
        <v>350</v>
      </c>
      <c r="I227" s="378">
        <v>21001</v>
      </c>
      <c r="K227" s="370"/>
    </row>
    <row r="228" spans="1:12" s="370" customFormat="1" ht="12.75">
      <c r="A228" s="371"/>
      <c r="B228" s="248" t="s">
        <v>925</v>
      </c>
      <c r="C228" s="381">
        <v>7167320</v>
      </c>
      <c r="D228" s="381">
        <v>4158670</v>
      </c>
      <c r="E228" s="381">
        <v>3483346</v>
      </c>
      <c r="F228" s="364">
        <v>48.60039735912447</v>
      </c>
      <c r="G228" s="364">
        <v>83.76105822294147</v>
      </c>
      <c r="H228" s="381">
        <v>583535</v>
      </c>
      <c r="I228" s="381">
        <v>680046</v>
      </c>
      <c r="J228" s="176"/>
      <c r="L228" s="97"/>
    </row>
    <row r="229" spans="1:12" s="370" customFormat="1" ht="12.75">
      <c r="A229" s="259" t="s">
        <v>662</v>
      </c>
      <c r="B229" s="390" t="s">
        <v>749</v>
      </c>
      <c r="C229" s="381">
        <v>7167320</v>
      </c>
      <c r="D229" s="381">
        <v>4158670</v>
      </c>
      <c r="E229" s="381">
        <v>3483346</v>
      </c>
      <c r="F229" s="364">
        <v>48.60039735912447</v>
      </c>
      <c r="G229" s="364">
        <v>83.76105822294147</v>
      </c>
      <c r="H229" s="381">
        <v>583535</v>
      </c>
      <c r="I229" s="381">
        <v>680046</v>
      </c>
      <c r="J229" s="176"/>
      <c r="L229" s="97"/>
    </row>
    <row r="230" spans="1:12" s="370" customFormat="1" ht="12.75">
      <c r="A230" s="382" t="s">
        <v>683</v>
      </c>
      <c r="B230" s="390" t="s">
        <v>754</v>
      </c>
      <c r="C230" s="381">
        <v>5919236</v>
      </c>
      <c r="D230" s="381">
        <v>3451236</v>
      </c>
      <c r="E230" s="381">
        <v>3258982</v>
      </c>
      <c r="F230" s="364">
        <v>55.057477012236035</v>
      </c>
      <c r="G230" s="364">
        <v>94.42941601211857</v>
      </c>
      <c r="H230" s="381">
        <v>478425</v>
      </c>
      <c r="I230" s="381">
        <v>643790</v>
      </c>
      <c r="J230" s="176"/>
      <c r="L230" s="97"/>
    </row>
    <row r="231" spans="1:11" ht="12.75">
      <c r="A231" s="377">
        <v>3000</v>
      </c>
      <c r="B231" s="408" t="s">
        <v>766</v>
      </c>
      <c r="C231" s="378">
        <v>55000</v>
      </c>
      <c r="D231" s="378">
        <v>34000</v>
      </c>
      <c r="E231" s="378">
        <v>17940</v>
      </c>
      <c r="F231" s="372">
        <v>32.61818181818182</v>
      </c>
      <c r="G231" s="372">
        <v>52.764705882352935</v>
      </c>
      <c r="H231" s="378">
        <v>4000</v>
      </c>
      <c r="I231" s="378">
        <v>4410</v>
      </c>
      <c r="K231" s="370"/>
    </row>
    <row r="232" spans="1:11" ht="12.75">
      <c r="A232" s="377">
        <v>6000</v>
      </c>
      <c r="B232" s="408" t="s">
        <v>755</v>
      </c>
      <c r="C232" s="378">
        <v>5864236</v>
      </c>
      <c r="D232" s="378">
        <v>3417236</v>
      </c>
      <c r="E232" s="378">
        <v>3241042</v>
      </c>
      <c r="F232" s="372">
        <v>55.26793260025688</v>
      </c>
      <c r="G232" s="372">
        <v>94.84396161107983</v>
      </c>
      <c r="H232" s="378">
        <v>474425</v>
      </c>
      <c r="I232" s="378">
        <v>639380</v>
      </c>
      <c r="K232" s="370"/>
    </row>
    <row r="233" spans="1:12" s="370" customFormat="1" ht="12.75">
      <c r="A233" s="422">
        <v>7000</v>
      </c>
      <c r="B233" s="390" t="s">
        <v>699</v>
      </c>
      <c r="C233" s="381">
        <v>1248084</v>
      </c>
      <c r="D233" s="381">
        <v>707434</v>
      </c>
      <c r="E233" s="381">
        <v>224364</v>
      </c>
      <c r="F233" s="364">
        <v>17.976674646898765</v>
      </c>
      <c r="G233" s="364">
        <v>31.715184738081575</v>
      </c>
      <c r="H233" s="381">
        <v>105110</v>
      </c>
      <c r="I233" s="381">
        <v>36256</v>
      </c>
      <c r="J233" s="176"/>
      <c r="L233" s="97"/>
    </row>
    <row r="234" spans="1:11" ht="12.75">
      <c r="A234" s="423">
        <v>7100</v>
      </c>
      <c r="B234" s="385" t="s">
        <v>936</v>
      </c>
      <c r="C234" s="378">
        <v>1248084</v>
      </c>
      <c r="D234" s="378">
        <v>707434</v>
      </c>
      <c r="E234" s="378">
        <v>224364</v>
      </c>
      <c r="F234" s="372">
        <v>17.976674646898765</v>
      </c>
      <c r="G234" s="372">
        <v>31.715184738081575</v>
      </c>
      <c r="H234" s="378">
        <v>105110</v>
      </c>
      <c r="I234" s="378">
        <v>36256</v>
      </c>
      <c r="K234" s="370"/>
    </row>
    <row r="235" spans="1:11" ht="25.5">
      <c r="A235" s="261">
        <v>7140</v>
      </c>
      <c r="B235" s="385" t="s">
        <v>937</v>
      </c>
      <c r="C235" s="378">
        <v>1248084</v>
      </c>
      <c r="D235" s="378">
        <v>707434</v>
      </c>
      <c r="E235" s="378">
        <v>224364</v>
      </c>
      <c r="F235" s="372">
        <v>17.976674646898765</v>
      </c>
      <c r="G235" s="372">
        <v>31.715184738081575</v>
      </c>
      <c r="H235" s="378">
        <v>105110</v>
      </c>
      <c r="I235" s="378">
        <v>36256</v>
      </c>
      <c r="K235" s="370"/>
    </row>
    <row r="236" spans="1:12" s="370" customFormat="1" ht="12.75">
      <c r="A236" s="259"/>
      <c r="B236" s="409" t="s">
        <v>928</v>
      </c>
      <c r="C236" s="381">
        <v>1467830</v>
      </c>
      <c r="D236" s="381">
        <v>635584</v>
      </c>
      <c r="E236" s="381">
        <v>2230330</v>
      </c>
      <c r="F236" s="364">
        <v>151.9474326045932</v>
      </c>
      <c r="G236" s="364">
        <v>350.9103438727218</v>
      </c>
      <c r="H236" s="381">
        <v>157675</v>
      </c>
      <c r="I236" s="381">
        <v>237744</v>
      </c>
      <c r="J236" s="176"/>
      <c r="L236" s="97"/>
    </row>
    <row r="237" spans="1:12" s="370" customFormat="1" ht="12.75">
      <c r="A237" s="421"/>
      <c r="B237" s="409" t="s">
        <v>355</v>
      </c>
      <c r="C237" s="381">
        <v>-1467830</v>
      </c>
      <c r="D237" s="381">
        <v>-635584</v>
      </c>
      <c r="E237" s="381">
        <v>-2230330</v>
      </c>
      <c r="F237" s="364">
        <v>151.9474326045932</v>
      </c>
      <c r="G237" s="364">
        <v>350.9103438727218</v>
      </c>
      <c r="H237" s="381">
        <v>-157675</v>
      </c>
      <c r="I237" s="381">
        <v>-237744</v>
      </c>
      <c r="J237" s="176"/>
      <c r="L237" s="97"/>
    </row>
    <row r="238" spans="1:11" ht="12.75">
      <c r="A238" s="265" t="s">
        <v>714</v>
      </c>
      <c r="B238" s="408" t="s">
        <v>769</v>
      </c>
      <c r="C238" s="378">
        <v>-1467830</v>
      </c>
      <c r="D238" s="378">
        <v>-635584</v>
      </c>
      <c r="E238" s="378">
        <v>-2230330</v>
      </c>
      <c r="F238" s="372">
        <v>151.9474326045932</v>
      </c>
      <c r="G238" s="372">
        <v>350.9103438727218</v>
      </c>
      <c r="H238" s="378">
        <v>-157675</v>
      </c>
      <c r="I238" s="378">
        <v>-237744</v>
      </c>
      <c r="K238" s="370"/>
    </row>
    <row r="239" spans="1:11" ht="25.5">
      <c r="A239" s="371"/>
      <c r="B239" s="410" t="s">
        <v>929</v>
      </c>
      <c r="C239" s="378">
        <v>-1467830</v>
      </c>
      <c r="D239" s="378">
        <v>-635584</v>
      </c>
      <c r="E239" s="378">
        <v>-2230330</v>
      </c>
      <c r="F239" s="372">
        <v>151.9474326045932</v>
      </c>
      <c r="G239" s="372">
        <v>350.9103438727218</v>
      </c>
      <c r="H239" s="378">
        <v>-157675</v>
      </c>
      <c r="I239" s="378">
        <v>-237744</v>
      </c>
      <c r="K239" s="370"/>
    </row>
    <row r="240" spans="1:11" ht="12.75">
      <c r="A240" s="378"/>
      <c r="B240" s="410"/>
      <c r="C240" s="378"/>
      <c r="D240" s="396"/>
      <c r="E240" s="396"/>
      <c r="F240" s="372"/>
      <c r="G240" s="372"/>
      <c r="H240" s="396"/>
      <c r="I240" s="396"/>
      <c r="K240" s="370"/>
    </row>
    <row r="241" spans="1:12" s="370" customFormat="1" ht="25.5">
      <c r="A241" s="381"/>
      <c r="B241" s="412" t="s">
        <v>4</v>
      </c>
      <c r="C241" s="381"/>
      <c r="D241" s="414"/>
      <c r="E241" s="414"/>
      <c r="F241" s="364"/>
      <c r="G241" s="364"/>
      <c r="H241" s="414"/>
      <c r="I241" s="414"/>
      <c r="J241" s="176"/>
      <c r="L241" s="97"/>
    </row>
    <row r="242" spans="1:12" s="370" customFormat="1" ht="12.75">
      <c r="A242" s="381"/>
      <c r="B242" s="248" t="s">
        <v>655</v>
      </c>
      <c r="C242" s="381">
        <v>225593916</v>
      </c>
      <c r="D242" s="381">
        <v>125261197</v>
      </c>
      <c r="E242" s="381">
        <v>148820365</v>
      </c>
      <c r="F242" s="364">
        <v>65.96825288497585</v>
      </c>
      <c r="G242" s="364">
        <v>118.8080335844148</v>
      </c>
      <c r="H242" s="381">
        <v>19370262</v>
      </c>
      <c r="I242" s="381">
        <v>23729511</v>
      </c>
      <c r="J242" s="176"/>
      <c r="L242" s="97"/>
    </row>
    <row r="243" spans="1:12" s="370" customFormat="1" ht="12.75">
      <c r="A243" s="381"/>
      <c r="B243" s="390" t="s">
        <v>868</v>
      </c>
      <c r="C243" s="381">
        <v>225168042</v>
      </c>
      <c r="D243" s="414" t="s">
        <v>350</v>
      </c>
      <c r="E243" s="249">
        <v>147923741</v>
      </c>
      <c r="F243" s="364">
        <v>65.69482049322079</v>
      </c>
      <c r="G243" s="364" t="s">
        <v>350</v>
      </c>
      <c r="H243" s="414" t="s">
        <v>350</v>
      </c>
      <c r="I243" s="249">
        <v>23412119</v>
      </c>
      <c r="J243" s="176"/>
      <c r="L243" s="97"/>
    </row>
    <row r="244" spans="1:12" s="370" customFormat="1" ht="12.75">
      <c r="A244" s="381"/>
      <c r="B244" s="390" t="s">
        <v>870</v>
      </c>
      <c r="C244" s="381">
        <v>225168042</v>
      </c>
      <c r="D244" s="414" t="s">
        <v>350</v>
      </c>
      <c r="E244" s="249">
        <v>147923741</v>
      </c>
      <c r="F244" s="364">
        <v>65.69482049322079</v>
      </c>
      <c r="G244" s="364" t="s">
        <v>350</v>
      </c>
      <c r="H244" s="414" t="s">
        <v>350</v>
      </c>
      <c r="I244" s="249">
        <v>23412119</v>
      </c>
      <c r="J244" s="176"/>
      <c r="L244" s="97"/>
    </row>
    <row r="245" spans="1:11" ht="12.75">
      <c r="A245" s="392" t="s">
        <v>869</v>
      </c>
      <c r="B245" s="393" t="s">
        <v>871</v>
      </c>
      <c r="C245" s="378">
        <v>225168042</v>
      </c>
      <c r="D245" s="396" t="s">
        <v>350</v>
      </c>
      <c r="E245" s="378">
        <v>147923741</v>
      </c>
      <c r="F245" s="372">
        <v>65.69482049322079</v>
      </c>
      <c r="G245" s="372" t="s">
        <v>350</v>
      </c>
      <c r="H245" s="396" t="s">
        <v>350</v>
      </c>
      <c r="I245" s="378">
        <v>23412119</v>
      </c>
      <c r="K245" s="370"/>
    </row>
    <row r="246" spans="1:11" ht="12.75">
      <c r="A246" s="394" t="s">
        <v>872</v>
      </c>
      <c r="B246" s="385" t="s">
        <v>873</v>
      </c>
      <c r="C246" s="378" t="s">
        <v>350</v>
      </c>
      <c r="D246" s="396" t="s">
        <v>350</v>
      </c>
      <c r="E246" s="378">
        <v>37</v>
      </c>
      <c r="F246" s="372" t="s">
        <v>350</v>
      </c>
      <c r="G246" s="372" t="s">
        <v>350</v>
      </c>
      <c r="H246" s="396" t="s">
        <v>350</v>
      </c>
      <c r="I246" s="378">
        <v>0</v>
      </c>
      <c r="K246" s="370"/>
    </row>
    <row r="247" spans="1:9" ht="25.5" customHeight="1">
      <c r="A247" s="395" t="s">
        <v>876</v>
      </c>
      <c r="B247" s="385" t="s">
        <v>877</v>
      </c>
      <c r="C247" s="378" t="s">
        <v>350</v>
      </c>
      <c r="D247" s="396" t="s">
        <v>350</v>
      </c>
      <c r="E247" s="378">
        <v>37</v>
      </c>
      <c r="F247" s="372" t="s">
        <v>350</v>
      </c>
      <c r="G247" s="372" t="s">
        <v>350</v>
      </c>
      <c r="H247" s="396" t="s">
        <v>350</v>
      </c>
      <c r="I247" s="378">
        <v>0</v>
      </c>
    </row>
    <row r="248" spans="1:11" ht="25.5">
      <c r="A248" s="424" t="s">
        <v>878</v>
      </c>
      <c r="B248" s="393" t="s">
        <v>879</v>
      </c>
      <c r="C248" s="378">
        <v>225168042</v>
      </c>
      <c r="D248" s="396" t="s">
        <v>350</v>
      </c>
      <c r="E248" s="378">
        <v>147923704</v>
      </c>
      <c r="F248" s="372">
        <v>65.69480406104877</v>
      </c>
      <c r="G248" s="372" t="s">
        <v>350</v>
      </c>
      <c r="H248" s="396" t="s">
        <v>350</v>
      </c>
      <c r="I248" s="378">
        <v>23412119</v>
      </c>
      <c r="K248" s="370"/>
    </row>
    <row r="249" spans="1:11" ht="25.5" customHeight="1">
      <c r="A249" s="203" t="s">
        <v>886</v>
      </c>
      <c r="B249" s="385" t="s">
        <v>887</v>
      </c>
      <c r="C249" s="378">
        <v>225168042</v>
      </c>
      <c r="D249" s="396" t="s">
        <v>350</v>
      </c>
      <c r="E249" s="378">
        <v>147923704</v>
      </c>
      <c r="F249" s="372">
        <v>65.69480406104877</v>
      </c>
      <c r="G249" s="372" t="s">
        <v>350</v>
      </c>
      <c r="H249" s="396" t="s">
        <v>350</v>
      </c>
      <c r="I249" s="378">
        <v>23412119</v>
      </c>
      <c r="K249" s="370"/>
    </row>
    <row r="250" spans="1:12" s="370" customFormat="1" ht="12.75">
      <c r="A250" s="261"/>
      <c r="B250" s="400" t="s">
        <v>893</v>
      </c>
      <c r="C250" s="381">
        <v>425874</v>
      </c>
      <c r="D250" s="416" t="s">
        <v>350</v>
      </c>
      <c r="E250" s="381">
        <v>896046</v>
      </c>
      <c r="F250" s="364">
        <v>210.40166809901518</v>
      </c>
      <c r="G250" s="364" t="s">
        <v>350</v>
      </c>
      <c r="H250" s="416" t="s">
        <v>350</v>
      </c>
      <c r="I250" s="381">
        <v>316814</v>
      </c>
      <c r="J250" s="176"/>
      <c r="L250" s="97"/>
    </row>
    <row r="251" spans="1:12" s="370" customFormat="1" ht="25.5">
      <c r="A251" s="401">
        <v>22200</v>
      </c>
      <c r="B251" s="385" t="s">
        <v>894</v>
      </c>
      <c r="C251" s="378" t="s">
        <v>350</v>
      </c>
      <c r="D251" s="396" t="s">
        <v>350</v>
      </c>
      <c r="E251" s="378">
        <v>0</v>
      </c>
      <c r="F251" s="372" t="s">
        <v>350</v>
      </c>
      <c r="G251" s="372" t="s">
        <v>350</v>
      </c>
      <c r="H251" s="396" t="s">
        <v>350</v>
      </c>
      <c r="I251" s="378">
        <v>0</v>
      </c>
      <c r="J251" s="176"/>
      <c r="L251" s="97"/>
    </row>
    <row r="252" spans="1:12" s="370" customFormat="1" ht="38.25">
      <c r="A252" s="401">
        <v>22300</v>
      </c>
      <c r="B252" s="385" t="s">
        <v>896</v>
      </c>
      <c r="C252" s="378" t="s">
        <v>350</v>
      </c>
      <c r="D252" s="396" t="s">
        <v>350</v>
      </c>
      <c r="E252" s="378">
        <v>36234</v>
      </c>
      <c r="F252" s="372" t="s">
        <v>350</v>
      </c>
      <c r="G252" s="372" t="s">
        <v>350</v>
      </c>
      <c r="H252" s="396" t="s">
        <v>350</v>
      </c>
      <c r="I252" s="378">
        <v>0</v>
      </c>
      <c r="J252" s="176"/>
      <c r="L252" s="97"/>
    </row>
    <row r="253" spans="1:11" ht="25.5">
      <c r="A253" s="401">
        <v>22400</v>
      </c>
      <c r="B253" s="385" t="s">
        <v>898</v>
      </c>
      <c r="C253" s="378">
        <v>125874</v>
      </c>
      <c r="D253" s="396" t="s">
        <v>350</v>
      </c>
      <c r="E253" s="378">
        <v>68712</v>
      </c>
      <c r="F253" s="372">
        <v>54.587921254587926</v>
      </c>
      <c r="G253" s="372" t="s">
        <v>350</v>
      </c>
      <c r="H253" s="396" t="s">
        <v>350</v>
      </c>
      <c r="I253" s="378">
        <v>8026</v>
      </c>
      <c r="K253" s="370"/>
    </row>
    <row r="254" spans="1:11" ht="12.75">
      <c r="A254" s="383">
        <v>22410</v>
      </c>
      <c r="B254" s="385" t="s">
        <v>899</v>
      </c>
      <c r="C254" s="378">
        <v>120000</v>
      </c>
      <c r="D254" s="396" t="s">
        <v>350</v>
      </c>
      <c r="E254" s="378">
        <v>66429</v>
      </c>
      <c r="F254" s="372">
        <v>55.3575</v>
      </c>
      <c r="G254" s="372" t="s">
        <v>350</v>
      </c>
      <c r="H254" s="396" t="s">
        <v>350</v>
      </c>
      <c r="I254" s="378">
        <v>7654</v>
      </c>
      <c r="K254" s="370"/>
    </row>
    <row r="255" spans="1:11" ht="12.75">
      <c r="A255" s="383">
        <v>22460</v>
      </c>
      <c r="B255" s="385" t="s">
        <v>911</v>
      </c>
      <c r="C255" s="378">
        <v>5874</v>
      </c>
      <c r="D255" s="396" t="s">
        <v>350</v>
      </c>
      <c r="E255" s="378">
        <v>2283</v>
      </c>
      <c r="F255" s="372">
        <v>38.8661899897855</v>
      </c>
      <c r="G255" s="372" t="s">
        <v>350</v>
      </c>
      <c r="H255" s="396" t="s">
        <v>350</v>
      </c>
      <c r="I255" s="378">
        <v>372</v>
      </c>
      <c r="K255" s="370"/>
    </row>
    <row r="256" spans="1:11" ht="25.5">
      <c r="A256" s="401">
        <v>22600</v>
      </c>
      <c r="B256" s="405" t="s">
        <v>914</v>
      </c>
      <c r="C256" s="378">
        <v>300000</v>
      </c>
      <c r="D256" s="396" t="s">
        <v>350</v>
      </c>
      <c r="E256" s="378">
        <v>791100</v>
      </c>
      <c r="F256" s="372">
        <v>263.7</v>
      </c>
      <c r="G256" s="372" t="s">
        <v>350</v>
      </c>
      <c r="H256" s="396" t="s">
        <v>350</v>
      </c>
      <c r="I256" s="378">
        <v>308788</v>
      </c>
      <c r="K256" s="370"/>
    </row>
    <row r="257" spans="1:11" ht="25.5">
      <c r="A257" s="383">
        <v>22610</v>
      </c>
      <c r="B257" s="405" t="s">
        <v>915</v>
      </c>
      <c r="C257" s="378">
        <v>300000</v>
      </c>
      <c r="D257" s="396" t="s">
        <v>350</v>
      </c>
      <c r="E257" s="378">
        <v>791100</v>
      </c>
      <c r="F257" s="372">
        <v>263.7</v>
      </c>
      <c r="G257" s="372" t="s">
        <v>350</v>
      </c>
      <c r="H257" s="396" t="s">
        <v>350</v>
      </c>
      <c r="I257" s="378">
        <v>308788</v>
      </c>
      <c r="K257" s="370"/>
    </row>
    <row r="258" spans="1:12" s="370" customFormat="1" ht="25.5">
      <c r="A258" s="381"/>
      <c r="B258" s="390" t="s">
        <v>916</v>
      </c>
      <c r="C258" s="381" t="s">
        <v>350</v>
      </c>
      <c r="D258" s="381" t="s">
        <v>350</v>
      </c>
      <c r="E258" s="249">
        <v>578</v>
      </c>
      <c r="F258" s="364" t="s">
        <v>350</v>
      </c>
      <c r="G258" s="364" t="s">
        <v>350</v>
      </c>
      <c r="H258" s="381" t="s">
        <v>350</v>
      </c>
      <c r="I258" s="249">
        <v>578</v>
      </c>
      <c r="J258" s="176"/>
      <c r="L258" s="97"/>
    </row>
    <row r="259" spans="1:12" s="370" customFormat="1" ht="12.75">
      <c r="A259" s="420"/>
      <c r="B259" s="248" t="s">
        <v>925</v>
      </c>
      <c r="C259" s="381">
        <v>178008725</v>
      </c>
      <c r="D259" s="381">
        <v>104131171</v>
      </c>
      <c r="E259" s="381">
        <v>101792011</v>
      </c>
      <c r="F259" s="364">
        <v>57.18372006765399</v>
      </c>
      <c r="G259" s="364">
        <v>97.75364093427893</v>
      </c>
      <c r="H259" s="381">
        <v>14934507</v>
      </c>
      <c r="I259" s="381">
        <v>16357455</v>
      </c>
      <c r="J259" s="176"/>
      <c r="L259" s="97"/>
    </row>
    <row r="260" spans="1:12" s="370" customFormat="1" ht="12.75">
      <c r="A260" s="259" t="s">
        <v>662</v>
      </c>
      <c r="B260" s="390" t="s">
        <v>749</v>
      </c>
      <c r="C260" s="381">
        <v>178008725</v>
      </c>
      <c r="D260" s="381">
        <v>104131171</v>
      </c>
      <c r="E260" s="381">
        <v>101792011</v>
      </c>
      <c r="F260" s="364">
        <v>57.18372006765399</v>
      </c>
      <c r="G260" s="364">
        <v>97.75364093427893</v>
      </c>
      <c r="H260" s="381">
        <v>14934507</v>
      </c>
      <c r="I260" s="381">
        <v>16357455</v>
      </c>
      <c r="J260" s="176"/>
      <c r="L260" s="97"/>
    </row>
    <row r="261" spans="1:12" s="370" customFormat="1" ht="12.75">
      <c r="A261" s="380" t="s">
        <v>677</v>
      </c>
      <c r="B261" s="390" t="s">
        <v>786</v>
      </c>
      <c r="C261" s="381">
        <v>472450</v>
      </c>
      <c r="D261" s="381">
        <v>344962</v>
      </c>
      <c r="E261" s="381">
        <v>176729</v>
      </c>
      <c r="F261" s="364">
        <v>37.40692136734046</v>
      </c>
      <c r="G261" s="364">
        <v>51.23143998469397</v>
      </c>
      <c r="H261" s="381">
        <v>0</v>
      </c>
      <c r="I261" s="381">
        <v>0</v>
      </c>
      <c r="J261" s="176"/>
      <c r="L261" s="97"/>
    </row>
    <row r="262" spans="1:12" s="370" customFormat="1" ht="12.75">
      <c r="A262" s="382" t="s">
        <v>683</v>
      </c>
      <c r="B262" s="390" t="s">
        <v>754</v>
      </c>
      <c r="C262" s="381">
        <v>143148527</v>
      </c>
      <c r="D262" s="381">
        <v>83846095</v>
      </c>
      <c r="E262" s="381">
        <v>81791412</v>
      </c>
      <c r="F262" s="364">
        <v>57.137445780353715</v>
      </c>
      <c r="G262" s="364">
        <v>97.54945892232666</v>
      </c>
      <c r="H262" s="381">
        <v>12068449</v>
      </c>
      <c r="I262" s="381">
        <v>13524060</v>
      </c>
      <c r="J262" s="176"/>
      <c r="L262" s="97"/>
    </row>
    <row r="263" spans="1:11" ht="12.75">
      <c r="A263" s="377">
        <v>6000</v>
      </c>
      <c r="B263" s="408" t="s">
        <v>755</v>
      </c>
      <c r="C263" s="378">
        <v>143148527</v>
      </c>
      <c r="D263" s="378">
        <v>83846095</v>
      </c>
      <c r="E263" s="378">
        <v>81791412</v>
      </c>
      <c r="F263" s="372">
        <v>57.137445780353715</v>
      </c>
      <c r="G263" s="372">
        <v>97.54945892232666</v>
      </c>
      <c r="H263" s="378">
        <v>12068449</v>
      </c>
      <c r="I263" s="378">
        <v>13524060</v>
      </c>
      <c r="K263" s="370"/>
    </row>
    <row r="264" spans="1:12" s="370" customFormat="1" ht="12.75">
      <c r="A264" s="377">
        <v>7000</v>
      </c>
      <c r="B264" s="390" t="s">
        <v>699</v>
      </c>
      <c r="C264" s="381">
        <v>34387748</v>
      </c>
      <c r="D264" s="381">
        <v>19940114</v>
      </c>
      <c r="E264" s="381">
        <v>19823870</v>
      </c>
      <c r="F264" s="364">
        <v>57.64806116410996</v>
      </c>
      <c r="G264" s="364">
        <v>99.41703442618231</v>
      </c>
      <c r="H264" s="381">
        <v>2866058</v>
      </c>
      <c r="I264" s="381">
        <v>2833395</v>
      </c>
      <c r="J264" s="176"/>
      <c r="L264" s="97"/>
    </row>
    <row r="265" spans="1:11" ht="12.75">
      <c r="A265" s="401">
        <v>7100</v>
      </c>
      <c r="B265" s="385" t="s">
        <v>936</v>
      </c>
      <c r="C265" s="378">
        <v>34387748</v>
      </c>
      <c r="D265" s="378">
        <v>19940114</v>
      </c>
      <c r="E265" s="378">
        <v>19823870</v>
      </c>
      <c r="F265" s="372">
        <v>57.64806116410996</v>
      </c>
      <c r="G265" s="372">
        <v>99.41703442618231</v>
      </c>
      <c r="H265" s="378">
        <v>2866058</v>
      </c>
      <c r="I265" s="378">
        <v>2833395</v>
      </c>
      <c r="K265" s="370"/>
    </row>
    <row r="266" spans="1:11" ht="25.5">
      <c r="A266" s="383">
        <v>7140</v>
      </c>
      <c r="B266" s="385" t="s">
        <v>937</v>
      </c>
      <c r="C266" s="378">
        <v>34387748</v>
      </c>
      <c r="D266" s="378">
        <v>19940114</v>
      </c>
      <c r="E266" s="378">
        <v>19823870</v>
      </c>
      <c r="F266" s="372">
        <v>57.64806116410996</v>
      </c>
      <c r="G266" s="372">
        <v>99.41703442618231</v>
      </c>
      <c r="H266" s="378">
        <v>2866058</v>
      </c>
      <c r="I266" s="378">
        <v>2833395</v>
      </c>
      <c r="K266" s="370"/>
    </row>
    <row r="267" spans="1:12" s="370" customFormat="1" ht="12.75">
      <c r="A267" s="420"/>
      <c r="B267" s="409" t="s">
        <v>928</v>
      </c>
      <c r="C267" s="381">
        <v>47585191</v>
      </c>
      <c r="D267" s="381">
        <v>21130026</v>
      </c>
      <c r="E267" s="381">
        <v>47028354</v>
      </c>
      <c r="F267" s="364">
        <v>98.82981030800107</v>
      </c>
      <c r="G267" s="364">
        <v>222.56647483538353</v>
      </c>
      <c r="H267" s="381">
        <v>4435755</v>
      </c>
      <c r="I267" s="381">
        <v>7372056</v>
      </c>
      <c r="J267" s="176"/>
      <c r="L267" s="97"/>
    </row>
    <row r="268" spans="1:12" s="370" customFormat="1" ht="12.75">
      <c r="A268" s="259"/>
      <c r="B268" s="409" t="s">
        <v>355</v>
      </c>
      <c r="C268" s="381">
        <v>-10429231</v>
      </c>
      <c r="D268" s="381">
        <v>-21130026</v>
      </c>
      <c r="E268" s="381">
        <v>-47028354</v>
      </c>
      <c r="F268" s="364">
        <v>450.9282995074133</v>
      </c>
      <c r="G268" s="364">
        <v>222.56647483538353</v>
      </c>
      <c r="H268" s="381">
        <v>-4435755</v>
      </c>
      <c r="I268" s="381">
        <v>-7372056</v>
      </c>
      <c r="J268" s="176"/>
      <c r="L268" s="97"/>
    </row>
    <row r="269" spans="1:11" ht="12.75">
      <c r="A269" s="265" t="s">
        <v>720</v>
      </c>
      <c r="B269" s="385" t="s">
        <v>359</v>
      </c>
      <c r="C269" s="378">
        <v>-10429231</v>
      </c>
      <c r="D269" s="378">
        <v>-10429231</v>
      </c>
      <c r="E269" s="378">
        <v>-10429231</v>
      </c>
      <c r="F269" s="372">
        <v>100</v>
      </c>
      <c r="G269" s="372">
        <v>100</v>
      </c>
      <c r="H269" s="378">
        <v>0</v>
      </c>
      <c r="I269" s="378">
        <v>0</v>
      </c>
      <c r="K269" s="370"/>
    </row>
    <row r="270" spans="1:11" ht="12.75">
      <c r="A270" s="383"/>
      <c r="B270" s="385" t="s">
        <v>810</v>
      </c>
      <c r="C270" s="378">
        <v>-10429231</v>
      </c>
      <c r="D270" s="378">
        <v>-10429231</v>
      </c>
      <c r="E270" s="378">
        <v>-10429231</v>
      </c>
      <c r="F270" s="372">
        <v>100</v>
      </c>
      <c r="G270" s="372">
        <v>100</v>
      </c>
      <c r="H270" s="378">
        <v>0</v>
      </c>
      <c r="I270" s="378">
        <v>0</v>
      </c>
      <c r="K270" s="370"/>
    </row>
    <row r="271" spans="1:11" ht="12.75">
      <c r="A271" s="265" t="s">
        <v>714</v>
      </c>
      <c r="B271" s="408" t="s">
        <v>769</v>
      </c>
      <c r="C271" s="378">
        <v>-37155960</v>
      </c>
      <c r="D271" s="378">
        <v>-10700795</v>
      </c>
      <c r="E271" s="378">
        <v>-36599123</v>
      </c>
      <c r="F271" s="372">
        <v>98.5013521383918</v>
      </c>
      <c r="G271" s="372">
        <v>342.022466555055</v>
      </c>
      <c r="H271" s="378">
        <v>-4435755</v>
      </c>
      <c r="I271" s="378">
        <v>-7372056</v>
      </c>
      <c r="K271" s="370"/>
    </row>
    <row r="272" spans="1:11" ht="25.5">
      <c r="A272" s="371"/>
      <c r="B272" s="410" t="s">
        <v>929</v>
      </c>
      <c r="C272" s="378">
        <v>-37155960</v>
      </c>
      <c r="D272" s="378">
        <v>-10700795</v>
      </c>
      <c r="E272" s="378">
        <v>-36599123</v>
      </c>
      <c r="F272" s="372">
        <v>98.5013521383918</v>
      </c>
      <c r="G272" s="372">
        <v>342.022466555055</v>
      </c>
      <c r="H272" s="378">
        <v>-4435755</v>
      </c>
      <c r="I272" s="378">
        <v>-7372056</v>
      </c>
      <c r="K272" s="370"/>
    </row>
    <row r="273" spans="1:11" ht="12.75">
      <c r="A273" s="371"/>
      <c r="B273" s="410"/>
      <c r="C273" s="378"/>
      <c r="D273" s="396"/>
      <c r="E273" s="396"/>
      <c r="F273" s="372"/>
      <c r="G273" s="372"/>
      <c r="H273" s="396"/>
      <c r="I273" s="396"/>
      <c r="K273" s="370"/>
    </row>
    <row r="274" spans="1:12" s="370" customFormat="1" ht="25.5">
      <c r="A274" s="420"/>
      <c r="B274" s="389" t="s">
        <v>5</v>
      </c>
      <c r="C274" s="381"/>
      <c r="D274" s="414"/>
      <c r="E274" s="414"/>
      <c r="F274" s="364"/>
      <c r="G274" s="364"/>
      <c r="H274" s="414"/>
      <c r="I274" s="414"/>
      <c r="J274" s="176"/>
      <c r="L274" s="97"/>
    </row>
    <row r="275" spans="1:12" s="370" customFormat="1" ht="12.75">
      <c r="A275" s="381"/>
      <c r="B275" s="248" t="s">
        <v>655</v>
      </c>
      <c r="C275" s="381">
        <v>16909307</v>
      </c>
      <c r="D275" s="381">
        <v>9431832</v>
      </c>
      <c r="E275" s="381">
        <v>9000502</v>
      </c>
      <c r="F275" s="364">
        <v>53.22809503665644</v>
      </c>
      <c r="G275" s="364">
        <v>95.4268693505143</v>
      </c>
      <c r="H275" s="381">
        <v>1564678</v>
      </c>
      <c r="I275" s="381">
        <v>1375747</v>
      </c>
      <c r="J275" s="176"/>
      <c r="L275" s="97"/>
    </row>
    <row r="276" spans="1:12" s="370" customFormat="1" ht="12.75">
      <c r="A276" s="381"/>
      <c r="B276" s="400" t="s">
        <v>893</v>
      </c>
      <c r="C276" s="381">
        <v>555335</v>
      </c>
      <c r="D276" s="381">
        <v>323946</v>
      </c>
      <c r="E276" s="381">
        <v>256313</v>
      </c>
      <c r="F276" s="364">
        <v>46.15466340137034</v>
      </c>
      <c r="G276" s="364">
        <v>79.12213764022398</v>
      </c>
      <c r="H276" s="381">
        <v>46278</v>
      </c>
      <c r="I276" s="381">
        <v>33196</v>
      </c>
      <c r="J276" s="176"/>
      <c r="L276" s="97"/>
    </row>
    <row r="277" spans="1:11" ht="25.5">
      <c r="A277" s="401">
        <v>22400</v>
      </c>
      <c r="B277" s="385" t="s">
        <v>898</v>
      </c>
      <c r="C277" s="378">
        <v>555335</v>
      </c>
      <c r="D277" s="396" t="s">
        <v>350</v>
      </c>
      <c r="E277" s="378">
        <v>256313</v>
      </c>
      <c r="F277" s="372">
        <v>46.15466340137034</v>
      </c>
      <c r="G277" s="372" t="s">
        <v>350</v>
      </c>
      <c r="H277" s="396" t="s">
        <v>350</v>
      </c>
      <c r="I277" s="378">
        <v>33196</v>
      </c>
      <c r="K277" s="370"/>
    </row>
    <row r="278" spans="1:11" ht="25.5" customHeight="1">
      <c r="A278" s="383">
        <v>22420</v>
      </c>
      <c r="B278" s="385" t="s">
        <v>901</v>
      </c>
      <c r="C278" s="378" t="s">
        <v>350</v>
      </c>
      <c r="D278" s="396" t="s">
        <v>350</v>
      </c>
      <c r="E278" s="378">
        <v>4</v>
      </c>
      <c r="F278" s="372" t="s">
        <v>350</v>
      </c>
      <c r="G278" s="372" t="s">
        <v>350</v>
      </c>
      <c r="H278" s="396" t="s">
        <v>350</v>
      </c>
      <c r="I278" s="378">
        <v>0</v>
      </c>
      <c r="K278" s="370"/>
    </row>
    <row r="279" spans="1:11" ht="25.5">
      <c r="A279" s="383">
        <v>22440</v>
      </c>
      <c r="B279" s="405" t="s">
        <v>907</v>
      </c>
      <c r="C279" s="378">
        <v>555335</v>
      </c>
      <c r="D279" s="396" t="s">
        <v>350</v>
      </c>
      <c r="E279" s="378">
        <v>255638</v>
      </c>
      <c r="F279" s="372">
        <v>46.03311514671324</v>
      </c>
      <c r="G279" s="372" t="s">
        <v>350</v>
      </c>
      <c r="H279" s="396" t="s">
        <v>350</v>
      </c>
      <c r="I279" s="378">
        <v>33196</v>
      </c>
      <c r="K279" s="370"/>
    </row>
    <row r="280" spans="1:11" ht="51">
      <c r="A280" s="398">
        <v>22470</v>
      </c>
      <c r="B280" s="405" t="s">
        <v>912</v>
      </c>
      <c r="C280" s="378" t="s">
        <v>350</v>
      </c>
      <c r="D280" s="396" t="s">
        <v>350</v>
      </c>
      <c r="E280" s="378">
        <v>671</v>
      </c>
      <c r="F280" s="372" t="s">
        <v>350</v>
      </c>
      <c r="G280" s="372" t="s">
        <v>350</v>
      </c>
      <c r="H280" s="396" t="s">
        <v>350</v>
      </c>
      <c r="I280" s="378">
        <v>0</v>
      </c>
      <c r="K280" s="370"/>
    </row>
    <row r="281" spans="1:12" s="370" customFormat="1" ht="25.5">
      <c r="A281" s="381"/>
      <c r="B281" s="390" t="s">
        <v>916</v>
      </c>
      <c r="C281" s="381">
        <v>129110</v>
      </c>
      <c r="D281" s="381">
        <v>75320</v>
      </c>
      <c r="E281" s="381">
        <v>67522</v>
      </c>
      <c r="F281" s="364">
        <v>52.29804043064053</v>
      </c>
      <c r="G281" s="364">
        <v>89.64684014869889</v>
      </c>
      <c r="H281" s="381">
        <v>10760</v>
      </c>
      <c r="I281" s="381">
        <v>7034</v>
      </c>
      <c r="J281" s="176"/>
      <c r="L281" s="97"/>
    </row>
    <row r="282" spans="1:12" s="370" customFormat="1" ht="12.75">
      <c r="A282" s="381"/>
      <c r="B282" s="390" t="s">
        <v>772</v>
      </c>
      <c r="C282" s="381">
        <v>16224862</v>
      </c>
      <c r="D282" s="381">
        <v>9032566</v>
      </c>
      <c r="E282" s="381">
        <v>8676667</v>
      </c>
      <c r="F282" s="364">
        <v>53.47760122705512</v>
      </c>
      <c r="G282" s="364">
        <v>96.05982397471548</v>
      </c>
      <c r="H282" s="381">
        <v>1507640</v>
      </c>
      <c r="I282" s="381">
        <v>1335517</v>
      </c>
      <c r="J282" s="176"/>
      <c r="L282" s="97"/>
    </row>
    <row r="283" spans="1:11" ht="12.75">
      <c r="A283" s="377">
        <v>18000</v>
      </c>
      <c r="B283" s="393" t="s">
        <v>773</v>
      </c>
      <c r="C283" s="378">
        <v>16224862</v>
      </c>
      <c r="D283" s="378">
        <v>9032566</v>
      </c>
      <c r="E283" s="378">
        <v>8676667</v>
      </c>
      <c r="F283" s="372">
        <v>53.47760122705512</v>
      </c>
      <c r="G283" s="372">
        <v>96.05982397471548</v>
      </c>
      <c r="H283" s="378">
        <v>1507640</v>
      </c>
      <c r="I283" s="378">
        <v>1335517</v>
      </c>
      <c r="K283" s="370"/>
    </row>
    <row r="284" spans="1:11" ht="25.5">
      <c r="A284" s="401">
        <v>18200</v>
      </c>
      <c r="B284" s="385" t="s">
        <v>917</v>
      </c>
      <c r="C284" s="378">
        <v>1026209</v>
      </c>
      <c r="D284" s="378">
        <v>598619</v>
      </c>
      <c r="E284" s="378">
        <v>598619</v>
      </c>
      <c r="F284" s="372">
        <v>58.33304911572594</v>
      </c>
      <c r="G284" s="372">
        <v>100</v>
      </c>
      <c r="H284" s="378">
        <v>85517</v>
      </c>
      <c r="I284" s="378">
        <v>85517</v>
      </c>
      <c r="K284" s="370"/>
    </row>
    <row r="285" spans="1:11" ht="12.75">
      <c r="A285" s="383">
        <v>18210</v>
      </c>
      <c r="B285" s="385" t="s">
        <v>918</v>
      </c>
      <c r="C285" s="378">
        <v>1026209</v>
      </c>
      <c r="D285" s="396" t="s">
        <v>350</v>
      </c>
      <c r="E285" s="378">
        <v>598619</v>
      </c>
      <c r="F285" s="372">
        <v>58.33304911572594</v>
      </c>
      <c r="G285" s="372" t="s">
        <v>350</v>
      </c>
      <c r="H285" s="396" t="s">
        <v>350</v>
      </c>
      <c r="I285" s="378">
        <v>85517</v>
      </c>
      <c r="K285" s="370"/>
    </row>
    <row r="286" spans="1:11" ht="51">
      <c r="A286" s="264">
        <v>18211</v>
      </c>
      <c r="B286" s="403" t="s">
        <v>919</v>
      </c>
      <c r="C286" s="290">
        <v>1026209</v>
      </c>
      <c r="D286" s="417" t="s">
        <v>350</v>
      </c>
      <c r="E286" s="290">
        <v>598619</v>
      </c>
      <c r="F286" s="404">
        <v>58.33304911572594</v>
      </c>
      <c r="G286" s="404" t="s">
        <v>350</v>
      </c>
      <c r="H286" s="417" t="s">
        <v>350</v>
      </c>
      <c r="I286" s="290">
        <v>85517</v>
      </c>
      <c r="K286" s="370"/>
    </row>
    <row r="287" spans="1:11" ht="12.75">
      <c r="A287" s="401">
        <v>18500</v>
      </c>
      <c r="B287" s="385" t="s">
        <v>931</v>
      </c>
      <c r="C287" s="378">
        <v>15198653</v>
      </c>
      <c r="D287" s="378">
        <v>8433947</v>
      </c>
      <c r="E287" s="378">
        <v>8078048</v>
      </c>
      <c r="F287" s="372">
        <v>53.14976267962693</v>
      </c>
      <c r="G287" s="372">
        <v>95.78016081912774</v>
      </c>
      <c r="H287" s="378">
        <v>1422123</v>
      </c>
      <c r="I287" s="378">
        <v>1250000</v>
      </c>
      <c r="K287" s="370"/>
    </row>
    <row r="288" spans="1:11" ht="25.5">
      <c r="A288" s="383">
        <v>18520</v>
      </c>
      <c r="B288" s="385" t="s">
        <v>932</v>
      </c>
      <c r="C288" s="378">
        <v>15198653</v>
      </c>
      <c r="D288" s="396" t="s">
        <v>350</v>
      </c>
      <c r="E288" s="378">
        <v>8078048</v>
      </c>
      <c r="F288" s="372">
        <v>53.14976267962693</v>
      </c>
      <c r="G288" s="372" t="s">
        <v>350</v>
      </c>
      <c r="H288" s="396" t="s">
        <v>350</v>
      </c>
      <c r="I288" s="378">
        <v>1250000</v>
      </c>
      <c r="K288" s="370"/>
    </row>
    <row r="289" spans="1:11" ht="25.5">
      <c r="A289" s="264">
        <v>18526</v>
      </c>
      <c r="B289" s="403" t="s">
        <v>6</v>
      </c>
      <c r="C289" s="290">
        <v>11324517</v>
      </c>
      <c r="D289" s="417" t="s">
        <v>350</v>
      </c>
      <c r="E289" s="290">
        <v>6018953</v>
      </c>
      <c r="F289" s="404">
        <v>53.149754642957404</v>
      </c>
      <c r="G289" s="404" t="s">
        <v>350</v>
      </c>
      <c r="H289" s="417" t="s">
        <v>350</v>
      </c>
      <c r="I289" s="290">
        <v>931375</v>
      </c>
      <c r="K289" s="370"/>
    </row>
    <row r="290" spans="1:11" ht="25.5" customHeight="1">
      <c r="A290" s="264">
        <v>18527</v>
      </c>
      <c r="B290" s="403" t="s">
        <v>7</v>
      </c>
      <c r="C290" s="290">
        <v>784250</v>
      </c>
      <c r="D290" s="417" t="s">
        <v>350</v>
      </c>
      <c r="E290" s="290">
        <v>416828</v>
      </c>
      <c r="F290" s="404">
        <v>53.149888428434814</v>
      </c>
      <c r="G290" s="404" t="s">
        <v>350</v>
      </c>
      <c r="H290" s="417" t="s">
        <v>350</v>
      </c>
      <c r="I290" s="290">
        <v>64500</v>
      </c>
      <c r="K290" s="370"/>
    </row>
    <row r="291" spans="1:11" ht="25.5" customHeight="1">
      <c r="A291" s="264">
        <v>18528</v>
      </c>
      <c r="B291" s="403" t="s">
        <v>8</v>
      </c>
      <c r="C291" s="290">
        <v>113990</v>
      </c>
      <c r="D291" s="417" t="s">
        <v>350</v>
      </c>
      <c r="E291" s="290">
        <v>60585</v>
      </c>
      <c r="F291" s="404">
        <v>53.14939907009387</v>
      </c>
      <c r="G291" s="404" t="s">
        <v>350</v>
      </c>
      <c r="H291" s="417" t="s">
        <v>350</v>
      </c>
      <c r="I291" s="290">
        <v>9375</v>
      </c>
      <c r="K291" s="370"/>
    </row>
    <row r="292" spans="1:11" ht="38.25">
      <c r="A292" s="264">
        <v>18529</v>
      </c>
      <c r="B292" s="403" t="s">
        <v>9</v>
      </c>
      <c r="C292" s="290">
        <v>2975896</v>
      </c>
      <c r="D292" s="417" t="s">
        <v>350</v>
      </c>
      <c r="E292" s="290">
        <v>1581682</v>
      </c>
      <c r="F292" s="404">
        <v>53.149774051243725</v>
      </c>
      <c r="G292" s="404" t="s">
        <v>350</v>
      </c>
      <c r="H292" s="417" t="s">
        <v>350</v>
      </c>
      <c r="I292" s="290">
        <v>244750</v>
      </c>
      <c r="K292" s="370"/>
    </row>
    <row r="293" spans="1:12" s="370" customFormat="1" ht="12.75">
      <c r="A293" s="420"/>
      <c r="B293" s="248" t="s">
        <v>925</v>
      </c>
      <c r="C293" s="381">
        <v>15959152</v>
      </c>
      <c r="D293" s="381">
        <v>8952407</v>
      </c>
      <c r="E293" s="381">
        <v>8453251</v>
      </c>
      <c r="F293" s="364">
        <v>52.96804617187681</v>
      </c>
      <c r="G293" s="364">
        <v>94.424337499401</v>
      </c>
      <c r="H293" s="381">
        <v>1564678</v>
      </c>
      <c r="I293" s="381">
        <v>1349887</v>
      </c>
      <c r="J293" s="176"/>
      <c r="L293" s="97"/>
    </row>
    <row r="294" spans="1:12" s="370" customFormat="1" ht="12.75">
      <c r="A294" s="259" t="s">
        <v>662</v>
      </c>
      <c r="B294" s="390" t="s">
        <v>749</v>
      </c>
      <c r="C294" s="381">
        <v>15314152</v>
      </c>
      <c r="D294" s="381">
        <v>8405147</v>
      </c>
      <c r="E294" s="381">
        <v>7995387</v>
      </c>
      <c r="F294" s="364">
        <v>52.20913962457732</v>
      </c>
      <c r="G294" s="364">
        <v>95.1248919263399</v>
      </c>
      <c r="H294" s="381">
        <v>1540391</v>
      </c>
      <c r="I294" s="381">
        <v>1317526</v>
      </c>
      <c r="J294" s="176"/>
      <c r="L294" s="97"/>
    </row>
    <row r="295" spans="1:12" s="370" customFormat="1" ht="12.75">
      <c r="A295" s="192" t="s">
        <v>664</v>
      </c>
      <c r="B295" s="390" t="s">
        <v>750</v>
      </c>
      <c r="C295" s="381">
        <v>15202012</v>
      </c>
      <c r="D295" s="381">
        <v>8342983</v>
      </c>
      <c r="E295" s="381">
        <v>7933223</v>
      </c>
      <c r="F295" s="364">
        <v>52.18534888671316</v>
      </c>
      <c r="G295" s="364">
        <v>95.08856724267567</v>
      </c>
      <c r="H295" s="381">
        <v>1540391</v>
      </c>
      <c r="I295" s="381">
        <v>1317526</v>
      </c>
      <c r="J295" s="176"/>
      <c r="L295" s="97"/>
    </row>
    <row r="296" spans="1:11" ht="12.75">
      <c r="A296" s="377">
        <v>1000</v>
      </c>
      <c r="B296" s="408" t="s">
        <v>926</v>
      </c>
      <c r="C296" s="378">
        <v>9630453</v>
      </c>
      <c r="D296" s="378">
        <v>5447989</v>
      </c>
      <c r="E296" s="378">
        <v>5183432</v>
      </c>
      <c r="F296" s="372">
        <v>53.82334558924694</v>
      </c>
      <c r="G296" s="372">
        <v>95.14395128183996</v>
      </c>
      <c r="H296" s="378">
        <v>982526</v>
      </c>
      <c r="I296" s="378">
        <v>929743</v>
      </c>
      <c r="K296" s="370"/>
    </row>
    <row r="297" spans="1:11" ht="12.75">
      <c r="A297" s="379">
        <v>1100</v>
      </c>
      <c r="B297" s="408" t="s">
        <v>927</v>
      </c>
      <c r="C297" s="378">
        <v>6998751</v>
      </c>
      <c r="D297" s="378">
        <v>4026616</v>
      </c>
      <c r="E297" s="378">
        <v>3737958</v>
      </c>
      <c r="F297" s="372">
        <v>53.408929679024155</v>
      </c>
      <c r="G297" s="372">
        <v>92.83125085679886</v>
      </c>
      <c r="H297" s="378">
        <v>692333</v>
      </c>
      <c r="I297" s="378">
        <v>579289</v>
      </c>
      <c r="K297" s="370"/>
    </row>
    <row r="298" spans="1:11" ht="12.75">
      <c r="A298" s="377">
        <v>2000</v>
      </c>
      <c r="B298" s="408" t="s">
        <v>753</v>
      </c>
      <c r="C298" s="378">
        <v>5571559</v>
      </c>
      <c r="D298" s="378">
        <v>2894994</v>
      </c>
      <c r="E298" s="378">
        <v>2749791</v>
      </c>
      <c r="F298" s="372">
        <v>49.35406768554367</v>
      </c>
      <c r="G298" s="372">
        <v>94.98434193645997</v>
      </c>
      <c r="H298" s="378">
        <v>557865</v>
      </c>
      <c r="I298" s="378">
        <v>387783</v>
      </c>
      <c r="K298" s="370"/>
    </row>
    <row r="299" spans="1:12" s="370" customFormat="1" ht="12.75">
      <c r="A299" s="380" t="s">
        <v>677</v>
      </c>
      <c r="B299" s="390" t="s">
        <v>786</v>
      </c>
      <c r="C299" s="381">
        <v>112140</v>
      </c>
      <c r="D299" s="381">
        <v>62164</v>
      </c>
      <c r="E299" s="381">
        <v>62164</v>
      </c>
      <c r="F299" s="364">
        <v>55.434278580345996</v>
      </c>
      <c r="G299" s="364">
        <v>0</v>
      </c>
      <c r="H299" s="381">
        <v>0</v>
      </c>
      <c r="I299" s="381">
        <v>0</v>
      </c>
      <c r="J299" s="176"/>
      <c r="L299" s="97"/>
    </row>
    <row r="300" spans="1:12" s="370" customFormat="1" ht="12.75">
      <c r="A300" s="259" t="s">
        <v>703</v>
      </c>
      <c r="B300" s="390" t="s">
        <v>704</v>
      </c>
      <c r="C300" s="381">
        <v>645000</v>
      </c>
      <c r="D300" s="381">
        <v>547260</v>
      </c>
      <c r="E300" s="381">
        <v>457864</v>
      </c>
      <c r="F300" s="364">
        <v>70.98666666666666</v>
      </c>
      <c r="G300" s="364">
        <v>83.66480283594635</v>
      </c>
      <c r="H300" s="381">
        <v>24287</v>
      </c>
      <c r="I300" s="381">
        <v>32361</v>
      </c>
      <c r="J300" s="176"/>
      <c r="L300" s="97"/>
    </row>
    <row r="301" spans="1:12" s="370" customFormat="1" ht="12.75">
      <c r="A301" s="192" t="s">
        <v>705</v>
      </c>
      <c r="B301" s="390" t="s">
        <v>756</v>
      </c>
      <c r="C301" s="381">
        <v>645000</v>
      </c>
      <c r="D301" s="381">
        <v>547260</v>
      </c>
      <c r="E301" s="381">
        <v>457864</v>
      </c>
      <c r="F301" s="364">
        <v>70.98666666666666</v>
      </c>
      <c r="G301" s="364">
        <v>83.66480283594635</v>
      </c>
      <c r="H301" s="381">
        <v>24287</v>
      </c>
      <c r="I301" s="381">
        <v>32361</v>
      </c>
      <c r="J301" s="176"/>
      <c r="L301" s="97"/>
    </row>
    <row r="302" spans="1:12" s="370" customFormat="1" ht="12.75">
      <c r="A302" s="420"/>
      <c r="B302" s="409" t="s">
        <v>928</v>
      </c>
      <c r="C302" s="381">
        <v>950155</v>
      </c>
      <c r="D302" s="381">
        <v>479425</v>
      </c>
      <c r="E302" s="381">
        <v>547251</v>
      </c>
      <c r="F302" s="364">
        <v>57.595971183648984</v>
      </c>
      <c r="G302" s="364">
        <v>0</v>
      </c>
      <c r="H302" s="381">
        <v>0</v>
      </c>
      <c r="I302" s="381">
        <v>25860</v>
      </c>
      <c r="J302" s="176"/>
      <c r="L302" s="97"/>
    </row>
    <row r="303" spans="1:12" s="370" customFormat="1" ht="12.75">
      <c r="A303" s="420"/>
      <c r="B303" s="409" t="s">
        <v>355</v>
      </c>
      <c r="C303" s="381">
        <v>-950155</v>
      </c>
      <c r="D303" s="381">
        <v>-479425</v>
      </c>
      <c r="E303" s="381">
        <v>-547251</v>
      </c>
      <c r="F303" s="364">
        <v>57.595971183648984</v>
      </c>
      <c r="G303" s="364">
        <v>0</v>
      </c>
      <c r="H303" s="381">
        <v>0</v>
      </c>
      <c r="I303" s="381">
        <v>-25860</v>
      </c>
      <c r="J303" s="176"/>
      <c r="L303" s="97"/>
    </row>
    <row r="304" spans="1:11" ht="12.75">
      <c r="A304" s="265" t="s">
        <v>720</v>
      </c>
      <c r="B304" s="385" t="s">
        <v>359</v>
      </c>
      <c r="C304" s="378">
        <v>-950155</v>
      </c>
      <c r="D304" s="378">
        <v>-479425</v>
      </c>
      <c r="E304" s="378">
        <v>-479425</v>
      </c>
      <c r="F304" s="372">
        <v>50.45755692492278</v>
      </c>
      <c r="G304" s="372">
        <v>0</v>
      </c>
      <c r="H304" s="378">
        <v>0</v>
      </c>
      <c r="I304" s="378">
        <v>0</v>
      </c>
      <c r="K304" s="370"/>
    </row>
    <row r="305" spans="1:11" ht="12.75">
      <c r="A305" s="379"/>
      <c r="B305" s="385" t="s">
        <v>810</v>
      </c>
      <c r="C305" s="378">
        <v>-950155</v>
      </c>
      <c r="D305" s="378">
        <v>-479425</v>
      </c>
      <c r="E305" s="378">
        <v>-479425</v>
      </c>
      <c r="F305" s="372">
        <v>50.45755692492278</v>
      </c>
      <c r="G305" s="372">
        <v>0</v>
      </c>
      <c r="H305" s="378">
        <v>0</v>
      </c>
      <c r="I305" s="378">
        <v>0</v>
      </c>
      <c r="K305" s="370"/>
    </row>
    <row r="306" spans="1:11" ht="12.75">
      <c r="A306" s="265" t="s">
        <v>714</v>
      </c>
      <c r="B306" s="408" t="s">
        <v>769</v>
      </c>
      <c r="C306" s="378" t="s">
        <v>350</v>
      </c>
      <c r="D306" s="378">
        <v>0</v>
      </c>
      <c r="E306" s="378">
        <v>-67826</v>
      </c>
      <c r="F306" s="372">
        <v>0</v>
      </c>
      <c r="G306" s="372">
        <v>0</v>
      </c>
      <c r="H306" s="378">
        <v>0</v>
      </c>
      <c r="I306" s="378">
        <v>-25860</v>
      </c>
      <c r="K306" s="370"/>
    </row>
    <row r="307" spans="1:11" ht="25.5">
      <c r="A307" s="371"/>
      <c r="B307" s="410" t="s">
        <v>929</v>
      </c>
      <c r="C307" s="378" t="s">
        <v>350</v>
      </c>
      <c r="D307" s="378">
        <v>0</v>
      </c>
      <c r="E307" s="378">
        <v>-67826</v>
      </c>
      <c r="F307" s="372">
        <v>0</v>
      </c>
      <c r="G307" s="372">
        <v>0</v>
      </c>
      <c r="H307" s="378">
        <v>0</v>
      </c>
      <c r="I307" s="378">
        <v>-25860</v>
      </c>
      <c r="K307" s="370"/>
    </row>
    <row r="308" spans="2:9" ht="12.75">
      <c r="B308" s="425"/>
      <c r="C308" s="426"/>
      <c r="D308" s="426"/>
      <c r="E308" s="427"/>
      <c r="F308" s="427"/>
      <c r="G308" s="427"/>
      <c r="H308" s="427"/>
      <c r="I308" s="97"/>
    </row>
    <row r="309" spans="2:9" ht="12.75">
      <c r="B309" s="425"/>
      <c r="C309" s="426"/>
      <c r="D309" s="426"/>
      <c r="E309" s="427"/>
      <c r="F309" s="427"/>
      <c r="G309" s="427"/>
      <c r="H309" s="427"/>
      <c r="I309" s="97"/>
    </row>
    <row r="310" spans="2:9" ht="12.75">
      <c r="B310" s="425"/>
      <c r="C310" s="426"/>
      <c r="D310" s="426"/>
      <c r="E310" s="427"/>
      <c r="F310" s="427"/>
      <c r="G310" s="427"/>
      <c r="H310" s="427"/>
      <c r="I310" s="97"/>
    </row>
    <row r="311" spans="1:9" ht="12.75">
      <c r="A311" s="103" t="s">
        <v>10</v>
      </c>
      <c r="B311" s="101"/>
      <c r="F311" s="228"/>
      <c r="G311" s="228"/>
      <c r="I311" s="228" t="s">
        <v>11</v>
      </c>
    </row>
    <row r="312" spans="1:9" ht="12.75">
      <c r="A312" s="103"/>
      <c r="B312" s="101"/>
      <c r="F312" s="228"/>
      <c r="G312" s="228"/>
      <c r="I312" s="97"/>
    </row>
    <row r="313" spans="1:9" ht="12.75">
      <c r="A313" s="103"/>
      <c r="B313" s="101"/>
      <c r="F313" s="228"/>
      <c r="G313" s="228"/>
      <c r="I313" s="97"/>
    </row>
    <row r="314" spans="1:9" ht="12" customHeight="1">
      <c r="A314" s="103"/>
      <c r="B314" s="428"/>
      <c r="F314" s="228"/>
      <c r="G314" s="429"/>
      <c r="H314" s="429"/>
      <c r="I314" s="97"/>
    </row>
    <row r="315" spans="6:9" ht="12.75">
      <c r="F315" s="228"/>
      <c r="G315" s="429"/>
      <c r="H315" s="429"/>
      <c r="I315" s="97"/>
    </row>
    <row r="316" spans="6:9" ht="12.75">
      <c r="F316" s="228"/>
      <c r="G316" s="429"/>
      <c r="H316" s="429"/>
      <c r="I316" s="97"/>
    </row>
    <row r="317" spans="1:9" ht="12.75">
      <c r="A317" s="106" t="s">
        <v>12</v>
      </c>
      <c r="F317" s="233"/>
      <c r="G317" s="233"/>
      <c r="H317" s="233"/>
      <c r="I317" s="97"/>
    </row>
    <row r="318" spans="2:9" ht="12.75">
      <c r="B318" s="430"/>
      <c r="C318" s="431"/>
      <c r="E318" s="357"/>
      <c r="G318" s="228"/>
      <c r="I318" s="97"/>
    </row>
    <row r="319" spans="2:9" ht="12.75">
      <c r="B319" s="430"/>
      <c r="C319" s="431"/>
      <c r="E319" s="357"/>
      <c r="G319" s="228"/>
      <c r="I319" s="97"/>
    </row>
    <row r="320" spans="2:9" ht="12.75">
      <c r="B320" s="430"/>
      <c r="C320" s="431"/>
      <c r="E320" s="357"/>
      <c r="G320" s="228"/>
      <c r="I320" s="97"/>
    </row>
    <row r="321" spans="2:9" ht="12.75">
      <c r="B321" s="430"/>
      <c r="C321" s="431"/>
      <c r="E321" s="357"/>
      <c r="G321" s="228"/>
      <c r="I321" s="97"/>
    </row>
    <row r="322" spans="2:9" ht="12.75">
      <c r="B322" s="430"/>
      <c r="C322" s="431"/>
      <c r="E322" s="357"/>
      <c r="G322" s="228"/>
      <c r="I322" s="97"/>
    </row>
    <row r="323" spans="2:9" ht="12.75">
      <c r="B323" s="430"/>
      <c r="C323" s="431"/>
      <c r="E323" s="357"/>
      <c r="G323" s="228"/>
      <c r="I323" s="97"/>
    </row>
    <row r="324" spans="2:9" ht="12.75">
      <c r="B324" s="430"/>
      <c r="C324" s="431"/>
      <c r="E324" s="357"/>
      <c r="G324" s="228"/>
      <c r="I324" s="97"/>
    </row>
    <row r="325" spans="2:9" ht="12.75">
      <c r="B325" s="430"/>
      <c r="C325" s="431"/>
      <c r="E325" s="357"/>
      <c r="G325" s="228"/>
      <c r="I325" s="97"/>
    </row>
    <row r="326" spans="2:9" ht="12.75">
      <c r="B326" s="430"/>
      <c r="C326" s="431"/>
      <c r="E326" s="357"/>
      <c r="G326" s="228"/>
      <c r="I326" s="97"/>
    </row>
    <row r="327" spans="2:9" ht="12.75">
      <c r="B327" s="430"/>
      <c r="C327" s="431"/>
      <c r="E327" s="357"/>
      <c r="G327" s="228"/>
      <c r="I327" s="97"/>
    </row>
    <row r="328" spans="2:9" ht="12.75">
      <c r="B328" s="430"/>
      <c r="C328" s="431"/>
      <c r="E328" s="357"/>
      <c r="G328" s="228"/>
      <c r="I328" s="97"/>
    </row>
    <row r="329" spans="2:9" ht="12.75">
      <c r="B329" s="430"/>
      <c r="C329" s="431"/>
      <c r="E329" s="357"/>
      <c r="G329" s="228"/>
      <c r="I329" s="97"/>
    </row>
    <row r="330" spans="2:9" ht="12.75">
      <c r="B330" s="430"/>
      <c r="C330" s="431"/>
      <c r="E330" s="357"/>
      <c r="G330" s="228"/>
      <c r="I330" s="97"/>
    </row>
    <row r="331" spans="2:9" ht="12.75">
      <c r="B331" s="430"/>
      <c r="C331" s="431"/>
      <c r="E331" s="357"/>
      <c r="G331" s="228"/>
      <c r="I331" s="97"/>
    </row>
    <row r="332" spans="2:9" ht="12.75">
      <c r="B332" s="430"/>
      <c r="C332" s="431"/>
      <c r="E332" s="357"/>
      <c r="G332" s="228"/>
      <c r="I332" s="97"/>
    </row>
    <row r="333" spans="2:9" ht="12.75">
      <c r="B333" s="430"/>
      <c r="C333" s="431"/>
      <c r="E333" s="357"/>
      <c r="G333" s="228"/>
      <c r="I333" s="97"/>
    </row>
    <row r="334" spans="2:9" ht="12.75">
      <c r="B334" s="430"/>
      <c r="C334" s="431"/>
      <c r="E334" s="357"/>
      <c r="G334" s="228"/>
      <c r="I334" s="97"/>
    </row>
    <row r="335" spans="2:9" ht="12.75">
      <c r="B335" s="430"/>
      <c r="C335" s="431"/>
      <c r="E335" s="357"/>
      <c r="G335" s="228"/>
      <c r="I335" s="97"/>
    </row>
    <row r="336" spans="2:9" ht="12.75">
      <c r="B336" s="430"/>
      <c r="C336" s="431"/>
      <c r="E336" s="357"/>
      <c r="G336" s="228"/>
      <c r="I336" s="97"/>
    </row>
    <row r="337" spans="2:9" ht="12.75">
      <c r="B337" s="430"/>
      <c r="C337" s="431"/>
      <c r="E337" s="357"/>
      <c r="G337" s="228"/>
      <c r="I337" s="97"/>
    </row>
    <row r="338" spans="2:9" ht="12.75">
      <c r="B338" s="430"/>
      <c r="C338" s="431"/>
      <c r="E338" s="357"/>
      <c r="G338" s="228"/>
      <c r="I338" s="97"/>
    </row>
    <row r="339" spans="2:9" ht="12.75">
      <c r="B339" s="430"/>
      <c r="C339" s="431"/>
      <c r="E339" s="357"/>
      <c r="G339" s="228"/>
      <c r="I339" s="97"/>
    </row>
    <row r="340" spans="2:9" ht="12.75">
      <c r="B340" s="430"/>
      <c r="C340" s="431"/>
      <c r="E340" s="357"/>
      <c r="G340" s="228"/>
      <c r="I340" s="97"/>
    </row>
    <row r="341" spans="2:9" ht="12.75">
      <c r="B341" s="430"/>
      <c r="C341" s="431"/>
      <c r="E341" s="357"/>
      <c r="G341" s="228"/>
      <c r="I341" s="97"/>
    </row>
    <row r="342" spans="2:9" ht="12.75">
      <c r="B342" s="430"/>
      <c r="C342" s="431"/>
      <c r="E342" s="357"/>
      <c r="G342" s="228"/>
      <c r="I342" s="97"/>
    </row>
    <row r="343" spans="2:9" ht="12.75">
      <c r="B343" s="430"/>
      <c r="C343" s="431"/>
      <c r="E343" s="357"/>
      <c r="G343" s="228"/>
      <c r="I343" s="97"/>
    </row>
    <row r="344" spans="2:9" ht="12.75">
      <c r="B344" s="430"/>
      <c r="C344" s="431"/>
      <c r="E344" s="357"/>
      <c r="G344" s="228"/>
      <c r="I344" s="97"/>
    </row>
    <row r="345" spans="2:9" ht="12.75">
      <c r="B345" s="430"/>
      <c r="C345" s="431"/>
      <c r="E345" s="357"/>
      <c r="G345" s="228"/>
      <c r="I345" s="97"/>
    </row>
    <row r="346" spans="2:9" ht="12.75">
      <c r="B346" s="430"/>
      <c r="C346" s="431"/>
      <c r="E346" s="357"/>
      <c r="G346" s="228"/>
      <c r="I346" s="97"/>
    </row>
    <row r="347" spans="2:9" ht="12.75">
      <c r="B347" s="430"/>
      <c r="C347" s="431"/>
      <c r="E347" s="357"/>
      <c r="G347" s="228"/>
      <c r="I347" s="97"/>
    </row>
    <row r="348" spans="2:9" ht="12.75">
      <c r="B348" s="430"/>
      <c r="C348" s="431"/>
      <c r="E348" s="357"/>
      <c r="G348" s="228"/>
      <c r="I348" s="97"/>
    </row>
    <row r="349" spans="2:9" ht="12.75">
      <c r="B349" s="430"/>
      <c r="C349" s="431"/>
      <c r="E349" s="357"/>
      <c r="G349" s="228"/>
      <c r="I349" s="97"/>
    </row>
    <row r="350" spans="2:9" ht="12.75">
      <c r="B350" s="430"/>
      <c r="C350" s="431"/>
      <c r="E350" s="357"/>
      <c r="G350" s="228"/>
      <c r="I350" s="97"/>
    </row>
    <row r="351" spans="2:9" ht="12.75">
      <c r="B351" s="430"/>
      <c r="C351" s="431"/>
      <c r="E351" s="357"/>
      <c r="G351" s="228"/>
      <c r="I351" s="97"/>
    </row>
    <row r="352" spans="2:9" ht="12.75">
      <c r="B352" s="430"/>
      <c r="C352" s="431"/>
      <c r="E352" s="357"/>
      <c r="G352" s="228"/>
      <c r="I352" s="97"/>
    </row>
    <row r="353" spans="2:9" ht="12.75">
      <c r="B353" s="430"/>
      <c r="C353" s="431"/>
      <c r="E353" s="357"/>
      <c r="G353" s="228"/>
      <c r="I353" s="97"/>
    </row>
    <row r="354" spans="2:9" ht="12.75">
      <c r="B354" s="430"/>
      <c r="C354" s="431"/>
      <c r="E354" s="357"/>
      <c r="G354" s="228"/>
      <c r="I354" s="97"/>
    </row>
    <row r="355" spans="2:9" ht="12.75">
      <c r="B355" s="430"/>
      <c r="C355" s="431"/>
      <c r="E355" s="357"/>
      <c r="G355" s="228"/>
      <c r="I355" s="97"/>
    </row>
    <row r="356" spans="2:9" ht="12.75">
      <c r="B356" s="430"/>
      <c r="C356" s="431"/>
      <c r="E356" s="357"/>
      <c r="G356" s="228"/>
      <c r="I356" s="97"/>
    </row>
    <row r="357" spans="2:9" ht="12.75">
      <c r="B357" s="430"/>
      <c r="C357" s="431"/>
      <c r="E357" s="357"/>
      <c r="G357" s="228"/>
      <c r="I357" s="97"/>
    </row>
    <row r="358" spans="2:9" ht="12.75">
      <c r="B358" s="430"/>
      <c r="C358" s="431"/>
      <c r="E358" s="357"/>
      <c r="G358" s="228"/>
      <c r="I358" s="97"/>
    </row>
    <row r="359" spans="2:9" ht="12.75">
      <c r="B359" s="430"/>
      <c r="C359" s="431"/>
      <c r="E359" s="357"/>
      <c r="G359" s="228"/>
      <c r="I359" s="97"/>
    </row>
    <row r="360" spans="2:9" ht="12.75">
      <c r="B360" s="430"/>
      <c r="C360" s="431"/>
      <c r="E360" s="357"/>
      <c r="G360" s="228"/>
      <c r="I360" s="97"/>
    </row>
    <row r="361" spans="2:9" ht="12.75">
      <c r="B361" s="430"/>
      <c r="C361" s="431"/>
      <c r="E361" s="357"/>
      <c r="G361" s="228"/>
      <c r="I361" s="97"/>
    </row>
    <row r="362" spans="2:9" ht="12.75">
      <c r="B362" s="430"/>
      <c r="C362" s="431"/>
      <c r="E362" s="357"/>
      <c r="G362" s="228"/>
      <c r="I362" s="97"/>
    </row>
    <row r="363" spans="2:9" ht="12.75">
      <c r="B363" s="430"/>
      <c r="C363" s="431"/>
      <c r="E363" s="357"/>
      <c r="G363" s="228"/>
      <c r="I363" s="97"/>
    </row>
    <row r="364" spans="2:9" ht="12.75">
      <c r="B364" s="430"/>
      <c r="C364" s="431"/>
      <c r="E364" s="357"/>
      <c r="G364" s="228"/>
      <c r="I364" s="97"/>
    </row>
    <row r="365" spans="2:9" ht="12.75">
      <c r="B365" s="430"/>
      <c r="C365" s="431"/>
      <c r="E365" s="357"/>
      <c r="G365" s="228"/>
      <c r="I365" s="97"/>
    </row>
    <row r="366" spans="2:9" ht="12.75">
      <c r="B366" s="430"/>
      <c r="C366" s="431"/>
      <c r="E366" s="357"/>
      <c r="G366" s="228"/>
      <c r="I366" s="97"/>
    </row>
    <row r="367" spans="2:9" ht="12.75">
      <c r="B367" s="430"/>
      <c r="C367" s="431"/>
      <c r="E367" s="357"/>
      <c r="G367" s="228"/>
      <c r="I367" s="97"/>
    </row>
    <row r="368" spans="2:9" ht="12.75">
      <c r="B368" s="430"/>
      <c r="C368" s="431"/>
      <c r="E368" s="357"/>
      <c r="G368" s="228"/>
      <c r="I368" s="97"/>
    </row>
    <row r="369" spans="2:9" ht="12.75">
      <c r="B369" s="430"/>
      <c r="C369" s="431"/>
      <c r="E369" s="357"/>
      <c r="G369" s="228"/>
      <c r="I369" s="97"/>
    </row>
    <row r="370" spans="2:9" ht="12.75">
      <c r="B370" s="430"/>
      <c r="C370" s="431"/>
      <c r="E370" s="357"/>
      <c r="G370" s="228"/>
      <c r="I370" s="97"/>
    </row>
    <row r="371" spans="2:9" ht="12.75">
      <c r="B371" s="430"/>
      <c r="C371" s="431"/>
      <c r="E371" s="357"/>
      <c r="G371" s="228"/>
      <c r="I371" s="97"/>
    </row>
    <row r="372" spans="2:9" ht="12.75">
      <c r="B372" s="430"/>
      <c r="C372" s="431"/>
      <c r="E372" s="357"/>
      <c r="G372" s="228"/>
      <c r="I372" s="97"/>
    </row>
    <row r="373" spans="2:9" ht="12.75">
      <c r="B373" s="430"/>
      <c r="C373" s="431"/>
      <c r="E373" s="357"/>
      <c r="G373" s="228"/>
      <c r="I373" s="97"/>
    </row>
    <row r="374" spans="2:9" ht="12.75">
      <c r="B374" s="430"/>
      <c r="C374" s="431"/>
      <c r="E374" s="357"/>
      <c r="G374" s="228"/>
      <c r="I374" s="97"/>
    </row>
    <row r="375" spans="2:9" ht="12.75">
      <c r="B375" s="430"/>
      <c r="C375" s="431"/>
      <c r="E375" s="357"/>
      <c r="G375" s="228"/>
      <c r="I375" s="97"/>
    </row>
    <row r="376" spans="2:9" ht="12.75">
      <c r="B376" s="430"/>
      <c r="C376" s="431"/>
      <c r="E376" s="357"/>
      <c r="G376" s="228"/>
      <c r="I376" s="97"/>
    </row>
    <row r="377" spans="2:9" ht="12.75">
      <c r="B377" s="430"/>
      <c r="C377" s="431"/>
      <c r="E377" s="357"/>
      <c r="G377" s="228"/>
      <c r="I377" s="97"/>
    </row>
    <row r="378" spans="2:9" ht="12.75">
      <c r="B378" s="430"/>
      <c r="C378" s="431"/>
      <c r="E378" s="357"/>
      <c r="G378" s="228"/>
      <c r="I378" s="97"/>
    </row>
    <row r="379" spans="2:9" ht="12.75">
      <c r="B379" s="430"/>
      <c r="C379" s="431"/>
      <c r="E379" s="357"/>
      <c r="G379" s="228"/>
      <c r="I379" s="97"/>
    </row>
    <row r="380" spans="2:9" ht="12.75">
      <c r="B380" s="430"/>
      <c r="C380" s="431"/>
      <c r="E380" s="357"/>
      <c r="G380" s="228"/>
      <c r="I380" s="97"/>
    </row>
    <row r="381" spans="2:9" ht="12.75">
      <c r="B381" s="430"/>
      <c r="C381" s="431"/>
      <c r="E381" s="357"/>
      <c r="G381" s="228"/>
      <c r="I381" s="97"/>
    </row>
    <row r="382" spans="2:9" ht="12.75">
      <c r="B382" s="430"/>
      <c r="C382" s="431"/>
      <c r="E382" s="357"/>
      <c r="G382" s="228"/>
      <c r="I382" s="97"/>
    </row>
    <row r="383" spans="2:9" ht="12.75">
      <c r="B383" s="430"/>
      <c r="C383" s="431"/>
      <c r="E383" s="357"/>
      <c r="G383" s="228"/>
      <c r="I383" s="97"/>
    </row>
    <row r="384" spans="2:9" ht="12.75">
      <c r="B384" s="430"/>
      <c r="C384" s="431"/>
      <c r="E384" s="357"/>
      <c r="G384" s="228"/>
      <c r="I384" s="97"/>
    </row>
    <row r="385" spans="2:9" ht="12.75">
      <c r="B385" s="430"/>
      <c r="C385" s="431"/>
      <c r="E385" s="357"/>
      <c r="G385" s="228"/>
      <c r="I385" s="97"/>
    </row>
    <row r="386" spans="2:9" ht="12.75">
      <c r="B386" s="430"/>
      <c r="C386" s="431"/>
      <c r="E386" s="357"/>
      <c r="G386" s="228"/>
      <c r="I386" s="97"/>
    </row>
    <row r="387" spans="2:9" ht="12.75">
      <c r="B387" s="430"/>
      <c r="C387" s="431"/>
      <c r="E387" s="357"/>
      <c r="G387" s="228"/>
      <c r="I387" s="97"/>
    </row>
    <row r="388" spans="2:9" ht="12.75">
      <c r="B388" s="430"/>
      <c r="C388" s="431"/>
      <c r="E388" s="357"/>
      <c r="G388" s="228"/>
      <c r="I388" s="97"/>
    </row>
    <row r="389" spans="2:9" ht="12.75">
      <c r="B389" s="430"/>
      <c r="C389" s="431"/>
      <c r="E389" s="357"/>
      <c r="G389" s="228"/>
      <c r="I389" s="97"/>
    </row>
    <row r="390" spans="2:9" ht="12.75">
      <c r="B390" s="430"/>
      <c r="C390" s="431"/>
      <c r="E390" s="357"/>
      <c r="G390" s="228"/>
      <c r="I390" s="97"/>
    </row>
    <row r="391" spans="2:9" ht="12.75">
      <c r="B391" s="430"/>
      <c r="C391" s="431"/>
      <c r="E391" s="357"/>
      <c r="G391" s="228"/>
      <c r="I391" s="97"/>
    </row>
    <row r="392" spans="2:9" ht="12.75">
      <c r="B392" s="430"/>
      <c r="C392" s="431"/>
      <c r="E392" s="357"/>
      <c r="G392" s="228"/>
      <c r="I392" s="97"/>
    </row>
    <row r="393" spans="2:9" ht="12.75">
      <c r="B393" s="430"/>
      <c r="C393" s="431"/>
      <c r="E393" s="357"/>
      <c r="G393" s="228"/>
      <c r="I393" s="97"/>
    </row>
    <row r="394" spans="2:9" ht="12.75">
      <c r="B394" s="430"/>
      <c r="C394" s="431"/>
      <c r="E394" s="357"/>
      <c r="G394" s="228"/>
      <c r="I394" s="97"/>
    </row>
    <row r="395" spans="2:9" ht="12.75">
      <c r="B395" s="430"/>
      <c r="C395" s="431"/>
      <c r="E395" s="357"/>
      <c r="G395" s="228"/>
      <c r="I395" s="97"/>
    </row>
    <row r="396" spans="2:9" ht="12.75">
      <c r="B396" s="430"/>
      <c r="C396" s="431"/>
      <c r="E396" s="357"/>
      <c r="G396" s="228"/>
      <c r="I396" s="97"/>
    </row>
    <row r="397" spans="2:9" ht="12.75">
      <c r="B397" s="430"/>
      <c r="C397" s="431"/>
      <c r="E397" s="357"/>
      <c r="G397" s="228"/>
      <c r="I397" s="97"/>
    </row>
    <row r="398" spans="2:9" ht="12.75">
      <c r="B398" s="430"/>
      <c r="C398" s="431"/>
      <c r="E398" s="357"/>
      <c r="G398" s="228"/>
      <c r="I398" s="97"/>
    </row>
    <row r="399" spans="2:9" ht="12.75">
      <c r="B399" s="430"/>
      <c r="C399" s="431"/>
      <c r="E399" s="357"/>
      <c r="G399" s="228"/>
      <c r="I399" s="97"/>
    </row>
    <row r="400" spans="2:9" ht="12.75">
      <c r="B400" s="430"/>
      <c r="C400" s="431"/>
      <c r="E400" s="357"/>
      <c r="G400" s="228"/>
      <c r="I400" s="97"/>
    </row>
    <row r="401" spans="2:9" ht="12.75">
      <c r="B401" s="430"/>
      <c r="C401" s="431"/>
      <c r="E401" s="357"/>
      <c r="G401" s="228"/>
      <c r="I401" s="97"/>
    </row>
    <row r="402" spans="2:9" ht="12.75">
      <c r="B402" s="430"/>
      <c r="C402" s="431"/>
      <c r="E402" s="357"/>
      <c r="G402" s="228"/>
      <c r="I402" s="97"/>
    </row>
    <row r="403" spans="2:9" ht="12.75">
      <c r="B403" s="430"/>
      <c r="C403" s="431"/>
      <c r="E403" s="357"/>
      <c r="G403" s="228"/>
      <c r="I403" s="97"/>
    </row>
    <row r="404" spans="2:9" ht="12.75">
      <c r="B404" s="430"/>
      <c r="C404" s="431"/>
      <c r="E404" s="357"/>
      <c r="G404" s="228"/>
      <c r="I404" s="97"/>
    </row>
    <row r="405" spans="2:9" ht="12.75">
      <c r="B405" s="430"/>
      <c r="C405" s="431"/>
      <c r="E405" s="357"/>
      <c r="G405" s="228"/>
      <c r="I405" s="97"/>
    </row>
    <row r="406" spans="2:9" ht="12.75">
      <c r="B406" s="430"/>
      <c r="C406" s="431"/>
      <c r="E406" s="357"/>
      <c r="G406" s="228"/>
      <c r="I406" s="97"/>
    </row>
    <row r="407" spans="2:9" ht="12.75">
      <c r="B407" s="430"/>
      <c r="C407" s="431"/>
      <c r="E407" s="357"/>
      <c r="G407" s="228"/>
      <c r="I407" s="97"/>
    </row>
    <row r="408" spans="2:9" ht="12.75">
      <c r="B408" s="430"/>
      <c r="C408" s="431"/>
      <c r="E408" s="357"/>
      <c r="G408" s="228"/>
      <c r="I408" s="97"/>
    </row>
    <row r="409" spans="2:9" ht="12.75">
      <c r="B409" s="430"/>
      <c r="C409" s="431"/>
      <c r="E409" s="357"/>
      <c r="G409" s="228"/>
      <c r="I409" s="97"/>
    </row>
    <row r="410" spans="2:9" ht="12.75">
      <c r="B410" s="430"/>
      <c r="C410" s="431"/>
      <c r="E410" s="357"/>
      <c r="G410" s="228"/>
      <c r="I410" s="97"/>
    </row>
    <row r="411" spans="2:9" ht="12.75">
      <c r="B411" s="430"/>
      <c r="C411" s="431"/>
      <c r="E411" s="357"/>
      <c r="G411" s="228"/>
      <c r="I411" s="97"/>
    </row>
    <row r="412" spans="2:9" ht="12.75">
      <c r="B412" s="430"/>
      <c r="C412" s="431"/>
      <c r="E412" s="357"/>
      <c r="G412" s="228"/>
      <c r="I412" s="97"/>
    </row>
    <row r="413" spans="2:9" ht="12.75">
      <c r="B413" s="430"/>
      <c r="C413" s="431"/>
      <c r="E413" s="357"/>
      <c r="G413" s="228"/>
      <c r="I413" s="97"/>
    </row>
    <row r="414" spans="2:9" ht="12.75">
      <c r="B414" s="430"/>
      <c r="C414" s="431"/>
      <c r="E414" s="357"/>
      <c r="G414" s="228"/>
      <c r="I414" s="97"/>
    </row>
    <row r="415" spans="2:9" ht="12.75">
      <c r="B415" s="430"/>
      <c r="C415" s="431"/>
      <c r="E415" s="357"/>
      <c r="G415" s="228"/>
      <c r="I415" s="97"/>
    </row>
    <row r="416" spans="2:9" ht="12.75">
      <c r="B416" s="430"/>
      <c r="C416" s="431"/>
      <c r="E416" s="357"/>
      <c r="G416" s="228"/>
      <c r="I416" s="97"/>
    </row>
    <row r="417" spans="2:9" ht="12.75">
      <c r="B417" s="430"/>
      <c r="C417" s="431"/>
      <c r="E417" s="357"/>
      <c r="G417" s="228"/>
      <c r="I417" s="97"/>
    </row>
    <row r="418" spans="2:9" ht="12.75">
      <c r="B418" s="430"/>
      <c r="C418" s="431"/>
      <c r="E418" s="357"/>
      <c r="G418" s="228"/>
      <c r="I418" s="97"/>
    </row>
    <row r="419" spans="2:9" ht="12.75">
      <c r="B419" s="430"/>
      <c r="C419" s="431"/>
      <c r="E419" s="357"/>
      <c r="G419" s="228"/>
      <c r="I419" s="97"/>
    </row>
    <row r="420" spans="2:9" ht="12.75">
      <c r="B420" s="430"/>
      <c r="C420" s="431"/>
      <c r="E420" s="357"/>
      <c r="G420" s="228"/>
      <c r="I420" s="97"/>
    </row>
    <row r="421" spans="2:9" ht="12.75">
      <c r="B421" s="430"/>
      <c r="C421" s="431"/>
      <c r="E421" s="357"/>
      <c r="G421" s="228"/>
      <c r="I421" s="97"/>
    </row>
    <row r="422" spans="2:9" ht="12.75">
      <c r="B422" s="430"/>
      <c r="C422" s="431"/>
      <c r="E422" s="357"/>
      <c r="G422" s="228"/>
      <c r="I422" s="97"/>
    </row>
    <row r="423" spans="2:9" ht="12.75">
      <c r="B423" s="430"/>
      <c r="C423" s="431"/>
      <c r="E423" s="357"/>
      <c r="G423" s="228"/>
      <c r="I423" s="97"/>
    </row>
    <row r="424" spans="2:9" ht="12.75">
      <c r="B424" s="430"/>
      <c r="C424" s="431"/>
      <c r="E424" s="357"/>
      <c r="G424" s="228"/>
      <c r="I424" s="97"/>
    </row>
    <row r="425" spans="2:9" ht="12.75">
      <c r="B425" s="430"/>
      <c r="C425" s="431"/>
      <c r="E425" s="357"/>
      <c r="G425" s="228"/>
      <c r="I425" s="97"/>
    </row>
    <row r="426" spans="2:9" ht="12.75">
      <c r="B426" s="430"/>
      <c r="C426" s="431"/>
      <c r="E426" s="357"/>
      <c r="G426" s="228"/>
      <c r="I426" s="97"/>
    </row>
    <row r="427" spans="2:9" ht="12.75">
      <c r="B427" s="430"/>
      <c r="C427" s="431"/>
      <c r="E427" s="357"/>
      <c r="G427" s="228"/>
      <c r="I427" s="97"/>
    </row>
    <row r="428" spans="2:9" ht="12.75">
      <c r="B428" s="430"/>
      <c r="C428" s="431"/>
      <c r="E428" s="357"/>
      <c r="G428" s="228"/>
      <c r="I428" s="97"/>
    </row>
    <row r="429" spans="2:9" ht="12.75">
      <c r="B429" s="430"/>
      <c r="C429" s="431"/>
      <c r="E429" s="357"/>
      <c r="G429" s="228"/>
      <c r="I429" s="97"/>
    </row>
    <row r="430" spans="2:9" ht="12.75">
      <c r="B430" s="430"/>
      <c r="C430" s="431"/>
      <c r="E430" s="357"/>
      <c r="G430" s="228"/>
      <c r="I430" s="97"/>
    </row>
    <row r="431" spans="2:9" ht="12.75">
      <c r="B431" s="430"/>
      <c r="C431" s="431"/>
      <c r="E431" s="357"/>
      <c r="G431" s="228"/>
      <c r="I431" s="97"/>
    </row>
    <row r="432" spans="2:9" ht="12.75">
      <c r="B432" s="430"/>
      <c r="C432" s="431"/>
      <c r="E432" s="357"/>
      <c r="G432" s="228"/>
      <c r="I432" s="97"/>
    </row>
    <row r="433" spans="2:9" ht="12.75">
      <c r="B433" s="430"/>
      <c r="C433" s="431"/>
      <c r="E433" s="357"/>
      <c r="G433" s="228"/>
      <c r="I433" s="97"/>
    </row>
    <row r="434" spans="2:9" ht="12.75">
      <c r="B434" s="430"/>
      <c r="C434" s="431"/>
      <c r="E434" s="357"/>
      <c r="G434" s="228"/>
      <c r="I434" s="97"/>
    </row>
    <row r="435" spans="2:9" ht="12.75">
      <c r="B435" s="430"/>
      <c r="C435" s="431"/>
      <c r="E435" s="357"/>
      <c r="G435" s="228"/>
      <c r="I435" s="97"/>
    </row>
    <row r="436" spans="2:9" ht="12.75">
      <c r="B436" s="430"/>
      <c r="C436" s="431"/>
      <c r="E436" s="357"/>
      <c r="G436" s="228"/>
      <c r="I436" s="97"/>
    </row>
    <row r="437" spans="2:9" ht="12.75">
      <c r="B437" s="430"/>
      <c r="C437" s="431"/>
      <c r="E437" s="357"/>
      <c r="G437" s="228"/>
      <c r="I437" s="97"/>
    </row>
    <row r="438" spans="2:9" ht="12.75">
      <c r="B438" s="430"/>
      <c r="C438" s="431"/>
      <c r="E438" s="357"/>
      <c r="G438" s="228"/>
      <c r="I438" s="97"/>
    </row>
    <row r="439" spans="2:9" ht="12.75">
      <c r="B439" s="430"/>
      <c r="C439" s="431"/>
      <c r="E439" s="357"/>
      <c r="G439" s="228"/>
      <c r="I439" s="97"/>
    </row>
    <row r="440" spans="2:9" ht="12.75">
      <c r="B440" s="430"/>
      <c r="C440" s="431"/>
      <c r="E440" s="357"/>
      <c r="G440" s="228"/>
      <c r="I440" s="97"/>
    </row>
    <row r="441" spans="2:9" ht="12.75">
      <c r="B441" s="430"/>
      <c r="C441" s="431"/>
      <c r="E441" s="357"/>
      <c r="G441" s="228"/>
      <c r="I441" s="97"/>
    </row>
    <row r="442" spans="2:9" ht="12.75">
      <c r="B442" s="430"/>
      <c r="C442" s="431"/>
      <c r="E442" s="357"/>
      <c r="G442" s="228"/>
      <c r="I442" s="97"/>
    </row>
    <row r="443" spans="2:9" ht="12.75">
      <c r="B443" s="430"/>
      <c r="C443" s="431"/>
      <c r="E443" s="357"/>
      <c r="G443" s="228"/>
      <c r="I443" s="97"/>
    </row>
    <row r="444" spans="2:9" ht="12.75">
      <c r="B444" s="430"/>
      <c r="C444" s="431"/>
      <c r="E444" s="357"/>
      <c r="G444" s="228"/>
      <c r="I444" s="97"/>
    </row>
    <row r="445" spans="2:9" ht="12.75">
      <c r="B445" s="430"/>
      <c r="C445" s="431"/>
      <c r="E445" s="357"/>
      <c r="G445" s="228"/>
      <c r="I445" s="97"/>
    </row>
    <row r="446" spans="2:9" ht="12.75">
      <c r="B446" s="430"/>
      <c r="C446" s="431"/>
      <c r="E446" s="357"/>
      <c r="G446" s="228"/>
      <c r="I446" s="97"/>
    </row>
    <row r="447" spans="2:9" ht="12.75">
      <c r="B447" s="430"/>
      <c r="C447" s="431"/>
      <c r="E447" s="357"/>
      <c r="G447" s="228"/>
      <c r="I447" s="97"/>
    </row>
    <row r="448" spans="2:9" ht="12.75">
      <c r="B448" s="430"/>
      <c r="C448" s="431"/>
      <c r="E448" s="357"/>
      <c r="G448" s="228"/>
      <c r="I448" s="97"/>
    </row>
    <row r="449" spans="2:9" ht="12.75">
      <c r="B449" s="430"/>
      <c r="C449" s="431"/>
      <c r="E449" s="357"/>
      <c r="G449" s="228"/>
      <c r="I449" s="97"/>
    </row>
    <row r="450" spans="2:9" ht="12.75">
      <c r="B450" s="430"/>
      <c r="C450" s="431"/>
      <c r="E450" s="357"/>
      <c r="G450" s="228"/>
      <c r="I450" s="97"/>
    </row>
    <row r="451" spans="2:9" ht="12.75">
      <c r="B451" s="430"/>
      <c r="C451" s="431"/>
      <c r="E451" s="357"/>
      <c r="G451" s="228"/>
      <c r="I451" s="97"/>
    </row>
    <row r="452" spans="2:9" ht="12.75">
      <c r="B452" s="430"/>
      <c r="C452" s="431"/>
      <c r="E452" s="357"/>
      <c r="G452" s="228"/>
      <c r="I452" s="97"/>
    </row>
    <row r="453" spans="2:9" ht="12.75">
      <c r="B453" s="430"/>
      <c r="C453" s="431"/>
      <c r="E453" s="357"/>
      <c r="G453" s="228"/>
      <c r="I453" s="97"/>
    </row>
    <row r="454" spans="2:9" ht="12.75">
      <c r="B454" s="430"/>
      <c r="C454" s="431"/>
      <c r="E454" s="357"/>
      <c r="G454" s="228"/>
      <c r="I454" s="97"/>
    </row>
    <row r="455" spans="2:9" ht="12.75">
      <c r="B455" s="430"/>
      <c r="C455" s="431"/>
      <c r="E455" s="357"/>
      <c r="G455" s="228"/>
      <c r="I455" s="97"/>
    </row>
    <row r="456" spans="2:9" ht="12.75">
      <c r="B456" s="430"/>
      <c r="C456" s="431"/>
      <c r="E456" s="357"/>
      <c r="G456" s="228"/>
      <c r="I456" s="97"/>
    </row>
    <row r="457" spans="2:9" ht="12.75">
      <c r="B457" s="430"/>
      <c r="C457" s="431"/>
      <c r="E457" s="357"/>
      <c r="G457" s="228"/>
      <c r="I457" s="97"/>
    </row>
    <row r="458" spans="2:9" ht="12.75">
      <c r="B458" s="430"/>
      <c r="C458" s="431"/>
      <c r="E458" s="357"/>
      <c r="G458" s="228"/>
      <c r="I458" s="97"/>
    </row>
    <row r="459" spans="2:9" ht="12.75">
      <c r="B459" s="430"/>
      <c r="C459" s="431"/>
      <c r="E459" s="357"/>
      <c r="G459" s="228"/>
      <c r="I459" s="97"/>
    </row>
    <row r="460" spans="2:9" ht="12.75">
      <c r="B460" s="430"/>
      <c r="C460" s="431"/>
      <c r="E460" s="357"/>
      <c r="G460" s="228"/>
      <c r="I460" s="97"/>
    </row>
    <row r="461" spans="2:9" ht="12.75">
      <c r="B461" s="430"/>
      <c r="C461" s="431"/>
      <c r="E461" s="357"/>
      <c r="G461" s="228"/>
      <c r="I461" s="97"/>
    </row>
    <row r="462" spans="2:9" ht="12.75">
      <c r="B462" s="430"/>
      <c r="C462" s="431"/>
      <c r="E462" s="357"/>
      <c r="G462" s="228"/>
      <c r="I462" s="97"/>
    </row>
    <row r="463" spans="2:9" ht="12.75">
      <c r="B463" s="430"/>
      <c r="C463" s="431"/>
      <c r="E463" s="357"/>
      <c r="G463" s="228"/>
      <c r="I463" s="97"/>
    </row>
    <row r="464" spans="2:9" ht="12.75">
      <c r="B464" s="430"/>
      <c r="C464" s="431"/>
      <c r="E464" s="357"/>
      <c r="G464" s="228"/>
      <c r="I464" s="97"/>
    </row>
    <row r="465" spans="2:9" ht="12.75">
      <c r="B465" s="430"/>
      <c r="C465" s="431"/>
      <c r="E465" s="357"/>
      <c r="G465" s="228"/>
      <c r="I465" s="97"/>
    </row>
    <row r="466" spans="2:9" ht="12.75">
      <c r="B466" s="430"/>
      <c r="C466" s="431"/>
      <c r="E466" s="357"/>
      <c r="G466" s="228"/>
      <c r="I466" s="97"/>
    </row>
    <row r="467" spans="2:9" ht="12.75">
      <c r="B467" s="430"/>
      <c r="C467" s="431"/>
      <c r="E467" s="357"/>
      <c r="G467" s="228"/>
      <c r="I467" s="97"/>
    </row>
    <row r="468" spans="2:9" ht="12.75">
      <c r="B468" s="430"/>
      <c r="C468" s="431"/>
      <c r="E468" s="357"/>
      <c r="G468" s="228"/>
      <c r="I468" s="97"/>
    </row>
    <row r="469" spans="2:9" ht="12.75">
      <c r="B469" s="430"/>
      <c r="C469" s="431"/>
      <c r="E469" s="357"/>
      <c r="G469" s="228"/>
      <c r="I469" s="97"/>
    </row>
    <row r="470" spans="2:9" ht="12.75">
      <c r="B470" s="430"/>
      <c r="C470" s="431"/>
      <c r="E470" s="357"/>
      <c r="G470" s="228"/>
      <c r="I470" s="97"/>
    </row>
    <row r="471" spans="2:9" ht="12.75">
      <c r="B471" s="430"/>
      <c r="C471" s="431"/>
      <c r="E471" s="357"/>
      <c r="G471" s="228"/>
      <c r="I471" s="97"/>
    </row>
    <row r="472" spans="2:9" ht="12.75">
      <c r="B472" s="430"/>
      <c r="C472" s="431"/>
      <c r="E472" s="357"/>
      <c r="G472" s="228"/>
      <c r="I472" s="97"/>
    </row>
    <row r="473" spans="2:9" ht="12.75">
      <c r="B473" s="430"/>
      <c r="C473" s="431"/>
      <c r="E473" s="357"/>
      <c r="G473" s="228"/>
      <c r="I473" s="97"/>
    </row>
    <row r="474" spans="2:9" ht="12.75">
      <c r="B474" s="430"/>
      <c r="C474" s="431"/>
      <c r="E474" s="357"/>
      <c r="G474" s="228"/>
      <c r="I474" s="97"/>
    </row>
    <row r="475" spans="2:9" ht="12.75">
      <c r="B475" s="430"/>
      <c r="C475" s="431"/>
      <c r="E475" s="357"/>
      <c r="G475" s="228"/>
      <c r="I475" s="97"/>
    </row>
    <row r="476" spans="2:9" ht="12.75">
      <c r="B476" s="430"/>
      <c r="C476" s="431"/>
      <c r="E476" s="357"/>
      <c r="G476" s="228"/>
      <c r="I476" s="97"/>
    </row>
    <row r="477" spans="2:9" ht="12.75">
      <c r="B477" s="430"/>
      <c r="C477" s="431"/>
      <c r="E477" s="357"/>
      <c r="G477" s="228"/>
      <c r="I477" s="97"/>
    </row>
    <row r="478" spans="2:9" ht="12.75">
      <c r="B478" s="430"/>
      <c r="C478" s="431"/>
      <c r="E478" s="357"/>
      <c r="G478" s="228"/>
      <c r="I478" s="97"/>
    </row>
    <row r="479" spans="2:9" ht="12.75">
      <c r="B479" s="430"/>
      <c r="C479" s="431"/>
      <c r="E479" s="357"/>
      <c r="G479" s="228"/>
      <c r="I479" s="97"/>
    </row>
    <row r="480" spans="2:9" ht="12.75">
      <c r="B480" s="430"/>
      <c r="C480" s="431"/>
      <c r="E480" s="357"/>
      <c r="G480" s="228"/>
      <c r="I480" s="97"/>
    </row>
    <row r="481" spans="2:9" ht="12.75">
      <c r="B481" s="430"/>
      <c r="C481" s="431"/>
      <c r="E481" s="357"/>
      <c r="G481" s="228"/>
      <c r="I481" s="97"/>
    </row>
    <row r="482" spans="2:9" ht="12.75">
      <c r="B482" s="430"/>
      <c r="C482" s="431"/>
      <c r="E482" s="357"/>
      <c r="G482" s="228"/>
      <c r="I482" s="97"/>
    </row>
    <row r="483" spans="2:9" ht="12.75">
      <c r="B483" s="430"/>
      <c r="C483" s="431"/>
      <c r="E483" s="357"/>
      <c r="G483" s="228"/>
      <c r="I483" s="97"/>
    </row>
    <row r="484" spans="2:9" ht="12.75">
      <c r="B484" s="430"/>
      <c r="C484" s="431"/>
      <c r="E484" s="357"/>
      <c r="G484" s="228"/>
      <c r="I484" s="97"/>
    </row>
    <row r="485" spans="2:9" ht="12.75">
      <c r="B485" s="430"/>
      <c r="C485" s="431"/>
      <c r="E485" s="357"/>
      <c r="G485" s="228"/>
      <c r="I485" s="97"/>
    </row>
    <row r="486" spans="2:9" ht="12.75">
      <c r="B486" s="430"/>
      <c r="C486" s="431"/>
      <c r="E486" s="357"/>
      <c r="G486" s="228"/>
      <c r="I486" s="97"/>
    </row>
    <row r="487" spans="2:9" ht="12.75">
      <c r="B487" s="430"/>
      <c r="C487" s="431"/>
      <c r="E487" s="357"/>
      <c r="G487" s="228"/>
      <c r="I487" s="97"/>
    </row>
    <row r="488" spans="2:9" ht="12.75">
      <c r="B488" s="430"/>
      <c r="C488" s="431"/>
      <c r="E488" s="357"/>
      <c r="G488" s="228"/>
      <c r="I488" s="97"/>
    </row>
    <row r="489" spans="2:9" ht="12.75">
      <c r="B489" s="430"/>
      <c r="C489" s="431"/>
      <c r="E489" s="357"/>
      <c r="G489" s="228"/>
      <c r="I489" s="97"/>
    </row>
    <row r="490" spans="2:9" ht="12.75">
      <c r="B490" s="430"/>
      <c r="C490" s="431"/>
      <c r="E490" s="357"/>
      <c r="G490" s="228"/>
      <c r="I490" s="97"/>
    </row>
    <row r="491" spans="2:9" ht="12.75">
      <c r="B491" s="430"/>
      <c r="C491" s="431"/>
      <c r="E491" s="357"/>
      <c r="G491" s="228"/>
      <c r="I491" s="97"/>
    </row>
    <row r="492" spans="2:9" ht="12.75">
      <c r="B492" s="430"/>
      <c r="C492" s="431"/>
      <c r="E492" s="357"/>
      <c r="G492" s="228"/>
      <c r="I492" s="97"/>
    </row>
    <row r="493" spans="2:9" ht="12.75">
      <c r="B493" s="430"/>
      <c r="C493" s="431"/>
      <c r="E493" s="357"/>
      <c r="G493" s="228"/>
      <c r="I493" s="97"/>
    </row>
    <row r="494" spans="2:9" ht="12.75">
      <c r="B494" s="430"/>
      <c r="C494" s="431"/>
      <c r="E494" s="357"/>
      <c r="G494" s="228"/>
      <c r="I494" s="97"/>
    </row>
    <row r="495" spans="2:9" ht="12.75">
      <c r="B495" s="430"/>
      <c r="C495" s="431"/>
      <c r="E495" s="357"/>
      <c r="G495" s="228"/>
      <c r="I495" s="97"/>
    </row>
    <row r="496" spans="2:9" ht="12.75">
      <c r="B496" s="430"/>
      <c r="C496" s="431"/>
      <c r="E496" s="357"/>
      <c r="G496" s="228"/>
      <c r="I496" s="97"/>
    </row>
    <row r="497" spans="2:9" ht="12.75">
      <c r="B497" s="430"/>
      <c r="C497" s="431"/>
      <c r="E497" s="357"/>
      <c r="G497" s="228"/>
      <c r="I497" s="97"/>
    </row>
    <row r="498" spans="2:9" ht="12.75">
      <c r="B498" s="430"/>
      <c r="C498" s="431"/>
      <c r="E498" s="357"/>
      <c r="G498" s="228"/>
      <c r="I498" s="97"/>
    </row>
    <row r="499" spans="2:9" ht="12.75">
      <c r="B499" s="430"/>
      <c r="C499" s="431"/>
      <c r="E499" s="357"/>
      <c r="G499" s="228"/>
      <c r="I499" s="97"/>
    </row>
    <row r="500" spans="2:9" ht="12.75">
      <c r="B500" s="430"/>
      <c r="C500" s="431"/>
      <c r="E500" s="357"/>
      <c r="G500" s="228"/>
      <c r="I500" s="97"/>
    </row>
    <row r="501" spans="2:9" ht="12.75">
      <c r="B501" s="430"/>
      <c r="C501" s="431"/>
      <c r="E501" s="357"/>
      <c r="G501" s="228"/>
      <c r="I501" s="97"/>
    </row>
    <row r="502" spans="2:9" ht="12.75">
      <c r="B502" s="430"/>
      <c r="C502" s="431"/>
      <c r="E502" s="357"/>
      <c r="G502" s="228"/>
      <c r="I502" s="97"/>
    </row>
    <row r="503" spans="2:9" ht="12.75">
      <c r="B503" s="430"/>
      <c r="C503" s="431"/>
      <c r="E503" s="357"/>
      <c r="G503" s="228"/>
      <c r="I503" s="97"/>
    </row>
    <row r="504" spans="2:9" ht="12.75">
      <c r="B504" s="430"/>
      <c r="C504" s="431"/>
      <c r="E504" s="357"/>
      <c r="G504" s="228"/>
      <c r="I504" s="97"/>
    </row>
    <row r="505" spans="2:9" ht="12.75">
      <c r="B505" s="430"/>
      <c r="C505" s="431"/>
      <c r="E505" s="357"/>
      <c r="G505" s="228"/>
      <c r="I505" s="97"/>
    </row>
    <row r="506" spans="2:9" ht="12.75">
      <c r="B506" s="430"/>
      <c r="C506" s="431"/>
      <c r="E506" s="357"/>
      <c r="G506" s="228"/>
      <c r="I506" s="97"/>
    </row>
    <row r="507" spans="2:9" ht="12.75">
      <c r="B507" s="430"/>
      <c r="C507" s="431"/>
      <c r="E507" s="357"/>
      <c r="G507" s="228"/>
      <c r="I507" s="97"/>
    </row>
    <row r="508" spans="2:9" ht="12.75">
      <c r="B508" s="430"/>
      <c r="C508" s="431"/>
      <c r="E508" s="357"/>
      <c r="G508" s="228"/>
      <c r="I508" s="97"/>
    </row>
    <row r="509" spans="2:9" ht="12.75">
      <c r="B509" s="430"/>
      <c r="C509" s="431"/>
      <c r="E509" s="357"/>
      <c r="G509" s="228"/>
      <c r="I509" s="97"/>
    </row>
    <row r="510" spans="2:9" ht="12.75">
      <c r="B510" s="430"/>
      <c r="C510" s="431"/>
      <c r="E510" s="357"/>
      <c r="G510" s="228"/>
      <c r="I510" s="97"/>
    </row>
    <row r="511" spans="2:9" ht="12.75">
      <c r="B511" s="430"/>
      <c r="C511" s="431"/>
      <c r="E511" s="357"/>
      <c r="G511" s="228"/>
      <c r="I511" s="97"/>
    </row>
    <row r="512" spans="2:9" ht="12.75">
      <c r="B512" s="430"/>
      <c r="C512" s="431"/>
      <c r="E512" s="357"/>
      <c r="G512" s="228"/>
      <c r="I512" s="97"/>
    </row>
    <row r="513" spans="2:9" ht="12.75">
      <c r="B513" s="430"/>
      <c r="C513" s="431"/>
      <c r="E513" s="357"/>
      <c r="G513" s="228"/>
      <c r="I513" s="97"/>
    </row>
    <row r="514" spans="2:9" ht="12.75">
      <c r="B514" s="430"/>
      <c r="C514" s="431"/>
      <c r="E514" s="357"/>
      <c r="G514" s="228"/>
      <c r="I514" s="97"/>
    </row>
    <row r="515" spans="2:9" ht="12.75">
      <c r="B515" s="430"/>
      <c r="C515" s="431"/>
      <c r="E515" s="357"/>
      <c r="G515" s="228"/>
      <c r="I515" s="97"/>
    </row>
    <row r="516" spans="2:9" ht="12.75">
      <c r="B516" s="430"/>
      <c r="C516" s="431"/>
      <c r="E516" s="357"/>
      <c r="G516" s="228"/>
      <c r="I516" s="97"/>
    </row>
    <row r="517" spans="2:9" ht="12.75">
      <c r="B517" s="430"/>
      <c r="C517" s="431"/>
      <c r="E517" s="357"/>
      <c r="G517" s="228"/>
      <c r="I517" s="97"/>
    </row>
    <row r="518" spans="2:9" ht="12.75">
      <c r="B518" s="430"/>
      <c r="C518" s="431"/>
      <c r="E518" s="357"/>
      <c r="G518" s="228"/>
      <c r="I518" s="97"/>
    </row>
    <row r="519" spans="2:9" ht="12.75">
      <c r="B519" s="430"/>
      <c r="C519" s="431"/>
      <c r="E519" s="357"/>
      <c r="G519" s="228"/>
      <c r="I519" s="97"/>
    </row>
    <row r="520" spans="2:9" ht="12.75">
      <c r="B520" s="430"/>
      <c r="C520" s="431"/>
      <c r="E520" s="357"/>
      <c r="G520" s="228"/>
      <c r="I520" s="97"/>
    </row>
    <row r="521" spans="2:9" ht="12.75">
      <c r="B521" s="430"/>
      <c r="C521" s="431"/>
      <c r="E521" s="357"/>
      <c r="G521" s="228"/>
      <c r="I521" s="97"/>
    </row>
    <row r="522" spans="2:9" ht="12.75">
      <c r="B522" s="430"/>
      <c r="C522" s="431"/>
      <c r="E522" s="357"/>
      <c r="G522" s="228"/>
      <c r="I522" s="97"/>
    </row>
    <row r="523" spans="2:9" ht="12.75">
      <c r="B523" s="430"/>
      <c r="C523" s="431"/>
      <c r="E523" s="357"/>
      <c r="G523" s="228"/>
      <c r="I523" s="97"/>
    </row>
    <row r="524" spans="2:9" ht="12.75">
      <c r="B524" s="430"/>
      <c r="C524" s="431"/>
      <c r="E524" s="357"/>
      <c r="G524" s="228"/>
      <c r="I524" s="97"/>
    </row>
    <row r="525" spans="2:9" ht="12.75">
      <c r="B525" s="430"/>
      <c r="C525" s="431"/>
      <c r="E525" s="357"/>
      <c r="G525" s="228"/>
      <c r="I525" s="97"/>
    </row>
    <row r="526" spans="2:9" ht="12.75">
      <c r="B526" s="430"/>
      <c r="C526" s="431"/>
      <c r="E526" s="357"/>
      <c r="G526" s="228"/>
      <c r="I526" s="97"/>
    </row>
    <row r="527" spans="2:9" ht="12.75">
      <c r="B527" s="430"/>
      <c r="C527" s="431"/>
      <c r="E527" s="357"/>
      <c r="G527" s="228"/>
      <c r="I527" s="97"/>
    </row>
    <row r="528" spans="2:9" ht="12.75">
      <c r="B528" s="430"/>
      <c r="C528" s="431"/>
      <c r="E528" s="357"/>
      <c r="G528" s="228"/>
      <c r="I528" s="97"/>
    </row>
    <row r="529" spans="2:9" ht="12.75">
      <c r="B529" s="430"/>
      <c r="C529" s="431"/>
      <c r="E529" s="357"/>
      <c r="G529" s="228"/>
      <c r="I529" s="97"/>
    </row>
    <row r="530" spans="2:9" ht="12.75">
      <c r="B530" s="430"/>
      <c r="C530" s="431"/>
      <c r="E530" s="357"/>
      <c r="G530" s="228"/>
      <c r="I530" s="97"/>
    </row>
    <row r="531" spans="2:9" ht="12.75">
      <c r="B531" s="430"/>
      <c r="C531" s="431"/>
      <c r="E531" s="357"/>
      <c r="G531" s="228"/>
      <c r="I531" s="97"/>
    </row>
    <row r="532" spans="2:9" ht="12.75">
      <c r="B532" s="430"/>
      <c r="C532" s="431"/>
      <c r="E532" s="357"/>
      <c r="G532" s="228"/>
      <c r="I532" s="97"/>
    </row>
    <row r="533" spans="2:9" ht="12.75">
      <c r="B533" s="430"/>
      <c r="C533" s="431"/>
      <c r="E533" s="357"/>
      <c r="G533" s="228"/>
      <c r="I533" s="97"/>
    </row>
    <row r="534" spans="2:9" ht="12.75">
      <c r="B534" s="430"/>
      <c r="C534" s="431"/>
      <c r="E534" s="357"/>
      <c r="G534" s="228"/>
      <c r="I534" s="97"/>
    </row>
    <row r="535" spans="2:9" ht="12.75">
      <c r="B535" s="430"/>
      <c r="C535" s="431"/>
      <c r="E535" s="357"/>
      <c r="G535" s="228"/>
      <c r="I535" s="97"/>
    </row>
    <row r="536" spans="2:9" ht="12.75">
      <c r="B536" s="430"/>
      <c r="C536" s="431"/>
      <c r="E536" s="357"/>
      <c r="G536" s="228"/>
      <c r="I536" s="97"/>
    </row>
    <row r="537" spans="2:9" ht="12.75">
      <c r="B537" s="430"/>
      <c r="C537" s="431"/>
      <c r="E537" s="357"/>
      <c r="G537" s="228"/>
      <c r="I537" s="97"/>
    </row>
    <row r="538" spans="2:9" ht="12.75">
      <c r="B538" s="430"/>
      <c r="C538" s="431"/>
      <c r="E538" s="357"/>
      <c r="G538" s="228"/>
      <c r="I538" s="97"/>
    </row>
    <row r="539" spans="2:9" ht="12.75">
      <c r="B539" s="430"/>
      <c r="C539" s="431"/>
      <c r="E539" s="357"/>
      <c r="G539" s="228"/>
      <c r="I539" s="97"/>
    </row>
    <row r="540" spans="2:9" ht="12.75">
      <c r="B540" s="430"/>
      <c r="C540" s="431"/>
      <c r="E540" s="357"/>
      <c r="G540" s="228"/>
      <c r="I540" s="97"/>
    </row>
    <row r="541" spans="2:9" ht="12.75">
      <c r="B541" s="430"/>
      <c r="C541" s="431"/>
      <c r="E541" s="357"/>
      <c r="G541" s="228"/>
      <c r="I541" s="97"/>
    </row>
    <row r="542" spans="2:9" ht="12.75">
      <c r="B542" s="430"/>
      <c r="C542" s="431"/>
      <c r="E542" s="357"/>
      <c r="G542" s="228"/>
      <c r="I542" s="97"/>
    </row>
    <row r="543" spans="2:9" ht="12.75">
      <c r="B543" s="430"/>
      <c r="C543" s="431"/>
      <c r="E543" s="357"/>
      <c r="G543" s="228"/>
      <c r="I543" s="97"/>
    </row>
    <row r="544" spans="2:9" ht="12.75">
      <c r="B544" s="430"/>
      <c r="C544" s="431"/>
      <c r="E544" s="357"/>
      <c r="G544" s="228"/>
      <c r="I544" s="97"/>
    </row>
    <row r="545" spans="2:9" ht="12.75">
      <c r="B545" s="430"/>
      <c r="C545" s="431"/>
      <c r="E545" s="357"/>
      <c r="G545" s="228"/>
      <c r="I545" s="97"/>
    </row>
    <row r="546" spans="2:9" ht="12.75">
      <c r="B546" s="430"/>
      <c r="C546" s="431"/>
      <c r="E546" s="357"/>
      <c r="G546" s="228"/>
      <c r="I546" s="97"/>
    </row>
    <row r="547" spans="2:9" ht="12.75">
      <c r="B547" s="430"/>
      <c r="C547" s="431"/>
      <c r="E547" s="357"/>
      <c r="G547" s="228"/>
      <c r="I547" s="97"/>
    </row>
    <row r="548" spans="2:9" ht="12.75">
      <c r="B548" s="430"/>
      <c r="C548" s="431"/>
      <c r="E548" s="357"/>
      <c r="G548" s="228"/>
      <c r="I548" s="97"/>
    </row>
    <row r="549" spans="2:9" ht="12.75">
      <c r="B549" s="430"/>
      <c r="C549" s="431"/>
      <c r="E549" s="357"/>
      <c r="G549" s="228"/>
      <c r="I549" s="97"/>
    </row>
    <row r="550" spans="2:9" ht="12.75">
      <c r="B550" s="430"/>
      <c r="C550" s="431"/>
      <c r="E550" s="357"/>
      <c r="G550" s="228"/>
      <c r="I550" s="97"/>
    </row>
    <row r="551" spans="2:9" ht="12.75">
      <c r="B551" s="430"/>
      <c r="C551" s="431"/>
      <c r="E551" s="357"/>
      <c r="G551" s="228"/>
      <c r="I551" s="97"/>
    </row>
    <row r="552" spans="2:9" ht="12.75">
      <c r="B552" s="430"/>
      <c r="C552" s="431"/>
      <c r="E552" s="357"/>
      <c r="G552" s="228"/>
      <c r="I552" s="97"/>
    </row>
    <row r="553" spans="2:9" ht="12.75">
      <c r="B553" s="430"/>
      <c r="C553" s="431"/>
      <c r="E553" s="357"/>
      <c r="G553" s="228"/>
      <c r="I553" s="97"/>
    </row>
    <row r="554" spans="2:9" ht="12.75">
      <c r="B554" s="430"/>
      <c r="C554" s="431"/>
      <c r="E554" s="357"/>
      <c r="G554" s="228"/>
      <c r="I554" s="97"/>
    </row>
    <row r="555" spans="2:9" ht="12.75">
      <c r="B555" s="430"/>
      <c r="C555" s="431"/>
      <c r="E555" s="357"/>
      <c r="G555" s="228"/>
      <c r="I555" s="97"/>
    </row>
    <row r="556" spans="2:9" ht="12.75">
      <c r="B556" s="430"/>
      <c r="C556" s="431"/>
      <c r="E556" s="357"/>
      <c r="G556" s="228"/>
      <c r="I556" s="97"/>
    </row>
    <row r="557" spans="2:9" ht="12.75">
      <c r="B557" s="430"/>
      <c r="C557" s="431"/>
      <c r="E557" s="357"/>
      <c r="G557" s="228"/>
      <c r="I557" s="97"/>
    </row>
    <row r="558" spans="2:9" ht="12.75">
      <c r="B558" s="430"/>
      <c r="C558" s="431"/>
      <c r="E558" s="357"/>
      <c r="G558" s="228"/>
      <c r="I558" s="97"/>
    </row>
    <row r="559" spans="2:9" ht="12.75">
      <c r="B559" s="430"/>
      <c r="C559" s="431"/>
      <c r="E559" s="357"/>
      <c r="G559" s="228"/>
      <c r="I559" s="97"/>
    </row>
    <row r="560" spans="2:9" ht="12.75">
      <c r="B560" s="430"/>
      <c r="C560" s="431"/>
      <c r="E560" s="357"/>
      <c r="G560" s="228"/>
      <c r="I560" s="97"/>
    </row>
    <row r="561" spans="2:9" ht="12.75">
      <c r="B561" s="430"/>
      <c r="C561" s="431"/>
      <c r="E561" s="357"/>
      <c r="G561" s="228"/>
      <c r="I561" s="97"/>
    </row>
    <row r="562" spans="2:9" ht="12.75">
      <c r="B562" s="430"/>
      <c r="C562" s="431"/>
      <c r="E562" s="357"/>
      <c r="G562" s="228"/>
      <c r="I562" s="97"/>
    </row>
    <row r="563" spans="2:9" ht="12.75">
      <c r="B563" s="430"/>
      <c r="C563" s="431"/>
      <c r="E563" s="357"/>
      <c r="G563" s="228"/>
      <c r="I563" s="97"/>
    </row>
    <row r="564" spans="2:9" ht="12.75">
      <c r="B564" s="430"/>
      <c r="C564" s="431"/>
      <c r="E564" s="357"/>
      <c r="G564" s="228"/>
      <c r="I564" s="97"/>
    </row>
    <row r="565" spans="2:9" ht="12.75">
      <c r="B565" s="430"/>
      <c r="C565" s="431"/>
      <c r="E565" s="357"/>
      <c r="G565" s="228"/>
      <c r="I565" s="97"/>
    </row>
    <row r="566" spans="2:9" ht="12.75">
      <c r="B566" s="430"/>
      <c r="C566" s="431"/>
      <c r="E566" s="357"/>
      <c r="G566" s="228"/>
      <c r="I566" s="97"/>
    </row>
    <row r="567" spans="2:9" ht="12.75">
      <c r="B567" s="430"/>
      <c r="C567" s="431"/>
      <c r="E567" s="357"/>
      <c r="G567" s="228"/>
      <c r="I567" s="97"/>
    </row>
    <row r="568" spans="2:9" ht="12.75">
      <c r="B568" s="430"/>
      <c r="C568" s="431"/>
      <c r="E568" s="357"/>
      <c r="G568" s="228"/>
      <c r="I568" s="97"/>
    </row>
    <row r="569" spans="2:9" ht="12.75">
      <c r="B569" s="430"/>
      <c r="C569" s="431"/>
      <c r="E569" s="357"/>
      <c r="G569" s="228"/>
      <c r="I569" s="97"/>
    </row>
    <row r="570" spans="2:9" ht="12.75">
      <c r="B570" s="430"/>
      <c r="C570" s="431"/>
      <c r="E570" s="357"/>
      <c r="G570" s="228"/>
      <c r="I570" s="97"/>
    </row>
    <row r="571" spans="2:9" ht="12.75">
      <c r="B571" s="430"/>
      <c r="C571" s="431"/>
      <c r="E571" s="357"/>
      <c r="G571" s="228"/>
      <c r="I571" s="97"/>
    </row>
    <row r="572" spans="2:9" ht="12.75">
      <c r="B572" s="430"/>
      <c r="C572" s="431"/>
      <c r="E572" s="357"/>
      <c r="G572" s="228"/>
      <c r="I572" s="97"/>
    </row>
    <row r="573" spans="2:9" ht="12.75">
      <c r="B573" s="430"/>
      <c r="C573" s="431"/>
      <c r="E573" s="357"/>
      <c r="G573" s="228"/>
      <c r="I573" s="97"/>
    </row>
    <row r="574" spans="2:9" ht="12.75">
      <c r="B574" s="430"/>
      <c r="C574" s="431"/>
      <c r="E574" s="357"/>
      <c r="G574" s="228"/>
      <c r="I574" s="97"/>
    </row>
    <row r="575" spans="2:9" ht="12.75">
      <c r="B575" s="430"/>
      <c r="C575" s="431"/>
      <c r="E575" s="357"/>
      <c r="G575" s="228"/>
      <c r="I575" s="97"/>
    </row>
    <row r="576" spans="2:9" ht="12.75">
      <c r="B576" s="430"/>
      <c r="C576" s="431"/>
      <c r="E576" s="357"/>
      <c r="G576" s="228"/>
      <c r="I576" s="97"/>
    </row>
    <row r="577" spans="2:9" ht="12.75">
      <c r="B577" s="430"/>
      <c r="C577" s="431"/>
      <c r="E577" s="357"/>
      <c r="G577" s="228"/>
      <c r="I577" s="97"/>
    </row>
    <row r="578" spans="2:9" ht="12.75">
      <c r="B578" s="430"/>
      <c r="C578" s="431"/>
      <c r="E578" s="357"/>
      <c r="G578" s="228"/>
      <c r="I578" s="97"/>
    </row>
    <row r="579" spans="2:9" ht="12.75">
      <c r="B579" s="430"/>
      <c r="C579" s="431"/>
      <c r="E579" s="357"/>
      <c r="G579" s="228"/>
      <c r="I579" s="97"/>
    </row>
    <row r="580" spans="2:9" ht="12.75">
      <c r="B580" s="430"/>
      <c r="C580" s="431"/>
      <c r="E580" s="357"/>
      <c r="G580" s="228"/>
      <c r="I580" s="97"/>
    </row>
    <row r="581" spans="2:9" ht="12.75">
      <c r="B581" s="430"/>
      <c r="C581" s="431"/>
      <c r="E581" s="357"/>
      <c r="G581" s="228"/>
      <c r="I581" s="97"/>
    </row>
    <row r="582" spans="2:9" ht="12.75">
      <c r="B582" s="430"/>
      <c r="C582" s="431"/>
      <c r="E582" s="357"/>
      <c r="G582" s="228"/>
      <c r="I582" s="97"/>
    </row>
    <row r="583" spans="2:9" ht="12.75">
      <c r="B583" s="430"/>
      <c r="C583" s="431"/>
      <c r="E583" s="357"/>
      <c r="G583" s="228"/>
      <c r="I583" s="97"/>
    </row>
    <row r="584" spans="2:9" ht="12.75">
      <c r="B584" s="430"/>
      <c r="C584" s="431"/>
      <c r="E584" s="357"/>
      <c r="G584" s="228"/>
      <c r="I584" s="97"/>
    </row>
    <row r="585" spans="2:9" ht="12.75">
      <c r="B585" s="430"/>
      <c r="C585" s="431"/>
      <c r="E585" s="357"/>
      <c r="G585" s="228"/>
      <c r="I585" s="97"/>
    </row>
    <row r="586" spans="2:9" ht="12.75">
      <c r="B586" s="430"/>
      <c r="C586" s="431"/>
      <c r="E586" s="357"/>
      <c r="G586" s="228"/>
      <c r="I586" s="97"/>
    </row>
    <row r="587" spans="2:9" ht="12.75">
      <c r="B587" s="430"/>
      <c r="C587" s="431"/>
      <c r="E587" s="357"/>
      <c r="G587" s="228"/>
      <c r="I587" s="97"/>
    </row>
    <row r="588" spans="2:9" ht="12.75">
      <c r="B588" s="430"/>
      <c r="C588" s="431"/>
      <c r="E588" s="357"/>
      <c r="G588" s="228"/>
      <c r="I588" s="97"/>
    </row>
    <row r="589" spans="2:9" ht="12.75">
      <c r="B589" s="430"/>
      <c r="C589" s="431"/>
      <c r="E589" s="357"/>
      <c r="G589" s="228"/>
      <c r="I589" s="97"/>
    </row>
    <row r="590" spans="2:9" ht="12.75">
      <c r="B590" s="430"/>
      <c r="C590" s="431"/>
      <c r="E590" s="357"/>
      <c r="G590" s="228"/>
      <c r="I590" s="97"/>
    </row>
    <row r="591" spans="2:9" ht="12.75">
      <c r="B591" s="430"/>
      <c r="C591" s="431"/>
      <c r="E591" s="357"/>
      <c r="G591" s="228"/>
      <c r="I591" s="97"/>
    </row>
    <row r="592" spans="2:9" ht="12.75">
      <c r="B592" s="430"/>
      <c r="C592" s="431"/>
      <c r="E592" s="357"/>
      <c r="G592" s="228"/>
      <c r="I592" s="97"/>
    </row>
    <row r="593" spans="2:9" ht="12.75">
      <c r="B593" s="430"/>
      <c r="C593" s="431"/>
      <c r="E593" s="357"/>
      <c r="G593" s="228"/>
      <c r="I593" s="97"/>
    </row>
    <row r="594" spans="2:9" ht="12.75">
      <c r="B594" s="430"/>
      <c r="C594" s="431"/>
      <c r="E594" s="357"/>
      <c r="G594" s="228"/>
      <c r="I594" s="97"/>
    </row>
    <row r="595" spans="2:9" ht="12.75">
      <c r="B595" s="430"/>
      <c r="C595" s="431"/>
      <c r="E595" s="357"/>
      <c r="G595" s="228"/>
      <c r="I595" s="97"/>
    </row>
    <row r="596" spans="2:9" ht="12.75">
      <c r="B596" s="430"/>
      <c r="C596" s="431"/>
      <c r="E596" s="357"/>
      <c r="G596" s="228"/>
      <c r="I596" s="97"/>
    </row>
    <row r="597" spans="2:9" ht="12.75">
      <c r="B597" s="430"/>
      <c r="C597" s="431"/>
      <c r="E597" s="357"/>
      <c r="G597" s="228"/>
      <c r="I597" s="97"/>
    </row>
    <row r="598" spans="2:9" ht="12.75">
      <c r="B598" s="430"/>
      <c r="C598" s="431"/>
      <c r="E598" s="357"/>
      <c r="G598" s="228"/>
      <c r="I598" s="97"/>
    </row>
    <row r="599" spans="2:9" ht="12.75">
      <c r="B599" s="430"/>
      <c r="C599" s="431"/>
      <c r="E599" s="357"/>
      <c r="G599" s="228"/>
      <c r="I599" s="97"/>
    </row>
    <row r="600" spans="2:9" ht="12.75">
      <c r="B600" s="430"/>
      <c r="C600" s="431"/>
      <c r="E600" s="357"/>
      <c r="G600" s="228"/>
      <c r="I600" s="97"/>
    </row>
    <row r="601" spans="2:9" ht="12.75">
      <c r="B601" s="430"/>
      <c r="C601" s="431"/>
      <c r="E601" s="357"/>
      <c r="G601" s="228"/>
      <c r="I601" s="97"/>
    </row>
    <row r="602" spans="2:9" ht="12.75">
      <c r="B602" s="430"/>
      <c r="C602" s="431"/>
      <c r="E602" s="357"/>
      <c r="G602" s="228"/>
      <c r="I602" s="97"/>
    </row>
    <row r="603" spans="2:9" ht="12.75">
      <c r="B603" s="430"/>
      <c r="C603" s="431"/>
      <c r="E603" s="357"/>
      <c r="G603" s="228"/>
      <c r="I603" s="97"/>
    </row>
    <row r="604" spans="2:9" ht="12.75">
      <c r="B604" s="430"/>
      <c r="C604" s="431"/>
      <c r="E604" s="357"/>
      <c r="G604" s="228"/>
      <c r="I604" s="97"/>
    </row>
    <row r="605" spans="2:9" ht="12.75">
      <c r="B605" s="430"/>
      <c r="C605" s="431"/>
      <c r="E605" s="357"/>
      <c r="G605" s="228"/>
      <c r="I605" s="97"/>
    </row>
    <row r="606" spans="2:9" ht="12.75">
      <c r="B606" s="430"/>
      <c r="C606" s="431"/>
      <c r="E606" s="357"/>
      <c r="G606" s="228"/>
      <c r="I606" s="97"/>
    </row>
    <row r="607" spans="2:9" ht="12.75">
      <c r="B607" s="430"/>
      <c r="C607" s="431"/>
      <c r="E607" s="357"/>
      <c r="G607" s="228"/>
      <c r="I607" s="97"/>
    </row>
    <row r="608" spans="2:9" ht="12.75">
      <c r="B608" s="430"/>
      <c r="C608" s="431"/>
      <c r="E608" s="357"/>
      <c r="G608" s="228"/>
      <c r="I608" s="97"/>
    </row>
    <row r="609" spans="2:9" ht="12.75">
      <c r="B609" s="430"/>
      <c r="C609" s="431"/>
      <c r="E609" s="357"/>
      <c r="G609" s="228"/>
      <c r="I609" s="97"/>
    </row>
    <row r="610" spans="2:9" ht="12.75">
      <c r="B610" s="430"/>
      <c r="C610" s="431"/>
      <c r="E610" s="357"/>
      <c r="G610" s="228"/>
      <c r="I610" s="97"/>
    </row>
    <row r="611" spans="2:9" ht="12.75">
      <c r="B611" s="430"/>
      <c r="C611" s="431"/>
      <c r="E611" s="357"/>
      <c r="G611" s="228"/>
      <c r="I611" s="97"/>
    </row>
    <row r="612" spans="2:9" ht="12.75">
      <c r="B612" s="430"/>
      <c r="C612" s="431"/>
      <c r="E612" s="357"/>
      <c r="G612" s="228"/>
      <c r="I612" s="97"/>
    </row>
    <row r="613" spans="2:9" ht="12.75">
      <c r="B613" s="430"/>
      <c r="C613" s="431"/>
      <c r="E613" s="357"/>
      <c r="G613" s="228"/>
      <c r="I613" s="97"/>
    </row>
    <row r="614" spans="2:9" ht="12.75">
      <c r="B614" s="430"/>
      <c r="C614" s="431"/>
      <c r="E614" s="357"/>
      <c r="G614" s="228"/>
      <c r="I614" s="97"/>
    </row>
    <row r="615" spans="2:9" ht="12.75">
      <c r="B615" s="430"/>
      <c r="C615" s="431"/>
      <c r="E615" s="357"/>
      <c r="G615" s="228"/>
      <c r="I615" s="97"/>
    </row>
    <row r="616" spans="2:9" ht="12.75">
      <c r="B616" s="430"/>
      <c r="C616" s="431"/>
      <c r="E616" s="357"/>
      <c r="G616" s="228"/>
      <c r="I616" s="97"/>
    </row>
    <row r="617" spans="2:9" ht="12.75">
      <c r="B617" s="430"/>
      <c r="C617" s="431"/>
      <c r="E617" s="357"/>
      <c r="G617" s="228"/>
      <c r="I617" s="97"/>
    </row>
    <row r="618" spans="2:9" ht="12.75">
      <c r="B618" s="430"/>
      <c r="C618" s="431"/>
      <c r="E618" s="357"/>
      <c r="G618" s="228"/>
      <c r="I618" s="97"/>
    </row>
    <row r="619" spans="2:9" ht="12.75">
      <c r="B619" s="430"/>
      <c r="C619" s="431"/>
      <c r="E619" s="357"/>
      <c r="G619" s="228"/>
      <c r="I619" s="97"/>
    </row>
    <row r="620" spans="2:9" ht="12.75">
      <c r="B620" s="430"/>
      <c r="C620" s="431"/>
      <c r="E620" s="357"/>
      <c r="G620" s="228"/>
      <c r="I620" s="97"/>
    </row>
    <row r="621" spans="2:9" ht="12.75">
      <c r="B621" s="430"/>
      <c r="C621" s="431"/>
      <c r="E621" s="357"/>
      <c r="G621" s="228"/>
      <c r="I621" s="97"/>
    </row>
    <row r="622" spans="2:9" ht="12.75">
      <c r="B622" s="430"/>
      <c r="C622" s="431"/>
      <c r="E622" s="357"/>
      <c r="G622" s="228"/>
      <c r="I622" s="97"/>
    </row>
    <row r="623" spans="2:9" ht="12.75">
      <c r="B623" s="430"/>
      <c r="C623" s="431"/>
      <c r="E623" s="357"/>
      <c r="G623" s="228"/>
      <c r="I623" s="97"/>
    </row>
    <row r="624" spans="2:9" ht="12.75">
      <c r="B624" s="430"/>
      <c r="C624" s="431"/>
      <c r="E624" s="357"/>
      <c r="G624" s="228"/>
      <c r="I624" s="97"/>
    </row>
    <row r="625" spans="2:9" ht="12.75">
      <c r="B625" s="430"/>
      <c r="C625" s="431"/>
      <c r="E625" s="357"/>
      <c r="G625" s="228"/>
      <c r="I625" s="97"/>
    </row>
    <row r="626" spans="2:9" ht="12.75">
      <c r="B626" s="430"/>
      <c r="C626" s="431"/>
      <c r="E626" s="357"/>
      <c r="G626" s="228"/>
      <c r="I626" s="97"/>
    </row>
    <row r="627" spans="2:9" ht="12.75">
      <c r="B627" s="430"/>
      <c r="C627" s="431"/>
      <c r="E627" s="357"/>
      <c r="G627" s="228"/>
      <c r="I627" s="97"/>
    </row>
    <row r="628" spans="2:9" ht="12.75">
      <c r="B628" s="430"/>
      <c r="C628" s="431"/>
      <c r="E628" s="357"/>
      <c r="G628" s="228"/>
      <c r="I628" s="97"/>
    </row>
    <row r="629" spans="2:9" ht="12.75">
      <c r="B629" s="430"/>
      <c r="C629" s="431"/>
      <c r="E629" s="357"/>
      <c r="G629" s="228"/>
      <c r="I629" s="97"/>
    </row>
    <row r="630" spans="2:9" ht="12.75">
      <c r="B630" s="430"/>
      <c r="C630" s="431"/>
      <c r="E630" s="357"/>
      <c r="G630" s="228"/>
      <c r="I630" s="97"/>
    </row>
    <row r="631" spans="2:9" ht="12.75">
      <c r="B631" s="430"/>
      <c r="C631" s="431"/>
      <c r="E631" s="357"/>
      <c r="G631" s="228"/>
      <c r="I631" s="97"/>
    </row>
    <row r="632" spans="2:9" ht="12.75">
      <c r="B632" s="430"/>
      <c r="C632" s="431"/>
      <c r="E632" s="357"/>
      <c r="G632" s="228"/>
      <c r="I632" s="97"/>
    </row>
    <row r="633" spans="2:9" ht="12.75">
      <c r="B633" s="430"/>
      <c r="C633" s="431"/>
      <c r="E633" s="357"/>
      <c r="G633" s="228"/>
      <c r="I633" s="97"/>
    </row>
    <row r="634" spans="2:9" ht="12.75">
      <c r="B634" s="430"/>
      <c r="C634" s="431"/>
      <c r="E634" s="357"/>
      <c r="G634" s="228"/>
      <c r="I634" s="97"/>
    </row>
    <row r="635" spans="2:9" ht="12.75">
      <c r="B635" s="430"/>
      <c r="C635" s="431"/>
      <c r="E635" s="357"/>
      <c r="G635" s="228"/>
      <c r="I635" s="97"/>
    </row>
    <row r="636" spans="2:9" ht="12.75">
      <c r="B636" s="430"/>
      <c r="C636" s="431"/>
      <c r="E636" s="357"/>
      <c r="G636" s="228"/>
      <c r="I636" s="97"/>
    </row>
    <row r="637" spans="2:9" ht="12.75">
      <c r="B637" s="430"/>
      <c r="C637" s="431"/>
      <c r="E637" s="357"/>
      <c r="G637" s="228"/>
      <c r="I637" s="97"/>
    </row>
    <row r="638" spans="2:9" ht="12.75">
      <c r="B638" s="430"/>
      <c r="C638" s="431"/>
      <c r="E638" s="357"/>
      <c r="G638" s="228"/>
      <c r="I638" s="97"/>
    </row>
    <row r="639" spans="2:9" ht="12.75">
      <c r="B639" s="430"/>
      <c r="C639" s="431"/>
      <c r="E639" s="357"/>
      <c r="G639" s="228"/>
      <c r="I639" s="97"/>
    </row>
    <row r="640" spans="2:9" ht="12.75">
      <c r="B640" s="430"/>
      <c r="C640" s="431"/>
      <c r="E640" s="357"/>
      <c r="G640" s="228"/>
      <c r="I640" s="97"/>
    </row>
    <row r="641" spans="2:9" ht="12.75">
      <c r="B641" s="430"/>
      <c r="C641" s="431"/>
      <c r="E641" s="357"/>
      <c r="G641" s="228"/>
      <c r="I641" s="97"/>
    </row>
    <row r="642" spans="2:9" ht="12.75">
      <c r="B642" s="430"/>
      <c r="C642" s="431"/>
      <c r="E642" s="357"/>
      <c r="G642" s="228"/>
      <c r="I642" s="97"/>
    </row>
    <row r="643" spans="2:9" ht="12.75">
      <c r="B643" s="430"/>
      <c r="C643" s="431"/>
      <c r="E643" s="357"/>
      <c r="G643" s="228"/>
      <c r="I643" s="97"/>
    </row>
    <row r="644" spans="2:9" ht="12.75">
      <c r="B644" s="430"/>
      <c r="C644" s="431"/>
      <c r="E644" s="357"/>
      <c r="G644" s="228"/>
      <c r="I644" s="97"/>
    </row>
    <row r="645" spans="2:9" ht="12.75">
      <c r="B645" s="430"/>
      <c r="C645" s="431"/>
      <c r="E645" s="357"/>
      <c r="G645" s="228"/>
      <c r="I645" s="97"/>
    </row>
    <row r="646" spans="2:9" ht="12.75">
      <c r="B646" s="430"/>
      <c r="C646" s="431"/>
      <c r="E646" s="357"/>
      <c r="G646" s="228"/>
      <c r="I646" s="97"/>
    </row>
    <row r="647" spans="2:9" ht="12.75">
      <c r="B647" s="430"/>
      <c r="C647" s="431"/>
      <c r="E647" s="357"/>
      <c r="G647" s="228"/>
      <c r="I647" s="97"/>
    </row>
    <row r="648" spans="2:9" ht="12.75">
      <c r="B648" s="430"/>
      <c r="C648" s="431"/>
      <c r="E648" s="357"/>
      <c r="G648" s="228"/>
      <c r="I648" s="97"/>
    </row>
    <row r="649" spans="2:9" ht="12.75">
      <c r="B649" s="430"/>
      <c r="C649" s="431"/>
      <c r="E649" s="357"/>
      <c r="G649" s="228"/>
      <c r="I649" s="97"/>
    </row>
    <row r="650" spans="2:9" ht="12.75">
      <c r="B650" s="430"/>
      <c r="C650" s="431"/>
      <c r="E650" s="357"/>
      <c r="G650" s="228"/>
      <c r="I650" s="97"/>
    </row>
    <row r="651" spans="2:9" ht="12.75">
      <c r="B651" s="430"/>
      <c r="C651" s="431"/>
      <c r="E651" s="357"/>
      <c r="G651" s="228"/>
      <c r="I651" s="97"/>
    </row>
    <row r="652" spans="2:9" ht="12.75">
      <c r="B652" s="430"/>
      <c r="C652" s="431"/>
      <c r="E652" s="357"/>
      <c r="G652" s="228"/>
      <c r="I652" s="97"/>
    </row>
    <row r="653" spans="2:9" ht="12.75">
      <c r="B653" s="430"/>
      <c r="C653" s="431"/>
      <c r="E653" s="357"/>
      <c r="G653" s="228"/>
      <c r="I653" s="97"/>
    </row>
    <row r="654" spans="2:9" ht="12.75">
      <c r="B654" s="430"/>
      <c r="C654" s="431"/>
      <c r="E654" s="357"/>
      <c r="G654" s="228"/>
      <c r="I654" s="97"/>
    </row>
    <row r="655" spans="2:9" ht="12.75">
      <c r="B655" s="430"/>
      <c r="C655" s="431"/>
      <c r="E655" s="357"/>
      <c r="G655" s="228"/>
      <c r="I655" s="97"/>
    </row>
    <row r="656" spans="2:9" ht="12.75">
      <c r="B656" s="430"/>
      <c r="C656" s="431"/>
      <c r="E656" s="357"/>
      <c r="G656" s="228"/>
      <c r="I656" s="97"/>
    </row>
    <row r="657" spans="2:9" ht="12.75">
      <c r="B657" s="430"/>
      <c r="C657" s="431"/>
      <c r="E657" s="357"/>
      <c r="G657" s="228"/>
      <c r="I657" s="97"/>
    </row>
    <row r="658" spans="2:9" ht="12.75">
      <c r="B658" s="430"/>
      <c r="C658" s="431"/>
      <c r="E658" s="357"/>
      <c r="G658" s="228"/>
      <c r="I658" s="97"/>
    </row>
    <row r="659" spans="2:9" ht="12.75">
      <c r="B659" s="430"/>
      <c r="C659" s="431"/>
      <c r="E659" s="357"/>
      <c r="G659" s="228"/>
      <c r="I659" s="97"/>
    </row>
    <row r="660" spans="2:9" ht="12.75">
      <c r="B660" s="430"/>
      <c r="C660" s="431"/>
      <c r="E660" s="357"/>
      <c r="G660" s="228"/>
      <c r="I660" s="97"/>
    </row>
    <row r="661" spans="2:9" ht="12.75">
      <c r="B661" s="430"/>
      <c r="C661" s="431"/>
      <c r="E661" s="357"/>
      <c r="G661" s="228"/>
      <c r="I661" s="97"/>
    </row>
    <row r="662" spans="2:9" ht="12.75">
      <c r="B662" s="430"/>
      <c r="C662" s="431"/>
      <c r="E662" s="357"/>
      <c r="G662" s="228"/>
      <c r="I662" s="97"/>
    </row>
    <row r="663" spans="2:9" ht="12.75">
      <c r="B663" s="430"/>
      <c r="C663" s="431"/>
      <c r="E663" s="357"/>
      <c r="G663" s="228"/>
      <c r="I663" s="97"/>
    </row>
    <row r="664" spans="2:9" ht="12.75">
      <c r="B664" s="430"/>
      <c r="C664" s="431"/>
      <c r="E664" s="357"/>
      <c r="G664" s="228"/>
      <c r="I664" s="97"/>
    </row>
    <row r="665" spans="2:9" ht="12.75">
      <c r="B665" s="430"/>
      <c r="C665" s="431"/>
      <c r="E665" s="357"/>
      <c r="G665" s="228"/>
      <c r="I665" s="97"/>
    </row>
    <row r="666" spans="2:9" ht="12.75">
      <c r="B666" s="430"/>
      <c r="C666" s="431"/>
      <c r="E666" s="357"/>
      <c r="G666" s="228"/>
      <c r="I666" s="97"/>
    </row>
    <row r="667" spans="2:9" ht="12.75">
      <c r="B667" s="430"/>
      <c r="C667" s="431"/>
      <c r="E667" s="357"/>
      <c r="G667" s="228"/>
      <c r="I667" s="97"/>
    </row>
    <row r="668" spans="2:9" ht="12.75">
      <c r="B668" s="430"/>
      <c r="C668" s="431"/>
      <c r="E668" s="357"/>
      <c r="G668" s="228"/>
      <c r="I668" s="97"/>
    </row>
    <row r="669" spans="2:9" ht="12.75">
      <c r="B669" s="430"/>
      <c r="C669" s="431"/>
      <c r="E669" s="357"/>
      <c r="G669" s="228"/>
      <c r="I669" s="97"/>
    </row>
    <row r="670" spans="2:9" ht="12.75">
      <c r="B670" s="430"/>
      <c r="C670" s="431"/>
      <c r="E670" s="357"/>
      <c r="G670" s="228"/>
      <c r="I670" s="97"/>
    </row>
    <row r="671" spans="2:9" ht="12.75">
      <c r="B671" s="430"/>
      <c r="C671" s="431"/>
      <c r="E671" s="357"/>
      <c r="G671" s="228"/>
      <c r="I671" s="97"/>
    </row>
    <row r="672" spans="2:9" ht="12.75">
      <c r="B672" s="430"/>
      <c r="C672" s="431"/>
      <c r="E672" s="357"/>
      <c r="G672" s="228"/>
      <c r="I672" s="97"/>
    </row>
    <row r="673" spans="2:9" ht="12.75">
      <c r="B673" s="430"/>
      <c r="C673" s="431"/>
      <c r="E673" s="357"/>
      <c r="G673" s="228"/>
      <c r="I673" s="97"/>
    </row>
    <row r="674" spans="2:9" ht="12.75">
      <c r="B674" s="430"/>
      <c r="C674" s="431"/>
      <c r="E674" s="357"/>
      <c r="G674" s="228"/>
      <c r="I674" s="97"/>
    </row>
    <row r="675" spans="2:9" ht="12.75">
      <c r="B675" s="430"/>
      <c r="C675" s="431"/>
      <c r="E675" s="357"/>
      <c r="G675" s="228"/>
      <c r="I675" s="97"/>
    </row>
    <row r="676" spans="2:9" ht="12.75">
      <c r="B676" s="430"/>
      <c r="C676" s="431"/>
      <c r="E676" s="357"/>
      <c r="G676" s="228"/>
      <c r="I676" s="97"/>
    </row>
    <row r="677" spans="2:9" ht="12.75">
      <c r="B677" s="430"/>
      <c r="C677" s="431"/>
      <c r="E677" s="357"/>
      <c r="G677" s="228"/>
      <c r="I677" s="97"/>
    </row>
    <row r="678" spans="2:9" ht="12.75">
      <c r="B678" s="430"/>
      <c r="C678" s="431"/>
      <c r="E678" s="357"/>
      <c r="G678" s="228"/>
      <c r="I678" s="97"/>
    </row>
    <row r="679" spans="2:9" ht="12.75">
      <c r="B679" s="430"/>
      <c r="C679" s="431"/>
      <c r="E679" s="357"/>
      <c r="G679" s="228"/>
      <c r="I679" s="97"/>
    </row>
    <row r="680" spans="2:9" ht="12.75">
      <c r="B680" s="430"/>
      <c r="C680" s="431"/>
      <c r="E680" s="357"/>
      <c r="G680" s="228"/>
      <c r="I680" s="97"/>
    </row>
    <row r="681" spans="2:9" ht="12.75">
      <c r="B681" s="430"/>
      <c r="C681" s="431"/>
      <c r="E681" s="357"/>
      <c r="G681" s="228"/>
      <c r="I681" s="97"/>
    </row>
    <row r="682" spans="2:9" ht="12.75">
      <c r="B682" s="430"/>
      <c r="C682" s="431"/>
      <c r="E682" s="357"/>
      <c r="G682" s="228"/>
      <c r="I682" s="97"/>
    </row>
    <row r="683" spans="2:9" ht="12.75">
      <c r="B683" s="430"/>
      <c r="C683" s="431"/>
      <c r="E683" s="357"/>
      <c r="G683" s="228"/>
      <c r="I683" s="97"/>
    </row>
    <row r="684" spans="2:9" ht="12.75">
      <c r="B684" s="430"/>
      <c r="C684" s="431"/>
      <c r="E684" s="357"/>
      <c r="G684" s="228"/>
      <c r="I684" s="97"/>
    </row>
    <row r="685" spans="2:9" ht="12.75">
      <c r="B685" s="430"/>
      <c r="C685" s="431"/>
      <c r="E685" s="357"/>
      <c r="G685" s="228"/>
      <c r="I685" s="97"/>
    </row>
    <row r="686" spans="2:9" ht="12.75">
      <c r="B686" s="430"/>
      <c r="C686" s="431"/>
      <c r="E686" s="357"/>
      <c r="G686" s="228"/>
      <c r="I686" s="97"/>
    </row>
    <row r="687" spans="2:9" ht="12.75">
      <c r="B687" s="430"/>
      <c r="C687" s="431"/>
      <c r="E687" s="357"/>
      <c r="G687" s="228"/>
      <c r="I687" s="97"/>
    </row>
    <row r="688" spans="2:9" ht="12.75">
      <c r="B688" s="430"/>
      <c r="C688" s="431"/>
      <c r="E688" s="357"/>
      <c r="G688" s="228"/>
      <c r="I688" s="97"/>
    </row>
    <row r="689" spans="2:9" ht="12.75">
      <c r="B689" s="430"/>
      <c r="C689" s="431"/>
      <c r="E689" s="357"/>
      <c r="G689" s="228"/>
      <c r="I689" s="97"/>
    </row>
    <row r="690" spans="2:9" ht="12.75">
      <c r="B690" s="430"/>
      <c r="C690" s="431"/>
      <c r="E690" s="357"/>
      <c r="G690" s="228"/>
      <c r="I690" s="97"/>
    </row>
    <row r="691" spans="2:9" ht="12.75">
      <c r="B691" s="430"/>
      <c r="C691" s="431"/>
      <c r="E691" s="357"/>
      <c r="G691" s="228"/>
      <c r="I691" s="97"/>
    </row>
    <row r="692" spans="2:9" ht="12.75">
      <c r="B692" s="430"/>
      <c r="C692" s="431"/>
      <c r="E692" s="357"/>
      <c r="G692" s="228"/>
      <c r="I692" s="97"/>
    </row>
    <row r="693" spans="2:9" ht="12.75">
      <c r="B693" s="430"/>
      <c r="C693" s="431"/>
      <c r="E693" s="357"/>
      <c r="G693" s="228"/>
      <c r="I693" s="97"/>
    </row>
    <row r="694" spans="2:9" ht="12.75">
      <c r="B694" s="430"/>
      <c r="C694" s="431"/>
      <c r="E694" s="357"/>
      <c r="G694" s="228"/>
      <c r="I694" s="97"/>
    </row>
    <row r="695" spans="2:9" ht="12.75">
      <c r="B695" s="430"/>
      <c r="C695" s="431"/>
      <c r="E695" s="357"/>
      <c r="G695" s="228"/>
      <c r="I695" s="97"/>
    </row>
    <row r="696" spans="2:9" ht="12.75">
      <c r="B696" s="430"/>
      <c r="C696" s="431"/>
      <c r="E696" s="357"/>
      <c r="G696" s="228"/>
      <c r="I696" s="97"/>
    </row>
    <row r="697" spans="2:9" ht="12.75">
      <c r="B697" s="430"/>
      <c r="C697" s="431"/>
      <c r="E697" s="357"/>
      <c r="G697" s="228"/>
      <c r="I697" s="97"/>
    </row>
    <row r="698" spans="2:9" ht="12.75">
      <c r="B698" s="430"/>
      <c r="C698" s="431"/>
      <c r="E698" s="357"/>
      <c r="G698" s="228"/>
      <c r="I698" s="97"/>
    </row>
    <row r="699" spans="2:9" ht="12.75">
      <c r="B699" s="430"/>
      <c r="C699" s="431"/>
      <c r="E699" s="357"/>
      <c r="G699" s="228"/>
      <c r="I699" s="97"/>
    </row>
    <row r="700" spans="2:9" ht="12.75">
      <c r="B700" s="430"/>
      <c r="C700" s="431"/>
      <c r="E700" s="357"/>
      <c r="G700" s="228"/>
      <c r="I700" s="97"/>
    </row>
    <row r="701" spans="2:9" ht="12.75">
      <c r="B701" s="430"/>
      <c r="C701" s="431"/>
      <c r="E701" s="357"/>
      <c r="G701" s="228"/>
      <c r="I701" s="97"/>
    </row>
    <row r="702" spans="2:9" ht="12.75">
      <c r="B702" s="430"/>
      <c r="C702" s="431"/>
      <c r="E702" s="357"/>
      <c r="G702" s="228"/>
      <c r="I702" s="97"/>
    </row>
    <row r="703" spans="2:9" ht="12.75">
      <c r="B703" s="430"/>
      <c r="C703" s="431"/>
      <c r="E703" s="357"/>
      <c r="G703" s="228"/>
      <c r="I703" s="97"/>
    </row>
    <row r="704" spans="2:9" ht="12.75">
      <c r="B704" s="430"/>
      <c r="C704" s="431"/>
      <c r="E704" s="357"/>
      <c r="G704" s="228"/>
      <c r="I704" s="97"/>
    </row>
    <row r="705" spans="2:9" ht="12.75">
      <c r="B705" s="430"/>
      <c r="C705" s="431"/>
      <c r="E705" s="357"/>
      <c r="G705" s="228"/>
      <c r="I705" s="97"/>
    </row>
    <row r="706" spans="2:9" ht="12.75">
      <c r="B706" s="430"/>
      <c r="C706" s="431"/>
      <c r="E706" s="357"/>
      <c r="G706" s="228"/>
      <c r="I706" s="97"/>
    </row>
    <row r="707" spans="2:9" ht="12.75">
      <c r="B707" s="430"/>
      <c r="C707" s="431"/>
      <c r="E707" s="357"/>
      <c r="G707" s="228"/>
      <c r="I707" s="97"/>
    </row>
    <row r="708" spans="2:9" ht="12.75">
      <c r="B708" s="430"/>
      <c r="C708" s="431"/>
      <c r="E708" s="357"/>
      <c r="G708" s="228"/>
      <c r="I708" s="97"/>
    </row>
    <row r="709" spans="2:9" ht="12.75">
      <c r="B709" s="430"/>
      <c r="C709" s="431"/>
      <c r="E709" s="357"/>
      <c r="G709" s="228"/>
      <c r="I709" s="97"/>
    </row>
    <row r="710" spans="2:9" ht="12.75">
      <c r="B710" s="430"/>
      <c r="C710" s="431"/>
      <c r="E710" s="357"/>
      <c r="G710" s="228"/>
      <c r="I710" s="97"/>
    </row>
    <row r="711" spans="2:9" ht="12.75">
      <c r="B711" s="430"/>
      <c r="C711" s="431"/>
      <c r="E711" s="357"/>
      <c r="G711" s="228"/>
      <c r="I711" s="97"/>
    </row>
    <row r="712" spans="2:9" ht="12.75">
      <c r="B712" s="430"/>
      <c r="C712" s="431"/>
      <c r="E712" s="357"/>
      <c r="G712" s="228"/>
      <c r="I712" s="97"/>
    </row>
    <row r="713" spans="2:9" ht="12.75">
      <c r="B713" s="430"/>
      <c r="C713" s="431"/>
      <c r="E713" s="357"/>
      <c r="G713" s="228"/>
      <c r="I713" s="97"/>
    </row>
    <row r="714" spans="2:9" ht="12.75">
      <c r="B714" s="430"/>
      <c r="C714" s="431"/>
      <c r="E714" s="357"/>
      <c r="G714" s="228"/>
      <c r="I714" s="97"/>
    </row>
    <row r="715" spans="2:9" ht="12.75">
      <c r="B715" s="430"/>
      <c r="C715" s="431"/>
      <c r="E715" s="357"/>
      <c r="G715" s="228"/>
      <c r="I715" s="97"/>
    </row>
    <row r="716" spans="2:9" ht="12.75">
      <c r="B716" s="430"/>
      <c r="C716" s="431"/>
      <c r="E716" s="357"/>
      <c r="G716" s="228"/>
      <c r="I716" s="97"/>
    </row>
    <row r="717" spans="2:9" ht="12.75">
      <c r="B717" s="430"/>
      <c r="C717" s="431"/>
      <c r="E717" s="357"/>
      <c r="G717" s="228"/>
      <c r="I717" s="97"/>
    </row>
    <row r="718" spans="2:9" ht="12.75">
      <c r="B718" s="430"/>
      <c r="C718" s="431"/>
      <c r="E718" s="357"/>
      <c r="G718" s="228"/>
      <c r="I718" s="97"/>
    </row>
    <row r="719" spans="2:9" ht="12.75">
      <c r="B719" s="430"/>
      <c r="C719" s="431"/>
      <c r="E719" s="357"/>
      <c r="G719" s="228"/>
      <c r="I719" s="97"/>
    </row>
    <row r="720" spans="2:9" ht="12.75">
      <c r="B720" s="430"/>
      <c r="C720" s="431"/>
      <c r="E720" s="357"/>
      <c r="G720" s="228"/>
      <c r="I720" s="97"/>
    </row>
    <row r="721" spans="2:9" ht="12.75">
      <c r="B721" s="430"/>
      <c r="C721" s="431"/>
      <c r="E721" s="357"/>
      <c r="G721" s="228"/>
      <c r="I721" s="97"/>
    </row>
    <row r="722" spans="2:9" ht="12.75">
      <c r="B722" s="430"/>
      <c r="C722" s="431"/>
      <c r="E722" s="357"/>
      <c r="G722" s="228"/>
      <c r="I722" s="97"/>
    </row>
    <row r="723" spans="2:9" ht="12.75">
      <c r="B723" s="430"/>
      <c r="C723" s="431"/>
      <c r="E723" s="357"/>
      <c r="G723" s="228"/>
      <c r="I723" s="97"/>
    </row>
    <row r="724" spans="2:9" ht="12.75">
      <c r="B724" s="430"/>
      <c r="C724" s="431"/>
      <c r="E724" s="357"/>
      <c r="G724" s="228"/>
      <c r="I724" s="97"/>
    </row>
    <row r="725" spans="2:9" ht="12.75">
      <c r="B725" s="430"/>
      <c r="C725" s="431"/>
      <c r="E725" s="357"/>
      <c r="G725" s="228"/>
      <c r="I725" s="97"/>
    </row>
    <row r="726" spans="2:9" ht="12.75">
      <c r="B726" s="430"/>
      <c r="C726" s="431"/>
      <c r="E726" s="357"/>
      <c r="G726" s="228"/>
      <c r="I726" s="97"/>
    </row>
    <row r="727" spans="2:9" ht="12.75">
      <c r="B727" s="430"/>
      <c r="C727" s="431"/>
      <c r="E727" s="357"/>
      <c r="G727" s="228"/>
      <c r="I727" s="97"/>
    </row>
    <row r="728" spans="2:9" ht="12.75">
      <c r="B728" s="430"/>
      <c r="C728" s="431"/>
      <c r="E728" s="357"/>
      <c r="G728" s="228"/>
      <c r="I728" s="97"/>
    </row>
    <row r="729" spans="2:9" ht="12.75">
      <c r="B729" s="430"/>
      <c r="C729" s="431"/>
      <c r="E729" s="357"/>
      <c r="G729" s="228"/>
      <c r="I729" s="97"/>
    </row>
    <row r="730" spans="2:9" ht="12.75">
      <c r="B730" s="430"/>
      <c r="C730" s="431"/>
      <c r="E730" s="357"/>
      <c r="G730" s="228"/>
      <c r="I730" s="97"/>
    </row>
    <row r="731" spans="2:9" ht="12.75">
      <c r="B731" s="430"/>
      <c r="C731" s="431"/>
      <c r="E731" s="357"/>
      <c r="G731" s="228"/>
      <c r="I731" s="97"/>
    </row>
    <row r="732" spans="2:9" ht="12.75">
      <c r="B732" s="430"/>
      <c r="C732" s="431"/>
      <c r="E732" s="357"/>
      <c r="G732" s="228"/>
      <c r="I732" s="97"/>
    </row>
    <row r="733" spans="2:9" ht="12.75">
      <c r="B733" s="430"/>
      <c r="C733" s="431"/>
      <c r="E733" s="357"/>
      <c r="G733" s="228"/>
      <c r="I733" s="97"/>
    </row>
    <row r="734" spans="2:9" ht="12.75">
      <c r="B734" s="430"/>
      <c r="C734" s="431"/>
      <c r="E734" s="357"/>
      <c r="G734" s="228"/>
      <c r="I734" s="97"/>
    </row>
    <row r="735" spans="2:9" ht="12.75">
      <c r="B735" s="430"/>
      <c r="C735" s="431"/>
      <c r="E735" s="357"/>
      <c r="G735" s="228"/>
      <c r="I735" s="97"/>
    </row>
    <row r="736" spans="2:9" ht="12.75">
      <c r="B736" s="430"/>
      <c r="C736" s="431"/>
      <c r="E736" s="357"/>
      <c r="G736" s="228"/>
      <c r="I736" s="97"/>
    </row>
    <row r="737" spans="2:9" ht="12.75">
      <c r="B737" s="430"/>
      <c r="C737" s="431"/>
      <c r="E737" s="357"/>
      <c r="G737" s="228"/>
      <c r="I737" s="97"/>
    </row>
    <row r="738" spans="2:9" ht="12.75">
      <c r="B738" s="430"/>
      <c r="C738" s="431"/>
      <c r="E738" s="357"/>
      <c r="G738" s="228"/>
      <c r="I738" s="97"/>
    </row>
    <row r="739" spans="2:9" ht="12.75">
      <c r="B739" s="430"/>
      <c r="C739" s="431"/>
      <c r="E739" s="357"/>
      <c r="G739" s="228"/>
      <c r="I739" s="97"/>
    </row>
    <row r="740" spans="2:9" ht="12.75">
      <c r="B740" s="430"/>
      <c r="C740" s="431"/>
      <c r="E740" s="357"/>
      <c r="G740" s="228"/>
      <c r="I740" s="97"/>
    </row>
    <row r="741" spans="2:9" ht="12.75">
      <c r="B741" s="430"/>
      <c r="C741" s="431"/>
      <c r="E741" s="357"/>
      <c r="G741" s="228"/>
      <c r="I741" s="97"/>
    </row>
    <row r="742" spans="2:9" ht="12.75">
      <c r="B742" s="430"/>
      <c r="C742" s="431"/>
      <c r="E742" s="357"/>
      <c r="G742" s="228"/>
      <c r="I742" s="97"/>
    </row>
    <row r="743" spans="2:9" ht="12.75">
      <c r="B743" s="430"/>
      <c r="C743" s="431"/>
      <c r="E743" s="357"/>
      <c r="G743" s="228"/>
      <c r="I743" s="97"/>
    </row>
    <row r="744" spans="2:9" ht="12.75">
      <c r="B744" s="430"/>
      <c r="C744" s="431"/>
      <c r="E744" s="357"/>
      <c r="G744" s="228"/>
      <c r="I744" s="97"/>
    </row>
    <row r="745" spans="2:9" ht="12.75">
      <c r="B745" s="430"/>
      <c r="C745" s="431"/>
      <c r="E745" s="357"/>
      <c r="G745" s="228"/>
      <c r="I745" s="97"/>
    </row>
    <row r="746" spans="2:9" ht="12.75">
      <c r="B746" s="430"/>
      <c r="C746" s="431"/>
      <c r="E746" s="357"/>
      <c r="G746" s="228"/>
      <c r="I746" s="97"/>
    </row>
    <row r="747" spans="2:9" ht="12.75">
      <c r="B747" s="430"/>
      <c r="C747" s="431"/>
      <c r="E747" s="357"/>
      <c r="G747" s="228"/>
      <c r="I747" s="97"/>
    </row>
    <row r="748" spans="2:9" ht="12.75">
      <c r="B748" s="430"/>
      <c r="C748" s="431"/>
      <c r="E748" s="357"/>
      <c r="G748" s="228"/>
      <c r="I748" s="97"/>
    </row>
    <row r="749" spans="2:9" ht="12.75">
      <c r="B749" s="430"/>
      <c r="C749" s="431"/>
      <c r="E749" s="357"/>
      <c r="G749" s="228"/>
      <c r="I749" s="97"/>
    </row>
    <row r="750" spans="2:9" ht="12.75">
      <c r="B750" s="430"/>
      <c r="C750" s="431"/>
      <c r="E750" s="357"/>
      <c r="G750" s="228"/>
      <c r="I750" s="97"/>
    </row>
    <row r="751" spans="2:9" ht="12.75">
      <c r="B751" s="430"/>
      <c r="C751" s="431"/>
      <c r="E751" s="357"/>
      <c r="G751" s="228"/>
      <c r="I751" s="97"/>
    </row>
    <row r="752" spans="2:9" ht="12.75">
      <c r="B752" s="430"/>
      <c r="C752" s="431"/>
      <c r="E752" s="357"/>
      <c r="G752" s="228"/>
      <c r="I752" s="97"/>
    </row>
    <row r="753" spans="2:9" ht="12.75">
      <c r="B753" s="430"/>
      <c r="C753" s="431"/>
      <c r="E753" s="357"/>
      <c r="G753" s="228"/>
      <c r="I753" s="97"/>
    </row>
    <row r="754" spans="2:9" ht="12.75">
      <c r="B754" s="430"/>
      <c r="C754" s="431"/>
      <c r="E754" s="357"/>
      <c r="G754" s="228"/>
      <c r="I754" s="97"/>
    </row>
    <row r="755" spans="2:9" ht="12.75">
      <c r="B755" s="430"/>
      <c r="C755" s="431"/>
      <c r="E755" s="357"/>
      <c r="G755" s="228"/>
      <c r="I755" s="97"/>
    </row>
    <row r="756" spans="2:9" ht="12.75">
      <c r="B756" s="430"/>
      <c r="C756" s="431"/>
      <c r="E756" s="357"/>
      <c r="G756" s="228"/>
      <c r="I756" s="97"/>
    </row>
    <row r="757" spans="2:9" ht="12.75">
      <c r="B757" s="430"/>
      <c r="C757" s="431"/>
      <c r="E757" s="357"/>
      <c r="G757" s="228"/>
      <c r="I757" s="97"/>
    </row>
    <row r="758" spans="2:9" ht="12.75">
      <c r="B758" s="430"/>
      <c r="C758" s="431"/>
      <c r="E758" s="357"/>
      <c r="G758" s="228"/>
      <c r="I758" s="97"/>
    </row>
    <row r="759" spans="2:9" ht="12.75">
      <c r="B759" s="430"/>
      <c r="C759" s="431"/>
      <c r="E759" s="357"/>
      <c r="G759" s="228"/>
      <c r="I759" s="97"/>
    </row>
    <row r="760" spans="2:9" ht="12.75">
      <c r="B760" s="430"/>
      <c r="C760" s="431"/>
      <c r="E760" s="357"/>
      <c r="G760" s="228"/>
      <c r="I760" s="97"/>
    </row>
    <row r="761" spans="2:9" ht="12.75">
      <c r="B761" s="430"/>
      <c r="C761" s="431"/>
      <c r="E761" s="357"/>
      <c r="G761" s="228"/>
      <c r="I761" s="97"/>
    </row>
    <row r="762" spans="2:9" ht="12.75">
      <c r="B762" s="430"/>
      <c r="C762" s="431"/>
      <c r="E762" s="357"/>
      <c r="G762" s="228"/>
      <c r="I762" s="97"/>
    </row>
    <row r="763" spans="2:9" ht="12.75">
      <c r="B763" s="430"/>
      <c r="C763" s="431"/>
      <c r="E763" s="357"/>
      <c r="G763" s="228"/>
      <c r="I763" s="97"/>
    </row>
    <row r="764" spans="2:9" ht="12.75">
      <c r="B764" s="430"/>
      <c r="C764" s="431"/>
      <c r="E764" s="357"/>
      <c r="G764" s="228"/>
      <c r="I764" s="97"/>
    </row>
    <row r="765" spans="2:9" ht="12.75">
      <c r="B765" s="430"/>
      <c r="C765" s="431"/>
      <c r="E765" s="357"/>
      <c r="G765" s="228"/>
      <c r="I765" s="97"/>
    </row>
    <row r="766" spans="2:9" ht="12.75">
      <c r="B766" s="430"/>
      <c r="C766" s="431"/>
      <c r="E766" s="357"/>
      <c r="G766" s="228"/>
      <c r="I766" s="97"/>
    </row>
    <row r="767" spans="2:9" ht="12.75">
      <c r="B767" s="430"/>
      <c r="C767" s="431"/>
      <c r="E767" s="357"/>
      <c r="G767" s="228"/>
      <c r="I767" s="97"/>
    </row>
    <row r="768" spans="2:9" ht="12.75">
      <c r="B768" s="430"/>
      <c r="C768" s="431"/>
      <c r="E768" s="357"/>
      <c r="G768" s="228"/>
      <c r="I768" s="97"/>
    </row>
    <row r="769" spans="2:9" ht="12.75">
      <c r="B769" s="430"/>
      <c r="C769" s="431"/>
      <c r="E769" s="357"/>
      <c r="G769" s="228"/>
      <c r="I769" s="97"/>
    </row>
    <row r="770" spans="2:9" ht="12.75">
      <c r="B770" s="430"/>
      <c r="C770" s="431"/>
      <c r="E770" s="357"/>
      <c r="G770" s="228"/>
      <c r="I770" s="97"/>
    </row>
    <row r="771" spans="2:9" ht="12.75">
      <c r="B771" s="430"/>
      <c r="C771" s="431"/>
      <c r="E771" s="357"/>
      <c r="G771" s="228"/>
      <c r="I771" s="97"/>
    </row>
    <row r="772" spans="2:9" ht="12.75">
      <c r="B772" s="430"/>
      <c r="C772" s="431"/>
      <c r="E772" s="357"/>
      <c r="G772" s="228"/>
      <c r="I772" s="97"/>
    </row>
    <row r="773" spans="2:9" ht="12.75">
      <c r="B773" s="430"/>
      <c r="C773" s="431"/>
      <c r="E773" s="357"/>
      <c r="G773" s="228"/>
      <c r="I773" s="97"/>
    </row>
    <row r="774" spans="2:9" ht="12.75">
      <c r="B774" s="430"/>
      <c r="C774" s="431"/>
      <c r="E774" s="357"/>
      <c r="G774" s="228"/>
      <c r="I774" s="97"/>
    </row>
    <row r="775" spans="2:9" ht="12.75">
      <c r="B775" s="430"/>
      <c r="C775" s="431"/>
      <c r="E775" s="357"/>
      <c r="G775" s="228"/>
      <c r="I775" s="97"/>
    </row>
    <row r="776" spans="2:9" ht="12.75">
      <c r="B776" s="430"/>
      <c r="C776" s="431"/>
      <c r="E776" s="357"/>
      <c r="G776" s="228"/>
      <c r="I776" s="97"/>
    </row>
    <row r="777" spans="2:9" ht="12.75">
      <c r="B777" s="430"/>
      <c r="C777" s="431"/>
      <c r="E777" s="357"/>
      <c r="G777" s="228"/>
      <c r="I777" s="97"/>
    </row>
    <row r="778" spans="2:9" ht="12.75">
      <c r="B778" s="430"/>
      <c r="C778" s="431"/>
      <c r="E778" s="357"/>
      <c r="G778" s="228"/>
      <c r="I778" s="97"/>
    </row>
    <row r="779" spans="2:9" ht="12.75">
      <c r="B779" s="430"/>
      <c r="C779" s="431"/>
      <c r="E779" s="357"/>
      <c r="G779" s="228"/>
      <c r="I779" s="97"/>
    </row>
    <row r="780" spans="2:9" ht="12.75">
      <c r="B780" s="430"/>
      <c r="C780" s="431"/>
      <c r="E780" s="357"/>
      <c r="G780" s="228"/>
      <c r="I780" s="97"/>
    </row>
    <row r="781" spans="2:9" ht="12.75">
      <c r="B781" s="430"/>
      <c r="C781" s="431"/>
      <c r="E781" s="357"/>
      <c r="G781" s="228"/>
      <c r="I781" s="97"/>
    </row>
    <row r="782" spans="2:9" ht="12.75">
      <c r="B782" s="430"/>
      <c r="C782" s="431"/>
      <c r="E782" s="357"/>
      <c r="G782" s="228"/>
      <c r="I782" s="97"/>
    </row>
    <row r="783" spans="2:9" ht="12.75">
      <c r="B783" s="430"/>
      <c r="C783" s="431"/>
      <c r="E783" s="357"/>
      <c r="G783" s="228"/>
      <c r="I783" s="97"/>
    </row>
    <row r="784" spans="2:9" ht="12.75">
      <c r="B784" s="430"/>
      <c r="C784" s="431"/>
      <c r="E784" s="357"/>
      <c r="G784" s="228"/>
      <c r="I784" s="97"/>
    </row>
    <row r="785" spans="2:9" ht="12.75">
      <c r="B785" s="430"/>
      <c r="C785" s="431"/>
      <c r="E785" s="357"/>
      <c r="G785" s="228"/>
      <c r="I785" s="97"/>
    </row>
    <row r="786" spans="2:9" ht="12.75">
      <c r="B786" s="430"/>
      <c r="C786" s="431"/>
      <c r="E786" s="357"/>
      <c r="G786" s="228"/>
      <c r="I786" s="97"/>
    </row>
    <row r="787" spans="2:9" ht="12.75">
      <c r="B787" s="430"/>
      <c r="C787" s="431"/>
      <c r="E787" s="357"/>
      <c r="G787" s="228"/>
      <c r="I787" s="97"/>
    </row>
    <row r="788" spans="2:9" ht="12.75">
      <c r="B788" s="430"/>
      <c r="C788" s="431"/>
      <c r="E788" s="357"/>
      <c r="G788" s="228"/>
      <c r="I788" s="97"/>
    </row>
    <row r="789" spans="2:9" ht="12.75">
      <c r="B789" s="430"/>
      <c r="C789" s="431"/>
      <c r="E789" s="357"/>
      <c r="G789" s="228"/>
      <c r="I789" s="97"/>
    </row>
    <row r="790" spans="2:9" ht="12.75">
      <c r="B790" s="430"/>
      <c r="C790" s="431"/>
      <c r="E790" s="357"/>
      <c r="G790" s="228"/>
      <c r="I790" s="97"/>
    </row>
    <row r="791" spans="2:9" ht="12.75">
      <c r="B791" s="430"/>
      <c r="C791" s="431"/>
      <c r="E791" s="357"/>
      <c r="G791" s="228"/>
      <c r="I791" s="97"/>
    </row>
    <row r="792" spans="2:9" ht="12.75">
      <c r="B792" s="430"/>
      <c r="C792" s="431"/>
      <c r="E792" s="357"/>
      <c r="G792" s="228"/>
      <c r="I792" s="97"/>
    </row>
    <row r="793" spans="2:9" ht="12.75">
      <c r="B793" s="430"/>
      <c r="C793" s="431"/>
      <c r="E793" s="357"/>
      <c r="G793" s="228"/>
      <c r="I793" s="97"/>
    </row>
    <row r="794" spans="2:9" ht="12.75">
      <c r="B794" s="430"/>
      <c r="C794" s="431"/>
      <c r="E794" s="357"/>
      <c r="G794" s="228"/>
      <c r="I794" s="97"/>
    </row>
    <row r="795" spans="2:9" ht="12.75">
      <c r="B795" s="430"/>
      <c r="C795" s="431"/>
      <c r="E795" s="357"/>
      <c r="G795" s="228"/>
      <c r="I795" s="97"/>
    </row>
    <row r="796" spans="2:9" ht="12.75">
      <c r="B796" s="430"/>
      <c r="C796" s="431"/>
      <c r="E796" s="357"/>
      <c r="G796" s="228"/>
      <c r="I796" s="97"/>
    </row>
    <row r="797" spans="2:9" ht="12.75">
      <c r="B797" s="430"/>
      <c r="C797" s="431"/>
      <c r="E797" s="357"/>
      <c r="G797" s="228"/>
      <c r="I797" s="97"/>
    </row>
    <row r="798" spans="2:9" ht="12.75">
      <c r="B798" s="430"/>
      <c r="C798" s="431"/>
      <c r="E798" s="357"/>
      <c r="G798" s="228"/>
      <c r="I798" s="97"/>
    </row>
    <row r="799" spans="2:9" ht="12.75">
      <c r="B799" s="430"/>
      <c r="C799" s="431"/>
      <c r="E799" s="357"/>
      <c r="G799" s="228"/>
      <c r="I799" s="97"/>
    </row>
    <row r="800" spans="2:9" ht="12.75">
      <c r="B800" s="430"/>
      <c r="C800" s="431"/>
      <c r="E800" s="357"/>
      <c r="G800" s="228"/>
      <c r="I800" s="97"/>
    </row>
    <row r="801" spans="2:9" ht="12.75">
      <c r="B801" s="430"/>
      <c r="C801" s="431"/>
      <c r="E801" s="357"/>
      <c r="G801" s="228"/>
      <c r="I801" s="97"/>
    </row>
    <row r="802" spans="2:9" ht="12.75">
      <c r="B802" s="430"/>
      <c r="C802" s="431"/>
      <c r="E802" s="357"/>
      <c r="G802" s="228"/>
      <c r="I802" s="97"/>
    </row>
    <row r="803" spans="2:9" ht="12.75">
      <c r="B803" s="430"/>
      <c r="C803" s="431"/>
      <c r="E803" s="357"/>
      <c r="G803" s="228"/>
      <c r="I803" s="97"/>
    </row>
    <row r="804" spans="2:9" ht="12.75">
      <c r="B804" s="430"/>
      <c r="C804" s="431"/>
      <c r="E804" s="357"/>
      <c r="G804" s="228"/>
      <c r="I804" s="97"/>
    </row>
    <row r="805" spans="2:9" ht="12.75">
      <c r="B805" s="430"/>
      <c r="C805" s="431"/>
      <c r="E805" s="357"/>
      <c r="G805" s="228"/>
      <c r="I805" s="97"/>
    </row>
    <row r="806" spans="2:9" ht="12.75">
      <c r="B806" s="430"/>
      <c r="C806" s="431"/>
      <c r="E806" s="357"/>
      <c r="G806" s="228"/>
      <c r="I806" s="97"/>
    </row>
    <row r="807" spans="2:9" ht="12.75">
      <c r="B807" s="430"/>
      <c r="C807" s="431"/>
      <c r="E807" s="357"/>
      <c r="G807" s="228"/>
      <c r="I807" s="97"/>
    </row>
    <row r="808" spans="2:9" ht="12.75">
      <c r="B808" s="430"/>
      <c r="C808" s="431"/>
      <c r="E808" s="357"/>
      <c r="G808" s="228"/>
      <c r="I808" s="97"/>
    </row>
    <row r="809" spans="2:9" ht="12.75">
      <c r="B809" s="430"/>
      <c r="C809" s="431"/>
      <c r="E809" s="357"/>
      <c r="G809" s="228"/>
      <c r="I809" s="97"/>
    </row>
    <row r="810" spans="2:9" ht="12.75">
      <c r="B810" s="430"/>
      <c r="C810" s="431"/>
      <c r="E810" s="357"/>
      <c r="G810" s="228"/>
      <c r="I810" s="97"/>
    </row>
    <row r="811" spans="2:9" ht="12.75">
      <c r="B811" s="430"/>
      <c r="C811" s="431"/>
      <c r="E811" s="357"/>
      <c r="G811" s="228"/>
      <c r="I811" s="97"/>
    </row>
    <row r="812" spans="2:9" ht="12.75">
      <c r="B812" s="430"/>
      <c r="C812" s="431"/>
      <c r="E812" s="357"/>
      <c r="G812" s="228"/>
      <c r="I812" s="97"/>
    </row>
    <row r="813" spans="2:9" ht="12.75">
      <c r="B813" s="430"/>
      <c r="C813" s="431"/>
      <c r="E813" s="357"/>
      <c r="G813" s="228"/>
      <c r="I813" s="97"/>
    </row>
    <row r="814" spans="2:9" ht="12.75">
      <c r="B814" s="430"/>
      <c r="C814" s="431"/>
      <c r="E814" s="357"/>
      <c r="G814" s="228"/>
      <c r="I814" s="97"/>
    </row>
    <row r="815" spans="2:9" ht="12.75">
      <c r="B815" s="430"/>
      <c r="C815" s="431"/>
      <c r="E815" s="357"/>
      <c r="G815" s="228"/>
      <c r="I815" s="97"/>
    </row>
    <row r="816" spans="2:9" ht="12.75">
      <c r="B816" s="430"/>
      <c r="C816" s="431"/>
      <c r="E816" s="357"/>
      <c r="G816" s="228"/>
      <c r="I816" s="97"/>
    </row>
    <row r="817" spans="2:9" ht="12.75">
      <c r="B817" s="430"/>
      <c r="C817" s="431"/>
      <c r="E817" s="357"/>
      <c r="G817" s="228"/>
      <c r="I817" s="97"/>
    </row>
    <row r="818" spans="2:9" ht="12.75">
      <c r="B818" s="430"/>
      <c r="C818" s="431"/>
      <c r="E818" s="357"/>
      <c r="G818" s="228"/>
      <c r="I818" s="97"/>
    </row>
    <row r="819" spans="2:9" ht="12.75">
      <c r="B819" s="430"/>
      <c r="C819" s="431"/>
      <c r="E819" s="357"/>
      <c r="G819" s="228"/>
      <c r="I819" s="97"/>
    </row>
    <row r="820" spans="2:9" ht="12.75">
      <c r="B820" s="430"/>
      <c r="C820" s="431"/>
      <c r="E820" s="357"/>
      <c r="G820" s="228"/>
      <c r="I820" s="97"/>
    </row>
    <row r="821" spans="2:9" ht="12.75">
      <c r="B821" s="430"/>
      <c r="C821" s="431"/>
      <c r="E821" s="357"/>
      <c r="G821" s="228"/>
      <c r="I821" s="97"/>
    </row>
    <row r="822" spans="2:9" ht="12.75">
      <c r="B822" s="430"/>
      <c r="C822" s="431"/>
      <c r="E822" s="357"/>
      <c r="G822" s="228"/>
      <c r="I822" s="97"/>
    </row>
    <row r="823" spans="2:9" ht="12.75">
      <c r="B823" s="430"/>
      <c r="C823" s="431"/>
      <c r="E823" s="357"/>
      <c r="G823" s="228"/>
      <c r="I823" s="97"/>
    </row>
    <row r="824" spans="2:9" ht="12.75">
      <c r="B824" s="430"/>
      <c r="C824" s="431"/>
      <c r="E824" s="357"/>
      <c r="G824" s="228"/>
      <c r="I824" s="97"/>
    </row>
    <row r="825" spans="2:9" ht="12.75">
      <c r="B825" s="430"/>
      <c r="C825" s="431"/>
      <c r="E825" s="357"/>
      <c r="G825" s="228"/>
      <c r="I825" s="97"/>
    </row>
    <row r="826" spans="2:9" ht="12.75">
      <c r="B826" s="430"/>
      <c r="C826" s="431"/>
      <c r="E826" s="357"/>
      <c r="G826" s="228"/>
      <c r="I826" s="97"/>
    </row>
    <row r="827" spans="2:9" ht="12.75">
      <c r="B827" s="430"/>
      <c r="C827" s="431"/>
      <c r="E827" s="357"/>
      <c r="G827" s="228"/>
      <c r="I827" s="97"/>
    </row>
    <row r="828" spans="2:9" ht="12.75">
      <c r="B828" s="430"/>
      <c r="C828" s="431"/>
      <c r="E828" s="357"/>
      <c r="G828" s="228"/>
      <c r="I828" s="97"/>
    </row>
    <row r="829" spans="2:9" ht="12.75">
      <c r="B829" s="430"/>
      <c r="C829" s="431"/>
      <c r="E829" s="357"/>
      <c r="G829" s="228"/>
      <c r="I829" s="97"/>
    </row>
    <row r="830" spans="2:9" ht="12.75">
      <c r="B830" s="430"/>
      <c r="C830" s="431"/>
      <c r="E830" s="357"/>
      <c r="G830" s="228"/>
      <c r="I830" s="97"/>
    </row>
    <row r="831" spans="2:9" ht="12.75">
      <c r="B831" s="430"/>
      <c r="C831" s="431"/>
      <c r="E831" s="357"/>
      <c r="G831" s="228"/>
      <c r="I831" s="97"/>
    </row>
    <row r="832" spans="2:9" ht="12.75">
      <c r="B832" s="430"/>
      <c r="C832" s="431"/>
      <c r="E832" s="357"/>
      <c r="G832" s="228"/>
      <c r="I832" s="97"/>
    </row>
    <row r="833" spans="2:9" ht="12.75">
      <c r="B833" s="430"/>
      <c r="C833" s="431"/>
      <c r="E833" s="357"/>
      <c r="G833" s="228"/>
      <c r="I833" s="97"/>
    </row>
    <row r="834" spans="2:9" ht="12.75">
      <c r="B834" s="430"/>
      <c r="C834" s="431"/>
      <c r="E834" s="357"/>
      <c r="G834" s="228"/>
      <c r="I834" s="97"/>
    </row>
    <row r="835" spans="2:9" ht="12.75">
      <c r="B835" s="430"/>
      <c r="C835" s="431"/>
      <c r="E835" s="357"/>
      <c r="G835" s="228"/>
      <c r="I835" s="97"/>
    </row>
    <row r="836" spans="2:9" ht="12.75">
      <c r="B836" s="430"/>
      <c r="C836" s="431"/>
      <c r="E836" s="357"/>
      <c r="G836" s="228"/>
      <c r="I836" s="97"/>
    </row>
    <row r="837" spans="2:9" ht="12.75">
      <c r="B837" s="430"/>
      <c r="C837" s="431"/>
      <c r="E837" s="357"/>
      <c r="G837" s="228"/>
      <c r="I837" s="97"/>
    </row>
    <row r="838" spans="2:9" ht="12.75">
      <c r="B838" s="430"/>
      <c r="C838" s="431"/>
      <c r="E838" s="357"/>
      <c r="G838" s="228"/>
      <c r="I838" s="97"/>
    </row>
    <row r="839" spans="2:9" ht="12.75">
      <c r="B839" s="430"/>
      <c r="C839" s="431"/>
      <c r="E839" s="357"/>
      <c r="G839" s="228"/>
      <c r="I839" s="97"/>
    </row>
    <row r="840" spans="2:9" ht="12.75">
      <c r="B840" s="430"/>
      <c r="C840" s="431"/>
      <c r="E840" s="357"/>
      <c r="G840" s="228"/>
      <c r="I840" s="97"/>
    </row>
    <row r="841" spans="2:9" ht="12.75">
      <c r="B841" s="430"/>
      <c r="C841" s="431"/>
      <c r="E841" s="357"/>
      <c r="G841" s="228"/>
      <c r="I841" s="97"/>
    </row>
    <row r="842" spans="2:9" ht="12.75">
      <c r="B842" s="430"/>
      <c r="C842" s="431"/>
      <c r="E842" s="357"/>
      <c r="G842" s="228"/>
      <c r="I842" s="97"/>
    </row>
    <row r="843" spans="2:9" ht="12.75">
      <c r="B843" s="430"/>
      <c r="C843" s="431"/>
      <c r="E843" s="357"/>
      <c r="G843" s="228"/>
      <c r="I843" s="97"/>
    </row>
    <row r="844" spans="2:9" ht="12.75">
      <c r="B844" s="430"/>
      <c r="C844" s="431"/>
      <c r="E844" s="357"/>
      <c r="G844" s="228"/>
      <c r="I844" s="97"/>
    </row>
    <row r="845" spans="2:9" ht="12.75">
      <c r="B845" s="430"/>
      <c r="C845" s="431"/>
      <c r="E845" s="357"/>
      <c r="G845" s="228"/>
      <c r="I845" s="97"/>
    </row>
    <row r="846" spans="2:9" ht="12.75">
      <c r="B846" s="430"/>
      <c r="C846" s="431"/>
      <c r="E846" s="357"/>
      <c r="G846" s="228"/>
      <c r="I846" s="97"/>
    </row>
    <row r="847" spans="2:9" ht="12.75">
      <c r="B847" s="430"/>
      <c r="C847" s="431"/>
      <c r="E847" s="357"/>
      <c r="G847" s="228"/>
      <c r="I847" s="97"/>
    </row>
    <row r="848" spans="2:9" ht="12.75">
      <c r="B848" s="430"/>
      <c r="C848" s="431"/>
      <c r="E848" s="357"/>
      <c r="G848" s="228"/>
      <c r="I848" s="97"/>
    </row>
    <row r="849" spans="2:9" ht="12.75">
      <c r="B849" s="430"/>
      <c r="C849" s="431"/>
      <c r="E849" s="357"/>
      <c r="G849" s="228"/>
      <c r="I849" s="97"/>
    </row>
    <row r="850" spans="2:9" ht="12.75">
      <c r="B850" s="430"/>
      <c r="C850" s="431"/>
      <c r="E850" s="357"/>
      <c r="G850" s="228"/>
      <c r="I850" s="97"/>
    </row>
    <row r="851" spans="2:9" ht="12.75">
      <c r="B851" s="430"/>
      <c r="C851" s="431"/>
      <c r="E851" s="357"/>
      <c r="G851" s="228"/>
      <c r="I851" s="97"/>
    </row>
    <row r="852" spans="2:9" ht="12.75">
      <c r="B852" s="430"/>
      <c r="C852" s="431"/>
      <c r="E852" s="357"/>
      <c r="G852" s="228"/>
      <c r="I852" s="97"/>
    </row>
    <row r="853" spans="2:9" ht="12.75">
      <c r="B853" s="430"/>
      <c r="C853" s="431"/>
      <c r="E853" s="357"/>
      <c r="G853" s="228"/>
      <c r="I853" s="97"/>
    </row>
    <row r="854" spans="2:9" ht="12.75">
      <c r="B854" s="430"/>
      <c r="C854" s="431"/>
      <c r="E854" s="357"/>
      <c r="G854" s="228"/>
      <c r="I854" s="97"/>
    </row>
    <row r="855" spans="2:9" ht="12.75">
      <c r="B855" s="430"/>
      <c r="C855" s="431"/>
      <c r="E855" s="357"/>
      <c r="G855" s="228"/>
      <c r="I855" s="97"/>
    </row>
    <row r="856" spans="2:9" ht="12.75">
      <c r="B856" s="430"/>
      <c r="C856" s="431"/>
      <c r="E856" s="357"/>
      <c r="G856" s="228"/>
      <c r="I856" s="97"/>
    </row>
    <row r="857" spans="2:9" ht="12.75">
      <c r="B857" s="430"/>
      <c r="C857" s="431"/>
      <c r="E857" s="357"/>
      <c r="G857" s="228"/>
      <c r="I857" s="97"/>
    </row>
    <row r="858" spans="2:9" ht="12.75">
      <c r="B858" s="430"/>
      <c r="C858" s="431"/>
      <c r="E858" s="357"/>
      <c r="G858" s="228"/>
      <c r="I858" s="97"/>
    </row>
    <row r="859" spans="2:9" ht="12.75">
      <c r="B859" s="430"/>
      <c r="C859" s="431"/>
      <c r="E859" s="357"/>
      <c r="G859" s="228"/>
      <c r="I859" s="97"/>
    </row>
    <row r="860" spans="2:9" ht="12.75">
      <c r="B860" s="430"/>
      <c r="C860" s="431"/>
      <c r="E860" s="357"/>
      <c r="G860" s="228"/>
      <c r="I860" s="97"/>
    </row>
    <row r="861" spans="2:9" ht="12.75">
      <c r="B861" s="430"/>
      <c r="C861" s="431"/>
      <c r="E861" s="357"/>
      <c r="G861" s="228"/>
      <c r="I861" s="97"/>
    </row>
    <row r="862" spans="2:9" ht="12.75">
      <c r="B862" s="430"/>
      <c r="C862" s="431"/>
      <c r="E862" s="357"/>
      <c r="G862" s="228"/>
      <c r="I862" s="97"/>
    </row>
    <row r="863" spans="2:9" ht="12.75">
      <c r="B863" s="430"/>
      <c r="C863" s="431"/>
      <c r="E863" s="357"/>
      <c r="G863" s="228"/>
      <c r="I863" s="97"/>
    </row>
    <row r="864" spans="2:9" ht="12.75">
      <c r="B864" s="430"/>
      <c r="C864" s="431"/>
      <c r="E864" s="357"/>
      <c r="G864" s="228"/>
      <c r="I864" s="97"/>
    </row>
    <row r="865" spans="2:9" ht="12.75">
      <c r="B865" s="430"/>
      <c r="C865" s="431"/>
      <c r="E865" s="357"/>
      <c r="G865" s="228"/>
      <c r="I865" s="97"/>
    </row>
    <row r="866" spans="2:9" ht="12.75">
      <c r="B866" s="430"/>
      <c r="C866" s="431"/>
      <c r="E866" s="357"/>
      <c r="G866" s="228"/>
      <c r="I866" s="97"/>
    </row>
    <row r="867" spans="2:9" ht="12.75">
      <c r="B867" s="430"/>
      <c r="C867" s="431"/>
      <c r="E867" s="357"/>
      <c r="G867" s="228"/>
      <c r="I867" s="97"/>
    </row>
    <row r="868" spans="2:9" ht="12.75">
      <c r="B868" s="430"/>
      <c r="C868" s="431"/>
      <c r="E868" s="357"/>
      <c r="G868" s="228"/>
      <c r="I868" s="97"/>
    </row>
    <row r="869" spans="2:9" ht="12.75">
      <c r="B869" s="430"/>
      <c r="C869" s="431"/>
      <c r="E869" s="357"/>
      <c r="G869" s="228"/>
      <c r="I869" s="97"/>
    </row>
    <row r="870" spans="2:9" ht="12.75">
      <c r="B870" s="430"/>
      <c r="C870" s="431"/>
      <c r="E870" s="357"/>
      <c r="G870" s="228"/>
      <c r="I870" s="97"/>
    </row>
    <row r="871" spans="2:9" ht="12.75">
      <c r="B871" s="430"/>
      <c r="C871" s="431"/>
      <c r="E871" s="357"/>
      <c r="G871" s="228"/>
      <c r="I871" s="97"/>
    </row>
    <row r="872" spans="2:9" ht="12.75">
      <c r="B872" s="430"/>
      <c r="C872" s="431"/>
      <c r="E872" s="357"/>
      <c r="G872" s="228"/>
      <c r="I872" s="97"/>
    </row>
    <row r="873" spans="2:9" ht="12.75">
      <c r="B873" s="430"/>
      <c r="C873" s="431"/>
      <c r="E873" s="357"/>
      <c r="G873" s="228"/>
      <c r="I873" s="97"/>
    </row>
    <row r="874" spans="2:9" ht="12.75">
      <c r="B874" s="430"/>
      <c r="C874" s="431"/>
      <c r="E874" s="357"/>
      <c r="G874" s="228"/>
      <c r="I874" s="97"/>
    </row>
    <row r="875" spans="2:9" ht="12.75">
      <c r="B875" s="430"/>
      <c r="C875" s="431"/>
      <c r="E875" s="357"/>
      <c r="G875" s="228"/>
      <c r="I875" s="97"/>
    </row>
    <row r="876" spans="5:9" ht="12.75">
      <c r="E876" s="357"/>
      <c r="G876" s="228"/>
      <c r="I876" s="97"/>
    </row>
    <row r="877" spans="5:9" ht="12.75">
      <c r="E877" s="357"/>
      <c r="G877" s="228"/>
      <c r="I877" s="97"/>
    </row>
    <row r="878" spans="5:9" ht="12.75">
      <c r="E878" s="357"/>
      <c r="G878" s="228"/>
      <c r="I878" s="97"/>
    </row>
    <row r="879" spans="5:9" ht="12.75">
      <c r="E879" s="357"/>
      <c r="G879" s="228"/>
      <c r="I879" s="97"/>
    </row>
    <row r="880" spans="5:9" ht="12.75">
      <c r="E880" s="357"/>
      <c r="G880" s="228"/>
      <c r="I880" s="97"/>
    </row>
    <row r="881" spans="5:9" ht="12.75">
      <c r="E881" s="357"/>
      <c r="G881" s="228"/>
      <c r="I881" s="97"/>
    </row>
    <row r="882" spans="5:9" ht="12.75">
      <c r="E882" s="357"/>
      <c r="G882" s="228"/>
      <c r="I882" s="97"/>
    </row>
    <row r="883" spans="5:9" ht="12.75">
      <c r="E883" s="357"/>
      <c r="G883" s="228"/>
      <c r="I883" s="97"/>
    </row>
    <row r="884" spans="5:9" ht="12.75">
      <c r="E884" s="357"/>
      <c r="G884" s="228"/>
      <c r="I884" s="97"/>
    </row>
    <row r="885" spans="5:9" ht="12.75">
      <c r="E885" s="357"/>
      <c r="G885" s="228"/>
      <c r="I885" s="97"/>
    </row>
    <row r="886" spans="5:9" ht="12.75">
      <c r="E886" s="357"/>
      <c r="G886" s="228"/>
      <c r="I886" s="97"/>
    </row>
    <row r="887" spans="5:9" ht="12.75">
      <c r="E887" s="357"/>
      <c r="G887" s="228"/>
      <c r="I887" s="97"/>
    </row>
    <row r="888" spans="5:9" ht="12.75">
      <c r="E888" s="357"/>
      <c r="G888" s="228"/>
      <c r="I888" s="97"/>
    </row>
    <row r="889" spans="5:9" ht="12.75">
      <c r="E889" s="357"/>
      <c r="G889" s="228"/>
      <c r="I889" s="97"/>
    </row>
    <row r="890" spans="5:9" ht="12.75">
      <c r="E890" s="357"/>
      <c r="G890" s="228"/>
      <c r="I890" s="97"/>
    </row>
    <row r="891" spans="5:9" ht="12.75">
      <c r="E891" s="357"/>
      <c r="G891" s="228"/>
      <c r="I891" s="97"/>
    </row>
    <row r="892" spans="5:9" ht="12.75">
      <c r="E892" s="357"/>
      <c r="G892" s="228"/>
      <c r="I892" s="97"/>
    </row>
    <row r="893" spans="5:9" ht="12.75">
      <c r="E893" s="357"/>
      <c r="G893" s="228"/>
      <c r="I893" s="97"/>
    </row>
    <row r="894" spans="5:9" ht="12.75">
      <c r="E894" s="357"/>
      <c r="G894" s="228"/>
      <c r="I894" s="97"/>
    </row>
    <row r="895" spans="5:9" ht="12.75">
      <c r="E895" s="357"/>
      <c r="G895" s="228"/>
      <c r="I895" s="97"/>
    </row>
    <row r="896" spans="5:9" ht="12.75">
      <c r="E896" s="357"/>
      <c r="G896" s="228"/>
      <c r="I896" s="97"/>
    </row>
    <row r="897" spans="5:9" ht="12.75">
      <c r="E897" s="357"/>
      <c r="G897" s="228"/>
      <c r="I897" s="97"/>
    </row>
    <row r="898" spans="5:9" ht="12.75">
      <c r="E898" s="357"/>
      <c r="G898" s="228"/>
      <c r="I898" s="97"/>
    </row>
    <row r="899" spans="5:9" ht="12.75">
      <c r="E899" s="357"/>
      <c r="G899" s="228"/>
      <c r="I899" s="97"/>
    </row>
    <row r="900" spans="5:9" ht="12.75">
      <c r="E900" s="357"/>
      <c r="G900" s="228"/>
      <c r="I900" s="97"/>
    </row>
    <row r="901" spans="5:9" ht="12.75">
      <c r="E901" s="357"/>
      <c r="G901" s="228"/>
      <c r="I901" s="97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 horizontalCentered="1"/>
  <pageMargins left="0.8267716535433072" right="0.35433070866141736" top="0.7874015748031497" bottom="0.7874015748031497" header="0.5118110236220472" footer="0.5118110236220472"/>
  <pageSetup firstPageNumber="26" useFirstPageNumber="1" horizontalDpi="600" verticalDpi="600" orientation="portrait" paperSize="9" scale="73" r:id="rId1"/>
  <headerFooter alignWithMargins="0">
    <oddFooter>&amp;C&amp;"Times New Roman,Regular"&amp;P</oddFooter>
  </headerFooter>
  <rowBreaks count="1" manualBreakCount="1">
    <brk id="11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4"/>
  <dimension ref="A1:DY336"/>
  <sheetViews>
    <sheetView zoomScaleSheetLayoutView="100" workbookViewId="0" topLeftCell="A1">
      <selection activeCell="B334" sqref="B334"/>
    </sheetView>
  </sheetViews>
  <sheetFormatPr defaultColWidth="9.140625" defaultRowHeight="17.25" customHeight="1"/>
  <cols>
    <col min="1" max="1" width="9.00390625" style="433" customWidth="1"/>
    <col min="2" max="2" width="55.00390625" style="354" customWidth="1"/>
    <col min="3" max="3" width="15.421875" style="354" customWidth="1"/>
    <col min="4" max="4" width="14.28125" style="475" customWidth="1"/>
    <col min="5" max="5" width="11.421875" style="105" customWidth="1"/>
    <col min="6" max="6" width="10.28125" style="105" customWidth="1"/>
    <col min="7" max="7" width="10.140625" style="105" customWidth="1"/>
    <col min="8" max="8" width="12.00390625" style="105" customWidth="1"/>
    <col min="9" max="9" width="9.421875" style="105" customWidth="1"/>
    <col min="10" max="129" width="9.140625" style="105" customWidth="1"/>
    <col min="130" max="16384" width="9.140625" style="101" customWidth="1"/>
  </cols>
  <sheetData>
    <row r="1" spans="1:129" s="97" customFormat="1" ht="12.75">
      <c r="A1" s="240" t="s">
        <v>333</v>
      </c>
      <c r="B1" s="240"/>
      <c r="C1" s="240"/>
      <c r="D1" s="240"/>
      <c r="E1" s="234"/>
      <c r="F1" s="234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176"/>
      <c r="BG1" s="176"/>
      <c r="BH1" s="176"/>
      <c r="BI1" s="176"/>
      <c r="BJ1" s="176"/>
      <c r="BK1" s="176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  <c r="BZ1" s="176"/>
      <c r="CA1" s="176"/>
      <c r="CB1" s="176"/>
      <c r="CC1" s="176"/>
      <c r="CD1" s="176"/>
      <c r="CE1" s="176"/>
      <c r="CF1" s="176"/>
      <c r="CG1" s="176"/>
      <c r="CH1" s="176"/>
      <c r="CI1" s="176"/>
      <c r="CJ1" s="176"/>
      <c r="CK1" s="176"/>
      <c r="CL1" s="176"/>
      <c r="CM1" s="176"/>
      <c r="CN1" s="176"/>
      <c r="CO1" s="176"/>
      <c r="CP1" s="176"/>
      <c r="CQ1" s="176"/>
      <c r="CR1" s="176"/>
      <c r="CS1" s="176"/>
      <c r="CT1" s="176"/>
      <c r="CU1" s="176"/>
      <c r="CV1" s="176"/>
      <c r="CW1" s="176"/>
      <c r="CX1" s="176"/>
      <c r="CY1" s="176"/>
      <c r="CZ1" s="176"/>
      <c r="DA1" s="176"/>
      <c r="DB1" s="176"/>
      <c r="DC1" s="176"/>
      <c r="DD1" s="176"/>
      <c r="DE1" s="176"/>
      <c r="DF1" s="176"/>
      <c r="DG1" s="176"/>
      <c r="DH1" s="176"/>
      <c r="DI1" s="176"/>
      <c r="DJ1" s="176"/>
      <c r="DK1" s="176"/>
      <c r="DL1" s="176"/>
      <c r="DM1" s="176"/>
      <c r="DN1" s="176"/>
      <c r="DO1" s="176"/>
      <c r="DP1" s="176"/>
      <c r="DQ1" s="176"/>
      <c r="DR1" s="176"/>
      <c r="DS1" s="176"/>
      <c r="DT1" s="176"/>
      <c r="DU1" s="176"/>
      <c r="DV1" s="176"/>
      <c r="DW1" s="176"/>
      <c r="DX1" s="176"/>
      <c r="DY1" s="176"/>
    </row>
    <row r="2" spans="1:129" s="97" customFormat="1" ht="15" customHeight="1">
      <c r="A2" s="115" t="s">
        <v>334</v>
      </c>
      <c r="B2" s="115"/>
      <c r="C2" s="115"/>
      <c r="D2" s="115"/>
      <c r="E2" s="235"/>
      <c r="F2" s="23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  <c r="BZ2" s="176"/>
      <c r="CA2" s="176"/>
      <c r="CB2" s="176"/>
      <c r="CC2" s="176"/>
      <c r="CD2" s="176"/>
      <c r="CE2" s="176"/>
      <c r="CF2" s="176"/>
      <c r="CG2" s="176"/>
      <c r="CH2" s="176"/>
      <c r="CI2" s="176"/>
      <c r="CJ2" s="176"/>
      <c r="CK2" s="176"/>
      <c r="CL2" s="176"/>
      <c r="CM2" s="176"/>
      <c r="CN2" s="176"/>
      <c r="CO2" s="176"/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6"/>
      <c r="DG2" s="176"/>
      <c r="DH2" s="176"/>
      <c r="DI2" s="176"/>
      <c r="DJ2" s="176"/>
      <c r="DK2" s="176"/>
      <c r="DL2" s="176"/>
      <c r="DM2" s="176"/>
      <c r="DN2" s="176"/>
      <c r="DO2" s="176"/>
      <c r="DP2" s="176"/>
      <c r="DQ2" s="176"/>
      <c r="DR2" s="176"/>
      <c r="DS2" s="176"/>
      <c r="DT2" s="176"/>
      <c r="DU2" s="176"/>
      <c r="DV2" s="176"/>
      <c r="DW2" s="176"/>
      <c r="DX2" s="176"/>
      <c r="DY2" s="176"/>
    </row>
    <row r="3" spans="1:129" s="97" customFormat="1" ht="3.75" customHeight="1">
      <c r="A3" s="236"/>
      <c r="B3" s="7"/>
      <c r="C3" s="7"/>
      <c r="D3" s="7"/>
      <c r="E3" s="5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6"/>
      <c r="BU3" s="176"/>
      <c r="BV3" s="176"/>
      <c r="BW3" s="176"/>
      <c r="BX3" s="176"/>
      <c r="BY3" s="176"/>
      <c r="BZ3" s="176"/>
      <c r="CA3" s="176"/>
      <c r="CB3" s="176"/>
      <c r="CC3" s="176"/>
      <c r="CD3" s="176"/>
      <c r="CE3" s="176"/>
      <c r="CF3" s="176"/>
      <c r="CG3" s="176"/>
      <c r="CH3" s="176"/>
      <c r="CI3" s="176"/>
      <c r="CJ3" s="176"/>
      <c r="CK3" s="176"/>
      <c r="CL3" s="176"/>
      <c r="CM3" s="176"/>
      <c r="CN3" s="176"/>
      <c r="CO3" s="176"/>
      <c r="CP3" s="176"/>
      <c r="CQ3" s="176"/>
      <c r="CR3" s="176"/>
      <c r="CS3" s="176"/>
      <c r="CT3" s="176"/>
      <c r="CU3" s="176"/>
      <c r="CV3" s="176"/>
      <c r="CW3" s="176"/>
      <c r="CX3" s="176"/>
      <c r="CY3" s="176"/>
      <c r="CZ3" s="176"/>
      <c r="DA3" s="176"/>
      <c r="DB3" s="176"/>
      <c r="DC3" s="176"/>
      <c r="DD3" s="176"/>
      <c r="DE3" s="176"/>
      <c r="DF3" s="176"/>
      <c r="DG3" s="176"/>
      <c r="DH3" s="176"/>
      <c r="DI3" s="176"/>
      <c r="DJ3" s="176"/>
      <c r="DK3" s="176"/>
      <c r="DL3" s="176"/>
      <c r="DM3" s="176"/>
      <c r="DN3" s="176"/>
      <c r="DO3" s="176"/>
      <c r="DP3" s="176"/>
      <c r="DQ3" s="176"/>
      <c r="DR3" s="176"/>
      <c r="DS3" s="176"/>
      <c r="DT3" s="176"/>
      <c r="DU3" s="176"/>
      <c r="DV3" s="176"/>
      <c r="DW3" s="176"/>
      <c r="DX3" s="176"/>
      <c r="DY3" s="176"/>
    </row>
    <row r="4" spans="1:6" s="176" customFormat="1" ht="12.75">
      <c r="A4" s="241" t="s">
        <v>366</v>
      </c>
      <c r="B4" s="241"/>
      <c r="C4" s="241"/>
      <c r="D4" s="241"/>
      <c r="E4" s="237"/>
      <c r="F4" s="237"/>
    </row>
    <row r="5" spans="1:5" s="176" customFormat="1" ht="12.75">
      <c r="A5" s="105"/>
      <c r="B5" s="172"/>
      <c r="C5" s="172"/>
      <c r="D5" s="172"/>
      <c r="E5" s="172"/>
    </row>
    <row r="6" spans="1:129" s="221" customFormat="1" ht="17.25" customHeight="1">
      <c r="A6" s="117" t="s">
        <v>336</v>
      </c>
      <c r="B6" s="117"/>
      <c r="C6" s="117"/>
      <c r="D6" s="117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6"/>
      <c r="BY6" s="346"/>
      <c r="BZ6" s="346"/>
      <c r="CA6" s="346"/>
      <c r="CB6" s="346"/>
      <c r="CC6" s="346"/>
      <c r="CD6" s="346"/>
      <c r="CE6" s="346"/>
      <c r="CF6" s="346"/>
      <c r="CG6" s="346"/>
      <c r="CH6" s="346"/>
      <c r="CI6" s="346"/>
      <c r="CJ6" s="346"/>
      <c r="CK6" s="346"/>
      <c r="CL6" s="346"/>
      <c r="CM6" s="346"/>
      <c r="CN6" s="346"/>
      <c r="CO6" s="346"/>
      <c r="CP6" s="346"/>
      <c r="CQ6" s="346"/>
      <c r="CR6" s="346"/>
      <c r="CS6" s="346"/>
      <c r="CT6" s="346"/>
      <c r="CU6" s="346"/>
      <c r="CV6" s="346"/>
      <c r="CW6" s="346"/>
      <c r="CX6" s="346"/>
      <c r="CY6" s="346"/>
      <c r="CZ6" s="346"/>
      <c r="DA6" s="346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6"/>
      <c r="DS6" s="346"/>
      <c r="DT6" s="346"/>
      <c r="DU6" s="346"/>
      <c r="DV6" s="346"/>
      <c r="DW6" s="346"/>
      <c r="DX6" s="346"/>
      <c r="DY6" s="346"/>
    </row>
    <row r="7" spans="1:129" s="221" customFormat="1" ht="18.75" customHeight="1">
      <c r="A7" s="782" t="s">
        <v>13</v>
      </c>
      <c r="B7" s="782"/>
      <c r="C7" s="782"/>
      <c r="D7" s="782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6"/>
      <c r="AP7" s="346"/>
      <c r="AQ7" s="346"/>
      <c r="AR7" s="346"/>
      <c r="AS7" s="346"/>
      <c r="AT7" s="346"/>
      <c r="AU7" s="346"/>
      <c r="AV7" s="346"/>
      <c r="AW7" s="346"/>
      <c r="AX7" s="346"/>
      <c r="AY7" s="346"/>
      <c r="AZ7" s="346"/>
      <c r="BA7" s="346"/>
      <c r="BB7" s="346"/>
      <c r="BC7" s="346"/>
      <c r="BD7" s="346"/>
      <c r="BE7" s="346"/>
      <c r="BF7" s="346"/>
      <c r="BG7" s="346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6"/>
      <c r="BY7" s="346"/>
      <c r="BZ7" s="346"/>
      <c r="CA7" s="346"/>
      <c r="CB7" s="346"/>
      <c r="CC7" s="346"/>
      <c r="CD7" s="346"/>
      <c r="CE7" s="346"/>
      <c r="CF7" s="346"/>
      <c r="CG7" s="346"/>
      <c r="CH7" s="346"/>
      <c r="CI7" s="346"/>
      <c r="CJ7" s="346"/>
      <c r="CK7" s="346"/>
      <c r="CL7" s="346"/>
      <c r="CM7" s="346"/>
      <c r="CN7" s="346"/>
      <c r="CO7" s="346"/>
      <c r="CP7" s="346"/>
      <c r="CQ7" s="346"/>
      <c r="CR7" s="346"/>
      <c r="CS7" s="346"/>
      <c r="CT7" s="346"/>
      <c r="CU7" s="346"/>
      <c r="CV7" s="346"/>
      <c r="CW7" s="346"/>
      <c r="CX7" s="346"/>
      <c r="CY7" s="346"/>
      <c r="CZ7" s="346"/>
      <c r="DA7" s="346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6"/>
      <c r="DS7" s="346"/>
      <c r="DT7" s="346"/>
      <c r="DU7" s="346"/>
      <c r="DV7" s="346"/>
      <c r="DW7" s="346"/>
      <c r="DX7" s="346"/>
      <c r="DY7" s="346"/>
    </row>
    <row r="8" spans="1:129" s="221" customFormat="1" ht="15.75" customHeight="1">
      <c r="A8" s="369" t="s">
        <v>646</v>
      </c>
      <c r="B8" s="369"/>
      <c r="C8" s="369"/>
      <c r="D8" s="369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</row>
    <row r="9" spans="1:129" s="353" customFormat="1" ht="12.75">
      <c r="A9" s="273" t="s">
        <v>339</v>
      </c>
      <c r="B9" s="273"/>
      <c r="C9" s="273"/>
      <c r="D9" s="273"/>
      <c r="E9" s="352"/>
      <c r="F9" s="352"/>
      <c r="G9" s="352"/>
      <c r="H9" s="352"/>
      <c r="I9" s="352"/>
      <c r="J9" s="352"/>
      <c r="K9" s="352"/>
      <c r="L9" s="352"/>
      <c r="M9" s="352"/>
      <c r="N9" s="352"/>
      <c r="O9" s="352"/>
      <c r="P9" s="352"/>
      <c r="Q9" s="352"/>
      <c r="R9" s="352"/>
      <c r="S9" s="352"/>
      <c r="T9" s="352"/>
      <c r="U9" s="352"/>
      <c r="V9" s="352"/>
      <c r="W9" s="352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AX9" s="352"/>
      <c r="AY9" s="352"/>
      <c r="AZ9" s="352"/>
      <c r="BA9" s="352"/>
      <c r="BB9" s="352"/>
      <c r="BC9" s="352"/>
      <c r="BD9" s="352"/>
      <c r="BE9" s="352"/>
      <c r="BF9" s="352"/>
      <c r="BG9" s="352"/>
      <c r="BH9" s="352"/>
      <c r="BI9" s="352"/>
      <c r="BJ9" s="352"/>
      <c r="BK9" s="352"/>
      <c r="BL9" s="352"/>
      <c r="BM9" s="352"/>
      <c r="BN9" s="352"/>
      <c r="BO9" s="352"/>
      <c r="BP9" s="352"/>
      <c r="BQ9" s="352"/>
      <c r="BR9" s="352"/>
      <c r="BS9" s="352"/>
      <c r="BT9" s="352"/>
      <c r="BU9" s="352"/>
      <c r="BV9" s="352"/>
      <c r="BW9" s="352"/>
      <c r="BX9" s="352"/>
      <c r="BY9" s="352"/>
      <c r="BZ9" s="352"/>
      <c r="CA9" s="352"/>
      <c r="CB9" s="352"/>
      <c r="CC9" s="352"/>
      <c r="CD9" s="352"/>
      <c r="CE9" s="352"/>
      <c r="CF9" s="352"/>
      <c r="CG9" s="352"/>
      <c r="CH9" s="352"/>
      <c r="CI9" s="352"/>
      <c r="CJ9" s="352"/>
      <c r="CK9" s="352"/>
      <c r="CL9" s="352"/>
      <c r="CM9" s="352"/>
      <c r="CN9" s="352"/>
      <c r="CO9" s="352"/>
      <c r="CP9" s="352"/>
      <c r="CQ9" s="352"/>
      <c r="CR9" s="352"/>
      <c r="CS9" s="352"/>
      <c r="CT9" s="352"/>
      <c r="CU9" s="352"/>
      <c r="CV9" s="352"/>
      <c r="CW9" s="352"/>
      <c r="CX9" s="352"/>
      <c r="CY9" s="352"/>
      <c r="CZ9" s="352"/>
      <c r="DA9" s="352"/>
      <c r="DB9" s="352"/>
      <c r="DC9" s="352"/>
      <c r="DD9" s="352"/>
      <c r="DE9" s="352"/>
      <c r="DF9" s="352"/>
      <c r="DG9" s="352"/>
      <c r="DH9" s="352"/>
      <c r="DI9" s="352"/>
      <c r="DJ9" s="352"/>
      <c r="DK9" s="352"/>
      <c r="DL9" s="352"/>
      <c r="DM9" s="352"/>
      <c r="DN9" s="352"/>
      <c r="DO9" s="352"/>
      <c r="DP9" s="352"/>
      <c r="DQ9" s="352"/>
      <c r="DR9" s="352"/>
      <c r="DS9" s="352"/>
      <c r="DT9" s="352"/>
      <c r="DU9" s="352"/>
      <c r="DV9" s="352"/>
      <c r="DW9" s="352"/>
      <c r="DX9" s="352"/>
      <c r="DY9" s="352"/>
    </row>
    <row r="10" spans="1:129" s="353" customFormat="1" ht="12.75">
      <c r="A10" s="354" t="s">
        <v>340</v>
      </c>
      <c r="B10" s="174"/>
      <c r="C10" s="173"/>
      <c r="D10" s="243" t="s">
        <v>844</v>
      </c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X10" s="352"/>
      <c r="AY10" s="352"/>
      <c r="AZ10" s="352"/>
      <c r="BA10" s="352"/>
      <c r="BB10" s="352"/>
      <c r="BC10" s="352"/>
      <c r="BD10" s="352"/>
      <c r="BE10" s="352"/>
      <c r="BF10" s="352"/>
      <c r="BG10" s="352"/>
      <c r="BH10" s="352"/>
      <c r="BI10" s="352"/>
      <c r="BJ10" s="352"/>
      <c r="BK10" s="352"/>
      <c r="BL10" s="352"/>
      <c r="BM10" s="352"/>
      <c r="BN10" s="352"/>
      <c r="BO10" s="352"/>
      <c r="BP10" s="352"/>
      <c r="BQ10" s="352"/>
      <c r="BR10" s="352"/>
      <c r="BS10" s="352"/>
      <c r="BT10" s="352"/>
      <c r="BU10" s="352"/>
      <c r="BV10" s="352"/>
      <c r="BW10" s="352"/>
      <c r="BX10" s="352"/>
      <c r="BY10" s="352"/>
      <c r="BZ10" s="352"/>
      <c r="CA10" s="352"/>
      <c r="CB10" s="352"/>
      <c r="CC10" s="352"/>
      <c r="CD10" s="352"/>
      <c r="CE10" s="352"/>
      <c r="CF10" s="352"/>
      <c r="CG10" s="352"/>
      <c r="CH10" s="352"/>
      <c r="CI10" s="352"/>
      <c r="CJ10" s="352"/>
      <c r="CK10" s="352"/>
      <c r="CL10" s="352"/>
      <c r="CM10" s="352"/>
      <c r="CN10" s="352"/>
      <c r="CO10" s="352"/>
      <c r="CP10" s="352"/>
      <c r="CQ10" s="352"/>
      <c r="CR10" s="352"/>
      <c r="CS10" s="352"/>
      <c r="CT10" s="352"/>
      <c r="CU10" s="352"/>
      <c r="CV10" s="352"/>
      <c r="CW10" s="352"/>
      <c r="CX10" s="352"/>
      <c r="CY10" s="352"/>
      <c r="CZ10" s="352"/>
      <c r="DA10" s="352"/>
      <c r="DB10" s="352"/>
      <c r="DC10" s="352"/>
      <c r="DD10" s="352"/>
      <c r="DE10" s="352"/>
      <c r="DF10" s="352"/>
      <c r="DG10" s="352"/>
      <c r="DH10" s="352"/>
      <c r="DI10" s="352"/>
      <c r="DJ10" s="352"/>
      <c r="DK10" s="352"/>
      <c r="DL10" s="352"/>
      <c r="DM10" s="352"/>
      <c r="DN10" s="352"/>
      <c r="DO10" s="352"/>
      <c r="DP10" s="352"/>
      <c r="DQ10" s="352"/>
      <c r="DR10" s="352"/>
      <c r="DS10" s="352"/>
      <c r="DT10" s="352"/>
      <c r="DU10" s="352"/>
      <c r="DV10" s="352"/>
      <c r="DW10" s="352"/>
      <c r="DX10" s="352"/>
      <c r="DY10" s="352"/>
    </row>
    <row r="11" spans="1:129" s="221" customFormat="1" ht="14.25" customHeight="1">
      <c r="A11" s="433"/>
      <c r="B11" s="434"/>
      <c r="C11" s="435"/>
      <c r="D11" s="436" t="s">
        <v>14</v>
      </c>
      <c r="E11" s="437"/>
      <c r="F11" s="437"/>
      <c r="G11" s="438"/>
      <c r="H11" s="439"/>
      <c r="I11" s="224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  <c r="BG11" s="346"/>
      <c r="BH11" s="346"/>
      <c r="BI11" s="346"/>
      <c r="BJ11" s="346"/>
      <c r="BK11" s="346"/>
      <c r="BL11" s="346"/>
      <c r="BM11" s="346"/>
      <c r="BN11" s="346"/>
      <c r="BO11" s="346"/>
      <c r="BP11" s="346"/>
      <c r="BQ11" s="346"/>
      <c r="BR11" s="346"/>
      <c r="BS11" s="346"/>
      <c r="BT11" s="346"/>
      <c r="BU11" s="346"/>
      <c r="BV11" s="346"/>
      <c r="BW11" s="346"/>
      <c r="BX11" s="346"/>
      <c r="BY11" s="346"/>
      <c r="BZ11" s="346"/>
      <c r="CA11" s="346"/>
      <c r="CB11" s="346"/>
      <c r="CC11" s="346"/>
      <c r="CD11" s="346"/>
      <c r="CE11" s="346"/>
      <c r="CF11" s="346"/>
      <c r="CG11" s="346"/>
      <c r="CH11" s="346"/>
      <c r="CI11" s="346"/>
      <c r="CJ11" s="346"/>
      <c r="CK11" s="346"/>
      <c r="CL11" s="346"/>
      <c r="CM11" s="346"/>
      <c r="CN11" s="346"/>
      <c r="CO11" s="346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  <c r="DO11" s="346"/>
      <c r="DP11" s="346"/>
      <c r="DQ11" s="346"/>
      <c r="DR11" s="346"/>
      <c r="DS11" s="346"/>
      <c r="DT11" s="346"/>
      <c r="DU11" s="346"/>
      <c r="DV11" s="346"/>
      <c r="DW11" s="346"/>
      <c r="DX11" s="346"/>
      <c r="DY11" s="346"/>
    </row>
    <row r="12" spans="1:9" ht="18" customHeight="1">
      <c r="A12" s="440"/>
      <c r="D12" s="228" t="s">
        <v>369</v>
      </c>
      <c r="E12" s="230"/>
      <c r="F12" s="230"/>
      <c r="G12" s="441"/>
      <c r="H12" s="439"/>
      <c r="I12" s="175"/>
    </row>
    <row r="13" spans="1:6" ht="53.25" customHeight="1">
      <c r="A13" s="358" t="s">
        <v>847</v>
      </c>
      <c r="B13" s="180" t="s">
        <v>343</v>
      </c>
      <c r="C13" s="245" t="s">
        <v>15</v>
      </c>
      <c r="D13" s="180" t="s">
        <v>374</v>
      </c>
      <c r="E13" s="442"/>
      <c r="F13" s="443"/>
    </row>
    <row r="14" spans="1:129" s="446" customFormat="1" ht="11.25">
      <c r="A14" s="444">
        <v>1</v>
      </c>
      <c r="B14" s="444">
        <v>2</v>
      </c>
      <c r="C14" s="363">
        <v>3</v>
      </c>
      <c r="D14" s="363">
        <v>4</v>
      </c>
      <c r="E14" s="445"/>
      <c r="F14" s="445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2"/>
      <c r="DT14" s="172"/>
      <c r="DU14" s="172"/>
      <c r="DV14" s="172"/>
      <c r="DW14" s="172"/>
      <c r="DX14" s="172"/>
      <c r="DY14" s="172"/>
    </row>
    <row r="15" spans="1:6" ht="12.75" customHeight="1">
      <c r="A15" s="447"/>
      <c r="B15" s="187" t="s">
        <v>16</v>
      </c>
      <c r="C15" s="280">
        <v>2216660</v>
      </c>
      <c r="D15" s="280">
        <v>440791</v>
      </c>
      <c r="E15" s="448"/>
      <c r="F15" s="448"/>
    </row>
    <row r="16" spans="1:6" ht="12.75" customHeight="1">
      <c r="A16" s="449" t="s">
        <v>17</v>
      </c>
      <c r="B16" s="199" t="s">
        <v>18</v>
      </c>
      <c r="C16" s="281">
        <v>106444</v>
      </c>
      <c r="D16" s="281">
        <v>13392</v>
      </c>
      <c r="E16" s="448"/>
      <c r="F16" s="448"/>
    </row>
    <row r="17" spans="1:6" ht="25.5" customHeight="1">
      <c r="A17" s="449" t="s">
        <v>19</v>
      </c>
      <c r="B17" s="199" t="s">
        <v>20</v>
      </c>
      <c r="C17" s="281">
        <v>308</v>
      </c>
      <c r="D17" s="281">
        <v>0</v>
      </c>
      <c r="E17" s="448"/>
      <c r="F17" s="448" t="s">
        <v>21</v>
      </c>
    </row>
    <row r="18" spans="1:6" ht="12.75" customHeight="1">
      <c r="A18" s="449" t="s">
        <v>22</v>
      </c>
      <c r="B18" s="199" t="s">
        <v>23</v>
      </c>
      <c r="C18" s="281">
        <v>-143858</v>
      </c>
      <c r="D18" s="281">
        <v>-43543</v>
      </c>
      <c r="E18" s="448"/>
      <c r="F18" s="448"/>
    </row>
    <row r="19" spans="1:6" ht="25.5" customHeight="1">
      <c r="A19" s="449" t="s">
        <v>24</v>
      </c>
      <c r="B19" s="199" t="s">
        <v>25</v>
      </c>
      <c r="C19" s="281">
        <v>47774</v>
      </c>
      <c r="D19" s="281">
        <v>0</v>
      </c>
      <c r="E19" s="450"/>
      <c r="F19" s="450"/>
    </row>
    <row r="20" spans="1:6" ht="12.75" customHeight="1">
      <c r="A20" s="449" t="s">
        <v>26</v>
      </c>
      <c r="B20" s="256" t="s">
        <v>27</v>
      </c>
      <c r="C20" s="281">
        <v>2138521</v>
      </c>
      <c r="D20" s="281">
        <v>467969</v>
      </c>
      <c r="E20" s="450"/>
      <c r="F20" s="450"/>
    </row>
    <row r="21" spans="1:6" ht="12.75" customHeight="1">
      <c r="A21" s="449" t="s">
        <v>28</v>
      </c>
      <c r="B21" s="256" t="s">
        <v>29</v>
      </c>
      <c r="C21" s="281">
        <v>67471</v>
      </c>
      <c r="D21" s="281">
        <v>2973</v>
      </c>
      <c r="E21" s="451"/>
      <c r="F21" s="451"/>
    </row>
    <row r="22" spans="1:6" ht="12.75" customHeight="1">
      <c r="A22" s="449"/>
      <c r="B22" s="256"/>
      <c r="C22" s="281"/>
      <c r="D22" s="281"/>
      <c r="E22" s="451"/>
      <c r="F22" s="451"/>
    </row>
    <row r="23" spans="1:6" ht="12.75" customHeight="1">
      <c r="A23" s="447"/>
      <c r="B23" s="258" t="s">
        <v>30</v>
      </c>
      <c r="C23" s="249">
        <v>2234456</v>
      </c>
      <c r="D23" s="249">
        <v>487601</v>
      </c>
      <c r="E23" s="175"/>
      <c r="F23" s="175"/>
    </row>
    <row r="24" spans="1:129" s="97" customFormat="1" ht="12.75" customHeight="1">
      <c r="A24" s="259" t="s">
        <v>662</v>
      </c>
      <c r="B24" s="192" t="s">
        <v>663</v>
      </c>
      <c r="C24" s="249">
        <v>1940755</v>
      </c>
      <c r="D24" s="249">
        <v>394356</v>
      </c>
      <c r="E24" s="452"/>
      <c r="F24" s="452"/>
      <c r="G24" s="452"/>
      <c r="H24" s="453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</row>
    <row r="25" spans="1:129" s="370" customFormat="1" ht="12.75" customHeight="1">
      <c r="A25" s="192" t="s">
        <v>664</v>
      </c>
      <c r="B25" s="192" t="s">
        <v>665</v>
      </c>
      <c r="C25" s="249">
        <v>1873164</v>
      </c>
      <c r="D25" s="249">
        <v>375694</v>
      </c>
      <c r="E25" s="452"/>
      <c r="F25" s="452"/>
      <c r="G25" s="452"/>
      <c r="H25" s="453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6"/>
      <c r="AK25" s="376"/>
      <c r="AL25" s="376"/>
      <c r="AM25" s="376"/>
      <c r="AN25" s="376"/>
      <c r="AO25" s="376"/>
      <c r="AP25" s="376"/>
      <c r="AQ25" s="376"/>
      <c r="AR25" s="376"/>
      <c r="AS25" s="376"/>
      <c r="AT25" s="376"/>
      <c r="AU25" s="376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6"/>
      <c r="BL25" s="376"/>
      <c r="BM25" s="376"/>
      <c r="BN25" s="376"/>
      <c r="BO25" s="376"/>
      <c r="BP25" s="376"/>
      <c r="BQ25" s="376"/>
      <c r="BR25" s="376"/>
      <c r="BS25" s="376"/>
      <c r="BT25" s="376"/>
      <c r="BU25" s="376"/>
      <c r="BV25" s="376"/>
      <c r="BW25" s="376"/>
      <c r="BX25" s="376"/>
      <c r="BY25" s="376"/>
      <c r="BZ25" s="376"/>
      <c r="CA25" s="376"/>
      <c r="CB25" s="376"/>
      <c r="CC25" s="376"/>
      <c r="CD25" s="376"/>
      <c r="CE25" s="376"/>
      <c r="CF25" s="376"/>
      <c r="CG25" s="376"/>
      <c r="CH25" s="376"/>
      <c r="CI25" s="376"/>
      <c r="CJ25" s="376"/>
      <c r="CK25" s="376"/>
      <c r="CL25" s="376"/>
      <c r="CM25" s="376"/>
      <c r="CN25" s="376"/>
      <c r="CO25" s="376"/>
      <c r="CP25" s="376"/>
      <c r="CQ25" s="376"/>
      <c r="CR25" s="376"/>
      <c r="CS25" s="376"/>
      <c r="CT25" s="376"/>
      <c r="CU25" s="376"/>
      <c r="CV25" s="376"/>
      <c r="CW25" s="376"/>
      <c r="CX25" s="376"/>
      <c r="CY25" s="376"/>
      <c r="CZ25" s="376"/>
      <c r="DA25" s="376"/>
      <c r="DB25" s="376"/>
      <c r="DC25" s="376"/>
      <c r="DD25" s="376"/>
      <c r="DE25" s="376"/>
      <c r="DF25" s="376"/>
      <c r="DG25" s="376"/>
      <c r="DH25" s="376"/>
      <c r="DI25" s="376"/>
      <c r="DJ25" s="376"/>
      <c r="DK25" s="376"/>
      <c r="DL25" s="376"/>
      <c r="DM25" s="376"/>
      <c r="DN25" s="376"/>
      <c r="DO25" s="376"/>
      <c r="DP25" s="376"/>
      <c r="DQ25" s="376"/>
      <c r="DR25" s="376"/>
      <c r="DS25" s="376"/>
      <c r="DT25" s="376"/>
      <c r="DU25" s="376"/>
      <c r="DV25" s="376"/>
      <c r="DW25" s="376"/>
      <c r="DX25" s="376"/>
      <c r="DY25" s="376"/>
    </row>
    <row r="26" spans="1:129" s="97" customFormat="1" ht="12.75" customHeight="1">
      <c r="A26" s="377">
        <v>1000</v>
      </c>
      <c r="B26" s="261" t="s">
        <v>666</v>
      </c>
      <c r="C26" s="378">
        <v>498116</v>
      </c>
      <c r="D26" s="378">
        <v>145508</v>
      </c>
      <c r="E26" s="427"/>
      <c r="F26" s="427"/>
      <c r="G26" s="427"/>
      <c r="H26" s="42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</row>
    <row r="27" spans="1:129" s="97" customFormat="1" ht="12.75" customHeight="1">
      <c r="A27" s="379">
        <v>1100</v>
      </c>
      <c r="B27" s="261" t="s">
        <v>667</v>
      </c>
      <c r="C27" s="378">
        <v>432321</v>
      </c>
      <c r="D27" s="378">
        <v>133879</v>
      </c>
      <c r="E27" s="427"/>
      <c r="F27" s="427"/>
      <c r="G27" s="427"/>
      <c r="H27" s="42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</row>
    <row r="28" spans="1:129" s="97" customFormat="1" ht="25.5" customHeight="1">
      <c r="A28" s="379">
        <v>1200</v>
      </c>
      <c r="B28" s="454" t="s">
        <v>31</v>
      </c>
      <c r="C28" s="378">
        <v>65795</v>
      </c>
      <c r="D28" s="378">
        <v>11629</v>
      </c>
      <c r="E28" s="427"/>
      <c r="F28" s="427"/>
      <c r="G28" s="427"/>
      <c r="H28" s="42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</row>
    <row r="29" spans="1:129" s="97" customFormat="1" ht="12.75" customHeight="1">
      <c r="A29" s="377">
        <v>2000</v>
      </c>
      <c r="B29" s="261" t="s">
        <v>669</v>
      </c>
      <c r="C29" s="378">
        <v>1375048</v>
      </c>
      <c r="D29" s="378">
        <v>230186</v>
      </c>
      <c r="E29" s="427"/>
      <c r="F29" s="427"/>
      <c r="G29" s="427"/>
      <c r="H29" s="42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</row>
    <row r="30" spans="1:129" s="97" customFormat="1" ht="12.75" customHeight="1">
      <c r="A30" s="379">
        <v>2100</v>
      </c>
      <c r="B30" s="261" t="s">
        <v>670</v>
      </c>
      <c r="C30" s="378">
        <v>290819</v>
      </c>
      <c r="D30" s="378">
        <v>32268</v>
      </c>
      <c r="E30" s="427"/>
      <c r="F30" s="427"/>
      <c r="G30" s="427"/>
      <c r="H30" s="42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</row>
    <row r="31" spans="1:129" s="97" customFormat="1" ht="12.75" customHeight="1">
      <c r="A31" s="379">
        <v>2200</v>
      </c>
      <c r="B31" s="261" t="s">
        <v>671</v>
      </c>
      <c r="C31" s="378">
        <v>895450</v>
      </c>
      <c r="D31" s="378">
        <v>187367</v>
      </c>
      <c r="E31" s="427"/>
      <c r="F31" s="427"/>
      <c r="G31" s="427"/>
      <c r="H31" s="42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</row>
    <row r="32" spans="1:129" s="97" customFormat="1" ht="25.5" customHeight="1">
      <c r="A32" s="379">
        <v>2300</v>
      </c>
      <c r="B32" s="262" t="s">
        <v>32</v>
      </c>
      <c r="C32" s="378">
        <v>194330</v>
      </c>
      <c r="D32" s="378">
        <v>14503</v>
      </c>
      <c r="E32" s="427"/>
      <c r="F32" s="427"/>
      <c r="G32" s="427"/>
      <c r="H32" s="42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</row>
    <row r="33" spans="1:129" s="97" customFormat="1" ht="12.75" customHeight="1">
      <c r="A33" s="379">
        <v>2400</v>
      </c>
      <c r="B33" s="261" t="s">
        <v>673</v>
      </c>
      <c r="C33" s="378">
        <v>3406</v>
      </c>
      <c r="D33" s="378">
        <v>389</v>
      </c>
      <c r="E33" s="427"/>
      <c r="F33" s="427"/>
      <c r="G33" s="427"/>
      <c r="H33" s="42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</row>
    <row r="34" spans="1:129" s="97" customFormat="1" ht="12.75" customHeight="1">
      <c r="A34" s="379">
        <v>2500</v>
      </c>
      <c r="B34" s="261" t="s">
        <v>674</v>
      </c>
      <c r="C34" s="378">
        <v>-8957</v>
      </c>
      <c r="D34" s="378">
        <v>-4341</v>
      </c>
      <c r="E34" s="427"/>
      <c r="F34" s="427"/>
      <c r="G34" s="427"/>
      <c r="H34" s="42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/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/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/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/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</row>
    <row r="35" spans="1:129" s="97" customFormat="1" ht="52.5" customHeight="1" hidden="1">
      <c r="A35" s="379">
        <v>2600</v>
      </c>
      <c r="B35" s="256" t="s">
        <v>857</v>
      </c>
      <c r="C35" s="378">
        <v>0</v>
      </c>
      <c r="D35" s="378">
        <v>0</v>
      </c>
      <c r="E35" s="427"/>
      <c r="F35" s="427"/>
      <c r="G35" s="427"/>
      <c r="H35" s="42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/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</row>
    <row r="36" spans="1:129" s="97" customFormat="1" ht="24" customHeight="1" hidden="1">
      <c r="A36" s="379">
        <v>2700</v>
      </c>
      <c r="B36" s="256" t="s">
        <v>676</v>
      </c>
      <c r="C36" s="378">
        <v>0</v>
      </c>
      <c r="D36" s="378">
        <v>0</v>
      </c>
      <c r="E36" s="427"/>
      <c r="F36" s="427"/>
      <c r="G36" s="427"/>
      <c r="H36" s="42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</row>
    <row r="37" spans="1:129" s="370" customFormat="1" ht="12.75" customHeight="1">
      <c r="A37" s="382" t="s">
        <v>683</v>
      </c>
      <c r="B37" s="248" t="s">
        <v>684</v>
      </c>
      <c r="C37" s="249">
        <v>67591</v>
      </c>
      <c r="D37" s="249">
        <v>18662</v>
      </c>
      <c r="E37" s="452"/>
      <c r="F37" s="452"/>
      <c r="G37" s="452"/>
      <c r="H37" s="453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376"/>
      <c r="AJ37" s="376"/>
      <c r="AK37" s="376"/>
      <c r="AL37" s="376"/>
      <c r="AM37" s="376"/>
      <c r="AN37" s="376"/>
      <c r="AO37" s="376"/>
      <c r="AP37" s="376"/>
      <c r="AQ37" s="376"/>
      <c r="AR37" s="376"/>
      <c r="AS37" s="376"/>
      <c r="AT37" s="376"/>
      <c r="AU37" s="376"/>
      <c r="AV37" s="376"/>
      <c r="AW37" s="376"/>
      <c r="AX37" s="376"/>
      <c r="AY37" s="376"/>
      <c r="AZ37" s="376"/>
      <c r="BA37" s="376"/>
      <c r="BB37" s="376"/>
      <c r="BC37" s="376"/>
      <c r="BD37" s="376"/>
      <c r="BE37" s="376"/>
      <c r="BF37" s="376"/>
      <c r="BG37" s="376"/>
      <c r="BH37" s="376"/>
      <c r="BI37" s="376"/>
      <c r="BJ37" s="376"/>
      <c r="BK37" s="376"/>
      <c r="BL37" s="376"/>
      <c r="BM37" s="376"/>
      <c r="BN37" s="376"/>
      <c r="BO37" s="376"/>
      <c r="BP37" s="376"/>
      <c r="BQ37" s="376"/>
      <c r="BR37" s="376"/>
      <c r="BS37" s="376"/>
      <c r="BT37" s="376"/>
      <c r="BU37" s="376"/>
      <c r="BV37" s="376"/>
      <c r="BW37" s="376"/>
      <c r="BX37" s="376"/>
      <c r="BY37" s="376"/>
      <c r="BZ37" s="376"/>
      <c r="CA37" s="376"/>
      <c r="CB37" s="376"/>
      <c r="CC37" s="376"/>
      <c r="CD37" s="376"/>
      <c r="CE37" s="376"/>
      <c r="CF37" s="376"/>
      <c r="CG37" s="376"/>
      <c r="CH37" s="376"/>
      <c r="CI37" s="376"/>
      <c r="CJ37" s="376"/>
      <c r="CK37" s="376"/>
      <c r="CL37" s="376"/>
      <c r="CM37" s="376"/>
      <c r="CN37" s="376"/>
      <c r="CO37" s="376"/>
      <c r="CP37" s="376"/>
      <c r="CQ37" s="376"/>
      <c r="CR37" s="376"/>
      <c r="CS37" s="376"/>
      <c r="CT37" s="376"/>
      <c r="CU37" s="376"/>
      <c r="CV37" s="376"/>
      <c r="CW37" s="376"/>
      <c r="CX37" s="376"/>
      <c r="CY37" s="376"/>
      <c r="CZ37" s="376"/>
      <c r="DA37" s="376"/>
      <c r="DB37" s="376"/>
      <c r="DC37" s="376"/>
      <c r="DD37" s="376"/>
      <c r="DE37" s="376"/>
      <c r="DF37" s="376"/>
      <c r="DG37" s="376"/>
      <c r="DH37" s="376"/>
      <c r="DI37" s="376"/>
      <c r="DJ37" s="376"/>
      <c r="DK37" s="376"/>
      <c r="DL37" s="376"/>
      <c r="DM37" s="376"/>
      <c r="DN37" s="376"/>
      <c r="DO37" s="376"/>
      <c r="DP37" s="376"/>
      <c r="DQ37" s="376"/>
      <c r="DR37" s="376"/>
      <c r="DS37" s="376"/>
      <c r="DT37" s="376"/>
      <c r="DU37" s="376"/>
      <c r="DV37" s="376"/>
      <c r="DW37" s="376"/>
      <c r="DX37" s="376"/>
      <c r="DY37" s="376"/>
    </row>
    <row r="38" spans="1:129" s="97" customFormat="1" ht="12.75" customHeight="1">
      <c r="A38" s="377">
        <v>3000</v>
      </c>
      <c r="B38" s="261" t="s">
        <v>858</v>
      </c>
      <c r="C38" s="378">
        <v>19856</v>
      </c>
      <c r="D38" s="378">
        <v>15504</v>
      </c>
      <c r="E38" s="427"/>
      <c r="F38" s="427"/>
      <c r="G38" s="427"/>
      <c r="H38" s="42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/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</row>
    <row r="39" spans="1:11" s="97" customFormat="1" ht="25.5" customHeight="1">
      <c r="A39" s="379">
        <v>3200</v>
      </c>
      <c r="B39" s="256" t="s">
        <v>687</v>
      </c>
      <c r="C39" s="378">
        <v>19856</v>
      </c>
      <c r="D39" s="378">
        <v>15504</v>
      </c>
      <c r="E39" s="426"/>
      <c r="F39" s="427"/>
      <c r="G39" s="427"/>
      <c r="H39" s="427"/>
      <c r="I39" s="426"/>
      <c r="J39" s="176"/>
      <c r="K39" s="176"/>
    </row>
    <row r="40" spans="1:129" s="97" customFormat="1" ht="12.75" customHeight="1" hidden="1">
      <c r="A40" s="379">
        <v>3400</v>
      </c>
      <c r="B40" s="261" t="s">
        <v>689</v>
      </c>
      <c r="C40" s="378">
        <v>0</v>
      </c>
      <c r="D40" s="378">
        <v>0</v>
      </c>
      <c r="E40" s="427"/>
      <c r="F40" s="427"/>
      <c r="G40" s="427"/>
      <c r="H40" s="42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/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/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/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</row>
    <row r="41" spans="1:129" s="97" customFormat="1" ht="12.75" customHeight="1" hidden="1">
      <c r="A41" s="379">
        <v>3900</v>
      </c>
      <c r="B41" s="261" t="s">
        <v>690</v>
      </c>
      <c r="C41" s="378">
        <v>0</v>
      </c>
      <c r="D41" s="378">
        <v>0</v>
      </c>
      <c r="E41" s="427"/>
      <c r="F41" s="427"/>
      <c r="G41" s="427"/>
      <c r="H41" s="42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</row>
    <row r="42" spans="1:129" s="97" customFormat="1" ht="12.75" customHeight="1">
      <c r="A42" s="377">
        <v>6000</v>
      </c>
      <c r="B42" s="261" t="s">
        <v>691</v>
      </c>
      <c r="C42" s="378">
        <v>47735</v>
      </c>
      <c r="D42" s="378">
        <v>3158</v>
      </c>
      <c r="E42" s="427"/>
      <c r="F42" s="427"/>
      <c r="G42" s="427"/>
      <c r="H42" s="42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</row>
    <row r="43" spans="1:129" s="97" customFormat="1" ht="12.75" customHeight="1">
      <c r="A43" s="379">
        <v>6200</v>
      </c>
      <c r="B43" s="261" t="s">
        <v>692</v>
      </c>
      <c r="C43" s="378">
        <v>47735</v>
      </c>
      <c r="D43" s="378">
        <v>3158</v>
      </c>
      <c r="E43" s="427"/>
      <c r="F43" s="427"/>
      <c r="G43" s="427"/>
      <c r="H43" s="42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/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/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6"/>
      <c r="DS43" s="176"/>
      <c r="DT43" s="176"/>
      <c r="DU43" s="176"/>
      <c r="DV43" s="176"/>
      <c r="DW43" s="176"/>
      <c r="DX43" s="176"/>
      <c r="DY43" s="176"/>
    </row>
    <row r="44" spans="1:129" s="97" customFormat="1" ht="12.75" customHeight="1" hidden="1">
      <c r="A44" s="379">
        <v>6400</v>
      </c>
      <c r="B44" s="261" t="s">
        <v>693</v>
      </c>
      <c r="C44" s="378">
        <v>0</v>
      </c>
      <c r="D44" s="378">
        <v>0</v>
      </c>
      <c r="E44" s="427"/>
      <c r="F44" s="427"/>
      <c r="G44" s="427"/>
      <c r="H44" s="42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/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/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/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/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176"/>
      <c r="DS44" s="176"/>
      <c r="DT44" s="176"/>
      <c r="DU44" s="176"/>
      <c r="DV44" s="176"/>
      <c r="DW44" s="176"/>
      <c r="DX44" s="176"/>
      <c r="DY44" s="176"/>
    </row>
    <row r="45" spans="1:129" s="97" customFormat="1" ht="12.75" customHeight="1">
      <c r="A45" s="259" t="s">
        <v>703</v>
      </c>
      <c r="B45" s="248" t="s">
        <v>704</v>
      </c>
      <c r="C45" s="249">
        <v>293701</v>
      </c>
      <c r="D45" s="249">
        <v>93245</v>
      </c>
      <c r="E45" s="455"/>
      <c r="F45" s="455"/>
      <c r="G45" s="455"/>
      <c r="H45" s="45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</row>
    <row r="46" spans="1:129" s="370" customFormat="1" ht="12.75" customHeight="1">
      <c r="A46" s="192" t="s">
        <v>705</v>
      </c>
      <c r="B46" s="192" t="s">
        <v>865</v>
      </c>
      <c r="C46" s="249">
        <v>293701</v>
      </c>
      <c r="D46" s="249">
        <v>93245</v>
      </c>
      <c r="E46" s="457"/>
      <c r="F46" s="457"/>
      <c r="G46" s="457"/>
      <c r="H46" s="458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376"/>
      <c r="AG46" s="376"/>
      <c r="AH46" s="376"/>
      <c r="AI46" s="376"/>
      <c r="AJ46" s="376"/>
      <c r="AK46" s="376"/>
      <c r="AL46" s="376"/>
      <c r="AM46" s="376"/>
      <c r="AN46" s="376"/>
      <c r="AO46" s="376"/>
      <c r="AP46" s="376"/>
      <c r="AQ46" s="376"/>
      <c r="AR46" s="376"/>
      <c r="AS46" s="376"/>
      <c r="AT46" s="376"/>
      <c r="AU46" s="376"/>
      <c r="AV46" s="376"/>
      <c r="AW46" s="376"/>
      <c r="AX46" s="376"/>
      <c r="AY46" s="376"/>
      <c r="AZ46" s="376"/>
      <c r="BA46" s="376"/>
      <c r="BB46" s="376"/>
      <c r="BC46" s="376"/>
      <c r="BD46" s="376"/>
      <c r="BE46" s="376"/>
      <c r="BF46" s="376"/>
      <c r="BG46" s="376"/>
      <c r="BH46" s="376"/>
      <c r="BI46" s="376"/>
      <c r="BJ46" s="376"/>
      <c r="BK46" s="376"/>
      <c r="BL46" s="376"/>
      <c r="BM46" s="376"/>
      <c r="BN46" s="376"/>
      <c r="BO46" s="376"/>
      <c r="BP46" s="376"/>
      <c r="BQ46" s="376"/>
      <c r="BR46" s="376"/>
      <c r="BS46" s="376"/>
      <c r="BT46" s="376"/>
      <c r="BU46" s="376"/>
      <c r="BV46" s="376"/>
      <c r="BW46" s="376"/>
      <c r="BX46" s="376"/>
      <c r="BY46" s="376"/>
      <c r="BZ46" s="376"/>
      <c r="CA46" s="376"/>
      <c r="CB46" s="376"/>
      <c r="CC46" s="376"/>
      <c r="CD46" s="376"/>
      <c r="CE46" s="376"/>
      <c r="CF46" s="376"/>
      <c r="CG46" s="376"/>
      <c r="CH46" s="376"/>
      <c r="CI46" s="376"/>
      <c r="CJ46" s="376"/>
      <c r="CK46" s="376"/>
      <c r="CL46" s="376"/>
      <c r="CM46" s="376"/>
      <c r="CN46" s="376"/>
      <c r="CO46" s="376"/>
      <c r="CP46" s="376"/>
      <c r="CQ46" s="376"/>
      <c r="CR46" s="376"/>
      <c r="CS46" s="376"/>
      <c r="CT46" s="376"/>
      <c r="CU46" s="376"/>
      <c r="CV46" s="376"/>
      <c r="CW46" s="376"/>
      <c r="CX46" s="376"/>
      <c r="CY46" s="376"/>
      <c r="CZ46" s="376"/>
      <c r="DA46" s="376"/>
      <c r="DB46" s="376"/>
      <c r="DC46" s="376"/>
      <c r="DD46" s="376"/>
      <c r="DE46" s="376"/>
      <c r="DF46" s="376"/>
      <c r="DG46" s="376"/>
      <c r="DH46" s="376"/>
      <c r="DI46" s="376"/>
      <c r="DJ46" s="376"/>
      <c r="DK46" s="376"/>
      <c r="DL46" s="376"/>
      <c r="DM46" s="376"/>
      <c r="DN46" s="376"/>
      <c r="DO46" s="376"/>
      <c r="DP46" s="376"/>
      <c r="DQ46" s="376"/>
      <c r="DR46" s="376"/>
      <c r="DS46" s="376"/>
      <c r="DT46" s="376"/>
      <c r="DU46" s="376"/>
      <c r="DV46" s="376"/>
      <c r="DW46" s="376"/>
      <c r="DX46" s="376"/>
      <c r="DY46" s="376"/>
    </row>
    <row r="47" spans="1:129" s="97" customFormat="1" ht="12.75" customHeight="1">
      <c r="A47" s="379">
        <v>5100</v>
      </c>
      <c r="B47" s="261" t="s">
        <v>707</v>
      </c>
      <c r="C47" s="378">
        <v>13527</v>
      </c>
      <c r="D47" s="378">
        <v>1430</v>
      </c>
      <c r="E47" s="427"/>
      <c r="F47" s="427"/>
      <c r="G47" s="427"/>
      <c r="H47" s="42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</row>
    <row r="48" spans="1:129" s="97" customFormat="1" ht="12.75" customHeight="1">
      <c r="A48" s="379">
        <v>5200</v>
      </c>
      <c r="B48" s="261" t="s">
        <v>708</v>
      </c>
      <c r="C48" s="378">
        <v>280174</v>
      </c>
      <c r="D48" s="378">
        <v>91815</v>
      </c>
      <c r="E48" s="427"/>
      <c r="F48" s="427"/>
      <c r="G48" s="427"/>
      <c r="H48" s="42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</row>
    <row r="49" spans="1:129" s="97" customFormat="1" ht="39.75" customHeight="1" hidden="1">
      <c r="A49" s="379">
        <v>5800</v>
      </c>
      <c r="B49" s="256" t="s">
        <v>709</v>
      </c>
      <c r="C49" s="378">
        <v>0</v>
      </c>
      <c r="D49" s="378">
        <v>0</v>
      </c>
      <c r="E49" s="427"/>
      <c r="F49" s="427"/>
      <c r="G49" s="427"/>
      <c r="H49" s="42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</row>
    <row r="50" spans="1:129" s="97" customFormat="1" ht="12.75" customHeight="1">
      <c r="A50" s="264"/>
      <c r="B50" s="192" t="s">
        <v>354</v>
      </c>
      <c r="C50" s="249">
        <v>-17796</v>
      </c>
      <c r="D50" s="249">
        <v>-46810</v>
      </c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</row>
    <row r="51" spans="1:129" s="97" customFormat="1" ht="12.75" customHeight="1">
      <c r="A51" s="459"/>
      <c r="B51" s="192" t="s">
        <v>355</v>
      </c>
      <c r="C51" s="249">
        <v>17796</v>
      </c>
      <c r="D51" s="249">
        <v>46810</v>
      </c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</row>
    <row r="52" spans="1:129" s="97" customFormat="1" ht="12.75" customHeight="1">
      <c r="A52" s="265" t="s">
        <v>33</v>
      </c>
      <c r="B52" s="266" t="s">
        <v>769</v>
      </c>
      <c r="C52" s="378">
        <v>17796</v>
      </c>
      <c r="D52" s="378">
        <v>46810</v>
      </c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176"/>
      <c r="BB52" s="176"/>
      <c r="BC52" s="176"/>
      <c r="BD52" s="176"/>
      <c r="BE52" s="176"/>
      <c r="BF52" s="176"/>
      <c r="BG52" s="176"/>
      <c r="BH52" s="176"/>
      <c r="BI52" s="176"/>
      <c r="BJ52" s="176"/>
      <c r="BK52" s="176"/>
      <c r="BL52" s="176"/>
      <c r="BM52" s="176"/>
      <c r="BN52" s="176"/>
      <c r="BO52" s="176"/>
      <c r="BP52" s="176"/>
      <c r="BQ52" s="176"/>
      <c r="BR52" s="176"/>
      <c r="BS52" s="176"/>
      <c r="BT52" s="176"/>
      <c r="BU52" s="176"/>
      <c r="BV52" s="176"/>
      <c r="BW52" s="176"/>
      <c r="BX52" s="176"/>
      <c r="BY52" s="176"/>
      <c r="BZ52" s="176"/>
      <c r="CA52" s="176"/>
      <c r="CB52" s="176"/>
      <c r="CC52" s="176"/>
      <c r="CD52" s="176"/>
      <c r="CE52" s="176"/>
      <c r="CF52" s="176"/>
      <c r="CG52" s="176"/>
      <c r="CH52" s="176"/>
      <c r="CI52" s="176"/>
      <c r="CJ52" s="176"/>
      <c r="CK52" s="176"/>
      <c r="CL52" s="176"/>
      <c r="CM52" s="176"/>
      <c r="CN52" s="176"/>
      <c r="CO52" s="176"/>
      <c r="CP52" s="176"/>
      <c r="CQ52" s="176"/>
      <c r="CR52" s="176"/>
      <c r="CS52" s="176"/>
      <c r="CT52" s="176"/>
      <c r="CU52" s="176"/>
      <c r="CV52" s="176"/>
      <c r="CW52" s="176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6"/>
      <c r="DN52" s="176"/>
      <c r="DO52" s="176"/>
      <c r="DP52" s="176"/>
      <c r="DQ52" s="176"/>
      <c r="DR52" s="176"/>
      <c r="DS52" s="176"/>
      <c r="DT52" s="176"/>
      <c r="DU52" s="176"/>
      <c r="DV52" s="176"/>
      <c r="DW52" s="176"/>
      <c r="DX52" s="176"/>
      <c r="DY52" s="176"/>
    </row>
    <row r="53" spans="1:129" s="97" customFormat="1" ht="12.75" customHeight="1">
      <c r="A53" s="265"/>
      <c r="B53" s="266"/>
      <c r="C53" s="378"/>
      <c r="D53" s="378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76"/>
      <c r="BF53" s="176"/>
      <c r="BG53" s="176"/>
      <c r="BH53" s="176"/>
      <c r="BI53" s="176"/>
      <c r="BJ53" s="176"/>
      <c r="BK53" s="176"/>
      <c r="BL53" s="176"/>
      <c r="BM53" s="176"/>
      <c r="BN53" s="176"/>
      <c r="BO53" s="176"/>
      <c r="BP53" s="176"/>
      <c r="BQ53" s="176"/>
      <c r="BR53" s="176"/>
      <c r="BS53" s="176"/>
      <c r="BT53" s="176"/>
      <c r="BU53" s="176"/>
      <c r="BV53" s="176"/>
      <c r="BW53" s="176"/>
      <c r="BX53" s="176"/>
      <c r="BY53" s="176"/>
      <c r="BZ53" s="176"/>
      <c r="CA53" s="176"/>
      <c r="CB53" s="176"/>
      <c r="CC53" s="176"/>
      <c r="CD53" s="176"/>
      <c r="CE53" s="176"/>
      <c r="CF53" s="176"/>
      <c r="CG53" s="176"/>
      <c r="CH53" s="176"/>
      <c r="CI53" s="176"/>
      <c r="CJ53" s="176"/>
      <c r="CK53" s="176"/>
      <c r="CL53" s="176"/>
      <c r="CM53" s="176"/>
      <c r="CN53" s="176"/>
      <c r="CO53" s="176"/>
      <c r="CP53" s="176"/>
      <c r="CQ53" s="176"/>
      <c r="CR53" s="176"/>
      <c r="CS53" s="176"/>
      <c r="CT53" s="176"/>
      <c r="CU53" s="176"/>
      <c r="CV53" s="176"/>
      <c r="CW53" s="176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6"/>
      <c r="DN53" s="176"/>
      <c r="DO53" s="176"/>
      <c r="DP53" s="176"/>
      <c r="DQ53" s="176"/>
      <c r="DR53" s="176"/>
      <c r="DS53" s="176"/>
      <c r="DT53" s="176"/>
      <c r="DU53" s="176"/>
      <c r="DV53" s="176"/>
      <c r="DW53" s="176"/>
      <c r="DX53" s="176"/>
      <c r="DY53" s="176"/>
    </row>
    <row r="54" spans="1:6" ht="12.75" customHeight="1">
      <c r="A54" s="447"/>
      <c r="B54" s="258" t="s">
        <v>722</v>
      </c>
      <c r="C54" s="249">
        <v>2234456</v>
      </c>
      <c r="D54" s="249">
        <v>487601</v>
      </c>
      <c r="E54" s="175"/>
      <c r="F54" s="175"/>
    </row>
    <row r="55" spans="1:4" ht="12.75">
      <c r="A55" s="460" t="s">
        <v>723</v>
      </c>
      <c r="B55" s="155" t="s">
        <v>724</v>
      </c>
      <c r="C55" s="461">
        <v>408286</v>
      </c>
      <c r="D55" s="461">
        <v>103559</v>
      </c>
    </row>
    <row r="56" spans="1:30" s="272" customFormat="1" ht="12.75" customHeight="1" hidden="1">
      <c r="A56" s="460" t="s">
        <v>725</v>
      </c>
      <c r="B56" s="459" t="s">
        <v>726</v>
      </c>
      <c r="C56" s="461">
        <v>0</v>
      </c>
      <c r="D56" s="461">
        <v>0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</row>
    <row r="57" spans="1:129" s="275" customFormat="1" ht="12.75">
      <c r="A57" s="460" t="s">
        <v>727</v>
      </c>
      <c r="B57" s="462" t="s">
        <v>728</v>
      </c>
      <c r="C57" s="461">
        <v>46877</v>
      </c>
      <c r="D57" s="461">
        <v>3188</v>
      </c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463"/>
      <c r="CU57" s="463"/>
      <c r="CV57" s="463"/>
      <c r="CW57" s="463"/>
      <c r="CX57" s="463"/>
      <c r="CY57" s="463"/>
      <c r="CZ57" s="463"/>
      <c r="DA57" s="463"/>
      <c r="DB57" s="463"/>
      <c r="DC57" s="463"/>
      <c r="DD57" s="463"/>
      <c r="DE57" s="463"/>
      <c r="DF57" s="463"/>
      <c r="DG57" s="463"/>
      <c r="DH57" s="463"/>
      <c r="DI57" s="463"/>
      <c r="DJ57" s="463"/>
      <c r="DK57" s="463"/>
      <c r="DL57" s="463"/>
      <c r="DM57" s="463"/>
      <c r="DN57" s="463"/>
      <c r="DO57" s="463"/>
      <c r="DP57" s="463"/>
      <c r="DQ57" s="463"/>
      <c r="DR57" s="463"/>
      <c r="DS57" s="463"/>
      <c r="DT57" s="463"/>
      <c r="DU57" s="463"/>
      <c r="DV57" s="463"/>
      <c r="DW57" s="463"/>
      <c r="DX57" s="463"/>
      <c r="DY57" s="463"/>
    </row>
    <row r="58" spans="1:129" s="275" customFormat="1" ht="12.75">
      <c r="A58" s="460" t="s">
        <v>729</v>
      </c>
      <c r="B58" s="459" t="s">
        <v>730</v>
      </c>
      <c r="C58" s="461">
        <v>179069</v>
      </c>
      <c r="D58" s="461">
        <v>32405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463"/>
      <c r="CU58" s="463"/>
      <c r="CV58" s="463"/>
      <c r="CW58" s="463"/>
      <c r="CX58" s="463"/>
      <c r="CY58" s="463"/>
      <c r="CZ58" s="463"/>
      <c r="DA58" s="463"/>
      <c r="DB58" s="463"/>
      <c r="DC58" s="463"/>
      <c r="DD58" s="463"/>
      <c r="DE58" s="463"/>
      <c r="DF58" s="463"/>
      <c r="DG58" s="463"/>
      <c r="DH58" s="463"/>
      <c r="DI58" s="463"/>
      <c r="DJ58" s="463"/>
      <c r="DK58" s="463"/>
      <c r="DL58" s="463"/>
      <c r="DM58" s="463"/>
      <c r="DN58" s="463"/>
      <c r="DO58" s="463"/>
      <c r="DP58" s="463"/>
      <c r="DQ58" s="463"/>
      <c r="DR58" s="463"/>
      <c r="DS58" s="463"/>
      <c r="DT58" s="463"/>
      <c r="DU58" s="463"/>
      <c r="DV58" s="463"/>
      <c r="DW58" s="463"/>
      <c r="DX58" s="463"/>
      <c r="DY58" s="463"/>
    </row>
    <row r="59" spans="1:129" s="275" customFormat="1" ht="12.75">
      <c r="A59" s="460" t="s">
        <v>731</v>
      </c>
      <c r="B59" s="459" t="s">
        <v>732</v>
      </c>
      <c r="C59" s="461">
        <v>195770</v>
      </c>
      <c r="D59" s="461">
        <v>16361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463"/>
      <c r="CU59" s="463"/>
      <c r="CV59" s="463"/>
      <c r="CW59" s="463"/>
      <c r="CX59" s="463"/>
      <c r="CY59" s="463"/>
      <c r="CZ59" s="463"/>
      <c r="DA59" s="463"/>
      <c r="DB59" s="463"/>
      <c r="DC59" s="463"/>
      <c r="DD59" s="463"/>
      <c r="DE59" s="463"/>
      <c r="DF59" s="463"/>
      <c r="DG59" s="463"/>
      <c r="DH59" s="463"/>
      <c r="DI59" s="463"/>
      <c r="DJ59" s="463"/>
      <c r="DK59" s="463"/>
      <c r="DL59" s="463"/>
      <c r="DM59" s="463"/>
      <c r="DN59" s="463"/>
      <c r="DO59" s="463"/>
      <c r="DP59" s="463"/>
      <c r="DQ59" s="463"/>
      <c r="DR59" s="463"/>
      <c r="DS59" s="463"/>
      <c r="DT59" s="463"/>
      <c r="DU59" s="463"/>
      <c r="DV59" s="463"/>
      <c r="DW59" s="463"/>
      <c r="DX59" s="463"/>
      <c r="DY59" s="463"/>
    </row>
    <row r="60" spans="1:129" s="275" customFormat="1" ht="12.75" customHeight="1" hidden="1">
      <c r="A60" s="460" t="s">
        <v>733</v>
      </c>
      <c r="B60" s="462" t="s">
        <v>734</v>
      </c>
      <c r="C60" s="461">
        <v>0</v>
      </c>
      <c r="D60" s="461">
        <v>0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463"/>
      <c r="CU60" s="463"/>
      <c r="CV60" s="463"/>
      <c r="CW60" s="463"/>
      <c r="CX60" s="463"/>
      <c r="CY60" s="463"/>
      <c r="CZ60" s="463"/>
      <c r="DA60" s="463"/>
      <c r="DB60" s="463"/>
      <c r="DC60" s="463"/>
      <c r="DD60" s="463"/>
      <c r="DE60" s="463"/>
      <c r="DF60" s="463"/>
      <c r="DG60" s="463"/>
      <c r="DH60" s="463"/>
      <c r="DI60" s="463"/>
      <c r="DJ60" s="463"/>
      <c r="DK60" s="463"/>
      <c r="DL60" s="463"/>
      <c r="DM60" s="463"/>
      <c r="DN60" s="463"/>
      <c r="DO60" s="463"/>
      <c r="DP60" s="463"/>
      <c r="DQ60" s="463"/>
      <c r="DR60" s="463"/>
      <c r="DS60" s="463"/>
      <c r="DT60" s="463"/>
      <c r="DU60" s="463"/>
      <c r="DV60" s="463"/>
      <c r="DW60" s="463"/>
      <c r="DX60" s="463"/>
      <c r="DY60" s="463"/>
    </row>
    <row r="61" spans="1:129" s="275" customFormat="1" ht="12.75" customHeight="1">
      <c r="A61" s="460" t="s">
        <v>735</v>
      </c>
      <c r="B61" s="459" t="s">
        <v>736</v>
      </c>
      <c r="C61" s="461">
        <v>1884</v>
      </c>
      <c r="D61" s="461">
        <v>1087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463"/>
      <c r="CU61" s="463"/>
      <c r="CV61" s="463"/>
      <c r="CW61" s="463"/>
      <c r="CX61" s="463"/>
      <c r="CY61" s="463"/>
      <c r="CZ61" s="463"/>
      <c r="DA61" s="463"/>
      <c r="DB61" s="463"/>
      <c r="DC61" s="463"/>
      <c r="DD61" s="463"/>
      <c r="DE61" s="463"/>
      <c r="DF61" s="463"/>
      <c r="DG61" s="463"/>
      <c r="DH61" s="463"/>
      <c r="DI61" s="463"/>
      <c r="DJ61" s="463"/>
      <c r="DK61" s="463"/>
      <c r="DL61" s="463"/>
      <c r="DM61" s="463"/>
      <c r="DN61" s="463"/>
      <c r="DO61" s="463"/>
      <c r="DP61" s="463"/>
      <c r="DQ61" s="463"/>
      <c r="DR61" s="463"/>
      <c r="DS61" s="463"/>
      <c r="DT61" s="463"/>
      <c r="DU61" s="463"/>
      <c r="DV61" s="463"/>
      <c r="DW61" s="463"/>
      <c r="DX61" s="463"/>
      <c r="DY61" s="463"/>
    </row>
    <row r="62" spans="1:129" s="276" customFormat="1" ht="12.75">
      <c r="A62" s="460" t="s">
        <v>737</v>
      </c>
      <c r="B62" s="459" t="s">
        <v>738</v>
      </c>
      <c r="C62" s="461">
        <v>720746</v>
      </c>
      <c r="D62" s="461">
        <v>192053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</row>
    <row r="63" spans="1:129" s="276" customFormat="1" ht="12.75">
      <c r="A63" s="460" t="s">
        <v>739</v>
      </c>
      <c r="B63" s="459" t="s">
        <v>740</v>
      </c>
      <c r="C63" s="461">
        <v>645682</v>
      </c>
      <c r="D63" s="461">
        <v>134967</v>
      </c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272"/>
      <c r="BR63" s="272"/>
      <c r="BS63" s="272"/>
      <c r="BT63" s="272"/>
      <c r="BU63" s="272"/>
      <c r="BV63" s="272"/>
      <c r="BW63" s="272"/>
      <c r="BX63" s="272"/>
      <c r="BY63" s="272"/>
      <c r="BZ63" s="272"/>
      <c r="CA63" s="272"/>
      <c r="CB63" s="272"/>
      <c r="CC63" s="272"/>
      <c r="CD63" s="272"/>
      <c r="CE63" s="272"/>
      <c r="CF63" s="272"/>
      <c r="CG63" s="272"/>
      <c r="CH63" s="272"/>
      <c r="CI63" s="272"/>
      <c r="CJ63" s="272"/>
      <c r="CK63" s="272"/>
      <c r="CL63" s="272"/>
      <c r="CM63" s="272"/>
      <c r="CN63" s="272"/>
      <c r="CO63" s="272"/>
      <c r="CP63" s="272"/>
      <c r="CQ63" s="272"/>
      <c r="CR63" s="272"/>
      <c r="CS63" s="272"/>
      <c r="CT63" s="272"/>
      <c r="CU63" s="272"/>
      <c r="CV63" s="272"/>
      <c r="CW63" s="272"/>
      <c r="CX63" s="272"/>
      <c r="CY63" s="272"/>
      <c r="CZ63" s="272"/>
      <c r="DA63" s="272"/>
      <c r="DB63" s="272"/>
      <c r="DC63" s="272"/>
      <c r="DD63" s="272"/>
      <c r="DE63" s="272"/>
      <c r="DF63" s="272"/>
      <c r="DG63" s="272"/>
      <c r="DH63" s="272"/>
      <c r="DI63" s="272"/>
      <c r="DJ63" s="272"/>
      <c r="DK63" s="272"/>
      <c r="DL63" s="272"/>
      <c r="DM63" s="272"/>
      <c r="DN63" s="272"/>
      <c r="DO63" s="272"/>
      <c r="DP63" s="272"/>
      <c r="DQ63" s="272"/>
      <c r="DR63" s="272"/>
      <c r="DS63" s="272"/>
      <c r="DT63" s="272"/>
      <c r="DU63" s="272"/>
      <c r="DV63" s="272"/>
      <c r="DW63" s="272"/>
      <c r="DX63" s="272"/>
      <c r="DY63" s="272"/>
    </row>
    <row r="64" spans="1:129" s="276" customFormat="1" ht="12.75">
      <c r="A64" s="460" t="s">
        <v>741</v>
      </c>
      <c r="B64" s="459" t="s">
        <v>742</v>
      </c>
      <c r="C64" s="461">
        <v>36142</v>
      </c>
      <c r="D64" s="461">
        <v>3981</v>
      </c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</row>
    <row r="65" spans="1:30" s="272" customFormat="1" ht="12.75">
      <c r="A65" s="464"/>
      <c r="B65" s="256"/>
      <c r="C65" s="461"/>
      <c r="D65" s="461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</row>
    <row r="66" spans="1:129" s="260" customFormat="1" ht="15.75" customHeight="1">
      <c r="A66" s="447"/>
      <c r="B66" s="187" t="s">
        <v>34</v>
      </c>
      <c r="C66" s="280"/>
      <c r="D66" s="280"/>
      <c r="E66" s="450"/>
      <c r="F66" s="450"/>
      <c r="G66" s="465"/>
      <c r="H66" s="465"/>
      <c r="I66" s="465"/>
      <c r="J66" s="465"/>
      <c r="K66" s="465"/>
      <c r="L66" s="465"/>
      <c r="M66" s="465"/>
      <c r="N66" s="465"/>
      <c r="O66" s="465"/>
      <c r="P66" s="465"/>
      <c r="Q66" s="465"/>
      <c r="R66" s="465"/>
      <c r="S66" s="465"/>
      <c r="T66" s="465"/>
      <c r="U66" s="465"/>
      <c r="V66" s="465"/>
      <c r="W66" s="465"/>
      <c r="X66" s="465"/>
      <c r="Y66" s="465"/>
      <c r="Z66" s="465"/>
      <c r="AA66" s="465"/>
      <c r="AB66" s="465"/>
      <c r="AC66" s="465"/>
      <c r="AD66" s="465"/>
      <c r="AE66" s="465"/>
      <c r="AF66" s="465"/>
      <c r="AG66" s="465"/>
      <c r="AH66" s="465"/>
      <c r="AI66" s="465"/>
      <c r="AJ66" s="465"/>
      <c r="AK66" s="465"/>
      <c r="AL66" s="465"/>
      <c r="AM66" s="465"/>
      <c r="AN66" s="465"/>
      <c r="AO66" s="465"/>
      <c r="AP66" s="465"/>
      <c r="AQ66" s="465"/>
      <c r="AR66" s="465"/>
      <c r="AS66" s="465"/>
      <c r="AT66" s="465"/>
      <c r="AU66" s="465"/>
      <c r="AV66" s="465"/>
      <c r="AW66" s="465"/>
      <c r="AX66" s="465"/>
      <c r="AY66" s="465"/>
      <c r="AZ66" s="465"/>
      <c r="BA66" s="465"/>
      <c r="BB66" s="465"/>
      <c r="BC66" s="465"/>
      <c r="BD66" s="465"/>
      <c r="BE66" s="465"/>
      <c r="BF66" s="465"/>
      <c r="BG66" s="465"/>
      <c r="BH66" s="465"/>
      <c r="BI66" s="465"/>
      <c r="BJ66" s="465"/>
      <c r="BK66" s="465"/>
      <c r="BL66" s="465"/>
      <c r="BM66" s="465"/>
      <c r="BN66" s="465"/>
      <c r="BO66" s="465"/>
      <c r="BP66" s="465"/>
      <c r="BQ66" s="465"/>
      <c r="BR66" s="465"/>
      <c r="BS66" s="465"/>
      <c r="BT66" s="465"/>
      <c r="BU66" s="465"/>
      <c r="BV66" s="465"/>
      <c r="BW66" s="465"/>
      <c r="BX66" s="465"/>
      <c r="BY66" s="465"/>
      <c r="BZ66" s="465"/>
      <c r="CA66" s="465"/>
      <c r="CB66" s="465"/>
      <c r="CC66" s="465"/>
      <c r="CD66" s="465"/>
      <c r="CE66" s="465"/>
      <c r="CF66" s="465"/>
      <c r="CG66" s="465"/>
      <c r="CH66" s="465"/>
      <c r="CI66" s="465"/>
      <c r="CJ66" s="465"/>
      <c r="CK66" s="465"/>
      <c r="CL66" s="465"/>
      <c r="CM66" s="465"/>
      <c r="CN66" s="465"/>
      <c r="CO66" s="465"/>
      <c r="CP66" s="465"/>
      <c r="CQ66" s="465"/>
      <c r="CR66" s="465"/>
      <c r="CS66" s="465"/>
      <c r="CT66" s="465"/>
      <c r="CU66" s="465"/>
      <c r="CV66" s="465"/>
      <c r="CW66" s="465"/>
      <c r="CX66" s="465"/>
      <c r="CY66" s="465"/>
      <c r="CZ66" s="465"/>
      <c r="DA66" s="465"/>
      <c r="DB66" s="465"/>
      <c r="DC66" s="465"/>
      <c r="DD66" s="465"/>
      <c r="DE66" s="465"/>
      <c r="DF66" s="465"/>
      <c r="DG66" s="465"/>
      <c r="DH66" s="465"/>
      <c r="DI66" s="465"/>
      <c r="DJ66" s="465"/>
      <c r="DK66" s="465"/>
      <c r="DL66" s="465"/>
      <c r="DM66" s="465"/>
      <c r="DN66" s="465"/>
      <c r="DO66" s="465"/>
      <c r="DP66" s="465"/>
      <c r="DQ66" s="465"/>
      <c r="DR66" s="465"/>
      <c r="DS66" s="465"/>
      <c r="DT66" s="465"/>
      <c r="DU66" s="465"/>
      <c r="DV66" s="465"/>
      <c r="DW66" s="465"/>
      <c r="DX66" s="465"/>
      <c r="DY66" s="465"/>
    </row>
    <row r="67" spans="1:129" s="97" customFormat="1" ht="13.5" customHeight="1">
      <c r="A67" s="466"/>
      <c r="B67" s="258" t="s">
        <v>35</v>
      </c>
      <c r="C67" s="467">
        <v>2216660</v>
      </c>
      <c r="D67" s="467">
        <v>440791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</row>
    <row r="68" spans="1:129" s="97" customFormat="1" ht="25.5" customHeight="1">
      <c r="A68" s="466"/>
      <c r="B68" s="468" t="s">
        <v>36</v>
      </c>
      <c r="C68" s="281">
        <v>2110216</v>
      </c>
      <c r="D68" s="281">
        <v>427399</v>
      </c>
      <c r="E68" s="176"/>
      <c r="F68" s="373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</row>
    <row r="69" spans="1:129" s="97" customFormat="1" ht="13.5" customHeight="1">
      <c r="A69" s="466"/>
      <c r="B69" s="268" t="s">
        <v>37</v>
      </c>
      <c r="C69" s="281">
        <v>106444</v>
      </c>
      <c r="D69" s="281">
        <v>13392</v>
      </c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</row>
    <row r="70" spans="1:129" s="97" customFormat="1" ht="13.5" customHeight="1">
      <c r="A70" s="466"/>
      <c r="B70" s="187" t="s">
        <v>38</v>
      </c>
      <c r="C70" s="280">
        <v>2234456</v>
      </c>
      <c r="D70" s="280">
        <v>487601</v>
      </c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</row>
    <row r="71" spans="1:129" s="97" customFormat="1" ht="12.75" customHeight="1">
      <c r="A71" s="259" t="s">
        <v>662</v>
      </c>
      <c r="B71" s="259" t="s">
        <v>663</v>
      </c>
      <c r="C71" s="249">
        <v>1940755</v>
      </c>
      <c r="D71" s="249">
        <v>394356</v>
      </c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</row>
    <row r="72" spans="1:129" s="97" customFormat="1" ht="12.75" customHeight="1">
      <c r="A72" s="192" t="s">
        <v>664</v>
      </c>
      <c r="B72" s="259" t="s">
        <v>39</v>
      </c>
      <c r="C72" s="249">
        <v>1873164</v>
      </c>
      <c r="D72" s="249">
        <v>375694</v>
      </c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</row>
    <row r="73" spans="1:129" s="97" customFormat="1" ht="12.75" customHeight="1">
      <c r="A73" s="377">
        <v>1000</v>
      </c>
      <c r="B73" s="261" t="s">
        <v>40</v>
      </c>
      <c r="C73" s="378">
        <v>498116</v>
      </c>
      <c r="D73" s="378">
        <v>145508</v>
      </c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</row>
    <row r="74" spans="1:129" s="97" customFormat="1" ht="12.75" customHeight="1">
      <c r="A74" s="379">
        <v>1100</v>
      </c>
      <c r="B74" s="261" t="s">
        <v>41</v>
      </c>
      <c r="C74" s="378">
        <v>432321</v>
      </c>
      <c r="D74" s="378">
        <v>133879</v>
      </c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</row>
    <row r="75" spans="1:129" s="97" customFormat="1" ht="25.5" customHeight="1">
      <c r="A75" s="379">
        <v>1200</v>
      </c>
      <c r="B75" s="454" t="s">
        <v>31</v>
      </c>
      <c r="C75" s="378">
        <v>65795</v>
      </c>
      <c r="D75" s="378">
        <v>11629</v>
      </c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</row>
    <row r="76" spans="1:129" s="97" customFormat="1" ht="12.75" customHeight="1">
      <c r="A76" s="377">
        <v>2000</v>
      </c>
      <c r="B76" s="261" t="s">
        <v>42</v>
      </c>
      <c r="C76" s="378">
        <v>1375048</v>
      </c>
      <c r="D76" s="378">
        <v>230186</v>
      </c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</row>
    <row r="77" spans="1:129" s="97" customFormat="1" ht="12.75" customHeight="1" hidden="1">
      <c r="A77" s="377">
        <v>4000</v>
      </c>
      <c r="B77" s="261" t="s">
        <v>43</v>
      </c>
      <c r="C77" s="378">
        <v>0</v>
      </c>
      <c r="D77" s="378">
        <v>0</v>
      </c>
      <c r="E77" s="176"/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  <c r="DL77" s="176"/>
      <c r="DM77" s="176"/>
      <c r="DN77" s="176"/>
      <c r="DO77" s="176"/>
      <c r="DP77" s="176"/>
      <c r="DQ77" s="176"/>
      <c r="DR77" s="176"/>
      <c r="DS77" s="176"/>
      <c r="DT77" s="176"/>
      <c r="DU77" s="176"/>
      <c r="DV77" s="176"/>
      <c r="DW77" s="176"/>
      <c r="DX77" s="176"/>
      <c r="DY77" s="176"/>
    </row>
    <row r="78" spans="1:129" s="97" customFormat="1" ht="12.75" customHeight="1">
      <c r="A78" s="259" t="s">
        <v>683</v>
      </c>
      <c r="B78" s="248" t="s">
        <v>754</v>
      </c>
      <c r="C78" s="249">
        <v>67591</v>
      </c>
      <c r="D78" s="249">
        <v>18662</v>
      </c>
      <c r="E78" s="176"/>
      <c r="F78" s="176"/>
      <c r="G78" s="176"/>
      <c r="H78" s="176"/>
      <c r="I78" s="176"/>
      <c r="J78" s="176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  <c r="DL78" s="176"/>
      <c r="DM78" s="176"/>
      <c r="DN78" s="176"/>
      <c r="DO78" s="176"/>
      <c r="DP78" s="176"/>
      <c r="DQ78" s="176"/>
      <c r="DR78" s="176"/>
      <c r="DS78" s="176"/>
      <c r="DT78" s="176"/>
      <c r="DU78" s="176"/>
      <c r="DV78" s="176"/>
      <c r="DW78" s="176"/>
      <c r="DX78" s="176"/>
      <c r="DY78" s="176"/>
    </row>
    <row r="79" spans="1:129" s="97" customFormat="1" ht="12.75" customHeight="1">
      <c r="A79" s="377">
        <v>3000</v>
      </c>
      <c r="B79" s="261" t="s">
        <v>44</v>
      </c>
      <c r="C79" s="378">
        <v>19856</v>
      </c>
      <c r="D79" s="378">
        <v>15504</v>
      </c>
      <c r="E79" s="176"/>
      <c r="F79" s="176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</row>
    <row r="80" spans="1:129" s="97" customFormat="1" ht="12.75" customHeight="1">
      <c r="A80" s="377">
        <v>6000</v>
      </c>
      <c r="B80" s="261" t="s">
        <v>45</v>
      </c>
      <c r="C80" s="378">
        <v>47735</v>
      </c>
      <c r="D80" s="378">
        <v>3158</v>
      </c>
      <c r="E80" s="373"/>
      <c r="F80" s="176"/>
      <c r="G80" s="176"/>
      <c r="H80" s="176"/>
      <c r="I80" s="176"/>
      <c r="J80" s="176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</row>
    <row r="81" spans="1:129" s="97" customFormat="1" ht="12.75" customHeight="1">
      <c r="A81" s="259" t="s">
        <v>703</v>
      </c>
      <c r="B81" s="248" t="s">
        <v>704</v>
      </c>
      <c r="C81" s="249">
        <v>293701</v>
      </c>
      <c r="D81" s="249">
        <v>93245</v>
      </c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</row>
    <row r="82" spans="1:129" s="97" customFormat="1" ht="12.75" customHeight="1">
      <c r="A82" s="193">
        <v>5000</v>
      </c>
      <c r="B82" s="282" t="s">
        <v>756</v>
      </c>
      <c r="C82" s="203">
        <v>293701</v>
      </c>
      <c r="D82" s="203">
        <v>93245</v>
      </c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</row>
    <row r="83" spans="1:129" s="97" customFormat="1" ht="12.75" customHeight="1">
      <c r="A83" s="264"/>
      <c r="B83" s="192" t="s">
        <v>354</v>
      </c>
      <c r="C83" s="249">
        <v>-17796</v>
      </c>
      <c r="D83" s="249">
        <v>-46810</v>
      </c>
      <c r="E83" s="373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</row>
    <row r="84" spans="1:129" s="97" customFormat="1" ht="12.75" customHeight="1">
      <c r="A84" s="459"/>
      <c r="B84" s="192" t="s">
        <v>355</v>
      </c>
      <c r="C84" s="249">
        <v>17796</v>
      </c>
      <c r="D84" s="249">
        <v>46810</v>
      </c>
      <c r="E84" s="373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</row>
    <row r="85" spans="1:129" s="97" customFormat="1" ht="12.75" customHeight="1">
      <c r="A85" s="265" t="s">
        <v>33</v>
      </c>
      <c r="B85" s="266" t="s">
        <v>769</v>
      </c>
      <c r="C85" s="378">
        <v>17796</v>
      </c>
      <c r="D85" s="378">
        <v>46810</v>
      </c>
      <c r="E85" s="373"/>
      <c r="F85" s="176"/>
      <c r="G85" s="176"/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</row>
    <row r="86" spans="1:6" ht="15" customHeight="1">
      <c r="A86" s="253"/>
      <c r="B86" s="469" t="s">
        <v>46</v>
      </c>
      <c r="C86" s="259"/>
      <c r="D86" s="259"/>
      <c r="F86" s="439"/>
    </row>
    <row r="87" spans="1:4" ht="12.75" customHeight="1">
      <c r="A87" s="283"/>
      <c r="B87" s="470" t="s">
        <v>47</v>
      </c>
      <c r="C87" s="467">
        <v>25095</v>
      </c>
      <c r="D87" s="467">
        <v>12142</v>
      </c>
    </row>
    <row r="88" spans="1:9" ht="25.5" customHeight="1">
      <c r="A88" s="449"/>
      <c r="B88" s="454" t="s">
        <v>48</v>
      </c>
      <c r="C88" s="195">
        <v>25095</v>
      </c>
      <c r="D88" s="195">
        <v>12142</v>
      </c>
      <c r="E88" s="471"/>
      <c r="F88" s="471"/>
      <c r="G88" s="472"/>
      <c r="H88" s="439"/>
      <c r="I88" s="439"/>
    </row>
    <row r="89" spans="1:9" ht="12.75" customHeight="1">
      <c r="A89" s="449"/>
      <c r="B89" s="470" t="s">
        <v>748</v>
      </c>
      <c r="C89" s="467">
        <v>50607</v>
      </c>
      <c r="D89" s="467">
        <v>19699</v>
      </c>
      <c r="E89" s="471"/>
      <c r="F89" s="471"/>
      <c r="G89" s="473"/>
      <c r="H89" s="471"/>
      <c r="I89" s="471"/>
    </row>
    <row r="90" spans="1:9" ht="12.75" customHeight="1">
      <c r="A90" s="253" t="s">
        <v>662</v>
      </c>
      <c r="B90" s="454" t="s">
        <v>49</v>
      </c>
      <c r="C90" s="195">
        <v>50607</v>
      </c>
      <c r="D90" s="195">
        <v>19699</v>
      </c>
      <c r="E90" s="471"/>
      <c r="F90" s="471"/>
      <c r="G90" s="473"/>
      <c r="H90" s="471"/>
      <c r="I90" s="471"/>
    </row>
    <row r="91" spans="1:9" ht="12.75" customHeight="1">
      <c r="A91" s="193" t="s">
        <v>664</v>
      </c>
      <c r="B91" s="454" t="s">
        <v>50</v>
      </c>
      <c r="C91" s="195">
        <v>50607</v>
      </c>
      <c r="D91" s="195">
        <v>19699</v>
      </c>
      <c r="E91" s="439"/>
      <c r="F91" s="439"/>
      <c r="G91" s="472"/>
      <c r="H91" s="439"/>
      <c r="I91" s="439"/>
    </row>
    <row r="92" spans="1:9" ht="12.75" customHeight="1">
      <c r="A92" s="193">
        <v>2000</v>
      </c>
      <c r="B92" s="454" t="s">
        <v>51</v>
      </c>
      <c r="C92" s="195">
        <v>50607</v>
      </c>
      <c r="D92" s="195">
        <v>19699</v>
      </c>
      <c r="E92" s="439"/>
      <c r="F92" s="439"/>
      <c r="G92" s="472"/>
      <c r="H92" s="439"/>
      <c r="I92" s="439"/>
    </row>
    <row r="93" spans="1:129" s="97" customFormat="1" ht="12.75" customHeight="1">
      <c r="A93" s="419"/>
      <c r="B93" s="192" t="s">
        <v>354</v>
      </c>
      <c r="C93" s="249">
        <v>-25512</v>
      </c>
      <c r="D93" s="249">
        <v>-7557</v>
      </c>
      <c r="E93" s="176"/>
      <c r="F93" s="439"/>
      <c r="G93" s="176"/>
      <c r="H93" s="176"/>
      <c r="I93" s="176"/>
      <c r="J93" s="176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  <c r="DL93" s="176"/>
      <c r="DM93" s="176"/>
      <c r="DN93" s="176"/>
      <c r="DO93" s="176"/>
      <c r="DP93" s="176"/>
      <c r="DQ93" s="176"/>
      <c r="DR93" s="176"/>
      <c r="DS93" s="176"/>
      <c r="DT93" s="176"/>
      <c r="DU93" s="176"/>
      <c r="DV93" s="176"/>
      <c r="DW93" s="176"/>
      <c r="DX93" s="176"/>
      <c r="DY93" s="176"/>
    </row>
    <row r="94" spans="1:129" s="97" customFormat="1" ht="12.75" customHeight="1">
      <c r="A94" s="253"/>
      <c r="B94" s="192" t="s">
        <v>355</v>
      </c>
      <c r="C94" s="249">
        <v>25512</v>
      </c>
      <c r="D94" s="249">
        <v>7557</v>
      </c>
      <c r="E94" s="176"/>
      <c r="F94" s="439"/>
      <c r="G94" s="176"/>
      <c r="H94" s="176"/>
      <c r="I94" s="176"/>
      <c r="J94" s="176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  <c r="DL94" s="176"/>
      <c r="DM94" s="176"/>
      <c r="DN94" s="176"/>
      <c r="DO94" s="176"/>
      <c r="DP94" s="176"/>
      <c r="DQ94" s="176"/>
      <c r="DR94" s="176"/>
      <c r="DS94" s="176"/>
      <c r="DT94" s="176"/>
      <c r="DU94" s="176"/>
      <c r="DV94" s="176"/>
      <c r="DW94" s="176"/>
      <c r="DX94" s="176"/>
      <c r="DY94" s="176"/>
    </row>
    <row r="95" spans="1:129" s="97" customFormat="1" ht="12.75" customHeight="1">
      <c r="A95" s="265" t="s">
        <v>33</v>
      </c>
      <c r="B95" s="266" t="s">
        <v>769</v>
      </c>
      <c r="C95" s="378">
        <v>25512</v>
      </c>
      <c r="D95" s="378">
        <v>7557</v>
      </c>
      <c r="E95" s="176"/>
      <c r="F95" s="439"/>
      <c r="G95" s="176"/>
      <c r="H95" s="176"/>
      <c r="I95" s="176"/>
      <c r="J95" s="176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  <c r="DL95" s="176"/>
      <c r="DM95" s="176"/>
      <c r="DN95" s="176"/>
      <c r="DO95" s="176"/>
      <c r="DP95" s="176"/>
      <c r="DQ95" s="176"/>
      <c r="DR95" s="176"/>
      <c r="DS95" s="176"/>
      <c r="DT95" s="176"/>
      <c r="DU95" s="176"/>
      <c r="DV95" s="176"/>
      <c r="DW95" s="176"/>
      <c r="DX95" s="176"/>
      <c r="DY95" s="176"/>
    </row>
    <row r="96" spans="1:6" ht="15" customHeight="1">
      <c r="A96" s="253"/>
      <c r="B96" s="469" t="s">
        <v>52</v>
      </c>
      <c r="C96" s="259"/>
      <c r="D96" s="259"/>
      <c r="F96" s="439"/>
    </row>
    <row r="97" spans="1:4" ht="12.75" customHeight="1">
      <c r="A97" s="283"/>
      <c r="B97" s="470" t="s">
        <v>47</v>
      </c>
      <c r="C97" s="467">
        <v>1494</v>
      </c>
      <c r="D97" s="467">
        <v>0</v>
      </c>
    </row>
    <row r="98" spans="1:9" ht="25.5" customHeight="1">
      <c r="A98" s="449"/>
      <c r="B98" s="454" t="s">
        <v>48</v>
      </c>
      <c r="C98" s="195">
        <v>1494</v>
      </c>
      <c r="D98" s="195">
        <v>0</v>
      </c>
      <c r="E98" s="471"/>
      <c r="F98" s="471"/>
      <c r="G98" s="472"/>
      <c r="H98" s="439"/>
      <c r="I98" s="439"/>
    </row>
    <row r="99" spans="1:9" ht="12.75" customHeight="1" hidden="1">
      <c r="A99" s="449"/>
      <c r="B99" s="470" t="s">
        <v>748</v>
      </c>
      <c r="C99" s="467">
        <v>0</v>
      </c>
      <c r="D99" s="467">
        <v>0</v>
      </c>
      <c r="E99" s="471"/>
      <c r="F99" s="471"/>
      <c r="G99" s="473"/>
      <c r="H99" s="471"/>
      <c r="I99" s="471"/>
    </row>
    <row r="100" spans="1:9" ht="12.75" customHeight="1" hidden="1">
      <c r="A100" s="253" t="s">
        <v>662</v>
      </c>
      <c r="B100" s="454" t="s">
        <v>49</v>
      </c>
      <c r="C100" s="195">
        <v>0</v>
      </c>
      <c r="D100" s="195">
        <v>0</v>
      </c>
      <c r="E100" s="471"/>
      <c r="F100" s="471"/>
      <c r="G100" s="473"/>
      <c r="H100" s="471"/>
      <c r="I100" s="471"/>
    </row>
    <row r="101" spans="1:9" ht="12.75" customHeight="1" hidden="1">
      <c r="A101" s="193" t="s">
        <v>664</v>
      </c>
      <c r="B101" s="454" t="s">
        <v>50</v>
      </c>
      <c r="C101" s="195">
        <v>0</v>
      </c>
      <c r="D101" s="195">
        <v>0</v>
      </c>
      <c r="E101" s="439"/>
      <c r="F101" s="439"/>
      <c r="G101" s="472"/>
      <c r="H101" s="439"/>
      <c r="I101" s="439"/>
    </row>
    <row r="102" spans="1:9" ht="12.75" customHeight="1" hidden="1">
      <c r="A102" s="193">
        <v>2000</v>
      </c>
      <c r="B102" s="454" t="s">
        <v>51</v>
      </c>
      <c r="C102" s="195">
        <v>0</v>
      </c>
      <c r="D102" s="195">
        <v>0</v>
      </c>
      <c r="E102" s="439"/>
      <c r="F102" s="439"/>
      <c r="G102" s="472"/>
      <c r="H102" s="439"/>
      <c r="I102" s="439"/>
    </row>
    <row r="103" spans="1:129" s="97" customFormat="1" ht="12.75" customHeight="1">
      <c r="A103" s="419"/>
      <c r="B103" s="192" t="s">
        <v>354</v>
      </c>
      <c r="C103" s="249">
        <v>1494</v>
      </c>
      <c r="D103" s="249">
        <v>0</v>
      </c>
      <c r="E103" s="176"/>
      <c r="F103" s="439"/>
      <c r="G103" s="176"/>
      <c r="H103" s="176"/>
      <c r="I103" s="176"/>
      <c r="J103" s="176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  <c r="DL103" s="176"/>
      <c r="DM103" s="176"/>
      <c r="DN103" s="176"/>
      <c r="DO103" s="176"/>
      <c r="DP103" s="176"/>
      <c r="DQ103" s="176"/>
      <c r="DR103" s="176"/>
      <c r="DS103" s="176"/>
      <c r="DT103" s="176"/>
      <c r="DU103" s="176"/>
      <c r="DV103" s="176"/>
      <c r="DW103" s="176"/>
      <c r="DX103" s="176"/>
      <c r="DY103" s="176"/>
    </row>
    <row r="104" spans="1:129" s="97" customFormat="1" ht="12.75" customHeight="1">
      <c r="A104" s="253"/>
      <c r="B104" s="192" t="s">
        <v>355</v>
      </c>
      <c r="C104" s="249">
        <v>-1494</v>
      </c>
      <c r="D104" s="249">
        <v>0</v>
      </c>
      <c r="E104" s="176"/>
      <c r="F104" s="439"/>
      <c r="G104" s="176"/>
      <c r="H104" s="176"/>
      <c r="I104" s="176"/>
      <c r="J104" s="176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  <c r="DL104" s="176"/>
      <c r="DM104" s="176"/>
      <c r="DN104" s="176"/>
      <c r="DO104" s="176"/>
      <c r="DP104" s="176"/>
      <c r="DQ104" s="176"/>
      <c r="DR104" s="176"/>
      <c r="DS104" s="176"/>
      <c r="DT104" s="176"/>
      <c r="DU104" s="176"/>
      <c r="DV104" s="176"/>
      <c r="DW104" s="176"/>
      <c r="DX104" s="176"/>
      <c r="DY104" s="176"/>
    </row>
    <row r="105" spans="1:129" s="97" customFormat="1" ht="12.75" customHeight="1">
      <c r="A105" s="265" t="s">
        <v>33</v>
      </c>
      <c r="B105" s="266" t="s">
        <v>769</v>
      </c>
      <c r="C105" s="378">
        <v>-1494</v>
      </c>
      <c r="D105" s="378">
        <v>0</v>
      </c>
      <c r="E105" s="176"/>
      <c r="F105" s="439"/>
      <c r="G105" s="176"/>
      <c r="H105" s="176"/>
      <c r="I105" s="176"/>
      <c r="J105" s="176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  <c r="DL105" s="176"/>
      <c r="DM105" s="176"/>
      <c r="DN105" s="176"/>
      <c r="DO105" s="176"/>
      <c r="DP105" s="176"/>
      <c r="DQ105" s="176"/>
      <c r="DR105" s="176"/>
      <c r="DS105" s="176"/>
      <c r="DT105" s="176"/>
      <c r="DU105" s="176"/>
      <c r="DV105" s="176"/>
      <c r="DW105" s="176"/>
      <c r="DX105" s="176"/>
      <c r="DY105" s="176"/>
    </row>
    <row r="106" spans="1:9" ht="15" customHeight="1">
      <c r="A106" s="449"/>
      <c r="B106" s="469" t="s">
        <v>53</v>
      </c>
      <c r="C106" s="467"/>
      <c r="D106" s="467"/>
      <c r="E106" s="439"/>
      <c r="F106" s="439"/>
      <c r="G106" s="472"/>
      <c r="H106" s="439"/>
      <c r="I106" s="439"/>
    </row>
    <row r="107" spans="1:9" ht="12.75" customHeight="1">
      <c r="A107" s="449"/>
      <c r="B107" s="470" t="s">
        <v>748</v>
      </c>
      <c r="C107" s="467">
        <v>5756</v>
      </c>
      <c r="D107" s="467">
        <v>1078</v>
      </c>
      <c r="E107" s="439"/>
      <c r="F107" s="439"/>
      <c r="G107" s="472"/>
      <c r="H107" s="439"/>
      <c r="I107" s="439"/>
    </row>
    <row r="108" spans="1:9" ht="12.75" customHeight="1">
      <c r="A108" s="253" t="s">
        <v>662</v>
      </c>
      <c r="B108" s="454" t="s">
        <v>49</v>
      </c>
      <c r="C108" s="195">
        <v>5756</v>
      </c>
      <c r="D108" s="195">
        <v>1078</v>
      </c>
      <c r="E108" s="439"/>
      <c r="F108" s="439"/>
      <c r="G108" s="472"/>
      <c r="H108" s="439"/>
      <c r="I108" s="439"/>
    </row>
    <row r="109" spans="1:9" ht="12.75" customHeight="1">
      <c r="A109" s="193" t="s">
        <v>664</v>
      </c>
      <c r="B109" s="454" t="s">
        <v>50</v>
      </c>
      <c r="C109" s="195">
        <v>5756</v>
      </c>
      <c r="D109" s="195">
        <v>1078</v>
      </c>
      <c r="E109" s="439"/>
      <c r="F109" s="439"/>
      <c r="G109" s="472"/>
      <c r="H109" s="439"/>
      <c r="I109" s="439"/>
    </row>
    <row r="110" spans="1:9" ht="12.75" customHeight="1">
      <c r="A110" s="193">
        <v>2000</v>
      </c>
      <c r="B110" s="454" t="s">
        <v>51</v>
      </c>
      <c r="C110" s="195">
        <v>5756</v>
      </c>
      <c r="D110" s="195">
        <v>1078</v>
      </c>
      <c r="E110" s="439"/>
      <c r="F110" s="439"/>
      <c r="G110" s="472"/>
      <c r="H110" s="439"/>
      <c r="I110" s="439"/>
    </row>
    <row r="111" spans="1:129" s="97" customFormat="1" ht="12.75" customHeight="1">
      <c r="A111" s="419"/>
      <c r="B111" s="192" t="s">
        <v>354</v>
      </c>
      <c r="C111" s="249">
        <v>-5756</v>
      </c>
      <c r="D111" s="249">
        <v>-1078</v>
      </c>
      <c r="E111" s="176"/>
      <c r="F111" s="176"/>
      <c r="G111" s="176"/>
      <c r="H111" s="176"/>
      <c r="I111" s="176"/>
      <c r="J111" s="176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  <c r="DL111" s="176"/>
      <c r="DM111" s="176"/>
      <c r="DN111" s="176"/>
      <c r="DO111" s="176"/>
      <c r="DP111" s="176"/>
      <c r="DQ111" s="176"/>
      <c r="DR111" s="176"/>
      <c r="DS111" s="176"/>
      <c r="DT111" s="176"/>
      <c r="DU111" s="176"/>
      <c r="DV111" s="176"/>
      <c r="DW111" s="176"/>
      <c r="DX111" s="176"/>
      <c r="DY111" s="176"/>
    </row>
    <row r="112" spans="1:129" s="97" customFormat="1" ht="12.75" customHeight="1">
      <c r="A112" s="253"/>
      <c r="B112" s="192" t="s">
        <v>355</v>
      </c>
      <c r="C112" s="249">
        <v>5756</v>
      </c>
      <c r="D112" s="249">
        <v>1078</v>
      </c>
      <c r="E112" s="176"/>
      <c r="F112" s="176"/>
      <c r="G112" s="176"/>
      <c r="H112" s="176"/>
      <c r="I112" s="176"/>
      <c r="J112" s="176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  <c r="CQ112" s="176"/>
      <c r="CR112" s="176"/>
      <c r="CS112" s="176"/>
      <c r="CT112" s="176"/>
      <c r="CU112" s="176"/>
      <c r="CV112" s="176"/>
      <c r="CW112" s="176"/>
      <c r="CX112" s="176"/>
      <c r="CY112" s="176"/>
      <c r="CZ112" s="176"/>
      <c r="DA112" s="176"/>
      <c r="DB112" s="176"/>
      <c r="DC112" s="176"/>
      <c r="DD112" s="176"/>
      <c r="DE112" s="176"/>
      <c r="DF112" s="176"/>
      <c r="DG112" s="176"/>
      <c r="DH112" s="176"/>
      <c r="DI112" s="176"/>
      <c r="DJ112" s="176"/>
      <c r="DK112" s="176"/>
      <c r="DL112" s="176"/>
      <c r="DM112" s="176"/>
      <c r="DN112" s="176"/>
      <c r="DO112" s="176"/>
      <c r="DP112" s="176"/>
      <c r="DQ112" s="176"/>
      <c r="DR112" s="176"/>
      <c r="DS112" s="176"/>
      <c r="DT112" s="176"/>
      <c r="DU112" s="176"/>
      <c r="DV112" s="176"/>
      <c r="DW112" s="176"/>
      <c r="DX112" s="176"/>
      <c r="DY112" s="176"/>
    </row>
    <row r="113" spans="1:129" s="97" customFormat="1" ht="12.75" customHeight="1">
      <c r="A113" s="265" t="s">
        <v>33</v>
      </c>
      <c r="B113" s="266" t="s">
        <v>769</v>
      </c>
      <c r="C113" s="378">
        <v>5756</v>
      </c>
      <c r="D113" s="378">
        <v>1078</v>
      </c>
      <c r="E113" s="176"/>
      <c r="F113" s="176"/>
      <c r="G113" s="176"/>
      <c r="H113" s="176"/>
      <c r="I113" s="176"/>
      <c r="J113" s="176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6"/>
      <c r="DT113" s="176"/>
      <c r="DU113" s="176"/>
      <c r="DV113" s="176"/>
      <c r="DW113" s="176"/>
      <c r="DX113" s="176"/>
      <c r="DY113" s="176"/>
    </row>
    <row r="114" spans="1:9" ht="15" customHeight="1">
      <c r="A114" s="449"/>
      <c r="B114" s="469" t="s">
        <v>54</v>
      </c>
      <c r="C114" s="467"/>
      <c r="D114" s="467"/>
      <c r="E114" s="439"/>
      <c r="F114" s="439"/>
      <c r="G114" s="472"/>
      <c r="H114" s="439"/>
      <c r="I114" s="439"/>
    </row>
    <row r="115" spans="1:9" ht="12.75" customHeight="1">
      <c r="A115" s="449"/>
      <c r="B115" s="470" t="s">
        <v>47</v>
      </c>
      <c r="C115" s="467">
        <v>222941</v>
      </c>
      <c r="D115" s="467">
        <v>26382</v>
      </c>
      <c r="E115" s="439"/>
      <c r="F115" s="439"/>
      <c r="G115" s="472"/>
      <c r="H115" s="439"/>
      <c r="I115" s="439"/>
    </row>
    <row r="116" spans="1:9" ht="25.5" customHeight="1">
      <c r="A116" s="449"/>
      <c r="B116" s="454" t="s">
        <v>48</v>
      </c>
      <c r="C116" s="195">
        <v>222941</v>
      </c>
      <c r="D116" s="195">
        <v>26382</v>
      </c>
      <c r="E116" s="471"/>
      <c r="F116" s="471"/>
      <c r="G116" s="472"/>
      <c r="H116" s="439"/>
      <c r="I116" s="439"/>
    </row>
    <row r="117" spans="1:9" ht="12.75" customHeight="1">
      <c r="A117" s="449"/>
      <c r="B117" s="470" t="s">
        <v>748</v>
      </c>
      <c r="C117" s="467">
        <v>32348</v>
      </c>
      <c r="D117" s="467">
        <v>2002</v>
      </c>
      <c r="E117" s="471"/>
      <c r="F117" s="471"/>
      <c r="G117" s="473"/>
      <c r="H117" s="471"/>
      <c r="I117" s="471"/>
    </row>
    <row r="118" spans="1:9" ht="12.75" customHeight="1">
      <c r="A118" s="253" t="s">
        <v>662</v>
      </c>
      <c r="B118" s="454" t="s">
        <v>49</v>
      </c>
      <c r="C118" s="195">
        <v>27755</v>
      </c>
      <c r="D118" s="195">
        <v>2002</v>
      </c>
      <c r="E118" s="471"/>
      <c r="F118" s="471"/>
      <c r="G118" s="473"/>
      <c r="H118" s="471"/>
      <c r="I118" s="471"/>
    </row>
    <row r="119" spans="1:9" ht="12.75" customHeight="1">
      <c r="A119" s="193" t="s">
        <v>664</v>
      </c>
      <c r="B119" s="454" t="s">
        <v>50</v>
      </c>
      <c r="C119" s="195">
        <v>27755</v>
      </c>
      <c r="D119" s="195">
        <v>2002</v>
      </c>
      <c r="E119" s="439"/>
      <c r="F119" s="439"/>
      <c r="G119" s="472"/>
      <c r="H119" s="439"/>
      <c r="I119" s="439"/>
    </row>
    <row r="120" spans="1:129" s="97" customFormat="1" ht="12.75" customHeight="1">
      <c r="A120" s="193">
        <v>1000</v>
      </c>
      <c r="B120" s="261" t="s">
        <v>40</v>
      </c>
      <c r="C120" s="378">
        <v>664</v>
      </c>
      <c r="D120" s="378">
        <v>0</v>
      </c>
      <c r="E120" s="176"/>
      <c r="F120" s="176"/>
      <c r="G120" s="176"/>
      <c r="H120" s="176"/>
      <c r="I120" s="176"/>
      <c r="J120" s="176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6"/>
      <c r="CP120" s="176"/>
      <c r="CQ120" s="176"/>
      <c r="CR120" s="176"/>
      <c r="CS120" s="176"/>
      <c r="CT120" s="176"/>
      <c r="CU120" s="176"/>
      <c r="CV120" s="176"/>
      <c r="CW120" s="176"/>
      <c r="CX120" s="176"/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/>
      <c r="DL120" s="176"/>
      <c r="DM120" s="176"/>
      <c r="DN120" s="176"/>
      <c r="DO120" s="176"/>
      <c r="DP120" s="176"/>
      <c r="DQ120" s="176"/>
      <c r="DR120" s="176"/>
      <c r="DS120" s="176"/>
      <c r="DT120" s="176"/>
      <c r="DU120" s="176"/>
      <c r="DV120" s="176"/>
      <c r="DW120" s="176"/>
      <c r="DX120" s="176"/>
      <c r="DY120" s="176"/>
    </row>
    <row r="121" spans="1:9" ht="12.75" customHeight="1">
      <c r="A121" s="154">
        <v>1100</v>
      </c>
      <c r="B121" s="454" t="s">
        <v>55</v>
      </c>
      <c r="C121" s="195">
        <v>535</v>
      </c>
      <c r="D121" s="195">
        <v>0</v>
      </c>
      <c r="E121" s="471"/>
      <c r="F121" s="471"/>
      <c r="G121" s="473"/>
      <c r="H121" s="471"/>
      <c r="I121" s="471"/>
    </row>
    <row r="122" spans="1:9" ht="25.5" customHeight="1">
      <c r="A122" s="154">
        <v>1200</v>
      </c>
      <c r="B122" s="454" t="s">
        <v>31</v>
      </c>
      <c r="C122" s="195">
        <v>129</v>
      </c>
      <c r="D122" s="195">
        <v>0</v>
      </c>
      <c r="E122" s="439"/>
      <c r="F122" s="439"/>
      <c r="G122" s="472"/>
      <c r="H122" s="439"/>
      <c r="I122" s="439"/>
    </row>
    <row r="123" spans="1:9" ht="12.75" customHeight="1">
      <c r="A123" s="193">
        <v>2000</v>
      </c>
      <c r="B123" s="454" t="s">
        <v>51</v>
      </c>
      <c r="C123" s="195">
        <v>27091</v>
      </c>
      <c r="D123" s="195">
        <v>2002</v>
      </c>
      <c r="E123" s="439"/>
      <c r="F123" s="439"/>
      <c r="G123" s="472"/>
      <c r="H123" s="439"/>
      <c r="I123" s="439"/>
    </row>
    <row r="124" spans="1:9" ht="12.75" customHeight="1">
      <c r="A124" s="193" t="s">
        <v>703</v>
      </c>
      <c r="B124" s="454" t="s">
        <v>56</v>
      </c>
      <c r="C124" s="195">
        <v>4593</v>
      </c>
      <c r="D124" s="195">
        <v>0</v>
      </c>
      <c r="E124" s="439"/>
      <c r="F124" s="439"/>
      <c r="G124" s="472"/>
      <c r="H124" s="439"/>
      <c r="I124" s="439"/>
    </row>
    <row r="125" spans="1:9" ht="12.75" customHeight="1">
      <c r="A125" s="193">
        <v>5000</v>
      </c>
      <c r="B125" s="454" t="s">
        <v>706</v>
      </c>
      <c r="C125" s="195">
        <v>4593</v>
      </c>
      <c r="D125" s="195">
        <v>0</v>
      </c>
      <c r="E125" s="439"/>
      <c r="F125" s="439"/>
      <c r="G125" s="472"/>
      <c r="H125" s="439"/>
      <c r="I125" s="439"/>
    </row>
    <row r="126" spans="1:129" s="97" customFormat="1" ht="12.75" customHeight="1">
      <c r="A126" s="419"/>
      <c r="B126" s="192" t="s">
        <v>354</v>
      </c>
      <c r="C126" s="249">
        <v>190593</v>
      </c>
      <c r="D126" s="249">
        <v>24380</v>
      </c>
      <c r="E126" s="176"/>
      <c r="F126" s="176"/>
      <c r="G126" s="176"/>
      <c r="H126" s="176"/>
      <c r="I126" s="176"/>
      <c r="J126" s="176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176"/>
      <c r="BX126" s="176"/>
      <c r="BY126" s="176"/>
      <c r="BZ126" s="176"/>
      <c r="CA126" s="176"/>
      <c r="CB126" s="176"/>
      <c r="CC126" s="176"/>
      <c r="CD126" s="176"/>
      <c r="CE126" s="176"/>
      <c r="CF126" s="176"/>
      <c r="CG126" s="176"/>
      <c r="CH126" s="176"/>
      <c r="CI126" s="176"/>
      <c r="CJ126" s="176"/>
      <c r="CK126" s="176"/>
      <c r="CL126" s="176"/>
      <c r="CM126" s="176"/>
      <c r="CN126" s="176"/>
      <c r="CO126" s="176"/>
      <c r="CP126" s="176"/>
      <c r="CQ126" s="176"/>
      <c r="CR126" s="176"/>
      <c r="CS126" s="176"/>
      <c r="CT126" s="176"/>
      <c r="CU126" s="176"/>
      <c r="CV126" s="176"/>
      <c r="CW126" s="176"/>
      <c r="CX126" s="176"/>
      <c r="CY126" s="176"/>
      <c r="CZ126" s="176"/>
      <c r="DA126" s="176"/>
      <c r="DB126" s="176"/>
      <c r="DC126" s="176"/>
      <c r="DD126" s="176"/>
      <c r="DE126" s="176"/>
      <c r="DF126" s="176"/>
      <c r="DG126" s="176"/>
      <c r="DH126" s="176"/>
      <c r="DI126" s="176"/>
      <c r="DJ126" s="176"/>
      <c r="DK126" s="176"/>
      <c r="DL126" s="176"/>
      <c r="DM126" s="176"/>
      <c r="DN126" s="176"/>
      <c r="DO126" s="176"/>
      <c r="DP126" s="176"/>
      <c r="DQ126" s="176"/>
      <c r="DR126" s="176"/>
      <c r="DS126" s="176"/>
      <c r="DT126" s="176"/>
      <c r="DU126" s="176"/>
      <c r="DV126" s="176"/>
      <c r="DW126" s="176"/>
      <c r="DX126" s="176"/>
      <c r="DY126" s="176"/>
    </row>
    <row r="127" spans="1:129" s="97" customFormat="1" ht="12.75" customHeight="1">
      <c r="A127" s="253"/>
      <c r="B127" s="192" t="s">
        <v>355</v>
      </c>
      <c r="C127" s="249">
        <v>-190593</v>
      </c>
      <c r="D127" s="249">
        <v>-24380</v>
      </c>
      <c r="E127" s="176"/>
      <c r="F127" s="176"/>
      <c r="G127" s="176"/>
      <c r="H127" s="176"/>
      <c r="I127" s="176"/>
      <c r="J127" s="176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6"/>
      <c r="CQ127" s="176"/>
      <c r="CR127" s="176"/>
      <c r="CS127" s="176"/>
      <c r="CT127" s="176"/>
      <c r="CU127" s="176"/>
      <c r="CV127" s="176"/>
      <c r="CW127" s="176"/>
      <c r="CX127" s="176"/>
      <c r="CY127" s="176"/>
      <c r="CZ127" s="176"/>
      <c r="DA127" s="176"/>
      <c r="DB127" s="176"/>
      <c r="DC127" s="176"/>
      <c r="DD127" s="176"/>
      <c r="DE127" s="176"/>
      <c r="DF127" s="176"/>
      <c r="DG127" s="176"/>
      <c r="DH127" s="176"/>
      <c r="DI127" s="176"/>
      <c r="DJ127" s="176"/>
      <c r="DK127" s="176"/>
      <c r="DL127" s="176"/>
      <c r="DM127" s="176"/>
      <c r="DN127" s="176"/>
      <c r="DO127" s="176"/>
      <c r="DP127" s="176"/>
      <c r="DQ127" s="176"/>
      <c r="DR127" s="176"/>
      <c r="DS127" s="176"/>
      <c r="DT127" s="176"/>
      <c r="DU127" s="176"/>
      <c r="DV127" s="176"/>
      <c r="DW127" s="176"/>
      <c r="DX127" s="176"/>
      <c r="DY127" s="176"/>
    </row>
    <row r="128" spans="1:129" s="97" customFormat="1" ht="12.75" customHeight="1">
      <c r="A128" s="265" t="s">
        <v>33</v>
      </c>
      <c r="B128" s="266" t="s">
        <v>769</v>
      </c>
      <c r="C128" s="378">
        <v>-190593</v>
      </c>
      <c r="D128" s="378">
        <v>-24380</v>
      </c>
      <c r="E128" s="176"/>
      <c r="F128" s="176"/>
      <c r="G128" s="176"/>
      <c r="H128" s="176"/>
      <c r="I128" s="176"/>
      <c r="J128" s="176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6"/>
      <c r="CS128" s="176"/>
      <c r="CT128" s="176"/>
      <c r="CU128" s="176"/>
      <c r="CV128" s="176"/>
      <c r="CW128" s="176"/>
      <c r="CX128" s="176"/>
      <c r="CY128" s="176"/>
      <c r="CZ128" s="176"/>
      <c r="DA128" s="176"/>
      <c r="DB128" s="176"/>
      <c r="DC128" s="176"/>
      <c r="DD128" s="176"/>
      <c r="DE128" s="176"/>
      <c r="DF128" s="176"/>
      <c r="DG128" s="176"/>
      <c r="DH128" s="176"/>
      <c r="DI128" s="176"/>
      <c r="DJ128" s="176"/>
      <c r="DK128" s="176"/>
      <c r="DL128" s="176"/>
      <c r="DM128" s="176"/>
      <c r="DN128" s="176"/>
      <c r="DO128" s="176"/>
      <c r="DP128" s="176"/>
      <c r="DQ128" s="176"/>
      <c r="DR128" s="176"/>
      <c r="DS128" s="176"/>
      <c r="DT128" s="176"/>
      <c r="DU128" s="176"/>
      <c r="DV128" s="176"/>
      <c r="DW128" s="176"/>
      <c r="DX128" s="176"/>
      <c r="DY128" s="176"/>
    </row>
    <row r="129" spans="1:9" ht="15" customHeight="1">
      <c r="A129" s="449"/>
      <c r="B129" s="469" t="s">
        <v>57</v>
      </c>
      <c r="C129" s="467"/>
      <c r="D129" s="467"/>
      <c r="E129" s="474"/>
      <c r="F129" s="474"/>
      <c r="G129" s="472"/>
      <c r="H129" s="439"/>
      <c r="I129" s="439"/>
    </row>
    <row r="130" spans="1:9" ht="12.75" customHeight="1">
      <c r="A130" s="449"/>
      <c r="B130" s="470" t="s">
        <v>47</v>
      </c>
      <c r="C130" s="467">
        <v>174493</v>
      </c>
      <c r="D130" s="467">
        <v>13392</v>
      </c>
      <c r="E130" s="439"/>
      <c r="F130" s="439"/>
      <c r="G130" s="472"/>
      <c r="H130" s="439"/>
      <c r="I130" s="439"/>
    </row>
    <row r="131" spans="1:9" ht="25.5" customHeight="1">
      <c r="A131" s="449"/>
      <c r="B131" s="454" t="s">
        <v>48</v>
      </c>
      <c r="C131" s="195">
        <v>69737</v>
      </c>
      <c r="D131" s="195">
        <v>0</v>
      </c>
      <c r="E131" s="439"/>
      <c r="F131" s="439"/>
      <c r="G131" s="472"/>
      <c r="H131" s="439"/>
      <c r="I131" s="439"/>
    </row>
    <row r="132" spans="1:9" ht="12.75" customHeight="1">
      <c r="A132" s="449"/>
      <c r="B132" s="268" t="s">
        <v>37</v>
      </c>
      <c r="C132" s="195">
        <v>104756</v>
      </c>
      <c r="D132" s="195">
        <v>13392</v>
      </c>
      <c r="E132" s="439"/>
      <c r="F132" s="439"/>
      <c r="G132" s="472"/>
      <c r="H132" s="439"/>
      <c r="I132" s="439"/>
    </row>
    <row r="133" spans="1:9" ht="12.75" customHeight="1">
      <c r="A133" s="449"/>
      <c r="B133" s="470" t="s">
        <v>748</v>
      </c>
      <c r="C133" s="467">
        <v>101947</v>
      </c>
      <c r="D133" s="467">
        <v>17806</v>
      </c>
      <c r="E133" s="439"/>
      <c r="F133" s="439"/>
      <c r="G133" s="472"/>
      <c r="H133" s="439"/>
      <c r="I133" s="439"/>
    </row>
    <row r="134" spans="1:9" ht="12.75" customHeight="1">
      <c r="A134" s="253" t="s">
        <v>662</v>
      </c>
      <c r="B134" s="454" t="s">
        <v>49</v>
      </c>
      <c r="C134" s="195">
        <v>101947</v>
      </c>
      <c r="D134" s="195">
        <v>17806</v>
      </c>
      <c r="E134" s="439"/>
      <c r="F134" s="439"/>
      <c r="G134" s="472"/>
      <c r="H134" s="439"/>
      <c r="I134" s="439"/>
    </row>
    <row r="135" spans="1:9" ht="12.75" customHeight="1">
      <c r="A135" s="193" t="s">
        <v>664</v>
      </c>
      <c r="B135" s="454" t="s">
        <v>50</v>
      </c>
      <c r="C135" s="195">
        <v>101947</v>
      </c>
      <c r="D135" s="195">
        <v>17806</v>
      </c>
      <c r="E135" s="439"/>
      <c r="F135" s="439"/>
      <c r="G135" s="472"/>
      <c r="H135" s="439"/>
      <c r="I135" s="439"/>
    </row>
    <row r="136" spans="1:9" ht="12.75" customHeight="1">
      <c r="A136" s="193">
        <v>2000</v>
      </c>
      <c r="B136" s="454" t="s">
        <v>51</v>
      </c>
      <c r="C136" s="195">
        <v>101947</v>
      </c>
      <c r="D136" s="195">
        <v>17806</v>
      </c>
      <c r="E136" s="471"/>
      <c r="F136" s="471"/>
      <c r="G136" s="472"/>
      <c r="H136" s="439"/>
      <c r="I136" s="439"/>
    </row>
    <row r="137" spans="1:129" s="97" customFormat="1" ht="12.75" customHeight="1">
      <c r="A137" s="419"/>
      <c r="B137" s="192" t="s">
        <v>354</v>
      </c>
      <c r="C137" s="249">
        <v>72546</v>
      </c>
      <c r="D137" s="249">
        <v>-4414</v>
      </c>
      <c r="E137" s="176"/>
      <c r="F137" s="176"/>
      <c r="G137" s="176"/>
      <c r="H137" s="176"/>
      <c r="I137" s="176"/>
      <c r="J137" s="176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6"/>
      <c r="BX137" s="176"/>
      <c r="BY137" s="176"/>
      <c r="BZ137" s="176"/>
      <c r="CA137" s="176"/>
      <c r="CB137" s="176"/>
      <c r="CC137" s="176"/>
      <c r="CD137" s="176"/>
      <c r="CE137" s="176"/>
      <c r="CF137" s="176"/>
      <c r="CG137" s="176"/>
      <c r="CH137" s="176"/>
      <c r="CI137" s="176"/>
      <c r="CJ137" s="176"/>
      <c r="CK137" s="176"/>
      <c r="CL137" s="176"/>
      <c r="CM137" s="176"/>
      <c r="CN137" s="176"/>
      <c r="CO137" s="176"/>
      <c r="CP137" s="176"/>
      <c r="CQ137" s="176"/>
      <c r="CR137" s="176"/>
      <c r="CS137" s="176"/>
      <c r="CT137" s="176"/>
      <c r="CU137" s="176"/>
      <c r="CV137" s="176"/>
      <c r="CW137" s="176"/>
      <c r="CX137" s="176"/>
      <c r="CY137" s="176"/>
      <c r="CZ137" s="176"/>
      <c r="DA137" s="176"/>
      <c r="DB137" s="176"/>
      <c r="DC137" s="176"/>
      <c r="DD137" s="176"/>
      <c r="DE137" s="176"/>
      <c r="DF137" s="176"/>
      <c r="DG137" s="176"/>
      <c r="DH137" s="176"/>
      <c r="DI137" s="176"/>
      <c r="DJ137" s="176"/>
      <c r="DK137" s="176"/>
      <c r="DL137" s="176"/>
      <c r="DM137" s="176"/>
      <c r="DN137" s="176"/>
      <c r="DO137" s="176"/>
      <c r="DP137" s="176"/>
      <c r="DQ137" s="176"/>
      <c r="DR137" s="176"/>
      <c r="DS137" s="176"/>
      <c r="DT137" s="176"/>
      <c r="DU137" s="176"/>
      <c r="DV137" s="176"/>
      <c r="DW137" s="176"/>
      <c r="DX137" s="176"/>
      <c r="DY137" s="176"/>
    </row>
    <row r="138" spans="1:129" s="97" customFormat="1" ht="12.75" customHeight="1">
      <c r="A138" s="253"/>
      <c r="B138" s="192" t="s">
        <v>355</v>
      </c>
      <c r="C138" s="249">
        <v>-72546</v>
      </c>
      <c r="D138" s="249">
        <v>4414</v>
      </c>
      <c r="E138" s="176"/>
      <c r="F138" s="176"/>
      <c r="G138" s="176"/>
      <c r="H138" s="176"/>
      <c r="I138" s="176"/>
      <c r="J138" s="176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176"/>
      <c r="CK138" s="176"/>
      <c r="CL138" s="176"/>
      <c r="CM138" s="176"/>
      <c r="CN138" s="176"/>
      <c r="CO138" s="176"/>
      <c r="CP138" s="176"/>
      <c r="CQ138" s="176"/>
      <c r="CR138" s="176"/>
      <c r="CS138" s="176"/>
      <c r="CT138" s="176"/>
      <c r="CU138" s="176"/>
      <c r="CV138" s="176"/>
      <c r="CW138" s="176"/>
      <c r="CX138" s="176"/>
      <c r="CY138" s="176"/>
      <c r="CZ138" s="176"/>
      <c r="DA138" s="176"/>
      <c r="DB138" s="176"/>
      <c r="DC138" s="176"/>
      <c r="DD138" s="176"/>
      <c r="DE138" s="176"/>
      <c r="DF138" s="176"/>
      <c r="DG138" s="176"/>
      <c r="DH138" s="176"/>
      <c r="DI138" s="176"/>
      <c r="DJ138" s="176"/>
      <c r="DK138" s="176"/>
      <c r="DL138" s="176"/>
      <c r="DM138" s="176"/>
      <c r="DN138" s="176"/>
      <c r="DO138" s="176"/>
      <c r="DP138" s="176"/>
      <c r="DQ138" s="176"/>
      <c r="DR138" s="176"/>
      <c r="DS138" s="176"/>
      <c r="DT138" s="176"/>
      <c r="DU138" s="176"/>
      <c r="DV138" s="176"/>
      <c r="DW138" s="176"/>
      <c r="DX138" s="176"/>
      <c r="DY138" s="176"/>
    </row>
    <row r="139" spans="1:129" s="97" customFormat="1" ht="12.75" customHeight="1">
      <c r="A139" s="265" t="s">
        <v>33</v>
      </c>
      <c r="B139" s="266" t="s">
        <v>769</v>
      </c>
      <c r="C139" s="378">
        <v>-72546</v>
      </c>
      <c r="D139" s="378">
        <v>4414</v>
      </c>
      <c r="E139" s="176"/>
      <c r="F139" s="176"/>
      <c r="G139" s="176"/>
      <c r="H139" s="176"/>
      <c r="I139" s="176"/>
      <c r="J139" s="176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6"/>
      <c r="BZ139" s="176"/>
      <c r="CA139" s="176"/>
      <c r="CB139" s="176"/>
      <c r="CC139" s="176"/>
      <c r="CD139" s="176"/>
      <c r="CE139" s="176"/>
      <c r="CF139" s="176"/>
      <c r="CG139" s="176"/>
      <c r="CH139" s="176"/>
      <c r="CI139" s="176"/>
      <c r="CJ139" s="176"/>
      <c r="CK139" s="176"/>
      <c r="CL139" s="176"/>
      <c r="CM139" s="176"/>
      <c r="CN139" s="176"/>
      <c r="CO139" s="176"/>
      <c r="CP139" s="176"/>
      <c r="CQ139" s="176"/>
      <c r="CR139" s="176"/>
      <c r="CS139" s="176"/>
      <c r="CT139" s="176"/>
      <c r="CU139" s="176"/>
      <c r="CV139" s="176"/>
      <c r="CW139" s="176"/>
      <c r="CX139" s="176"/>
      <c r="CY139" s="176"/>
      <c r="CZ139" s="176"/>
      <c r="DA139" s="176"/>
      <c r="DB139" s="176"/>
      <c r="DC139" s="176"/>
      <c r="DD139" s="176"/>
      <c r="DE139" s="176"/>
      <c r="DF139" s="176"/>
      <c r="DG139" s="176"/>
      <c r="DH139" s="176"/>
      <c r="DI139" s="176"/>
      <c r="DJ139" s="176"/>
      <c r="DK139" s="176"/>
      <c r="DL139" s="176"/>
      <c r="DM139" s="176"/>
      <c r="DN139" s="176"/>
      <c r="DO139" s="176"/>
      <c r="DP139" s="176"/>
      <c r="DQ139" s="176"/>
      <c r="DR139" s="176"/>
      <c r="DS139" s="176"/>
      <c r="DT139" s="176"/>
      <c r="DU139" s="176"/>
      <c r="DV139" s="176"/>
      <c r="DW139" s="176"/>
      <c r="DX139" s="176"/>
      <c r="DY139" s="176"/>
    </row>
    <row r="140" spans="1:9" ht="15" customHeight="1">
      <c r="A140" s="449"/>
      <c r="B140" s="469" t="s">
        <v>58</v>
      </c>
      <c r="C140" s="467"/>
      <c r="D140" s="467"/>
      <c r="E140" s="471"/>
      <c r="F140" s="471"/>
      <c r="G140" s="473"/>
      <c r="H140" s="471"/>
      <c r="I140" s="471"/>
    </row>
    <row r="141" spans="1:9" ht="12.75" customHeight="1">
      <c r="A141" s="449"/>
      <c r="B141" s="470" t="s">
        <v>47</v>
      </c>
      <c r="C141" s="467">
        <v>38538</v>
      </c>
      <c r="D141" s="467">
        <v>45</v>
      </c>
      <c r="E141" s="471"/>
      <c r="F141" s="471"/>
      <c r="G141" s="473"/>
      <c r="H141" s="471"/>
      <c r="I141" s="471"/>
    </row>
    <row r="142" spans="1:9" ht="25.5" customHeight="1">
      <c r="A142" s="449"/>
      <c r="B142" s="454" t="s">
        <v>48</v>
      </c>
      <c r="C142" s="195">
        <v>38538</v>
      </c>
      <c r="D142" s="195">
        <v>45</v>
      </c>
      <c r="E142" s="439"/>
      <c r="F142" s="439"/>
      <c r="G142" s="472"/>
      <c r="H142" s="439"/>
      <c r="I142" s="439"/>
    </row>
    <row r="143" spans="1:9" ht="12.75" customHeight="1">
      <c r="A143" s="449"/>
      <c r="B143" s="470" t="s">
        <v>748</v>
      </c>
      <c r="C143" s="467">
        <v>44083</v>
      </c>
      <c r="D143" s="467">
        <v>-884</v>
      </c>
      <c r="E143" s="439"/>
      <c r="F143" s="439"/>
      <c r="G143" s="472"/>
      <c r="H143" s="439"/>
      <c r="I143" s="439"/>
    </row>
    <row r="144" spans="1:9" ht="12.75" customHeight="1">
      <c r="A144" s="253" t="s">
        <v>662</v>
      </c>
      <c r="B144" s="454" t="s">
        <v>49</v>
      </c>
      <c r="C144" s="195">
        <v>35586</v>
      </c>
      <c r="D144" s="195">
        <v>-1180</v>
      </c>
      <c r="E144" s="439"/>
      <c r="F144" s="439"/>
      <c r="G144" s="472"/>
      <c r="H144" s="439"/>
      <c r="I144" s="439"/>
    </row>
    <row r="145" spans="1:9" ht="12.75" customHeight="1">
      <c r="A145" s="193" t="s">
        <v>664</v>
      </c>
      <c r="B145" s="454" t="s">
        <v>50</v>
      </c>
      <c r="C145" s="195">
        <v>35586</v>
      </c>
      <c r="D145" s="195">
        <v>-1180</v>
      </c>
      <c r="E145" s="439"/>
      <c r="F145" s="439"/>
      <c r="G145" s="472"/>
      <c r="H145" s="439"/>
      <c r="I145" s="439"/>
    </row>
    <row r="146" spans="1:129" s="97" customFormat="1" ht="12.75" customHeight="1">
      <c r="A146" s="193">
        <v>1000</v>
      </c>
      <c r="B146" s="261" t="s">
        <v>40</v>
      </c>
      <c r="C146" s="378">
        <v>7618</v>
      </c>
      <c r="D146" s="378">
        <v>43</v>
      </c>
      <c r="E146" s="176"/>
      <c r="F146" s="176"/>
      <c r="G146" s="176"/>
      <c r="H146" s="176"/>
      <c r="I146" s="176"/>
      <c r="J146" s="176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  <c r="CT146" s="176"/>
      <c r="CU146" s="176"/>
      <c r="CV146" s="176"/>
      <c r="CW146" s="176"/>
      <c r="CX146" s="176"/>
      <c r="CY146" s="176"/>
      <c r="CZ146" s="176"/>
      <c r="DA146" s="176"/>
      <c r="DB146" s="176"/>
      <c r="DC146" s="176"/>
      <c r="DD146" s="176"/>
      <c r="DE146" s="176"/>
      <c r="DF146" s="176"/>
      <c r="DG146" s="176"/>
      <c r="DH146" s="176"/>
      <c r="DI146" s="176"/>
      <c r="DJ146" s="176"/>
      <c r="DK146" s="176"/>
      <c r="DL146" s="176"/>
      <c r="DM146" s="176"/>
      <c r="DN146" s="176"/>
      <c r="DO146" s="176"/>
      <c r="DP146" s="176"/>
      <c r="DQ146" s="176"/>
      <c r="DR146" s="176"/>
      <c r="DS146" s="176"/>
      <c r="DT146" s="176"/>
      <c r="DU146" s="176"/>
      <c r="DV146" s="176"/>
      <c r="DW146" s="176"/>
      <c r="DX146" s="176"/>
      <c r="DY146" s="176"/>
    </row>
    <row r="147" spans="1:9" ht="12.75" customHeight="1">
      <c r="A147" s="154">
        <v>1100</v>
      </c>
      <c r="B147" s="454" t="s">
        <v>55</v>
      </c>
      <c r="C147" s="195">
        <v>6194</v>
      </c>
      <c r="D147" s="195">
        <v>43</v>
      </c>
      <c r="E147" s="471"/>
      <c r="F147" s="471"/>
      <c r="G147" s="473"/>
      <c r="H147" s="471"/>
      <c r="I147" s="471"/>
    </row>
    <row r="148" spans="1:9" ht="25.5" customHeight="1">
      <c r="A148" s="154">
        <v>1200</v>
      </c>
      <c r="B148" s="454" t="s">
        <v>31</v>
      </c>
      <c r="C148" s="195">
        <v>1424</v>
      </c>
      <c r="D148" s="195">
        <v>0</v>
      </c>
      <c r="E148" s="439"/>
      <c r="F148" s="439"/>
      <c r="G148" s="472"/>
      <c r="H148" s="439"/>
      <c r="I148" s="439"/>
    </row>
    <row r="149" spans="1:9" ht="12.75" customHeight="1">
      <c r="A149" s="193">
        <v>2000</v>
      </c>
      <c r="B149" s="454" t="s">
        <v>51</v>
      </c>
      <c r="C149" s="195">
        <v>27968</v>
      </c>
      <c r="D149" s="195">
        <v>-1223</v>
      </c>
      <c r="E149" s="439"/>
      <c r="F149" s="439"/>
      <c r="G149" s="472"/>
      <c r="H149" s="439"/>
      <c r="I149" s="439"/>
    </row>
    <row r="150" spans="1:9" ht="12.75" customHeight="1">
      <c r="A150" s="193" t="s">
        <v>703</v>
      </c>
      <c r="B150" s="454" t="s">
        <v>56</v>
      </c>
      <c r="C150" s="195">
        <v>8497</v>
      </c>
      <c r="D150" s="195">
        <v>296</v>
      </c>
      <c r="E150" s="439"/>
      <c r="F150" s="439"/>
      <c r="G150" s="472"/>
      <c r="H150" s="439"/>
      <c r="I150" s="439"/>
    </row>
    <row r="151" spans="1:9" ht="12.75" customHeight="1">
      <c r="A151" s="193">
        <v>5000</v>
      </c>
      <c r="B151" s="454" t="s">
        <v>706</v>
      </c>
      <c r="C151" s="195">
        <v>8497</v>
      </c>
      <c r="D151" s="195">
        <v>296</v>
      </c>
      <c r="E151" s="439"/>
      <c r="F151" s="439"/>
      <c r="G151" s="472"/>
      <c r="H151" s="439"/>
      <c r="I151" s="439"/>
    </row>
    <row r="152" spans="1:129" s="97" customFormat="1" ht="12.75" customHeight="1">
      <c r="A152" s="419"/>
      <c r="B152" s="192" t="s">
        <v>354</v>
      </c>
      <c r="C152" s="249">
        <v>-5545</v>
      </c>
      <c r="D152" s="249">
        <v>929</v>
      </c>
      <c r="E152" s="176"/>
      <c r="F152" s="176"/>
      <c r="G152" s="176"/>
      <c r="H152" s="176"/>
      <c r="I152" s="176"/>
      <c r="J152" s="176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176"/>
      <c r="BN152" s="176"/>
      <c r="BO152" s="176"/>
      <c r="BP152" s="176"/>
      <c r="BQ152" s="176"/>
      <c r="BR152" s="176"/>
      <c r="BS152" s="176"/>
      <c r="BT152" s="176"/>
      <c r="BU152" s="176"/>
      <c r="BV152" s="176"/>
      <c r="BW152" s="176"/>
      <c r="BX152" s="176"/>
      <c r="BY152" s="176"/>
      <c r="BZ152" s="176"/>
      <c r="CA152" s="176"/>
      <c r="CB152" s="176"/>
      <c r="CC152" s="176"/>
      <c r="CD152" s="176"/>
      <c r="CE152" s="176"/>
      <c r="CF152" s="176"/>
      <c r="CG152" s="176"/>
      <c r="CH152" s="176"/>
      <c r="CI152" s="176"/>
      <c r="CJ152" s="176"/>
      <c r="CK152" s="176"/>
      <c r="CL152" s="176"/>
      <c r="CM152" s="176"/>
      <c r="CN152" s="176"/>
      <c r="CO152" s="176"/>
      <c r="CP152" s="176"/>
      <c r="CQ152" s="176"/>
      <c r="CR152" s="176"/>
      <c r="CS152" s="176"/>
      <c r="CT152" s="176"/>
      <c r="CU152" s="176"/>
      <c r="CV152" s="176"/>
      <c r="CW152" s="176"/>
      <c r="CX152" s="176"/>
      <c r="CY152" s="176"/>
      <c r="CZ152" s="176"/>
      <c r="DA152" s="176"/>
      <c r="DB152" s="176"/>
      <c r="DC152" s="176"/>
      <c r="DD152" s="176"/>
      <c r="DE152" s="176"/>
      <c r="DF152" s="176"/>
      <c r="DG152" s="176"/>
      <c r="DH152" s="176"/>
      <c r="DI152" s="176"/>
      <c r="DJ152" s="176"/>
      <c r="DK152" s="176"/>
      <c r="DL152" s="176"/>
      <c r="DM152" s="176"/>
      <c r="DN152" s="176"/>
      <c r="DO152" s="176"/>
      <c r="DP152" s="176"/>
      <c r="DQ152" s="176"/>
      <c r="DR152" s="176"/>
      <c r="DS152" s="176"/>
      <c r="DT152" s="176"/>
      <c r="DU152" s="176"/>
      <c r="DV152" s="176"/>
      <c r="DW152" s="176"/>
      <c r="DX152" s="176"/>
      <c r="DY152" s="176"/>
    </row>
    <row r="153" spans="1:129" s="97" customFormat="1" ht="12.75" customHeight="1">
      <c r="A153" s="253"/>
      <c r="B153" s="192" t="s">
        <v>355</v>
      </c>
      <c r="C153" s="249">
        <v>5545</v>
      </c>
      <c r="D153" s="249">
        <v>-929</v>
      </c>
      <c r="E153" s="176"/>
      <c r="F153" s="176"/>
      <c r="G153" s="176"/>
      <c r="H153" s="176"/>
      <c r="I153" s="176"/>
      <c r="J153" s="176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6"/>
      <c r="BX153" s="176"/>
      <c r="BY153" s="176"/>
      <c r="BZ153" s="176"/>
      <c r="CA153" s="176"/>
      <c r="CB153" s="176"/>
      <c r="CC153" s="176"/>
      <c r="CD153" s="176"/>
      <c r="CE153" s="176"/>
      <c r="CF153" s="176"/>
      <c r="CG153" s="176"/>
      <c r="CH153" s="176"/>
      <c r="CI153" s="176"/>
      <c r="CJ153" s="176"/>
      <c r="CK153" s="176"/>
      <c r="CL153" s="176"/>
      <c r="CM153" s="176"/>
      <c r="CN153" s="176"/>
      <c r="CO153" s="176"/>
      <c r="CP153" s="176"/>
      <c r="CQ153" s="176"/>
      <c r="CR153" s="176"/>
      <c r="CS153" s="176"/>
      <c r="CT153" s="176"/>
      <c r="CU153" s="176"/>
      <c r="CV153" s="176"/>
      <c r="CW153" s="176"/>
      <c r="CX153" s="176"/>
      <c r="CY153" s="176"/>
      <c r="CZ153" s="176"/>
      <c r="DA153" s="176"/>
      <c r="DB153" s="176"/>
      <c r="DC153" s="176"/>
      <c r="DD153" s="176"/>
      <c r="DE153" s="176"/>
      <c r="DF153" s="176"/>
      <c r="DG153" s="176"/>
      <c r="DH153" s="176"/>
      <c r="DI153" s="176"/>
      <c r="DJ153" s="176"/>
      <c r="DK153" s="176"/>
      <c r="DL153" s="176"/>
      <c r="DM153" s="176"/>
      <c r="DN153" s="176"/>
      <c r="DO153" s="176"/>
      <c r="DP153" s="176"/>
      <c r="DQ153" s="176"/>
      <c r="DR153" s="176"/>
      <c r="DS153" s="176"/>
      <c r="DT153" s="176"/>
      <c r="DU153" s="176"/>
      <c r="DV153" s="176"/>
      <c r="DW153" s="176"/>
      <c r="DX153" s="176"/>
      <c r="DY153" s="176"/>
    </row>
    <row r="154" spans="1:129" s="97" customFormat="1" ht="12.75" customHeight="1">
      <c r="A154" s="265" t="s">
        <v>33</v>
      </c>
      <c r="B154" s="266" t="s">
        <v>769</v>
      </c>
      <c r="C154" s="378">
        <v>5545</v>
      </c>
      <c r="D154" s="378">
        <v>-929</v>
      </c>
      <c r="E154" s="176"/>
      <c r="F154" s="176"/>
      <c r="G154" s="176"/>
      <c r="H154" s="176"/>
      <c r="I154" s="176"/>
      <c r="J154" s="176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6"/>
      <c r="CH154" s="176"/>
      <c r="CI154" s="176"/>
      <c r="CJ154" s="176"/>
      <c r="CK154" s="176"/>
      <c r="CL154" s="176"/>
      <c r="CM154" s="176"/>
      <c r="CN154" s="176"/>
      <c r="CO154" s="176"/>
      <c r="CP154" s="176"/>
      <c r="CQ154" s="176"/>
      <c r="CR154" s="176"/>
      <c r="CS154" s="176"/>
      <c r="CT154" s="176"/>
      <c r="CU154" s="176"/>
      <c r="CV154" s="176"/>
      <c r="CW154" s="176"/>
      <c r="CX154" s="176"/>
      <c r="CY154" s="176"/>
      <c r="CZ154" s="176"/>
      <c r="DA154" s="176"/>
      <c r="DB154" s="176"/>
      <c r="DC154" s="176"/>
      <c r="DD154" s="176"/>
      <c r="DE154" s="176"/>
      <c r="DF154" s="176"/>
      <c r="DG154" s="176"/>
      <c r="DH154" s="176"/>
      <c r="DI154" s="176"/>
      <c r="DJ154" s="176"/>
      <c r="DK154" s="176"/>
      <c r="DL154" s="176"/>
      <c r="DM154" s="176"/>
      <c r="DN154" s="176"/>
      <c r="DO154" s="176"/>
      <c r="DP154" s="176"/>
      <c r="DQ154" s="176"/>
      <c r="DR154" s="176"/>
      <c r="DS154" s="176"/>
      <c r="DT154" s="176"/>
      <c r="DU154" s="176"/>
      <c r="DV154" s="176"/>
      <c r="DW154" s="176"/>
      <c r="DX154" s="176"/>
      <c r="DY154" s="176"/>
    </row>
    <row r="155" spans="1:9" ht="15" customHeight="1">
      <c r="A155" s="449"/>
      <c r="B155" s="469" t="s">
        <v>59</v>
      </c>
      <c r="C155" s="467"/>
      <c r="D155" s="467"/>
      <c r="E155" s="439"/>
      <c r="F155" s="439"/>
      <c r="G155" s="472"/>
      <c r="H155" s="439"/>
      <c r="I155" s="439"/>
    </row>
    <row r="156" spans="1:9" ht="12.75" customHeight="1">
      <c r="A156" s="449"/>
      <c r="B156" s="470" t="s">
        <v>47</v>
      </c>
      <c r="C156" s="467">
        <v>467090</v>
      </c>
      <c r="D156" s="467">
        <v>243272</v>
      </c>
      <c r="E156" s="439"/>
      <c r="F156" s="439"/>
      <c r="G156" s="472"/>
      <c r="H156" s="439"/>
      <c r="I156" s="439"/>
    </row>
    <row r="157" spans="1:9" ht="25.5" customHeight="1">
      <c r="A157" s="449"/>
      <c r="B157" s="454" t="s">
        <v>48</v>
      </c>
      <c r="C157" s="195">
        <v>467090</v>
      </c>
      <c r="D157" s="195">
        <v>243272</v>
      </c>
      <c r="E157" s="439"/>
      <c r="F157" s="439"/>
      <c r="G157" s="472"/>
      <c r="H157" s="439"/>
      <c r="I157" s="439"/>
    </row>
    <row r="158" spans="1:9" ht="12.75" customHeight="1">
      <c r="A158" s="449"/>
      <c r="B158" s="470" t="s">
        <v>748</v>
      </c>
      <c r="C158" s="467">
        <v>451768</v>
      </c>
      <c r="D158" s="467">
        <v>130645</v>
      </c>
      <c r="E158" s="439"/>
      <c r="F158" s="439"/>
      <c r="G158" s="472"/>
      <c r="H158" s="439"/>
      <c r="I158" s="439"/>
    </row>
    <row r="159" spans="1:9" ht="12.75" customHeight="1">
      <c r="A159" s="253" t="s">
        <v>662</v>
      </c>
      <c r="B159" s="454" t="s">
        <v>49</v>
      </c>
      <c r="C159" s="195">
        <v>318556</v>
      </c>
      <c r="D159" s="195">
        <v>41564</v>
      </c>
      <c r="E159" s="471"/>
      <c r="F159" s="471"/>
      <c r="G159" s="472"/>
      <c r="H159" s="439"/>
      <c r="I159" s="439"/>
    </row>
    <row r="160" spans="1:9" ht="12.75" customHeight="1">
      <c r="A160" s="193" t="s">
        <v>664</v>
      </c>
      <c r="B160" s="454" t="s">
        <v>50</v>
      </c>
      <c r="C160" s="195">
        <v>282082</v>
      </c>
      <c r="D160" s="195">
        <v>39214</v>
      </c>
      <c r="E160" s="471"/>
      <c r="F160" s="471"/>
      <c r="G160" s="473"/>
      <c r="H160" s="471"/>
      <c r="I160" s="471"/>
    </row>
    <row r="161" spans="1:129" s="97" customFormat="1" ht="12.75" customHeight="1">
      <c r="A161" s="193">
        <v>1000</v>
      </c>
      <c r="B161" s="261" t="s">
        <v>40</v>
      </c>
      <c r="C161" s="378">
        <v>77292</v>
      </c>
      <c r="D161" s="378">
        <v>12852</v>
      </c>
      <c r="E161" s="176"/>
      <c r="F161" s="176"/>
      <c r="G161" s="176"/>
      <c r="H161" s="176"/>
      <c r="I161" s="176"/>
      <c r="J161" s="176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/>
      <c r="BX161" s="176"/>
      <c r="BY161" s="176"/>
      <c r="BZ161" s="176"/>
      <c r="CA161" s="176"/>
      <c r="CB161" s="176"/>
      <c r="CC161" s="176"/>
      <c r="CD161" s="176"/>
      <c r="CE161" s="176"/>
      <c r="CF161" s="176"/>
      <c r="CG161" s="176"/>
      <c r="CH161" s="176"/>
      <c r="CI161" s="176"/>
      <c r="CJ161" s="176"/>
      <c r="CK161" s="176"/>
      <c r="CL161" s="176"/>
      <c r="CM161" s="176"/>
      <c r="CN161" s="176"/>
      <c r="CO161" s="176"/>
      <c r="CP161" s="176"/>
      <c r="CQ161" s="176"/>
      <c r="CR161" s="176"/>
      <c r="CS161" s="176"/>
      <c r="CT161" s="176"/>
      <c r="CU161" s="176"/>
      <c r="CV161" s="176"/>
      <c r="CW161" s="176"/>
      <c r="CX161" s="176"/>
      <c r="CY161" s="176"/>
      <c r="CZ161" s="176"/>
      <c r="DA161" s="176"/>
      <c r="DB161" s="176"/>
      <c r="DC161" s="176"/>
      <c r="DD161" s="176"/>
      <c r="DE161" s="176"/>
      <c r="DF161" s="176"/>
      <c r="DG161" s="176"/>
      <c r="DH161" s="176"/>
      <c r="DI161" s="176"/>
      <c r="DJ161" s="176"/>
      <c r="DK161" s="176"/>
      <c r="DL161" s="176"/>
      <c r="DM161" s="176"/>
      <c r="DN161" s="176"/>
      <c r="DO161" s="176"/>
      <c r="DP161" s="176"/>
      <c r="DQ161" s="176"/>
      <c r="DR161" s="176"/>
      <c r="DS161" s="176"/>
      <c r="DT161" s="176"/>
      <c r="DU161" s="176"/>
      <c r="DV161" s="176"/>
      <c r="DW161" s="176"/>
      <c r="DX161" s="176"/>
      <c r="DY161" s="176"/>
    </row>
    <row r="162" spans="1:9" ht="12.75" customHeight="1">
      <c r="A162" s="154">
        <v>1100</v>
      </c>
      <c r="B162" s="454" t="s">
        <v>55</v>
      </c>
      <c r="C162" s="195">
        <v>64183</v>
      </c>
      <c r="D162" s="195">
        <v>14934</v>
      </c>
      <c r="E162" s="471"/>
      <c r="F162" s="471"/>
      <c r="G162" s="473"/>
      <c r="H162" s="471"/>
      <c r="I162" s="471"/>
    </row>
    <row r="163" spans="1:9" ht="25.5" customHeight="1">
      <c r="A163" s="154">
        <v>1200</v>
      </c>
      <c r="B163" s="454" t="s">
        <v>31</v>
      </c>
      <c r="C163" s="195">
        <v>13109</v>
      </c>
      <c r="D163" s="195">
        <v>-2082</v>
      </c>
      <c r="E163" s="439"/>
      <c r="F163" s="439"/>
      <c r="G163" s="472"/>
      <c r="H163" s="439"/>
      <c r="I163" s="439"/>
    </row>
    <row r="164" spans="1:9" ht="12.75" customHeight="1">
      <c r="A164" s="193">
        <v>2000</v>
      </c>
      <c r="B164" s="454" t="s">
        <v>51</v>
      </c>
      <c r="C164" s="195">
        <v>204790</v>
      </c>
      <c r="D164" s="195">
        <v>26362</v>
      </c>
      <c r="E164" s="439"/>
      <c r="F164" s="439"/>
      <c r="G164" s="472"/>
      <c r="H164" s="439"/>
      <c r="I164" s="439"/>
    </row>
    <row r="165" spans="1:9" ht="12.75" customHeight="1">
      <c r="A165" s="253" t="s">
        <v>683</v>
      </c>
      <c r="B165" s="454" t="s">
        <v>684</v>
      </c>
      <c r="C165" s="195">
        <v>36474</v>
      </c>
      <c r="D165" s="195">
        <v>2350</v>
      </c>
      <c r="E165" s="439"/>
      <c r="F165" s="439"/>
      <c r="G165" s="472"/>
      <c r="H165" s="439"/>
      <c r="I165" s="439"/>
    </row>
    <row r="166" spans="1:9" ht="12.75" customHeight="1">
      <c r="A166" s="193">
        <v>6000</v>
      </c>
      <c r="B166" s="454" t="s">
        <v>60</v>
      </c>
      <c r="C166" s="195">
        <v>36474</v>
      </c>
      <c r="D166" s="195">
        <v>2350</v>
      </c>
      <c r="E166" s="439"/>
      <c r="F166" s="439"/>
      <c r="G166" s="472"/>
      <c r="H166" s="439"/>
      <c r="I166" s="439"/>
    </row>
    <row r="167" spans="1:9" ht="12.75" customHeight="1">
      <c r="A167" s="193" t="s">
        <v>703</v>
      </c>
      <c r="B167" s="454" t="s">
        <v>56</v>
      </c>
      <c r="C167" s="195">
        <v>133212</v>
      </c>
      <c r="D167" s="195">
        <v>89081</v>
      </c>
      <c r="E167" s="439"/>
      <c r="F167" s="439"/>
      <c r="G167" s="472"/>
      <c r="H167" s="439"/>
      <c r="I167" s="439"/>
    </row>
    <row r="168" spans="1:9" ht="12.75" customHeight="1">
      <c r="A168" s="193">
        <v>5000</v>
      </c>
      <c r="B168" s="454" t="s">
        <v>706</v>
      </c>
      <c r="C168" s="195">
        <v>133212</v>
      </c>
      <c r="D168" s="195">
        <v>89081</v>
      </c>
      <c r="E168" s="439"/>
      <c r="F168" s="439"/>
      <c r="G168" s="472"/>
      <c r="H168" s="439"/>
      <c r="I168" s="439"/>
    </row>
    <row r="169" spans="1:129" s="97" customFormat="1" ht="12.75" customHeight="1">
      <c r="A169" s="419"/>
      <c r="B169" s="192" t="s">
        <v>354</v>
      </c>
      <c r="C169" s="249">
        <v>15322</v>
      </c>
      <c r="D169" s="249">
        <v>112627</v>
      </c>
      <c r="E169" s="176"/>
      <c r="F169" s="176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6"/>
      <c r="BX169" s="176"/>
      <c r="BY169" s="176"/>
      <c r="BZ169" s="176"/>
      <c r="CA169" s="176"/>
      <c r="CB169" s="176"/>
      <c r="CC169" s="176"/>
      <c r="CD169" s="176"/>
      <c r="CE169" s="176"/>
      <c r="CF169" s="176"/>
      <c r="CG169" s="176"/>
      <c r="CH169" s="176"/>
      <c r="CI169" s="176"/>
      <c r="CJ169" s="176"/>
      <c r="CK169" s="176"/>
      <c r="CL169" s="176"/>
      <c r="CM169" s="176"/>
      <c r="CN169" s="176"/>
      <c r="CO169" s="176"/>
      <c r="CP169" s="176"/>
      <c r="CQ169" s="176"/>
      <c r="CR169" s="176"/>
      <c r="CS169" s="176"/>
      <c r="CT169" s="176"/>
      <c r="CU169" s="176"/>
      <c r="CV169" s="176"/>
      <c r="CW169" s="176"/>
      <c r="CX169" s="176"/>
      <c r="CY169" s="176"/>
      <c r="CZ169" s="176"/>
      <c r="DA169" s="176"/>
      <c r="DB169" s="176"/>
      <c r="DC169" s="176"/>
      <c r="DD169" s="176"/>
      <c r="DE169" s="176"/>
      <c r="DF169" s="176"/>
      <c r="DG169" s="176"/>
      <c r="DH169" s="176"/>
      <c r="DI169" s="176"/>
      <c r="DJ169" s="176"/>
      <c r="DK169" s="176"/>
      <c r="DL169" s="176"/>
      <c r="DM169" s="176"/>
      <c r="DN169" s="176"/>
      <c r="DO169" s="176"/>
      <c r="DP169" s="176"/>
      <c r="DQ169" s="176"/>
      <c r="DR169" s="176"/>
      <c r="DS169" s="176"/>
      <c r="DT169" s="176"/>
      <c r="DU169" s="176"/>
      <c r="DV169" s="176"/>
      <c r="DW169" s="176"/>
      <c r="DX169" s="176"/>
      <c r="DY169" s="176"/>
    </row>
    <row r="170" spans="1:129" s="97" customFormat="1" ht="12.75" customHeight="1">
      <c r="A170" s="253"/>
      <c r="B170" s="192" t="s">
        <v>355</v>
      </c>
      <c r="C170" s="249">
        <v>-15322</v>
      </c>
      <c r="D170" s="249">
        <v>-112627</v>
      </c>
      <c r="E170" s="176"/>
      <c r="F170" s="176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  <c r="BA170" s="176"/>
      <c r="BB170" s="176"/>
      <c r="BC170" s="176"/>
      <c r="BD170" s="176"/>
      <c r="BE170" s="176"/>
      <c r="BF170" s="176"/>
      <c r="BG170" s="176"/>
      <c r="BH170" s="176"/>
      <c r="BI170" s="176"/>
      <c r="BJ170" s="176"/>
      <c r="BK170" s="176"/>
      <c r="BL170" s="176"/>
      <c r="BM170" s="176"/>
      <c r="BN170" s="176"/>
      <c r="BO170" s="176"/>
      <c r="BP170" s="176"/>
      <c r="BQ170" s="176"/>
      <c r="BR170" s="176"/>
      <c r="BS170" s="176"/>
      <c r="BT170" s="176"/>
      <c r="BU170" s="176"/>
      <c r="BV170" s="176"/>
      <c r="BW170" s="176"/>
      <c r="BX170" s="176"/>
      <c r="BY170" s="176"/>
      <c r="BZ170" s="176"/>
      <c r="CA170" s="176"/>
      <c r="CB170" s="176"/>
      <c r="CC170" s="176"/>
      <c r="CD170" s="176"/>
      <c r="CE170" s="176"/>
      <c r="CF170" s="176"/>
      <c r="CG170" s="176"/>
      <c r="CH170" s="176"/>
      <c r="CI170" s="176"/>
      <c r="CJ170" s="176"/>
      <c r="CK170" s="176"/>
      <c r="CL170" s="176"/>
      <c r="CM170" s="176"/>
      <c r="CN170" s="176"/>
      <c r="CO170" s="176"/>
      <c r="CP170" s="176"/>
      <c r="CQ170" s="176"/>
      <c r="CR170" s="176"/>
      <c r="CS170" s="176"/>
      <c r="CT170" s="176"/>
      <c r="CU170" s="176"/>
      <c r="CV170" s="176"/>
      <c r="CW170" s="176"/>
      <c r="CX170" s="176"/>
      <c r="CY170" s="176"/>
      <c r="CZ170" s="176"/>
      <c r="DA170" s="176"/>
      <c r="DB170" s="176"/>
      <c r="DC170" s="176"/>
      <c r="DD170" s="176"/>
      <c r="DE170" s="176"/>
      <c r="DF170" s="176"/>
      <c r="DG170" s="176"/>
      <c r="DH170" s="176"/>
      <c r="DI170" s="176"/>
      <c r="DJ170" s="176"/>
      <c r="DK170" s="176"/>
      <c r="DL170" s="176"/>
      <c r="DM170" s="176"/>
      <c r="DN170" s="176"/>
      <c r="DO170" s="176"/>
      <c r="DP170" s="176"/>
      <c r="DQ170" s="176"/>
      <c r="DR170" s="176"/>
      <c r="DS170" s="176"/>
      <c r="DT170" s="176"/>
      <c r="DU170" s="176"/>
      <c r="DV170" s="176"/>
      <c r="DW170" s="176"/>
      <c r="DX170" s="176"/>
      <c r="DY170" s="176"/>
    </row>
    <row r="171" spans="1:129" s="97" customFormat="1" ht="12.75" customHeight="1">
      <c r="A171" s="265" t="s">
        <v>33</v>
      </c>
      <c r="B171" s="266" t="s">
        <v>769</v>
      </c>
      <c r="C171" s="378">
        <v>-15322</v>
      </c>
      <c r="D171" s="378">
        <v>-112627</v>
      </c>
      <c r="E171" s="176"/>
      <c r="F171" s="176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176"/>
      <c r="AZ171" s="176"/>
      <c r="BA171" s="176"/>
      <c r="BB171" s="176"/>
      <c r="BC171" s="176"/>
      <c r="BD171" s="176"/>
      <c r="BE171" s="176"/>
      <c r="BF171" s="176"/>
      <c r="BG171" s="176"/>
      <c r="BH171" s="176"/>
      <c r="BI171" s="176"/>
      <c r="BJ171" s="176"/>
      <c r="BK171" s="176"/>
      <c r="BL171" s="176"/>
      <c r="BM171" s="176"/>
      <c r="BN171" s="176"/>
      <c r="BO171" s="176"/>
      <c r="BP171" s="176"/>
      <c r="BQ171" s="176"/>
      <c r="BR171" s="176"/>
      <c r="BS171" s="176"/>
      <c r="BT171" s="176"/>
      <c r="BU171" s="176"/>
      <c r="BV171" s="176"/>
      <c r="BW171" s="176"/>
      <c r="BX171" s="176"/>
      <c r="BY171" s="176"/>
      <c r="BZ171" s="176"/>
      <c r="CA171" s="176"/>
      <c r="CB171" s="176"/>
      <c r="CC171" s="176"/>
      <c r="CD171" s="176"/>
      <c r="CE171" s="176"/>
      <c r="CF171" s="176"/>
      <c r="CG171" s="176"/>
      <c r="CH171" s="176"/>
      <c r="CI171" s="176"/>
      <c r="CJ171" s="176"/>
      <c r="CK171" s="176"/>
      <c r="CL171" s="176"/>
      <c r="CM171" s="176"/>
      <c r="CN171" s="176"/>
      <c r="CO171" s="176"/>
      <c r="CP171" s="176"/>
      <c r="CQ171" s="176"/>
      <c r="CR171" s="176"/>
      <c r="CS171" s="176"/>
      <c r="CT171" s="176"/>
      <c r="CU171" s="176"/>
      <c r="CV171" s="176"/>
      <c r="CW171" s="176"/>
      <c r="CX171" s="176"/>
      <c r="CY171" s="176"/>
      <c r="CZ171" s="176"/>
      <c r="DA171" s="176"/>
      <c r="DB171" s="176"/>
      <c r="DC171" s="176"/>
      <c r="DD171" s="176"/>
      <c r="DE171" s="176"/>
      <c r="DF171" s="176"/>
      <c r="DG171" s="176"/>
      <c r="DH171" s="176"/>
      <c r="DI171" s="176"/>
      <c r="DJ171" s="176"/>
      <c r="DK171" s="176"/>
      <c r="DL171" s="176"/>
      <c r="DM171" s="176"/>
      <c r="DN171" s="176"/>
      <c r="DO171" s="176"/>
      <c r="DP171" s="176"/>
      <c r="DQ171" s="176"/>
      <c r="DR171" s="176"/>
      <c r="DS171" s="176"/>
      <c r="DT171" s="176"/>
      <c r="DU171" s="176"/>
      <c r="DV171" s="176"/>
      <c r="DW171" s="176"/>
      <c r="DX171" s="176"/>
      <c r="DY171" s="176"/>
    </row>
    <row r="172" spans="1:9" ht="15" customHeight="1">
      <c r="A172" s="449"/>
      <c r="B172" s="469" t="s">
        <v>61</v>
      </c>
      <c r="C172" s="467"/>
      <c r="D172" s="467"/>
      <c r="E172" s="439"/>
      <c r="F172" s="439"/>
      <c r="G172" s="472"/>
      <c r="H172" s="439"/>
      <c r="I172" s="439"/>
    </row>
    <row r="173" spans="1:9" ht="12.75" customHeight="1">
      <c r="A173" s="449"/>
      <c r="B173" s="470" t="s">
        <v>47</v>
      </c>
      <c r="C173" s="467">
        <v>163679</v>
      </c>
      <c r="D173" s="467">
        <v>34467</v>
      </c>
      <c r="E173" s="439"/>
      <c r="F173" s="439"/>
      <c r="G173" s="472"/>
      <c r="H173" s="439"/>
      <c r="I173" s="439"/>
    </row>
    <row r="174" spans="1:9" ht="25.5" customHeight="1">
      <c r="A174" s="449"/>
      <c r="B174" s="454" t="s">
        <v>48</v>
      </c>
      <c r="C174" s="195">
        <v>163679</v>
      </c>
      <c r="D174" s="195">
        <v>34467</v>
      </c>
      <c r="E174" s="439"/>
      <c r="F174" s="439"/>
      <c r="G174" s="472"/>
      <c r="H174" s="439"/>
      <c r="I174" s="439"/>
    </row>
    <row r="175" spans="1:9" ht="12.75" customHeight="1">
      <c r="A175" s="449"/>
      <c r="B175" s="470" t="s">
        <v>748</v>
      </c>
      <c r="C175" s="467">
        <v>216330</v>
      </c>
      <c r="D175" s="467">
        <v>21318</v>
      </c>
      <c r="E175" s="439"/>
      <c r="F175" s="439"/>
      <c r="G175" s="472"/>
      <c r="H175" s="439"/>
      <c r="I175" s="439"/>
    </row>
    <row r="176" spans="1:9" ht="12.75" customHeight="1">
      <c r="A176" s="253" t="s">
        <v>662</v>
      </c>
      <c r="B176" s="454" t="s">
        <v>49</v>
      </c>
      <c r="C176" s="195">
        <v>97578</v>
      </c>
      <c r="D176" s="195">
        <v>21318</v>
      </c>
      <c r="E176" s="471"/>
      <c r="F176" s="471"/>
      <c r="G176" s="473"/>
      <c r="H176" s="471"/>
      <c r="I176" s="471"/>
    </row>
    <row r="177" spans="1:9" ht="12.75" customHeight="1">
      <c r="A177" s="193" t="s">
        <v>664</v>
      </c>
      <c r="B177" s="454" t="s">
        <v>50</v>
      </c>
      <c r="C177" s="195">
        <v>92107</v>
      </c>
      <c r="D177" s="195">
        <v>20560</v>
      </c>
      <c r="E177" s="471"/>
      <c r="F177" s="471"/>
      <c r="G177" s="473"/>
      <c r="H177" s="471"/>
      <c r="I177" s="471"/>
    </row>
    <row r="178" spans="1:129" s="97" customFormat="1" ht="12.75" customHeight="1">
      <c r="A178" s="193">
        <v>1000</v>
      </c>
      <c r="B178" s="261" t="s">
        <v>40</v>
      </c>
      <c r="C178" s="378">
        <v>18747</v>
      </c>
      <c r="D178" s="378">
        <v>5860</v>
      </c>
      <c r="E178" s="176"/>
      <c r="F178" s="176"/>
      <c r="G178" s="176"/>
      <c r="H178" s="176"/>
      <c r="I178" s="176"/>
      <c r="J178" s="176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6"/>
      <c r="BJ178" s="176"/>
      <c r="BK178" s="176"/>
      <c r="BL178" s="176"/>
      <c r="BM178" s="176"/>
      <c r="BN178" s="176"/>
      <c r="BO178" s="176"/>
      <c r="BP178" s="176"/>
      <c r="BQ178" s="176"/>
      <c r="BR178" s="176"/>
      <c r="BS178" s="176"/>
      <c r="BT178" s="176"/>
      <c r="BU178" s="176"/>
      <c r="BV178" s="176"/>
      <c r="BW178" s="176"/>
      <c r="BX178" s="176"/>
      <c r="BY178" s="176"/>
      <c r="BZ178" s="176"/>
      <c r="CA178" s="176"/>
      <c r="CB178" s="176"/>
      <c r="CC178" s="176"/>
      <c r="CD178" s="176"/>
      <c r="CE178" s="176"/>
      <c r="CF178" s="176"/>
      <c r="CG178" s="176"/>
      <c r="CH178" s="176"/>
      <c r="CI178" s="176"/>
      <c r="CJ178" s="176"/>
      <c r="CK178" s="176"/>
      <c r="CL178" s="176"/>
      <c r="CM178" s="176"/>
      <c r="CN178" s="176"/>
      <c r="CO178" s="176"/>
      <c r="CP178" s="176"/>
      <c r="CQ178" s="176"/>
      <c r="CR178" s="176"/>
      <c r="CS178" s="176"/>
      <c r="CT178" s="176"/>
      <c r="CU178" s="176"/>
      <c r="CV178" s="176"/>
      <c r="CW178" s="176"/>
      <c r="CX178" s="176"/>
      <c r="CY178" s="176"/>
      <c r="CZ178" s="176"/>
      <c r="DA178" s="176"/>
      <c r="DB178" s="176"/>
      <c r="DC178" s="176"/>
      <c r="DD178" s="176"/>
      <c r="DE178" s="176"/>
      <c r="DF178" s="176"/>
      <c r="DG178" s="176"/>
      <c r="DH178" s="176"/>
      <c r="DI178" s="176"/>
      <c r="DJ178" s="176"/>
      <c r="DK178" s="176"/>
      <c r="DL178" s="176"/>
      <c r="DM178" s="176"/>
      <c r="DN178" s="176"/>
      <c r="DO178" s="176"/>
      <c r="DP178" s="176"/>
      <c r="DQ178" s="176"/>
      <c r="DR178" s="176"/>
      <c r="DS178" s="176"/>
      <c r="DT178" s="176"/>
      <c r="DU178" s="176"/>
      <c r="DV178" s="176"/>
      <c r="DW178" s="176"/>
      <c r="DX178" s="176"/>
      <c r="DY178" s="176"/>
    </row>
    <row r="179" spans="1:9" ht="12.75" customHeight="1">
      <c r="A179" s="154">
        <v>1100</v>
      </c>
      <c r="B179" s="454" t="s">
        <v>55</v>
      </c>
      <c r="C179" s="195">
        <v>15575</v>
      </c>
      <c r="D179" s="195">
        <v>4722</v>
      </c>
      <c r="E179" s="471"/>
      <c r="F179" s="471"/>
      <c r="G179" s="473"/>
      <c r="H179" s="471"/>
      <c r="I179" s="471"/>
    </row>
    <row r="180" spans="1:9" ht="25.5" customHeight="1">
      <c r="A180" s="154">
        <v>1200</v>
      </c>
      <c r="B180" s="454" t="s">
        <v>31</v>
      </c>
      <c r="C180" s="195">
        <v>3172</v>
      </c>
      <c r="D180" s="195">
        <v>1138</v>
      </c>
      <c r="E180" s="439"/>
      <c r="F180" s="439"/>
      <c r="G180" s="472"/>
      <c r="H180" s="439"/>
      <c r="I180" s="439"/>
    </row>
    <row r="181" spans="1:9" ht="12.75" customHeight="1">
      <c r="A181" s="193">
        <v>2000</v>
      </c>
      <c r="B181" s="454" t="s">
        <v>51</v>
      </c>
      <c r="C181" s="195">
        <v>73360</v>
      </c>
      <c r="D181" s="195">
        <v>14700</v>
      </c>
      <c r="E181" s="439"/>
      <c r="F181" s="439"/>
      <c r="G181" s="472"/>
      <c r="H181" s="439"/>
      <c r="I181" s="439"/>
    </row>
    <row r="182" spans="1:9" ht="12.75" customHeight="1">
      <c r="A182" s="253" t="s">
        <v>683</v>
      </c>
      <c r="B182" s="454" t="s">
        <v>684</v>
      </c>
      <c r="C182" s="195">
        <v>5471</v>
      </c>
      <c r="D182" s="195">
        <v>758</v>
      </c>
      <c r="E182" s="439"/>
      <c r="F182" s="439"/>
      <c r="G182" s="472"/>
      <c r="H182" s="439"/>
      <c r="I182" s="439"/>
    </row>
    <row r="183" spans="1:9" ht="12.75" customHeight="1">
      <c r="A183" s="193">
        <v>6000</v>
      </c>
      <c r="B183" s="454" t="s">
        <v>60</v>
      </c>
      <c r="C183" s="195">
        <v>5471</v>
      </c>
      <c r="D183" s="195">
        <v>758</v>
      </c>
      <c r="E183" s="439"/>
      <c r="F183" s="439"/>
      <c r="G183" s="472"/>
      <c r="H183" s="439"/>
      <c r="I183" s="439"/>
    </row>
    <row r="184" spans="1:9" ht="12.75" customHeight="1">
      <c r="A184" s="193" t="s">
        <v>703</v>
      </c>
      <c r="B184" s="454" t="s">
        <v>56</v>
      </c>
      <c r="C184" s="195">
        <v>118752</v>
      </c>
      <c r="D184" s="195">
        <v>0</v>
      </c>
      <c r="E184" s="439"/>
      <c r="F184" s="439"/>
      <c r="G184" s="472"/>
      <c r="H184" s="439"/>
      <c r="I184" s="439"/>
    </row>
    <row r="185" spans="1:9" ht="12.75" customHeight="1">
      <c r="A185" s="193">
        <v>5000</v>
      </c>
      <c r="B185" s="454" t="s">
        <v>706</v>
      </c>
      <c r="C185" s="195">
        <v>118752</v>
      </c>
      <c r="D185" s="195">
        <v>0</v>
      </c>
      <c r="E185" s="439"/>
      <c r="F185" s="439"/>
      <c r="G185" s="472"/>
      <c r="H185" s="439"/>
      <c r="I185" s="439"/>
    </row>
    <row r="186" spans="1:129" s="97" customFormat="1" ht="12.75" customHeight="1">
      <c r="A186" s="419"/>
      <c r="B186" s="192" t="s">
        <v>354</v>
      </c>
      <c r="C186" s="249">
        <v>-52651</v>
      </c>
      <c r="D186" s="249">
        <v>13149</v>
      </c>
      <c r="E186" s="176"/>
      <c r="F186" s="176"/>
      <c r="G186" s="176"/>
      <c r="H186" s="176"/>
      <c r="I186" s="176"/>
      <c r="J186" s="176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  <c r="AC186" s="176"/>
      <c r="AD186" s="176"/>
      <c r="AE186" s="176"/>
      <c r="AF186" s="176"/>
      <c r="AG186" s="176"/>
      <c r="AH186" s="176"/>
      <c r="AI186" s="176"/>
      <c r="AJ186" s="176"/>
      <c r="AK186" s="176"/>
      <c r="AL186" s="176"/>
      <c r="AM186" s="176"/>
      <c r="AN186" s="176"/>
      <c r="AO186" s="176"/>
      <c r="AP186" s="176"/>
      <c r="AQ186" s="176"/>
      <c r="AR186" s="176"/>
      <c r="AS186" s="176"/>
      <c r="AT186" s="176"/>
      <c r="AU186" s="176"/>
      <c r="AV186" s="176"/>
      <c r="AW186" s="176"/>
      <c r="AX186" s="176"/>
      <c r="AY186" s="176"/>
      <c r="AZ186" s="176"/>
      <c r="BA186" s="176"/>
      <c r="BB186" s="176"/>
      <c r="BC186" s="176"/>
      <c r="BD186" s="176"/>
      <c r="BE186" s="176"/>
      <c r="BF186" s="176"/>
      <c r="BG186" s="176"/>
      <c r="BH186" s="176"/>
      <c r="BI186" s="176"/>
      <c r="BJ186" s="176"/>
      <c r="BK186" s="176"/>
      <c r="BL186" s="176"/>
      <c r="BM186" s="176"/>
      <c r="BN186" s="176"/>
      <c r="BO186" s="176"/>
      <c r="BP186" s="176"/>
      <c r="BQ186" s="176"/>
      <c r="BR186" s="176"/>
      <c r="BS186" s="176"/>
      <c r="BT186" s="176"/>
      <c r="BU186" s="176"/>
      <c r="BV186" s="176"/>
      <c r="BW186" s="176"/>
      <c r="BX186" s="176"/>
      <c r="BY186" s="176"/>
      <c r="BZ186" s="176"/>
      <c r="CA186" s="176"/>
      <c r="CB186" s="176"/>
      <c r="CC186" s="176"/>
      <c r="CD186" s="176"/>
      <c r="CE186" s="176"/>
      <c r="CF186" s="176"/>
      <c r="CG186" s="176"/>
      <c r="CH186" s="176"/>
      <c r="CI186" s="176"/>
      <c r="CJ186" s="176"/>
      <c r="CK186" s="176"/>
      <c r="CL186" s="176"/>
      <c r="CM186" s="176"/>
      <c r="CN186" s="176"/>
      <c r="CO186" s="176"/>
      <c r="CP186" s="176"/>
      <c r="CQ186" s="176"/>
      <c r="CR186" s="176"/>
      <c r="CS186" s="176"/>
      <c r="CT186" s="176"/>
      <c r="CU186" s="176"/>
      <c r="CV186" s="176"/>
      <c r="CW186" s="176"/>
      <c r="CX186" s="176"/>
      <c r="CY186" s="176"/>
      <c r="CZ186" s="176"/>
      <c r="DA186" s="176"/>
      <c r="DB186" s="176"/>
      <c r="DC186" s="176"/>
      <c r="DD186" s="176"/>
      <c r="DE186" s="176"/>
      <c r="DF186" s="176"/>
      <c r="DG186" s="176"/>
      <c r="DH186" s="176"/>
      <c r="DI186" s="176"/>
      <c r="DJ186" s="176"/>
      <c r="DK186" s="176"/>
      <c r="DL186" s="176"/>
      <c r="DM186" s="176"/>
      <c r="DN186" s="176"/>
      <c r="DO186" s="176"/>
      <c r="DP186" s="176"/>
      <c r="DQ186" s="176"/>
      <c r="DR186" s="176"/>
      <c r="DS186" s="176"/>
      <c r="DT186" s="176"/>
      <c r="DU186" s="176"/>
      <c r="DV186" s="176"/>
      <c r="DW186" s="176"/>
      <c r="DX186" s="176"/>
      <c r="DY186" s="176"/>
    </row>
    <row r="187" spans="1:129" s="97" customFormat="1" ht="12.75" customHeight="1">
      <c r="A187" s="253"/>
      <c r="B187" s="192" t="s">
        <v>355</v>
      </c>
      <c r="C187" s="249">
        <v>52651</v>
      </c>
      <c r="D187" s="249">
        <v>-13149</v>
      </c>
      <c r="E187" s="176"/>
      <c r="F187" s="176"/>
      <c r="G187" s="176"/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  <c r="AC187" s="176"/>
      <c r="AD187" s="176"/>
      <c r="AE187" s="176"/>
      <c r="AF187" s="176"/>
      <c r="AG187" s="176"/>
      <c r="AH187" s="176"/>
      <c r="AI187" s="176"/>
      <c r="AJ187" s="176"/>
      <c r="AK187" s="176"/>
      <c r="AL187" s="176"/>
      <c r="AM187" s="176"/>
      <c r="AN187" s="176"/>
      <c r="AO187" s="176"/>
      <c r="AP187" s="176"/>
      <c r="AQ187" s="176"/>
      <c r="AR187" s="176"/>
      <c r="AS187" s="176"/>
      <c r="AT187" s="176"/>
      <c r="AU187" s="176"/>
      <c r="AV187" s="176"/>
      <c r="AW187" s="176"/>
      <c r="AX187" s="176"/>
      <c r="AY187" s="176"/>
      <c r="AZ187" s="176"/>
      <c r="BA187" s="176"/>
      <c r="BB187" s="176"/>
      <c r="BC187" s="176"/>
      <c r="BD187" s="176"/>
      <c r="BE187" s="176"/>
      <c r="BF187" s="176"/>
      <c r="BG187" s="176"/>
      <c r="BH187" s="176"/>
      <c r="BI187" s="176"/>
      <c r="BJ187" s="176"/>
      <c r="BK187" s="176"/>
      <c r="BL187" s="176"/>
      <c r="BM187" s="176"/>
      <c r="BN187" s="176"/>
      <c r="BO187" s="176"/>
      <c r="BP187" s="176"/>
      <c r="BQ187" s="176"/>
      <c r="BR187" s="176"/>
      <c r="BS187" s="176"/>
      <c r="BT187" s="176"/>
      <c r="BU187" s="176"/>
      <c r="BV187" s="176"/>
      <c r="BW187" s="176"/>
      <c r="BX187" s="176"/>
      <c r="BY187" s="176"/>
      <c r="BZ187" s="176"/>
      <c r="CA187" s="176"/>
      <c r="CB187" s="176"/>
      <c r="CC187" s="176"/>
      <c r="CD187" s="176"/>
      <c r="CE187" s="176"/>
      <c r="CF187" s="176"/>
      <c r="CG187" s="176"/>
      <c r="CH187" s="176"/>
      <c r="CI187" s="176"/>
      <c r="CJ187" s="176"/>
      <c r="CK187" s="176"/>
      <c r="CL187" s="176"/>
      <c r="CM187" s="176"/>
      <c r="CN187" s="176"/>
      <c r="CO187" s="176"/>
      <c r="CP187" s="176"/>
      <c r="CQ187" s="176"/>
      <c r="CR187" s="176"/>
      <c r="CS187" s="176"/>
      <c r="CT187" s="176"/>
      <c r="CU187" s="176"/>
      <c r="CV187" s="176"/>
      <c r="CW187" s="176"/>
      <c r="CX187" s="176"/>
      <c r="CY187" s="176"/>
      <c r="CZ187" s="176"/>
      <c r="DA187" s="176"/>
      <c r="DB187" s="176"/>
      <c r="DC187" s="176"/>
      <c r="DD187" s="176"/>
      <c r="DE187" s="176"/>
      <c r="DF187" s="176"/>
      <c r="DG187" s="176"/>
      <c r="DH187" s="176"/>
      <c r="DI187" s="176"/>
      <c r="DJ187" s="176"/>
      <c r="DK187" s="176"/>
      <c r="DL187" s="176"/>
      <c r="DM187" s="176"/>
      <c r="DN187" s="176"/>
      <c r="DO187" s="176"/>
      <c r="DP187" s="176"/>
      <c r="DQ187" s="176"/>
      <c r="DR187" s="176"/>
      <c r="DS187" s="176"/>
      <c r="DT187" s="176"/>
      <c r="DU187" s="176"/>
      <c r="DV187" s="176"/>
      <c r="DW187" s="176"/>
      <c r="DX187" s="176"/>
      <c r="DY187" s="176"/>
    </row>
    <row r="188" spans="1:129" s="97" customFormat="1" ht="12.75" customHeight="1">
      <c r="A188" s="265" t="s">
        <v>33</v>
      </c>
      <c r="B188" s="266" t="s">
        <v>769</v>
      </c>
      <c r="C188" s="378">
        <v>52651</v>
      </c>
      <c r="D188" s="378">
        <v>-13149</v>
      </c>
      <c r="E188" s="176"/>
      <c r="F188" s="176"/>
      <c r="G188" s="176"/>
      <c r="H188" s="176"/>
      <c r="I188" s="176"/>
      <c r="J188" s="176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/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/>
      <c r="BA188" s="176"/>
      <c r="BB188" s="176"/>
      <c r="BC188" s="176"/>
      <c r="BD188" s="176"/>
      <c r="BE188" s="176"/>
      <c r="BF188" s="176"/>
      <c r="BG188" s="176"/>
      <c r="BH188" s="176"/>
      <c r="BI188" s="176"/>
      <c r="BJ188" s="176"/>
      <c r="BK188" s="176"/>
      <c r="BL188" s="176"/>
      <c r="BM188" s="176"/>
      <c r="BN188" s="176"/>
      <c r="BO188" s="176"/>
      <c r="BP188" s="176"/>
      <c r="BQ188" s="176"/>
      <c r="BR188" s="176"/>
      <c r="BS188" s="176"/>
      <c r="BT188" s="176"/>
      <c r="BU188" s="176"/>
      <c r="BV188" s="176"/>
      <c r="BW188" s="176"/>
      <c r="BX188" s="176"/>
      <c r="BY188" s="176"/>
      <c r="BZ188" s="176"/>
      <c r="CA188" s="176"/>
      <c r="CB188" s="176"/>
      <c r="CC188" s="176"/>
      <c r="CD188" s="176"/>
      <c r="CE188" s="176"/>
      <c r="CF188" s="176"/>
      <c r="CG188" s="176"/>
      <c r="CH188" s="176"/>
      <c r="CI188" s="176"/>
      <c r="CJ188" s="176"/>
      <c r="CK188" s="176"/>
      <c r="CL188" s="176"/>
      <c r="CM188" s="176"/>
      <c r="CN188" s="176"/>
      <c r="CO188" s="176"/>
      <c r="CP188" s="176"/>
      <c r="CQ188" s="176"/>
      <c r="CR188" s="176"/>
      <c r="CS188" s="176"/>
      <c r="CT188" s="176"/>
      <c r="CU188" s="176"/>
      <c r="CV188" s="176"/>
      <c r="CW188" s="176"/>
      <c r="CX188" s="176"/>
      <c r="CY188" s="176"/>
      <c r="CZ188" s="176"/>
      <c r="DA188" s="176"/>
      <c r="DB188" s="176"/>
      <c r="DC188" s="176"/>
      <c r="DD188" s="176"/>
      <c r="DE188" s="176"/>
      <c r="DF188" s="176"/>
      <c r="DG188" s="176"/>
      <c r="DH188" s="176"/>
      <c r="DI188" s="176"/>
      <c r="DJ188" s="176"/>
      <c r="DK188" s="176"/>
      <c r="DL188" s="176"/>
      <c r="DM188" s="176"/>
      <c r="DN188" s="176"/>
      <c r="DO188" s="176"/>
      <c r="DP188" s="176"/>
      <c r="DQ188" s="176"/>
      <c r="DR188" s="176"/>
      <c r="DS188" s="176"/>
      <c r="DT188" s="176"/>
      <c r="DU188" s="176"/>
      <c r="DV188" s="176"/>
      <c r="DW188" s="176"/>
      <c r="DX188" s="176"/>
      <c r="DY188" s="176"/>
    </row>
    <row r="189" spans="1:9" ht="15" customHeight="1">
      <c r="A189" s="449"/>
      <c r="B189" s="469" t="s">
        <v>62</v>
      </c>
      <c r="C189" s="467"/>
      <c r="D189" s="467"/>
      <c r="E189" s="439"/>
      <c r="F189" s="439"/>
      <c r="G189" s="472"/>
      <c r="H189" s="439"/>
      <c r="I189" s="439"/>
    </row>
    <row r="190" spans="1:9" ht="12.75" customHeight="1">
      <c r="A190" s="449"/>
      <c r="B190" s="470" t="s">
        <v>47</v>
      </c>
      <c r="C190" s="467">
        <v>325</v>
      </c>
      <c r="D190" s="467">
        <v>0</v>
      </c>
      <c r="E190" s="439"/>
      <c r="F190" s="439"/>
      <c r="G190" s="472"/>
      <c r="H190" s="439"/>
      <c r="I190" s="439"/>
    </row>
    <row r="191" spans="1:9" ht="25.5" customHeight="1">
      <c r="A191" s="449"/>
      <c r="B191" s="454" t="s">
        <v>48</v>
      </c>
      <c r="C191" s="195">
        <v>325</v>
      </c>
      <c r="D191" s="195">
        <v>0</v>
      </c>
      <c r="E191" s="439"/>
      <c r="F191" s="439"/>
      <c r="G191" s="472"/>
      <c r="H191" s="439"/>
      <c r="I191" s="439"/>
    </row>
    <row r="192" spans="1:9" ht="12.75" customHeight="1" hidden="1">
      <c r="A192" s="449"/>
      <c r="B192" s="470" t="s">
        <v>748</v>
      </c>
      <c r="C192" s="467">
        <v>0</v>
      </c>
      <c r="D192" s="467">
        <v>0</v>
      </c>
      <c r="E192" s="439"/>
      <c r="F192" s="439"/>
      <c r="G192" s="472"/>
      <c r="H192" s="439"/>
      <c r="I192" s="439"/>
    </row>
    <row r="193" spans="1:9" ht="12.75" customHeight="1" hidden="1">
      <c r="A193" s="253" t="s">
        <v>662</v>
      </c>
      <c r="B193" s="454" t="s">
        <v>49</v>
      </c>
      <c r="C193" s="195">
        <v>0</v>
      </c>
      <c r="D193" s="195">
        <v>0</v>
      </c>
      <c r="E193" s="439"/>
      <c r="F193" s="439"/>
      <c r="G193" s="472"/>
      <c r="H193" s="439"/>
      <c r="I193" s="439"/>
    </row>
    <row r="194" spans="1:9" ht="12.75" customHeight="1" hidden="1">
      <c r="A194" s="193" t="s">
        <v>664</v>
      </c>
      <c r="B194" s="454" t="s">
        <v>50</v>
      </c>
      <c r="C194" s="195">
        <v>0</v>
      </c>
      <c r="D194" s="195">
        <v>0</v>
      </c>
      <c r="E194" s="439"/>
      <c r="F194" s="439"/>
      <c r="G194" s="472"/>
      <c r="H194" s="439"/>
      <c r="I194" s="439"/>
    </row>
    <row r="195" spans="1:9" ht="12.75" customHeight="1" hidden="1">
      <c r="A195" s="193">
        <v>2000</v>
      </c>
      <c r="B195" s="454" t="s">
        <v>51</v>
      </c>
      <c r="C195" s="195">
        <v>0</v>
      </c>
      <c r="D195" s="195">
        <v>0</v>
      </c>
      <c r="E195" s="439"/>
      <c r="F195" s="439"/>
      <c r="G195" s="472"/>
      <c r="H195" s="439"/>
      <c r="I195" s="439"/>
    </row>
    <row r="196" spans="1:9" ht="12.75" customHeight="1" hidden="1">
      <c r="A196" s="253" t="s">
        <v>703</v>
      </c>
      <c r="B196" s="454" t="s">
        <v>56</v>
      </c>
      <c r="C196" s="195">
        <v>0</v>
      </c>
      <c r="D196" s="195">
        <v>0</v>
      </c>
      <c r="E196" s="439"/>
      <c r="F196" s="439"/>
      <c r="G196" s="472"/>
      <c r="H196" s="439"/>
      <c r="I196" s="439"/>
    </row>
    <row r="197" spans="1:9" ht="12.75" customHeight="1" hidden="1">
      <c r="A197" s="193">
        <v>5000</v>
      </c>
      <c r="B197" s="454" t="s">
        <v>706</v>
      </c>
      <c r="C197" s="195">
        <v>0</v>
      </c>
      <c r="D197" s="195">
        <v>0</v>
      </c>
      <c r="E197" s="471"/>
      <c r="F197" s="471"/>
      <c r="G197" s="473"/>
      <c r="H197" s="471"/>
      <c r="I197" s="471"/>
    </row>
    <row r="198" spans="1:129" s="97" customFormat="1" ht="12.75" customHeight="1">
      <c r="A198" s="419"/>
      <c r="B198" s="192" t="s">
        <v>354</v>
      </c>
      <c r="C198" s="249">
        <v>325</v>
      </c>
      <c r="D198" s="249">
        <v>0</v>
      </c>
      <c r="E198" s="176"/>
      <c r="F198" s="176"/>
      <c r="G198" s="176"/>
      <c r="H198" s="176"/>
      <c r="I198" s="176"/>
      <c r="J198" s="176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  <c r="AC198" s="176"/>
      <c r="AD198" s="176"/>
      <c r="AE198" s="176"/>
      <c r="AF198" s="176"/>
      <c r="AG198" s="176"/>
      <c r="AH198" s="176"/>
      <c r="AI198" s="176"/>
      <c r="AJ198" s="176"/>
      <c r="AK198" s="176"/>
      <c r="AL198" s="176"/>
      <c r="AM198" s="176"/>
      <c r="AN198" s="176"/>
      <c r="AO198" s="176"/>
      <c r="AP198" s="176"/>
      <c r="AQ198" s="176"/>
      <c r="AR198" s="176"/>
      <c r="AS198" s="176"/>
      <c r="AT198" s="176"/>
      <c r="AU198" s="176"/>
      <c r="AV198" s="176"/>
      <c r="AW198" s="176"/>
      <c r="AX198" s="176"/>
      <c r="AY198" s="176"/>
      <c r="AZ198" s="176"/>
      <c r="BA198" s="176"/>
      <c r="BB198" s="176"/>
      <c r="BC198" s="176"/>
      <c r="BD198" s="176"/>
      <c r="BE198" s="176"/>
      <c r="BF198" s="176"/>
      <c r="BG198" s="176"/>
      <c r="BH198" s="176"/>
      <c r="BI198" s="176"/>
      <c r="BJ198" s="176"/>
      <c r="BK198" s="176"/>
      <c r="BL198" s="176"/>
      <c r="BM198" s="176"/>
      <c r="BN198" s="176"/>
      <c r="BO198" s="176"/>
      <c r="BP198" s="176"/>
      <c r="BQ198" s="176"/>
      <c r="BR198" s="176"/>
      <c r="BS198" s="176"/>
      <c r="BT198" s="176"/>
      <c r="BU198" s="176"/>
      <c r="BV198" s="176"/>
      <c r="BW198" s="176"/>
      <c r="BX198" s="176"/>
      <c r="BY198" s="176"/>
      <c r="BZ198" s="176"/>
      <c r="CA198" s="176"/>
      <c r="CB198" s="176"/>
      <c r="CC198" s="176"/>
      <c r="CD198" s="176"/>
      <c r="CE198" s="176"/>
      <c r="CF198" s="176"/>
      <c r="CG198" s="176"/>
      <c r="CH198" s="176"/>
      <c r="CI198" s="176"/>
      <c r="CJ198" s="176"/>
      <c r="CK198" s="176"/>
      <c r="CL198" s="176"/>
      <c r="CM198" s="176"/>
      <c r="CN198" s="176"/>
      <c r="CO198" s="176"/>
      <c r="CP198" s="176"/>
      <c r="CQ198" s="176"/>
      <c r="CR198" s="176"/>
      <c r="CS198" s="176"/>
      <c r="CT198" s="176"/>
      <c r="CU198" s="176"/>
      <c r="CV198" s="176"/>
      <c r="CW198" s="176"/>
      <c r="CX198" s="176"/>
      <c r="CY198" s="176"/>
      <c r="CZ198" s="176"/>
      <c r="DA198" s="176"/>
      <c r="DB198" s="176"/>
      <c r="DC198" s="176"/>
      <c r="DD198" s="176"/>
      <c r="DE198" s="176"/>
      <c r="DF198" s="176"/>
      <c r="DG198" s="176"/>
      <c r="DH198" s="176"/>
      <c r="DI198" s="176"/>
      <c r="DJ198" s="176"/>
      <c r="DK198" s="176"/>
      <c r="DL198" s="176"/>
      <c r="DM198" s="176"/>
      <c r="DN198" s="176"/>
      <c r="DO198" s="176"/>
      <c r="DP198" s="176"/>
      <c r="DQ198" s="176"/>
      <c r="DR198" s="176"/>
      <c r="DS198" s="176"/>
      <c r="DT198" s="176"/>
      <c r="DU198" s="176"/>
      <c r="DV198" s="176"/>
      <c r="DW198" s="176"/>
      <c r="DX198" s="176"/>
      <c r="DY198" s="176"/>
    </row>
    <row r="199" spans="1:129" s="97" customFormat="1" ht="12.75" customHeight="1">
      <c r="A199" s="253"/>
      <c r="B199" s="192" t="s">
        <v>355</v>
      </c>
      <c r="C199" s="249">
        <v>-325</v>
      </c>
      <c r="D199" s="249">
        <v>0</v>
      </c>
      <c r="E199" s="176"/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  <c r="AC199" s="176"/>
      <c r="AD199" s="176"/>
      <c r="AE199" s="176"/>
      <c r="AF199" s="176"/>
      <c r="AG199" s="176"/>
      <c r="AH199" s="176"/>
      <c r="AI199" s="176"/>
      <c r="AJ199" s="176"/>
      <c r="AK199" s="176"/>
      <c r="AL199" s="176"/>
      <c r="AM199" s="176"/>
      <c r="AN199" s="176"/>
      <c r="AO199" s="176"/>
      <c r="AP199" s="176"/>
      <c r="AQ199" s="176"/>
      <c r="AR199" s="176"/>
      <c r="AS199" s="176"/>
      <c r="AT199" s="176"/>
      <c r="AU199" s="176"/>
      <c r="AV199" s="176"/>
      <c r="AW199" s="176"/>
      <c r="AX199" s="176"/>
      <c r="AY199" s="176"/>
      <c r="AZ199" s="176"/>
      <c r="BA199" s="176"/>
      <c r="BB199" s="176"/>
      <c r="BC199" s="176"/>
      <c r="BD199" s="176"/>
      <c r="BE199" s="176"/>
      <c r="BF199" s="176"/>
      <c r="BG199" s="176"/>
      <c r="BH199" s="176"/>
      <c r="BI199" s="176"/>
      <c r="BJ199" s="176"/>
      <c r="BK199" s="176"/>
      <c r="BL199" s="176"/>
      <c r="BM199" s="176"/>
      <c r="BN199" s="176"/>
      <c r="BO199" s="176"/>
      <c r="BP199" s="176"/>
      <c r="BQ199" s="176"/>
      <c r="BR199" s="176"/>
      <c r="BS199" s="176"/>
      <c r="BT199" s="176"/>
      <c r="BU199" s="176"/>
      <c r="BV199" s="176"/>
      <c r="BW199" s="176"/>
      <c r="BX199" s="176"/>
      <c r="BY199" s="176"/>
      <c r="BZ199" s="176"/>
      <c r="CA199" s="176"/>
      <c r="CB199" s="176"/>
      <c r="CC199" s="176"/>
      <c r="CD199" s="176"/>
      <c r="CE199" s="176"/>
      <c r="CF199" s="176"/>
      <c r="CG199" s="176"/>
      <c r="CH199" s="176"/>
      <c r="CI199" s="176"/>
      <c r="CJ199" s="176"/>
      <c r="CK199" s="176"/>
      <c r="CL199" s="176"/>
      <c r="CM199" s="176"/>
      <c r="CN199" s="176"/>
      <c r="CO199" s="176"/>
      <c r="CP199" s="176"/>
      <c r="CQ199" s="176"/>
      <c r="CR199" s="176"/>
      <c r="CS199" s="176"/>
      <c r="CT199" s="176"/>
      <c r="CU199" s="176"/>
      <c r="CV199" s="176"/>
      <c r="CW199" s="176"/>
      <c r="CX199" s="176"/>
      <c r="CY199" s="176"/>
      <c r="CZ199" s="176"/>
      <c r="DA199" s="176"/>
      <c r="DB199" s="176"/>
      <c r="DC199" s="176"/>
      <c r="DD199" s="176"/>
      <c r="DE199" s="176"/>
      <c r="DF199" s="176"/>
      <c r="DG199" s="176"/>
      <c r="DH199" s="176"/>
      <c r="DI199" s="176"/>
      <c r="DJ199" s="176"/>
      <c r="DK199" s="176"/>
      <c r="DL199" s="176"/>
      <c r="DM199" s="176"/>
      <c r="DN199" s="176"/>
      <c r="DO199" s="176"/>
      <c r="DP199" s="176"/>
      <c r="DQ199" s="176"/>
      <c r="DR199" s="176"/>
      <c r="DS199" s="176"/>
      <c r="DT199" s="176"/>
      <c r="DU199" s="176"/>
      <c r="DV199" s="176"/>
      <c r="DW199" s="176"/>
      <c r="DX199" s="176"/>
      <c r="DY199" s="176"/>
    </row>
    <row r="200" spans="1:129" s="97" customFormat="1" ht="12.75" customHeight="1">
      <c r="A200" s="265" t="s">
        <v>33</v>
      </c>
      <c r="B200" s="266" t="s">
        <v>769</v>
      </c>
      <c r="C200" s="378">
        <v>-325</v>
      </c>
      <c r="D200" s="378">
        <v>0</v>
      </c>
      <c r="E200" s="176"/>
      <c r="F200" s="176"/>
      <c r="G200" s="176"/>
      <c r="H200" s="176"/>
      <c r="I200" s="176"/>
      <c r="J200" s="176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  <c r="AC200" s="176"/>
      <c r="AD200" s="176"/>
      <c r="AE200" s="176"/>
      <c r="AF200" s="176"/>
      <c r="AG200" s="176"/>
      <c r="AH200" s="176"/>
      <c r="AI200" s="176"/>
      <c r="AJ200" s="176"/>
      <c r="AK200" s="176"/>
      <c r="AL200" s="176"/>
      <c r="AM200" s="176"/>
      <c r="AN200" s="176"/>
      <c r="AO200" s="176"/>
      <c r="AP200" s="176"/>
      <c r="AQ200" s="176"/>
      <c r="AR200" s="176"/>
      <c r="AS200" s="176"/>
      <c r="AT200" s="176"/>
      <c r="AU200" s="176"/>
      <c r="AV200" s="176"/>
      <c r="AW200" s="176"/>
      <c r="AX200" s="176"/>
      <c r="AY200" s="176"/>
      <c r="AZ200" s="176"/>
      <c r="BA200" s="176"/>
      <c r="BB200" s="176"/>
      <c r="BC200" s="176"/>
      <c r="BD200" s="176"/>
      <c r="BE200" s="176"/>
      <c r="BF200" s="176"/>
      <c r="BG200" s="176"/>
      <c r="BH200" s="176"/>
      <c r="BI200" s="176"/>
      <c r="BJ200" s="176"/>
      <c r="BK200" s="176"/>
      <c r="BL200" s="176"/>
      <c r="BM200" s="176"/>
      <c r="BN200" s="176"/>
      <c r="BO200" s="176"/>
      <c r="BP200" s="176"/>
      <c r="BQ200" s="176"/>
      <c r="BR200" s="176"/>
      <c r="BS200" s="176"/>
      <c r="BT200" s="176"/>
      <c r="BU200" s="176"/>
      <c r="BV200" s="176"/>
      <c r="BW200" s="176"/>
      <c r="BX200" s="176"/>
      <c r="BY200" s="176"/>
      <c r="BZ200" s="176"/>
      <c r="CA200" s="176"/>
      <c r="CB200" s="176"/>
      <c r="CC200" s="176"/>
      <c r="CD200" s="176"/>
      <c r="CE200" s="176"/>
      <c r="CF200" s="176"/>
      <c r="CG200" s="176"/>
      <c r="CH200" s="176"/>
      <c r="CI200" s="176"/>
      <c r="CJ200" s="176"/>
      <c r="CK200" s="176"/>
      <c r="CL200" s="176"/>
      <c r="CM200" s="176"/>
      <c r="CN200" s="176"/>
      <c r="CO200" s="176"/>
      <c r="CP200" s="176"/>
      <c r="CQ200" s="176"/>
      <c r="CR200" s="176"/>
      <c r="CS200" s="176"/>
      <c r="CT200" s="176"/>
      <c r="CU200" s="176"/>
      <c r="CV200" s="176"/>
      <c r="CW200" s="176"/>
      <c r="CX200" s="176"/>
      <c r="CY200" s="176"/>
      <c r="CZ200" s="176"/>
      <c r="DA200" s="176"/>
      <c r="DB200" s="176"/>
      <c r="DC200" s="176"/>
      <c r="DD200" s="176"/>
      <c r="DE200" s="176"/>
      <c r="DF200" s="176"/>
      <c r="DG200" s="176"/>
      <c r="DH200" s="176"/>
      <c r="DI200" s="176"/>
      <c r="DJ200" s="176"/>
      <c r="DK200" s="176"/>
      <c r="DL200" s="176"/>
      <c r="DM200" s="176"/>
      <c r="DN200" s="176"/>
      <c r="DO200" s="176"/>
      <c r="DP200" s="176"/>
      <c r="DQ200" s="176"/>
      <c r="DR200" s="176"/>
      <c r="DS200" s="176"/>
      <c r="DT200" s="176"/>
      <c r="DU200" s="176"/>
      <c r="DV200" s="176"/>
      <c r="DW200" s="176"/>
      <c r="DX200" s="176"/>
      <c r="DY200" s="176"/>
    </row>
    <row r="201" spans="1:9" ht="15" customHeight="1">
      <c r="A201" s="449"/>
      <c r="B201" s="469" t="s">
        <v>63</v>
      </c>
      <c r="C201" s="467"/>
      <c r="D201" s="467"/>
      <c r="E201" s="439"/>
      <c r="F201" s="439"/>
      <c r="G201" s="472"/>
      <c r="H201" s="439"/>
      <c r="I201" s="439"/>
    </row>
    <row r="202" spans="1:9" ht="12.75" customHeight="1">
      <c r="A202" s="449"/>
      <c r="B202" s="470" t="s">
        <v>47</v>
      </c>
      <c r="C202" s="467">
        <v>118689</v>
      </c>
      <c r="D202" s="467">
        <v>23896</v>
      </c>
      <c r="E202" s="439"/>
      <c r="F202" s="439"/>
      <c r="G202" s="472"/>
      <c r="H202" s="439"/>
      <c r="I202" s="439"/>
    </row>
    <row r="203" spans="1:9" ht="25.5" customHeight="1">
      <c r="A203" s="449"/>
      <c r="B203" s="454" t="s">
        <v>48</v>
      </c>
      <c r="C203" s="195">
        <v>118689</v>
      </c>
      <c r="D203" s="195">
        <v>23896</v>
      </c>
      <c r="E203" s="439"/>
      <c r="F203" s="439"/>
      <c r="G203" s="472"/>
      <c r="H203" s="439"/>
      <c r="I203" s="439"/>
    </row>
    <row r="204" spans="1:9" ht="12.75" customHeight="1">
      <c r="A204" s="449"/>
      <c r="B204" s="470" t="s">
        <v>748</v>
      </c>
      <c r="C204" s="467">
        <v>73540</v>
      </c>
      <c r="D204" s="467">
        <v>8648</v>
      </c>
      <c r="E204" s="439"/>
      <c r="F204" s="439"/>
      <c r="G204" s="472"/>
      <c r="H204" s="439"/>
      <c r="I204" s="439"/>
    </row>
    <row r="205" spans="1:9" ht="12.75" customHeight="1">
      <c r="A205" s="253" t="s">
        <v>662</v>
      </c>
      <c r="B205" s="454" t="s">
        <v>49</v>
      </c>
      <c r="C205" s="195">
        <v>63352</v>
      </c>
      <c r="D205" s="195">
        <v>7054</v>
      </c>
      <c r="E205" s="439"/>
      <c r="F205" s="439"/>
      <c r="G205" s="472"/>
      <c r="H205" s="439"/>
      <c r="I205" s="439"/>
    </row>
    <row r="206" spans="1:9" ht="12.75" customHeight="1">
      <c r="A206" s="193" t="s">
        <v>664</v>
      </c>
      <c r="B206" s="454" t="s">
        <v>50</v>
      </c>
      <c r="C206" s="195">
        <v>63352</v>
      </c>
      <c r="D206" s="195">
        <v>7054</v>
      </c>
      <c r="E206" s="439"/>
      <c r="F206" s="439"/>
      <c r="G206" s="472"/>
      <c r="H206" s="439"/>
      <c r="I206" s="439"/>
    </row>
    <row r="207" spans="1:129" s="97" customFormat="1" ht="12.75" customHeight="1">
      <c r="A207" s="193">
        <v>1000</v>
      </c>
      <c r="B207" s="261" t="s">
        <v>40</v>
      </c>
      <c r="C207" s="378">
        <v>4372</v>
      </c>
      <c r="D207" s="378">
        <v>1737</v>
      </c>
      <c r="E207" s="176"/>
      <c r="F207" s="176"/>
      <c r="G207" s="176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  <c r="AC207" s="176"/>
      <c r="AD207" s="176"/>
      <c r="AE207" s="176"/>
      <c r="AF207" s="176"/>
      <c r="AG207" s="176"/>
      <c r="AH207" s="176"/>
      <c r="AI207" s="176"/>
      <c r="AJ207" s="176"/>
      <c r="AK207" s="176"/>
      <c r="AL207" s="176"/>
      <c r="AM207" s="176"/>
      <c r="AN207" s="176"/>
      <c r="AO207" s="176"/>
      <c r="AP207" s="176"/>
      <c r="AQ207" s="176"/>
      <c r="AR207" s="176"/>
      <c r="AS207" s="176"/>
      <c r="AT207" s="176"/>
      <c r="AU207" s="176"/>
      <c r="AV207" s="176"/>
      <c r="AW207" s="176"/>
      <c r="AX207" s="176"/>
      <c r="AY207" s="176"/>
      <c r="AZ207" s="176"/>
      <c r="BA207" s="176"/>
      <c r="BB207" s="176"/>
      <c r="BC207" s="176"/>
      <c r="BD207" s="176"/>
      <c r="BE207" s="176"/>
      <c r="BF207" s="176"/>
      <c r="BG207" s="176"/>
      <c r="BH207" s="176"/>
      <c r="BI207" s="176"/>
      <c r="BJ207" s="176"/>
      <c r="BK207" s="176"/>
      <c r="BL207" s="176"/>
      <c r="BM207" s="176"/>
      <c r="BN207" s="176"/>
      <c r="BO207" s="176"/>
      <c r="BP207" s="176"/>
      <c r="BQ207" s="176"/>
      <c r="BR207" s="176"/>
      <c r="BS207" s="176"/>
      <c r="BT207" s="176"/>
      <c r="BU207" s="176"/>
      <c r="BV207" s="176"/>
      <c r="BW207" s="176"/>
      <c r="BX207" s="176"/>
      <c r="BY207" s="176"/>
      <c r="BZ207" s="176"/>
      <c r="CA207" s="176"/>
      <c r="CB207" s="176"/>
      <c r="CC207" s="176"/>
      <c r="CD207" s="176"/>
      <c r="CE207" s="176"/>
      <c r="CF207" s="176"/>
      <c r="CG207" s="176"/>
      <c r="CH207" s="176"/>
      <c r="CI207" s="176"/>
      <c r="CJ207" s="176"/>
      <c r="CK207" s="176"/>
      <c r="CL207" s="176"/>
      <c r="CM207" s="176"/>
      <c r="CN207" s="176"/>
      <c r="CO207" s="176"/>
      <c r="CP207" s="176"/>
      <c r="CQ207" s="176"/>
      <c r="CR207" s="176"/>
      <c r="CS207" s="176"/>
      <c r="CT207" s="176"/>
      <c r="CU207" s="176"/>
      <c r="CV207" s="176"/>
      <c r="CW207" s="176"/>
      <c r="CX207" s="176"/>
      <c r="CY207" s="176"/>
      <c r="CZ207" s="176"/>
      <c r="DA207" s="176"/>
      <c r="DB207" s="176"/>
      <c r="DC207" s="176"/>
      <c r="DD207" s="176"/>
      <c r="DE207" s="176"/>
      <c r="DF207" s="176"/>
      <c r="DG207" s="176"/>
      <c r="DH207" s="176"/>
      <c r="DI207" s="176"/>
      <c r="DJ207" s="176"/>
      <c r="DK207" s="176"/>
      <c r="DL207" s="176"/>
      <c r="DM207" s="176"/>
      <c r="DN207" s="176"/>
      <c r="DO207" s="176"/>
      <c r="DP207" s="176"/>
      <c r="DQ207" s="176"/>
      <c r="DR207" s="176"/>
      <c r="DS207" s="176"/>
      <c r="DT207" s="176"/>
      <c r="DU207" s="176"/>
      <c r="DV207" s="176"/>
      <c r="DW207" s="176"/>
      <c r="DX207" s="176"/>
      <c r="DY207" s="176"/>
    </row>
    <row r="208" spans="1:9" ht="12.75" customHeight="1">
      <c r="A208" s="154">
        <v>1100</v>
      </c>
      <c r="B208" s="454" t="s">
        <v>55</v>
      </c>
      <c r="C208" s="195">
        <v>3595</v>
      </c>
      <c r="D208" s="195">
        <v>1394</v>
      </c>
      <c r="E208" s="439"/>
      <c r="F208" s="439"/>
      <c r="G208" s="472"/>
      <c r="H208" s="439"/>
      <c r="I208" s="439"/>
    </row>
    <row r="209" spans="1:9" ht="25.5" customHeight="1">
      <c r="A209" s="154">
        <v>1200</v>
      </c>
      <c r="B209" s="454" t="s">
        <v>31</v>
      </c>
      <c r="C209" s="195">
        <v>777</v>
      </c>
      <c r="D209" s="195">
        <v>343</v>
      </c>
      <c r="E209" s="439"/>
      <c r="F209" s="439"/>
      <c r="G209" s="472"/>
      <c r="H209" s="439"/>
      <c r="I209" s="439"/>
    </row>
    <row r="210" spans="1:9" ht="12.75" customHeight="1">
      <c r="A210" s="193">
        <v>2000</v>
      </c>
      <c r="B210" s="454" t="s">
        <v>51</v>
      </c>
      <c r="C210" s="195">
        <v>58980</v>
      </c>
      <c r="D210" s="195">
        <v>5317</v>
      </c>
      <c r="E210" s="439"/>
      <c r="F210" s="439"/>
      <c r="G210" s="472"/>
      <c r="H210" s="439"/>
      <c r="I210" s="439"/>
    </row>
    <row r="211" spans="1:9" ht="12.75" customHeight="1">
      <c r="A211" s="253" t="s">
        <v>703</v>
      </c>
      <c r="B211" s="454" t="s">
        <v>56</v>
      </c>
      <c r="C211" s="195">
        <v>10188</v>
      </c>
      <c r="D211" s="195">
        <v>1594</v>
      </c>
      <c r="E211" s="439"/>
      <c r="F211" s="439"/>
      <c r="G211" s="472"/>
      <c r="H211" s="439"/>
      <c r="I211" s="439"/>
    </row>
    <row r="212" spans="1:9" ht="12.75" customHeight="1">
      <c r="A212" s="193">
        <v>5000</v>
      </c>
      <c r="B212" s="454" t="s">
        <v>706</v>
      </c>
      <c r="C212" s="195">
        <v>10188</v>
      </c>
      <c r="D212" s="195">
        <v>1594</v>
      </c>
      <c r="E212" s="471"/>
      <c r="F212" s="471"/>
      <c r="G212" s="473"/>
      <c r="H212" s="471"/>
      <c r="I212" s="471"/>
    </row>
    <row r="213" spans="1:129" s="97" customFormat="1" ht="12.75" customHeight="1">
      <c r="A213" s="419"/>
      <c r="B213" s="192" t="s">
        <v>354</v>
      </c>
      <c r="C213" s="249">
        <v>45149</v>
      </c>
      <c r="D213" s="249">
        <v>15248</v>
      </c>
      <c r="E213" s="176"/>
      <c r="F213" s="176"/>
      <c r="G213" s="176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  <c r="AB213" s="176"/>
      <c r="AC213" s="176"/>
      <c r="AD213" s="176"/>
      <c r="AE213" s="176"/>
      <c r="AF213" s="176"/>
      <c r="AG213" s="176"/>
      <c r="AH213" s="176"/>
      <c r="AI213" s="176"/>
      <c r="AJ213" s="176"/>
      <c r="AK213" s="176"/>
      <c r="AL213" s="176"/>
      <c r="AM213" s="176"/>
      <c r="AN213" s="176"/>
      <c r="AO213" s="176"/>
      <c r="AP213" s="176"/>
      <c r="AQ213" s="176"/>
      <c r="AR213" s="176"/>
      <c r="AS213" s="176"/>
      <c r="AT213" s="176"/>
      <c r="AU213" s="176"/>
      <c r="AV213" s="176"/>
      <c r="AW213" s="176"/>
      <c r="AX213" s="176"/>
      <c r="AY213" s="176"/>
      <c r="AZ213" s="176"/>
      <c r="BA213" s="176"/>
      <c r="BB213" s="176"/>
      <c r="BC213" s="176"/>
      <c r="BD213" s="176"/>
      <c r="BE213" s="176"/>
      <c r="BF213" s="176"/>
      <c r="BG213" s="176"/>
      <c r="BH213" s="176"/>
      <c r="BI213" s="176"/>
      <c r="BJ213" s="176"/>
      <c r="BK213" s="176"/>
      <c r="BL213" s="176"/>
      <c r="BM213" s="176"/>
      <c r="BN213" s="176"/>
      <c r="BO213" s="176"/>
      <c r="BP213" s="176"/>
      <c r="BQ213" s="176"/>
      <c r="BR213" s="176"/>
      <c r="BS213" s="176"/>
      <c r="BT213" s="176"/>
      <c r="BU213" s="176"/>
      <c r="BV213" s="176"/>
      <c r="BW213" s="176"/>
      <c r="BX213" s="176"/>
      <c r="BY213" s="176"/>
      <c r="BZ213" s="176"/>
      <c r="CA213" s="176"/>
      <c r="CB213" s="176"/>
      <c r="CC213" s="176"/>
      <c r="CD213" s="176"/>
      <c r="CE213" s="176"/>
      <c r="CF213" s="176"/>
      <c r="CG213" s="176"/>
      <c r="CH213" s="176"/>
      <c r="CI213" s="176"/>
      <c r="CJ213" s="176"/>
      <c r="CK213" s="176"/>
      <c r="CL213" s="176"/>
      <c r="CM213" s="176"/>
      <c r="CN213" s="176"/>
      <c r="CO213" s="176"/>
      <c r="CP213" s="176"/>
      <c r="CQ213" s="176"/>
      <c r="CR213" s="176"/>
      <c r="CS213" s="176"/>
      <c r="CT213" s="176"/>
      <c r="CU213" s="176"/>
      <c r="CV213" s="176"/>
      <c r="CW213" s="176"/>
      <c r="CX213" s="176"/>
      <c r="CY213" s="176"/>
      <c r="CZ213" s="176"/>
      <c r="DA213" s="176"/>
      <c r="DB213" s="176"/>
      <c r="DC213" s="176"/>
      <c r="DD213" s="176"/>
      <c r="DE213" s="176"/>
      <c r="DF213" s="176"/>
      <c r="DG213" s="176"/>
      <c r="DH213" s="176"/>
      <c r="DI213" s="176"/>
      <c r="DJ213" s="176"/>
      <c r="DK213" s="176"/>
      <c r="DL213" s="176"/>
      <c r="DM213" s="176"/>
      <c r="DN213" s="176"/>
      <c r="DO213" s="176"/>
      <c r="DP213" s="176"/>
      <c r="DQ213" s="176"/>
      <c r="DR213" s="176"/>
      <c r="DS213" s="176"/>
      <c r="DT213" s="176"/>
      <c r="DU213" s="176"/>
      <c r="DV213" s="176"/>
      <c r="DW213" s="176"/>
      <c r="DX213" s="176"/>
      <c r="DY213" s="176"/>
    </row>
    <row r="214" spans="1:129" s="97" customFormat="1" ht="12.75" customHeight="1">
      <c r="A214" s="253"/>
      <c r="B214" s="192" t="s">
        <v>355</v>
      </c>
      <c r="C214" s="249">
        <v>-45149</v>
      </c>
      <c r="D214" s="249">
        <v>-15248</v>
      </c>
      <c r="E214" s="176"/>
      <c r="F214" s="176"/>
      <c r="G214" s="176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  <c r="AB214" s="176"/>
      <c r="AC214" s="176"/>
      <c r="AD214" s="176"/>
      <c r="AE214" s="176"/>
      <c r="AF214" s="176"/>
      <c r="AG214" s="176"/>
      <c r="AH214" s="176"/>
      <c r="AI214" s="176"/>
      <c r="AJ214" s="176"/>
      <c r="AK214" s="176"/>
      <c r="AL214" s="176"/>
      <c r="AM214" s="176"/>
      <c r="AN214" s="176"/>
      <c r="AO214" s="176"/>
      <c r="AP214" s="176"/>
      <c r="AQ214" s="176"/>
      <c r="AR214" s="176"/>
      <c r="AS214" s="176"/>
      <c r="AT214" s="176"/>
      <c r="AU214" s="176"/>
      <c r="AV214" s="176"/>
      <c r="AW214" s="176"/>
      <c r="AX214" s="176"/>
      <c r="AY214" s="176"/>
      <c r="AZ214" s="176"/>
      <c r="BA214" s="176"/>
      <c r="BB214" s="176"/>
      <c r="BC214" s="176"/>
      <c r="BD214" s="176"/>
      <c r="BE214" s="176"/>
      <c r="BF214" s="176"/>
      <c r="BG214" s="176"/>
      <c r="BH214" s="176"/>
      <c r="BI214" s="176"/>
      <c r="BJ214" s="176"/>
      <c r="BK214" s="176"/>
      <c r="BL214" s="176"/>
      <c r="BM214" s="176"/>
      <c r="BN214" s="176"/>
      <c r="BO214" s="176"/>
      <c r="BP214" s="176"/>
      <c r="BQ214" s="176"/>
      <c r="BR214" s="176"/>
      <c r="BS214" s="176"/>
      <c r="BT214" s="176"/>
      <c r="BU214" s="176"/>
      <c r="BV214" s="176"/>
      <c r="BW214" s="176"/>
      <c r="BX214" s="176"/>
      <c r="BY214" s="176"/>
      <c r="BZ214" s="176"/>
      <c r="CA214" s="176"/>
      <c r="CB214" s="176"/>
      <c r="CC214" s="176"/>
      <c r="CD214" s="176"/>
      <c r="CE214" s="176"/>
      <c r="CF214" s="176"/>
      <c r="CG214" s="176"/>
      <c r="CH214" s="176"/>
      <c r="CI214" s="176"/>
      <c r="CJ214" s="176"/>
      <c r="CK214" s="176"/>
      <c r="CL214" s="176"/>
      <c r="CM214" s="176"/>
      <c r="CN214" s="176"/>
      <c r="CO214" s="176"/>
      <c r="CP214" s="176"/>
      <c r="CQ214" s="176"/>
      <c r="CR214" s="176"/>
      <c r="CS214" s="176"/>
      <c r="CT214" s="176"/>
      <c r="CU214" s="176"/>
      <c r="CV214" s="176"/>
      <c r="CW214" s="176"/>
      <c r="CX214" s="176"/>
      <c r="CY214" s="176"/>
      <c r="CZ214" s="176"/>
      <c r="DA214" s="176"/>
      <c r="DB214" s="176"/>
      <c r="DC214" s="176"/>
      <c r="DD214" s="176"/>
      <c r="DE214" s="176"/>
      <c r="DF214" s="176"/>
      <c r="DG214" s="176"/>
      <c r="DH214" s="176"/>
      <c r="DI214" s="176"/>
      <c r="DJ214" s="176"/>
      <c r="DK214" s="176"/>
      <c r="DL214" s="176"/>
      <c r="DM214" s="176"/>
      <c r="DN214" s="176"/>
      <c r="DO214" s="176"/>
      <c r="DP214" s="176"/>
      <c r="DQ214" s="176"/>
      <c r="DR214" s="176"/>
      <c r="DS214" s="176"/>
      <c r="DT214" s="176"/>
      <c r="DU214" s="176"/>
      <c r="DV214" s="176"/>
      <c r="DW214" s="176"/>
      <c r="DX214" s="176"/>
      <c r="DY214" s="176"/>
    </row>
    <row r="215" spans="1:129" s="97" customFormat="1" ht="12.75" customHeight="1">
      <c r="A215" s="265" t="s">
        <v>33</v>
      </c>
      <c r="B215" s="266" t="s">
        <v>769</v>
      </c>
      <c r="C215" s="378">
        <v>-45149</v>
      </c>
      <c r="D215" s="378">
        <v>-15248</v>
      </c>
      <c r="E215" s="176"/>
      <c r="F215" s="176"/>
      <c r="G215" s="176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  <c r="AB215" s="176"/>
      <c r="AC215" s="176"/>
      <c r="AD215" s="176"/>
      <c r="AE215" s="176"/>
      <c r="AF215" s="176"/>
      <c r="AG215" s="176"/>
      <c r="AH215" s="176"/>
      <c r="AI215" s="176"/>
      <c r="AJ215" s="176"/>
      <c r="AK215" s="176"/>
      <c r="AL215" s="176"/>
      <c r="AM215" s="176"/>
      <c r="AN215" s="176"/>
      <c r="AO215" s="176"/>
      <c r="AP215" s="176"/>
      <c r="AQ215" s="176"/>
      <c r="AR215" s="176"/>
      <c r="AS215" s="176"/>
      <c r="AT215" s="176"/>
      <c r="AU215" s="176"/>
      <c r="AV215" s="176"/>
      <c r="AW215" s="176"/>
      <c r="AX215" s="176"/>
      <c r="AY215" s="176"/>
      <c r="AZ215" s="176"/>
      <c r="BA215" s="176"/>
      <c r="BB215" s="176"/>
      <c r="BC215" s="176"/>
      <c r="BD215" s="176"/>
      <c r="BE215" s="176"/>
      <c r="BF215" s="176"/>
      <c r="BG215" s="176"/>
      <c r="BH215" s="176"/>
      <c r="BI215" s="176"/>
      <c r="BJ215" s="176"/>
      <c r="BK215" s="176"/>
      <c r="BL215" s="176"/>
      <c r="BM215" s="176"/>
      <c r="BN215" s="176"/>
      <c r="BO215" s="176"/>
      <c r="BP215" s="176"/>
      <c r="BQ215" s="176"/>
      <c r="BR215" s="176"/>
      <c r="BS215" s="176"/>
      <c r="BT215" s="176"/>
      <c r="BU215" s="176"/>
      <c r="BV215" s="176"/>
      <c r="BW215" s="176"/>
      <c r="BX215" s="176"/>
      <c r="BY215" s="176"/>
      <c r="BZ215" s="176"/>
      <c r="CA215" s="176"/>
      <c r="CB215" s="176"/>
      <c r="CC215" s="176"/>
      <c r="CD215" s="176"/>
      <c r="CE215" s="176"/>
      <c r="CF215" s="176"/>
      <c r="CG215" s="176"/>
      <c r="CH215" s="176"/>
      <c r="CI215" s="176"/>
      <c r="CJ215" s="176"/>
      <c r="CK215" s="176"/>
      <c r="CL215" s="176"/>
      <c r="CM215" s="176"/>
      <c r="CN215" s="176"/>
      <c r="CO215" s="176"/>
      <c r="CP215" s="176"/>
      <c r="CQ215" s="176"/>
      <c r="CR215" s="176"/>
      <c r="CS215" s="176"/>
      <c r="CT215" s="176"/>
      <c r="CU215" s="176"/>
      <c r="CV215" s="176"/>
      <c r="CW215" s="176"/>
      <c r="CX215" s="176"/>
      <c r="CY215" s="176"/>
      <c r="CZ215" s="176"/>
      <c r="DA215" s="176"/>
      <c r="DB215" s="176"/>
      <c r="DC215" s="176"/>
      <c r="DD215" s="176"/>
      <c r="DE215" s="176"/>
      <c r="DF215" s="176"/>
      <c r="DG215" s="176"/>
      <c r="DH215" s="176"/>
      <c r="DI215" s="176"/>
      <c r="DJ215" s="176"/>
      <c r="DK215" s="176"/>
      <c r="DL215" s="176"/>
      <c r="DM215" s="176"/>
      <c r="DN215" s="176"/>
      <c r="DO215" s="176"/>
      <c r="DP215" s="176"/>
      <c r="DQ215" s="176"/>
      <c r="DR215" s="176"/>
      <c r="DS215" s="176"/>
      <c r="DT215" s="176"/>
      <c r="DU215" s="176"/>
      <c r="DV215" s="176"/>
      <c r="DW215" s="176"/>
      <c r="DX215" s="176"/>
      <c r="DY215" s="176"/>
    </row>
    <row r="216" spans="1:9" ht="15" customHeight="1">
      <c r="A216" s="449"/>
      <c r="B216" s="469" t="s">
        <v>64</v>
      </c>
      <c r="C216" s="467"/>
      <c r="D216" s="467"/>
      <c r="E216" s="471"/>
      <c r="F216" s="471"/>
      <c r="G216" s="473"/>
      <c r="H216" s="471"/>
      <c r="I216" s="471"/>
    </row>
    <row r="217" spans="1:9" ht="12.75" customHeight="1">
      <c r="A217" s="449"/>
      <c r="B217" s="470" t="s">
        <v>47</v>
      </c>
      <c r="C217" s="467">
        <v>126088</v>
      </c>
      <c r="D217" s="467">
        <v>3608</v>
      </c>
      <c r="E217" s="439"/>
      <c r="F217" s="439"/>
      <c r="G217" s="472"/>
      <c r="H217" s="439"/>
      <c r="I217" s="439"/>
    </row>
    <row r="218" spans="1:9" ht="25.5" customHeight="1">
      <c r="A218" s="449"/>
      <c r="B218" s="454" t="s">
        <v>48</v>
      </c>
      <c r="C218" s="195">
        <v>126088</v>
      </c>
      <c r="D218" s="195">
        <v>3608</v>
      </c>
      <c r="E218" s="439"/>
      <c r="F218" s="439"/>
      <c r="G218" s="472"/>
      <c r="H218" s="439"/>
      <c r="I218" s="439"/>
    </row>
    <row r="219" spans="1:9" ht="12.75" customHeight="1">
      <c r="A219" s="449"/>
      <c r="B219" s="470" t="s">
        <v>748</v>
      </c>
      <c r="C219" s="467">
        <v>59886</v>
      </c>
      <c r="D219" s="467">
        <v>5751</v>
      </c>
      <c r="E219" s="439"/>
      <c r="F219" s="439"/>
      <c r="G219" s="472"/>
      <c r="H219" s="439"/>
      <c r="I219" s="439"/>
    </row>
    <row r="220" spans="1:9" ht="12.75" customHeight="1">
      <c r="A220" s="253" t="s">
        <v>662</v>
      </c>
      <c r="B220" s="454" t="s">
        <v>49</v>
      </c>
      <c r="C220" s="195">
        <v>59886</v>
      </c>
      <c r="D220" s="195">
        <v>5751</v>
      </c>
      <c r="E220" s="439"/>
      <c r="F220" s="439"/>
      <c r="G220" s="472"/>
      <c r="H220" s="439"/>
      <c r="I220" s="439"/>
    </row>
    <row r="221" spans="1:9" ht="12.75" customHeight="1">
      <c r="A221" s="193" t="s">
        <v>664</v>
      </c>
      <c r="B221" s="454" t="s">
        <v>50</v>
      </c>
      <c r="C221" s="195">
        <v>58491</v>
      </c>
      <c r="D221" s="195">
        <v>5751</v>
      </c>
      <c r="E221" s="439"/>
      <c r="F221" s="439"/>
      <c r="G221" s="472"/>
      <c r="H221" s="439"/>
      <c r="I221" s="439"/>
    </row>
    <row r="222" spans="1:129" s="97" customFormat="1" ht="12.75" customHeight="1">
      <c r="A222" s="193">
        <v>1000</v>
      </c>
      <c r="B222" s="261" t="s">
        <v>40</v>
      </c>
      <c r="C222" s="378">
        <v>7689</v>
      </c>
      <c r="D222" s="378">
        <v>1940</v>
      </c>
      <c r="E222" s="176"/>
      <c r="F222" s="176"/>
      <c r="G222" s="176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  <c r="AB222" s="176"/>
      <c r="AC222" s="176"/>
      <c r="AD222" s="176"/>
      <c r="AE222" s="176"/>
      <c r="AF222" s="176"/>
      <c r="AG222" s="176"/>
      <c r="AH222" s="176"/>
      <c r="AI222" s="176"/>
      <c r="AJ222" s="176"/>
      <c r="AK222" s="176"/>
      <c r="AL222" s="176"/>
      <c r="AM222" s="176"/>
      <c r="AN222" s="176"/>
      <c r="AO222" s="176"/>
      <c r="AP222" s="176"/>
      <c r="AQ222" s="176"/>
      <c r="AR222" s="176"/>
      <c r="AS222" s="176"/>
      <c r="AT222" s="176"/>
      <c r="AU222" s="176"/>
      <c r="AV222" s="176"/>
      <c r="AW222" s="176"/>
      <c r="AX222" s="176"/>
      <c r="AY222" s="176"/>
      <c r="AZ222" s="176"/>
      <c r="BA222" s="176"/>
      <c r="BB222" s="176"/>
      <c r="BC222" s="176"/>
      <c r="BD222" s="176"/>
      <c r="BE222" s="176"/>
      <c r="BF222" s="176"/>
      <c r="BG222" s="176"/>
      <c r="BH222" s="176"/>
      <c r="BI222" s="176"/>
      <c r="BJ222" s="176"/>
      <c r="BK222" s="176"/>
      <c r="BL222" s="176"/>
      <c r="BM222" s="176"/>
      <c r="BN222" s="176"/>
      <c r="BO222" s="176"/>
      <c r="BP222" s="176"/>
      <c r="BQ222" s="176"/>
      <c r="BR222" s="176"/>
      <c r="BS222" s="176"/>
      <c r="BT222" s="176"/>
      <c r="BU222" s="176"/>
      <c r="BV222" s="176"/>
      <c r="BW222" s="176"/>
      <c r="BX222" s="176"/>
      <c r="BY222" s="176"/>
      <c r="BZ222" s="176"/>
      <c r="CA222" s="176"/>
      <c r="CB222" s="176"/>
      <c r="CC222" s="176"/>
      <c r="CD222" s="176"/>
      <c r="CE222" s="176"/>
      <c r="CF222" s="176"/>
      <c r="CG222" s="176"/>
      <c r="CH222" s="176"/>
      <c r="CI222" s="176"/>
      <c r="CJ222" s="176"/>
      <c r="CK222" s="176"/>
      <c r="CL222" s="176"/>
      <c r="CM222" s="176"/>
      <c r="CN222" s="176"/>
      <c r="CO222" s="176"/>
      <c r="CP222" s="176"/>
      <c r="CQ222" s="176"/>
      <c r="CR222" s="176"/>
      <c r="CS222" s="176"/>
      <c r="CT222" s="176"/>
      <c r="CU222" s="176"/>
      <c r="CV222" s="176"/>
      <c r="CW222" s="176"/>
      <c r="CX222" s="176"/>
      <c r="CY222" s="176"/>
      <c r="CZ222" s="176"/>
      <c r="DA222" s="176"/>
      <c r="DB222" s="176"/>
      <c r="DC222" s="176"/>
      <c r="DD222" s="176"/>
      <c r="DE222" s="176"/>
      <c r="DF222" s="176"/>
      <c r="DG222" s="176"/>
      <c r="DH222" s="176"/>
      <c r="DI222" s="176"/>
      <c r="DJ222" s="176"/>
      <c r="DK222" s="176"/>
      <c r="DL222" s="176"/>
      <c r="DM222" s="176"/>
      <c r="DN222" s="176"/>
      <c r="DO222" s="176"/>
      <c r="DP222" s="176"/>
      <c r="DQ222" s="176"/>
      <c r="DR222" s="176"/>
      <c r="DS222" s="176"/>
      <c r="DT222" s="176"/>
      <c r="DU222" s="176"/>
      <c r="DV222" s="176"/>
      <c r="DW222" s="176"/>
      <c r="DX222" s="176"/>
      <c r="DY222" s="176"/>
    </row>
    <row r="223" spans="1:9" ht="12.75" customHeight="1">
      <c r="A223" s="154">
        <v>1100</v>
      </c>
      <c r="B223" s="454" t="s">
        <v>55</v>
      </c>
      <c r="C223" s="195">
        <v>6196</v>
      </c>
      <c r="D223" s="195">
        <v>1563</v>
      </c>
      <c r="E223" s="439"/>
      <c r="F223" s="439"/>
      <c r="G223" s="472"/>
      <c r="H223" s="439"/>
      <c r="I223" s="439"/>
    </row>
    <row r="224" spans="1:9" ht="25.5" customHeight="1">
      <c r="A224" s="154">
        <v>1200</v>
      </c>
      <c r="B224" s="454" t="s">
        <v>31</v>
      </c>
      <c r="C224" s="195">
        <v>1493</v>
      </c>
      <c r="D224" s="195">
        <v>377</v>
      </c>
      <c r="E224" s="439"/>
      <c r="F224" s="439"/>
      <c r="G224" s="472"/>
      <c r="H224" s="439"/>
      <c r="I224" s="439"/>
    </row>
    <row r="225" spans="1:9" ht="12.75" customHeight="1">
      <c r="A225" s="193">
        <v>2000</v>
      </c>
      <c r="B225" s="454" t="s">
        <v>51</v>
      </c>
      <c r="C225" s="195">
        <v>50802</v>
      </c>
      <c r="D225" s="195">
        <v>3811</v>
      </c>
      <c r="E225" s="439"/>
      <c r="F225" s="439"/>
      <c r="G225" s="472"/>
      <c r="H225" s="439"/>
      <c r="I225" s="439"/>
    </row>
    <row r="226" spans="1:9" ht="12.75" customHeight="1">
      <c r="A226" s="253" t="s">
        <v>683</v>
      </c>
      <c r="B226" s="454" t="s">
        <v>684</v>
      </c>
      <c r="C226" s="195">
        <v>1395</v>
      </c>
      <c r="D226" s="195">
        <v>0</v>
      </c>
      <c r="E226" s="439"/>
      <c r="F226" s="439"/>
      <c r="G226" s="472"/>
      <c r="H226" s="439"/>
      <c r="I226" s="439"/>
    </row>
    <row r="227" spans="1:9" ht="12.75" customHeight="1">
      <c r="A227" s="193">
        <v>3000</v>
      </c>
      <c r="B227" s="454" t="s">
        <v>65</v>
      </c>
      <c r="C227" s="195">
        <v>1395</v>
      </c>
      <c r="D227" s="195">
        <v>0</v>
      </c>
      <c r="E227" s="439"/>
      <c r="F227" s="439"/>
      <c r="G227" s="472"/>
      <c r="H227" s="439"/>
      <c r="I227" s="439"/>
    </row>
    <row r="228" spans="1:129" s="97" customFormat="1" ht="12.75" customHeight="1">
      <c r="A228" s="419"/>
      <c r="B228" s="192" t="s">
        <v>354</v>
      </c>
      <c r="C228" s="249">
        <v>66202</v>
      </c>
      <c r="D228" s="249">
        <v>-2143</v>
      </c>
      <c r="E228" s="176"/>
      <c r="F228" s="176"/>
      <c r="G228" s="176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176"/>
      <c r="AW228" s="176"/>
      <c r="AX228" s="176"/>
      <c r="AY228" s="176"/>
      <c r="AZ228" s="176"/>
      <c r="BA228" s="176"/>
      <c r="BB228" s="176"/>
      <c r="BC228" s="176"/>
      <c r="BD228" s="176"/>
      <c r="BE228" s="176"/>
      <c r="BF228" s="176"/>
      <c r="BG228" s="176"/>
      <c r="BH228" s="176"/>
      <c r="BI228" s="176"/>
      <c r="BJ228" s="176"/>
      <c r="BK228" s="176"/>
      <c r="BL228" s="176"/>
      <c r="BM228" s="176"/>
      <c r="BN228" s="176"/>
      <c r="BO228" s="176"/>
      <c r="BP228" s="176"/>
      <c r="BQ228" s="176"/>
      <c r="BR228" s="176"/>
      <c r="BS228" s="176"/>
      <c r="BT228" s="176"/>
      <c r="BU228" s="176"/>
      <c r="BV228" s="176"/>
      <c r="BW228" s="176"/>
      <c r="BX228" s="176"/>
      <c r="BY228" s="176"/>
      <c r="BZ228" s="176"/>
      <c r="CA228" s="176"/>
      <c r="CB228" s="176"/>
      <c r="CC228" s="176"/>
      <c r="CD228" s="176"/>
      <c r="CE228" s="176"/>
      <c r="CF228" s="176"/>
      <c r="CG228" s="176"/>
      <c r="CH228" s="176"/>
      <c r="CI228" s="176"/>
      <c r="CJ228" s="176"/>
      <c r="CK228" s="176"/>
      <c r="CL228" s="176"/>
      <c r="CM228" s="176"/>
      <c r="CN228" s="176"/>
      <c r="CO228" s="176"/>
      <c r="CP228" s="176"/>
      <c r="CQ228" s="176"/>
      <c r="CR228" s="176"/>
      <c r="CS228" s="176"/>
      <c r="CT228" s="176"/>
      <c r="CU228" s="176"/>
      <c r="CV228" s="176"/>
      <c r="CW228" s="176"/>
      <c r="CX228" s="176"/>
      <c r="CY228" s="176"/>
      <c r="CZ228" s="176"/>
      <c r="DA228" s="176"/>
      <c r="DB228" s="176"/>
      <c r="DC228" s="176"/>
      <c r="DD228" s="176"/>
      <c r="DE228" s="176"/>
      <c r="DF228" s="176"/>
      <c r="DG228" s="176"/>
      <c r="DH228" s="176"/>
      <c r="DI228" s="176"/>
      <c r="DJ228" s="176"/>
      <c r="DK228" s="176"/>
      <c r="DL228" s="176"/>
      <c r="DM228" s="176"/>
      <c r="DN228" s="176"/>
      <c r="DO228" s="176"/>
      <c r="DP228" s="176"/>
      <c r="DQ228" s="176"/>
      <c r="DR228" s="176"/>
      <c r="DS228" s="176"/>
      <c r="DT228" s="176"/>
      <c r="DU228" s="176"/>
      <c r="DV228" s="176"/>
      <c r="DW228" s="176"/>
      <c r="DX228" s="176"/>
      <c r="DY228" s="176"/>
    </row>
    <row r="229" spans="1:129" s="97" customFormat="1" ht="12.75" customHeight="1">
      <c r="A229" s="253"/>
      <c r="B229" s="192" t="s">
        <v>355</v>
      </c>
      <c r="C229" s="249">
        <v>-66202</v>
      </c>
      <c r="D229" s="249">
        <v>2143</v>
      </c>
      <c r="E229" s="176"/>
      <c r="F229" s="176"/>
      <c r="G229" s="176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76"/>
      <c r="AP229" s="176"/>
      <c r="AQ229" s="176"/>
      <c r="AR229" s="176"/>
      <c r="AS229" s="176"/>
      <c r="AT229" s="176"/>
      <c r="AU229" s="176"/>
      <c r="AV229" s="176"/>
      <c r="AW229" s="176"/>
      <c r="AX229" s="176"/>
      <c r="AY229" s="176"/>
      <c r="AZ229" s="176"/>
      <c r="BA229" s="176"/>
      <c r="BB229" s="176"/>
      <c r="BC229" s="176"/>
      <c r="BD229" s="176"/>
      <c r="BE229" s="176"/>
      <c r="BF229" s="176"/>
      <c r="BG229" s="176"/>
      <c r="BH229" s="176"/>
      <c r="BI229" s="176"/>
      <c r="BJ229" s="176"/>
      <c r="BK229" s="176"/>
      <c r="BL229" s="176"/>
      <c r="BM229" s="176"/>
      <c r="BN229" s="176"/>
      <c r="BO229" s="176"/>
      <c r="BP229" s="176"/>
      <c r="BQ229" s="176"/>
      <c r="BR229" s="176"/>
      <c r="BS229" s="176"/>
      <c r="BT229" s="176"/>
      <c r="BU229" s="176"/>
      <c r="BV229" s="176"/>
      <c r="BW229" s="176"/>
      <c r="BX229" s="176"/>
      <c r="BY229" s="176"/>
      <c r="BZ229" s="176"/>
      <c r="CA229" s="176"/>
      <c r="CB229" s="176"/>
      <c r="CC229" s="176"/>
      <c r="CD229" s="176"/>
      <c r="CE229" s="176"/>
      <c r="CF229" s="176"/>
      <c r="CG229" s="176"/>
      <c r="CH229" s="176"/>
      <c r="CI229" s="176"/>
      <c r="CJ229" s="176"/>
      <c r="CK229" s="176"/>
      <c r="CL229" s="176"/>
      <c r="CM229" s="176"/>
      <c r="CN229" s="176"/>
      <c r="CO229" s="176"/>
      <c r="CP229" s="176"/>
      <c r="CQ229" s="176"/>
      <c r="CR229" s="176"/>
      <c r="CS229" s="176"/>
      <c r="CT229" s="176"/>
      <c r="CU229" s="176"/>
      <c r="CV229" s="176"/>
      <c r="CW229" s="176"/>
      <c r="CX229" s="176"/>
      <c r="CY229" s="176"/>
      <c r="CZ229" s="176"/>
      <c r="DA229" s="176"/>
      <c r="DB229" s="176"/>
      <c r="DC229" s="176"/>
      <c r="DD229" s="176"/>
      <c r="DE229" s="176"/>
      <c r="DF229" s="176"/>
      <c r="DG229" s="176"/>
      <c r="DH229" s="176"/>
      <c r="DI229" s="176"/>
      <c r="DJ229" s="176"/>
      <c r="DK229" s="176"/>
      <c r="DL229" s="176"/>
      <c r="DM229" s="176"/>
      <c r="DN229" s="176"/>
      <c r="DO229" s="176"/>
      <c r="DP229" s="176"/>
      <c r="DQ229" s="176"/>
      <c r="DR229" s="176"/>
      <c r="DS229" s="176"/>
      <c r="DT229" s="176"/>
      <c r="DU229" s="176"/>
      <c r="DV229" s="176"/>
      <c r="DW229" s="176"/>
      <c r="DX229" s="176"/>
      <c r="DY229" s="176"/>
    </row>
    <row r="230" spans="1:129" s="97" customFormat="1" ht="12.75" customHeight="1">
      <c r="A230" s="265" t="s">
        <v>33</v>
      </c>
      <c r="B230" s="266" t="s">
        <v>769</v>
      </c>
      <c r="C230" s="378">
        <v>-66202</v>
      </c>
      <c r="D230" s="378">
        <v>2143</v>
      </c>
      <c r="E230" s="176"/>
      <c r="F230" s="176"/>
      <c r="G230" s="176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  <c r="AB230" s="176"/>
      <c r="AC230" s="176"/>
      <c r="AD230" s="176"/>
      <c r="AE230" s="176"/>
      <c r="AF230" s="176"/>
      <c r="AG230" s="176"/>
      <c r="AH230" s="176"/>
      <c r="AI230" s="176"/>
      <c r="AJ230" s="176"/>
      <c r="AK230" s="176"/>
      <c r="AL230" s="176"/>
      <c r="AM230" s="176"/>
      <c r="AN230" s="176"/>
      <c r="AO230" s="176"/>
      <c r="AP230" s="176"/>
      <c r="AQ230" s="176"/>
      <c r="AR230" s="176"/>
      <c r="AS230" s="176"/>
      <c r="AT230" s="176"/>
      <c r="AU230" s="176"/>
      <c r="AV230" s="176"/>
      <c r="AW230" s="176"/>
      <c r="AX230" s="176"/>
      <c r="AY230" s="176"/>
      <c r="AZ230" s="176"/>
      <c r="BA230" s="176"/>
      <c r="BB230" s="176"/>
      <c r="BC230" s="176"/>
      <c r="BD230" s="176"/>
      <c r="BE230" s="176"/>
      <c r="BF230" s="176"/>
      <c r="BG230" s="176"/>
      <c r="BH230" s="176"/>
      <c r="BI230" s="176"/>
      <c r="BJ230" s="176"/>
      <c r="BK230" s="176"/>
      <c r="BL230" s="176"/>
      <c r="BM230" s="176"/>
      <c r="BN230" s="176"/>
      <c r="BO230" s="176"/>
      <c r="BP230" s="176"/>
      <c r="BQ230" s="176"/>
      <c r="BR230" s="176"/>
      <c r="BS230" s="176"/>
      <c r="BT230" s="176"/>
      <c r="BU230" s="176"/>
      <c r="BV230" s="176"/>
      <c r="BW230" s="176"/>
      <c r="BX230" s="176"/>
      <c r="BY230" s="176"/>
      <c r="BZ230" s="176"/>
      <c r="CA230" s="176"/>
      <c r="CB230" s="176"/>
      <c r="CC230" s="176"/>
      <c r="CD230" s="176"/>
      <c r="CE230" s="176"/>
      <c r="CF230" s="176"/>
      <c r="CG230" s="176"/>
      <c r="CH230" s="176"/>
      <c r="CI230" s="176"/>
      <c r="CJ230" s="176"/>
      <c r="CK230" s="176"/>
      <c r="CL230" s="176"/>
      <c r="CM230" s="176"/>
      <c r="CN230" s="176"/>
      <c r="CO230" s="176"/>
      <c r="CP230" s="176"/>
      <c r="CQ230" s="176"/>
      <c r="CR230" s="176"/>
      <c r="CS230" s="176"/>
      <c r="CT230" s="176"/>
      <c r="CU230" s="176"/>
      <c r="CV230" s="176"/>
      <c r="CW230" s="176"/>
      <c r="CX230" s="176"/>
      <c r="CY230" s="176"/>
      <c r="CZ230" s="176"/>
      <c r="DA230" s="176"/>
      <c r="DB230" s="176"/>
      <c r="DC230" s="176"/>
      <c r="DD230" s="176"/>
      <c r="DE230" s="176"/>
      <c r="DF230" s="176"/>
      <c r="DG230" s="176"/>
      <c r="DH230" s="176"/>
      <c r="DI230" s="176"/>
      <c r="DJ230" s="176"/>
      <c r="DK230" s="176"/>
      <c r="DL230" s="176"/>
      <c r="DM230" s="176"/>
      <c r="DN230" s="176"/>
      <c r="DO230" s="176"/>
      <c r="DP230" s="176"/>
      <c r="DQ230" s="176"/>
      <c r="DR230" s="176"/>
      <c r="DS230" s="176"/>
      <c r="DT230" s="176"/>
      <c r="DU230" s="176"/>
      <c r="DV230" s="176"/>
      <c r="DW230" s="176"/>
      <c r="DX230" s="176"/>
      <c r="DY230" s="176"/>
    </row>
    <row r="231" spans="1:9" ht="15" customHeight="1">
      <c r="A231" s="449"/>
      <c r="B231" s="469" t="s">
        <v>66</v>
      </c>
      <c r="C231" s="467"/>
      <c r="D231" s="467"/>
      <c r="E231" s="471"/>
      <c r="F231" s="471"/>
      <c r="G231" s="473"/>
      <c r="H231" s="471"/>
      <c r="I231" s="471"/>
    </row>
    <row r="232" spans="1:9" ht="12.75" customHeight="1">
      <c r="A232" s="449"/>
      <c r="B232" s="470" t="s">
        <v>47</v>
      </c>
      <c r="C232" s="467">
        <v>62618</v>
      </c>
      <c r="D232" s="467">
        <v>2968</v>
      </c>
      <c r="E232" s="471"/>
      <c r="F232" s="471"/>
      <c r="G232" s="473"/>
      <c r="H232" s="471"/>
      <c r="I232" s="471"/>
    </row>
    <row r="233" spans="1:9" ht="25.5" customHeight="1">
      <c r="A233" s="449"/>
      <c r="B233" s="454" t="s">
        <v>48</v>
      </c>
      <c r="C233" s="195">
        <v>62618</v>
      </c>
      <c r="D233" s="195">
        <v>2968</v>
      </c>
      <c r="E233" s="439"/>
      <c r="F233" s="439"/>
      <c r="G233" s="472"/>
      <c r="H233" s="439"/>
      <c r="I233" s="439"/>
    </row>
    <row r="234" spans="1:9" ht="12.75" customHeight="1">
      <c r="A234" s="449"/>
      <c r="B234" s="470" t="s">
        <v>748</v>
      </c>
      <c r="C234" s="467">
        <v>54759</v>
      </c>
      <c r="D234" s="467">
        <v>11911</v>
      </c>
      <c r="E234" s="439"/>
      <c r="F234" s="439"/>
      <c r="G234" s="472"/>
      <c r="H234" s="439"/>
      <c r="I234" s="439"/>
    </row>
    <row r="235" spans="1:9" ht="12.75" customHeight="1">
      <c r="A235" s="253" t="s">
        <v>662</v>
      </c>
      <c r="B235" s="454" t="s">
        <v>49</v>
      </c>
      <c r="C235" s="195">
        <v>51473</v>
      </c>
      <c r="D235" s="195">
        <v>9871</v>
      </c>
      <c r="E235" s="439"/>
      <c r="F235" s="439"/>
      <c r="G235" s="472"/>
      <c r="H235" s="439"/>
      <c r="I235" s="439"/>
    </row>
    <row r="236" spans="1:9" ht="12.75" customHeight="1">
      <c r="A236" s="193" t="s">
        <v>664</v>
      </c>
      <c r="B236" s="454" t="s">
        <v>50</v>
      </c>
      <c r="C236" s="195">
        <v>51473</v>
      </c>
      <c r="D236" s="195">
        <v>9871</v>
      </c>
      <c r="E236" s="439"/>
      <c r="F236" s="439"/>
      <c r="G236" s="472"/>
      <c r="H236" s="439"/>
      <c r="I236" s="439"/>
    </row>
    <row r="237" spans="1:129" s="97" customFormat="1" ht="12.75" customHeight="1">
      <c r="A237" s="193">
        <v>1000</v>
      </c>
      <c r="B237" s="261" t="s">
        <v>40</v>
      </c>
      <c r="C237" s="378">
        <v>17312</v>
      </c>
      <c r="D237" s="378">
        <v>2369</v>
      </c>
      <c r="E237" s="176"/>
      <c r="F237" s="176"/>
      <c r="G237" s="176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  <c r="AB237" s="176"/>
      <c r="AC237" s="176"/>
      <c r="AD237" s="176"/>
      <c r="AE237" s="176"/>
      <c r="AF237" s="176"/>
      <c r="AG237" s="176"/>
      <c r="AH237" s="176"/>
      <c r="AI237" s="176"/>
      <c r="AJ237" s="176"/>
      <c r="AK237" s="176"/>
      <c r="AL237" s="176"/>
      <c r="AM237" s="176"/>
      <c r="AN237" s="176"/>
      <c r="AO237" s="176"/>
      <c r="AP237" s="176"/>
      <c r="AQ237" s="176"/>
      <c r="AR237" s="176"/>
      <c r="AS237" s="176"/>
      <c r="AT237" s="176"/>
      <c r="AU237" s="176"/>
      <c r="AV237" s="176"/>
      <c r="AW237" s="176"/>
      <c r="AX237" s="176"/>
      <c r="AY237" s="176"/>
      <c r="AZ237" s="176"/>
      <c r="BA237" s="176"/>
      <c r="BB237" s="176"/>
      <c r="BC237" s="176"/>
      <c r="BD237" s="176"/>
      <c r="BE237" s="176"/>
      <c r="BF237" s="176"/>
      <c r="BG237" s="176"/>
      <c r="BH237" s="176"/>
      <c r="BI237" s="176"/>
      <c r="BJ237" s="176"/>
      <c r="BK237" s="176"/>
      <c r="BL237" s="176"/>
      <c r="BM237" s="176"/>
      <c r="BN237" s="176"/>
      <c r="BO237" s="176"/>
      <c r="BP237" s="176"/>
      <c r="BQ237" s="176"/>
      <c r="BR237" s="176"/>
      <c r="BS237" s="176"/>
      <c r="BT237" s="176"/>
      <c r="BU237" s="176"/>
      <c r="BV237" s="176"/>
      <c r="BW237" s="176"/>
      <c r="BX237" s="176"/>
      <c r="BY237" s="176"/>
      <c r="BZ237" s="176"/>
      <c r="CA237" s="176"/>
      <c r="CB237" s="176"/>
      <c r="CC237" s="176"/>
      <c r="CD237" s="176"/>
      <c r="CE237" s="176"/>
      <c r="CF237" s="176"/>
      <c r="CG237" s="176"/>
      <c r="CH237" s="176"/>
      <c r="CI237" s="176"/>
      <c r="CJ237" s="176"/>
      <c r="CK237" s="176"/>
      <c r="CL237" s="176"/>
      <c r="CM237" s="176"/>
      <c r="CN237" s="176"/>
      <c r="CO237" s="176"/>
      <c r="CP237" s="176"/>
      <c r="CQ237" s="176"/>
      <c r="CR237" s="176"/>
      <c r="CS237" s="176"/>
      <c r="CT237" s="176"/>
      <c r="CU237" s="176"/>
      <c r="CV237" s="176"/>
      <c r="CW237" s="176"/>
      <c r="CX237" s="176"/>
      <c r="CY237" s="176"/>
      <c r="CZ237" s="176"/>
      <c r="DA237" s="176"/>
      <c r="DB237" s="176"/>
      <c r="DC237" s="176"/>
      <c r="DD237" s="176"/>
      <c r="DE237" s="176"/>
      <c r="DF237" s="176"/>
      <c r="DG237" s="176"/>
      <c r="DH237" s="176"/>
      <c r="DI237" s="176"/>
      <c r="DJ237" s="176"/>
      <c r="DK237" s="176"/>
      <c r="DL237" s="176"/>
      <c r="DM237" s="176"/>
      <c r="DN237" s="176"/>
      <c r="DO237" s="176"/>
      <c r="DP237" s="176"/>
      <c r="DQ237" s="176"/>
      <c r="DR237" s="176"/>
      <c r="DS237" s="176"/>
      <c r="DT237" s="176"/>
      <c r="DU237" s="176"/>
      <c r="DV237" s="176"/>
      <c r="DW237" s="176"/>
      <c r="DX237" s="176"/>
      <c r="DY237" s="176"/>
    </row>
    <row r="238" spans="1:9" ht="12.75" customHeight="1">
      <c r="A238" s="154">
        <v>1100</v>
      </c>
      <c r="B238" s="454" t="s">
        <v>55</v>
      </c>
      <c r="C238" s="195">
        <v>14039</v>
      </c>
      <c r="D238" s="195">
        <v>1700</v>
      </c>
      <c r="E238" s="439"/>
      <c r="F238" s="439"/>
      <c r="G238" s="472"/>
      <c r="H238" s="439"/>
      <c r="I238" s="439"/>
    </row>
    <row r="239" spans="1:9" ht="25.5" customHeight="1">
      <c r="A239" s="154">
        <v>1200</v>
      </c>
      <c r="B239" s="454" t="s">
        <v>31</v>
      </c>
      <c r="C239" s="195">
        <v>3273</v>
      </c>
      <c r="D239" s="195">
        <v>669</v>
      </c>
      <c r="E239" s="439"/>
      <c r="F239" s="439"/>
      <c r="G239" s="472"/>
      <c r="H239" s="439"/>
      <c r="I239" s="439"/>
    </row>
    <row r="240" spans="1:9" ht="12.75" customHeight="1">
      <c r="A240" s="193">
        <v>2000</v>
      </c>
      <c r="B240" s="454" t="s">
        <v>51</v>
      </c>
      <c r="C240" s="195">
        <v>34161</v>
      </c>
      <c r="D240" s="195">
        <v>7502</v>
      </c>
      <c r="E240" s="439"/>
      <c r="F240" s="439"/>
      <c r="G240" s="472"/>
      <c r="H240" s="439"/>
      <c r="I240" s="439"/>
    </row>
    <row r="241" spans="1:9" ht="12.75" customHeight="1">
      <c r="A241" s="193" t="s">
        <v>703</v>
      </c>
      <c r="B241" s="454" t="s">
        <v>56</v>
      </c>
      <c r="C241" s="195">
        <v>3286</v>
      </c>
      <c r="D241" s="195">
        <v>2040</v>
      </c>
      <c r="E241" s="439"/>
      <c r="F241" s="439"/>
      <c r="G241" s="472"/>
      <c r="H241" s="439"/>
      <c r="I241" s="439"/>
    </row>
    <row r="242" spans="1:9" ht="12.75" customHeight="1">
      <c r="A242" s="193">
        <v>5000</v>
      </c>
      <c r="B242" s="454" t="s">
        <v>706</v>
      </c>
      <c r="C242" s="195">
        <v>3286</v>
      </c>
      <c r="D242" s="195">
        <v>2040</v>
      </c>
      <c r="E242" s="439"/>
      <c r="F242" s="439"/>
      <c r="G242" s="472"/>
      <c r="H242" s="439"/>
      <c r="I242" s="439"/>
    </row>
    <row r="243" spans="1:129" s="97" customFormat="1" ht="12.75" customHeight="1">
      <c r="A243" s="419"/>
      <c r="B243" s="192" t="s">
        <v>354</v>
      </c>
      <c r="C243" s="249">
        <v>7859</v>
      </c>
      <c r="D243" s="249">
        <v>-8943</v>
      </c>
      <c r="E243" s="176"/>
      <c r="F243" s="176"/>
      <c r="G243" s="176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  <c r="AB243" s="176"/>
      <c r="AC243" s="176"/>
      <c r="AD243" s="176"/>
      <c r="AE243" s="176"/>
      <c r="AF243" s="176"/>
      <c r="AG243" s="176"/>
      <c r="AH243" s="176"/>
      <c r="AI243" s="176"/>
      <c r="AJ243" s="176"/>
      <c r="AK243" s="176"/>
      <c r="AL243" s="176"/>
      <c r="AM243" s="176"/>
      <c r="AN243" s="176"/>
      <c r="AO243" s="176"/>
      <c r="AP243" s="176"/>
      <c r="AQ243" s="176"/>
      <c r="AR243" s="176"/>
      <c r="AS243" s="176"/>
      <c r="AT243" s="176"/>
      <c r="AU243" s="176"/>
      <c r="AV243" s="176"/>
      <c r="AW243" s="176"/>
      <c r="AX243" s="176"/>
      <c r="AY243" s="176"/>
      <c r="AZ243" s="176"/>
      <c r="BA243" s="176"/>
      <c r="BB243" s="176"/>
      <c r="BC243" s="176"/>
      <c r="BD243" s="176"/>
      <c r="BE243" s="176"/>
      <c r="BF243" s="176"/>
      <c r="BG243" s="176"/>
      <c r="BH243" s="176"/>
      <c r="BI243" s="176"/>
      <c r="BJ243" s="176"/>
      <c r="BK243" s="176"/>
      <c r="BL243" s="176"/>
      <c r="BM243" s="176"/>
      <c r="BN243" s="176"/>
      <c r="BO243" s="176"/>
      <c r="BP243" s="176"/>
      <c r="BQ243" s="176"/>
      <c r="BR243" s="176"/>
      <c r="BS243" s="176"/>
      <c r="BT243" s="176"/>
      <c r="BU243" s="176"/>
      <c r="BV243" s="176"/>
      <c r="BW243" s="176"/>
      <c r="BX243" s="176"/>
      <c r="BY243" s="176"/>
      <c r="BZ243" s="176"/>
      <c r="CA243" s="176"/>
      <c r="CB243" s="176"/>
      <c r="CC243" s="176"/>
      <c r="CD243" s="176"/>
      <c r="CE243" s="176"/>
      <c r="CF243" s="176"/>
      <c r="CG243" s="176"/>
      <c r="CH243" s="176"/>
      <c r="CI243" s="176"/>
      <c r="CJ243" s="176"/>
      <c r="CK243" s="176"/>
      <c r="CL243" s="176"/>
      <c r="CM243" s="176"/>
      <c r="CN243" s="176"/>
      <c r="CO243" s="176"/>
      <c r="CP243" s="176"/>
      <c r="CQ243" s="176"/>
      <c r="CR243" s="176"/>
      <c r="CS243" s="176"/>
      <c r="CT243" s="176"/>
      <c r="CU243" s="176"/>
      <c r="CV243" s="176"/>
      <c r="CW243" s="176"/>
      <c r="CX243" s="176"/>
      <c r="CY243" s="176"/>
      <c r="CZ243" s="176"/>
      <c r="DA243" s="176"/>
      <c r="DB243" s="176"/>
      <c r="DC243" s="176"/>
      <c r="DD243" s="176"/>
      <c r="DE243" s="176"/>
      <c r="DF243" s="176"/>
      <c r="DG243" s="176"/>
      <c r="DH243" s="176"/>
      <c r="DI243" s="176"/>
      <c r="DJ243" s="176"/>
      <c r="DK243" s="176"/>
      <c r="DL243" s="176"/>
      <c r="DM243" s="176"/>
      <c r="DN243" s="176"/>
      <c r="DO243" s="176"/>
      <c r="DP243" s="176"/>
      <c r="DQ243" s="176"/>
      <c r="DR243" s="176"/>
      <c r="DS243" s="176"/>
      <c r="DT243" s="176"/>
      <c r="DU243" s="176"/>
      <c r="DV243" s="176"/>
      <c r="DW243" s="176"/>
      <c r="DX243" s="176"/>
      <c r="DY243" s="176"/>
    </row>
    <row r="244" spans="1:129" s="97" customFormat="1" ht="12.75" customHeight="1">
      <c r="A244" s="253"/>
      <c r="B244" s="192" t="s">
        <v>355</v>
      </c>
      <c r="C244" s="249">
        <v>-7859</v>
      </c>
      <c r="D244" s="249">
        <v>8943</v>
      </c>
      <c r="E244" s="176"/>
      <c r="F244" s="176"/>
      <c r="G244" s="176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  <c r="AB244" s="176"/>
      <c r="AC244" s="176"/>
      <c r="AD244" s="176"/>
      <c r="AE244" s="176"/>
      <c r="AF244" s="176"/>
      <c r="AG244" s="176"/>
      <c r="AH244" s="176"/>
      <c r="AI244" s="176"/>
      <c r="AJ244" s="176"/>
      <c r="AK244" s="176"/>
      <c r="AL244" s="176"/>
      <c r="AM244" s="176"/>
      <c r="AN244" s="176"/>
      <c r="AO244" s="176"/>
      <c r="AP244" s="176"/>
      <c r="AQ244" s="176"/>
      <c r="AR244" s="176"/>
      <c r="AS244" s="176"/>
      <c r="AT244" s="176"/>
      <c r="AU244" s="176"/>
      <c r="AV244" s="176"/>
      <c r="AW244" s="176"/>
      <c r="AX244" s="176"/>
      <c r="AY244" s="176"/>
      <c r="AZ244" s="176"/>
      <c r="BA244" s="176"/>
      <c r="BB244" s="176"/>
      <c r="BC244" s="176"/>
      <c r="BD244" s="176"/>
      <c r="BE244" s="176"/>
      <c r="BF244" s="176"/>
      <c r="BG244" s="176"/>
      <c r="BH244" s="176"/>
      <c r="BI244" s="176"/>
      <c r="BJ244" s="176"/>
      <c r="BK244" s="176"/>
      <c r="BL244" s="176"/>
      <c r="BM244" s="176"/>
      <c r="BN244" s="176"/>
      <c r="BO244" s="176"/>
      <c r="BP244" s="176"/>
      <c r="BQ244" s="176"/>
      <c r="BR244" s="176"/>
      <c r="BS244" s="176"/>
      <c r="BT244" s="176"/>
      <c r="BU244" s="176"/>
      <c r="BV244" s="176"/>
      <c r="BW244" s="176"/>
      <c r="BX244" s="176"/>
      <c r="BY244" s="176"/>
      <c r="BZ244" s="176"/>
      <c r="CA244" s="176"/>
      <c r="CB244" s="176"/>
      <c r="CC244" s="176"/>
      <c r="CD244" s="176"/>
      <c r="CE244" s="176"/>
      <c r="CF244" s="176"/>
      <c r="CG244" s="176"/>
      <c r="CH244" s="176"/>
      <c r="CI244" s="176"/>
      <c r="CJ244" s="176"/>
      <c r="CK244" s="176"/>
      <c r="CL244" s="176"/>
      <c r="CM244" s="176"/>
      <c r="CN244" s="176"/>
      <c r="CO244" s="176"/>
      <c r="CP244" s="176"/>
      <c r="CQ244" s="176"/>
      <c r="CR244" s="176"/>
      <c r="CS244" s="176"/>
      <c r="CT244" s="176"/>
      <c r="CU244" s="176"/>
      <c r="CV244" s="176"/>
      <c r="CW244" s="176"/>
      <c r="CX244" s="176"/>
      <c r="CY244" s="176"/>
      <c r="CZ244" s="176"/>
      <c r="DA244" s="176"/>
      <c r="DB244" s="176"/>
      <c r="DC244" s="176"/>
      <c r="DD244" s="176"/>
      <c r="DE244" s="176"/>
      <c r="DF244" s="176"/>
      <c r="DG244" s="176"/>
      <c r="DH244" s="176"/>
      <c r="DI244" s="176"/>
      <c r="DJ244" s="176"/>
      <c r="DK244" s="176"/>
      <c r="DL244" s="176"/>
      <c r="DM244" s="176"/>
      <c r="DN244" s="176"/>
      <c r="DO244" s="176"/>
      <c r="DP244" s="176"/>
      <c r="DQ244" s="176"/>
      <c r="DR244" s="176"/>
      <c r="DS244" s="176"/>
      <c r="DT244" s="176"/>
      <c r="DU244" s="176"/>
      <c r="DV244" s="176"/>
      <c r="DW244" s="176"/>
      <c r="DX244" s="176"/>
      <c r="DY244" s="176"/>
    </row>
    <row r="245" spans="1:129" s="97" customFormat="1" ht="12.75" customHeight="1">
      <c r="A245" s="265" t="s">
        <v>33</v>
      </c>
      <c r="B245" s="266" t="s">
        <v>769</v>
      </c>
      <c r="C245" s="378">
        <v>-7859</v>
      </c>
      <c r="D245" s="378">
        <v>8943</v>
      </c>
      <c r="E245" s="176"/>
      <c r="F245" s="176"/>
      <c r="G245" s="176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  <c r="AB245" s="176"/>
      <c r="AC245" s="176"/>
      <c r="AD245" s="176"/>
      <c r="AE245" s="176"/>
      <c r="AF245" s="176"/>
      <c r="AG245" s="176"/>
      <c r="AH245" s="176"/>
      <c r="AI245" s="176"/>
      <c r="AJ245" s="176"/>
      <c r="AK245" s="176"/>
      <c r="AL245" s="176"/>
      <c r="AM245" s="176"/>
      <c r="AN245" s="176"/>
      <c r="AO245" s="176"/>
      <c r="AP245" s="176"/>
      <c r="AQ245" s="176"/>
      <c r="AR245" s="176"/>
      <c r="AS245" s="176"/>
      <c r="AT245" s="176"/>
      <c r="AU245" s="176"/>
      <c r="AV245" s="176"/>
      <c r="AW245" s="176"/>
      <c r="AX245" s="176"/>
      <c r="AY245" s="176"/>
      <c r="AZ245" s="176"/>
      <c r="BA245" s="176"/>
      <c r="BB245" s="176"/>
      <c r="BC245" s="176"/>
      <c r="BD245" s="176"/>
      <c r="BE245" s="176"/>
      <c r="BF245" s="176"/>
      <c r="BG245" s="176"/>
      <c r="BH245" s="176"/>
      <c r="BI245" s="176"/>
      <c r="BJ245" s="176"/>
      <c r="BK245" s="176"/>
      <c r="BL245" s="176"/>
      <c r="BM245" s="176"/>
      <c r="BN245" s="176"/>
      <c r="BO245" s="176"/>
      <c r="BP245" s="176"/>
      <c r="BQ245" s="176"/>
      <c r="BR245" s="176"/>
      <c r="BS245" s="176"/>
      <c r="BT245" s="176"/>
      <c r="BU245" s="176"/>
      <c r="BV245" s="176"/>
      <c r="BW245" s="176"/>
      <c r="BX245" s="176"/>
      <c r="BY245" s="176"/>
      <c r="BZ245" s="176"/>
      <c r="CA245" s="176"/>
      <c r="CB245" s="176"/>
      <c r="CC245" s="176"/>
      <c r="CD245" s="176"/>
      <c r="CE245" s="176"/>
      <c r="CF245" s="176"/>
      <c r="CG245" s="176"/>
      <c r="CH245" s="176"/>
      <c r="CI245" s="176"/>
      <c r="CJ245" s="176"/>
      <c r="CK245" s="176"/>
      <c r="CL245" s="176"/>
      <c r="CM245" s="176"/>
      <c r="CN245" s="176"/>
      <c r="CO245" s="176"/>
      <c r="CP245" s="176"/>
      <c r="CQ245" s="176"/>
      <c r="CR245" s="176"/>
      <c r="CS245" s="176"/>
      <c r="CT245" s="176"/>
      <c r="CU245" s="176"/>
      <c r="CV245" s="176"/>
      <c r="CW245" s="176"/>
      <c r="CX245" s="176"/>
      <c r="CY245" s="176"/>
      <c r="CZ245" s="176"/>
      <c r="DA245" s="176"/>
      <c r="DB245" s="176"/>
      <c r="DC245" s="176"/>
      <c r="DD245" s="176"/>
      <c r="DE245" s="176"/>
      <c r="DF245" s="176"/>
      <c r="DG245" s="176"/>
      <c r="DH245" s="176"/>
      <c r="DI245" s="176"/>
      <c r="DJ245" s="176"/>
      <c r="DK245" s="176"/>
      <c r="DL245" s="176"/>
      <c r="DM245" s="176"/>
      <c r="DN245" s="176"/>
      <c r="DO245" s="176"/>
      <c r="DP245" s="176"/>
      <c r="DQ245" s="176"/>
      <c r="DR245" s="176"/>
      <c r="DS245" s="176"/>
      <c r="DT245" s="176"/>
      <c r="DU245" s="176"/>
      <c r="DV245" s="176"/>
      <c r="DW245" s="176"/>
      <c r="DX245" s="176"/>
      <c r="DY245" s="176"/>
    </row>
    <row r="246" spans="1:9" ht="15" customHeight="1">
      <c r="A246" s="449"/>
      <c r="B246" s="469" t="s">
        <v>67</v>
      </c>
      <c r="C246" s="467"/>
      <c r="D246" s="467"/>
      <c r="E246" s="439"/>
      <c r="F246" s="439"/>
      <c r="G246" s="472"/>
      <c r="H246" s="439"/>
      <c r="I246" s="439"/>
    </row>
    <row r="247" spans="1:9" ht="12.75" customHeight="1">
      <c r="A247" s="449"/>
      <c r="B247" s="470" t="s">
        <v>47</v>
      </c>
      <c r="C247" s="467">
        <v>406092</v>
      </c>
      <c r="D247" s="467">
        <v>-17281</v>
      </c>
      <c r="E247" s="439"/>
      <c r="F247" s="439"/>
      <c r="G247" s="472"/>
      <c r="H247" s="439"/>
      <c r="I247" s="439"/>
    </row>
    <row r="248" spans="1:9" ht="25.5" customHeight="1">
      <c r="A248" s="449"/>
      <c r="B248" s="454" t="s">
        <v>48</v>
      </c>
      <c r="C248" s="195">
        <v>404404</v>
      </c>
      <c r="D248" s="195">
        <v>-17281</v>
      </c>
      <c r="E248" s="439"/>
      <c r="F248" s="439"/>
      <c r="G248" s="472"/>
      <c r="H248" s="439"/>
      <c r="I248" s="439"/>
    </row>
    <row r="249" spans="1:9" ht="12.75" customHeight="1">
      <c r="A249" s="449"/>
      <c r="B249" s="268" t="s">
        <v>37</v>
      </c>
      <c r="C249" s="195">
        <v>1688</v>
      </c>
      <c r="D249" s="195">
        <v>0</v>
      </c>
      <c r="E249" s="439"/>
      <c r="F249" s="439"/>
      <c r="G249" s="472"/>
      <c r="H249" s="439"/>
      <c r="I249" s="439"/>
    </row>
    <row r="250" spans="1:9" ht="12.75" customHeight="1">
      <c r="A250" s="449"/>
      <c r="B250" s="470" t="s">
        <v>748</v>
      </c>
      <c r="C250" s="467">
        <v>731828</v>
      </c>
      <c r="D250" s="467">
        <v>203258</v>
      </c>
      <c r="E250" s="471"/>
      <c r="F250" s="471"/>
      <c r="G250" s="473"/>
      <c r="H250" s="471"/>
      <c r="I250" s="471"/>
    </row>
    <row r="251" spans="1:9" ht="12.75" customHeight="1">
      <c r="A251" s="253" t="s">
        <v>662</v>
      </c>
      <c r="B251" s="454" t="s">
        <v>49</v>
      </c>
      <c r="C251" s="195">
        <v>720497</v>
      </c>
      <c r="D251" s="195">
        <v>203024</v>
      </c>
      <c r="E251" s="471"/>
      <c r="F251" s="471"/>
      <c r="G251" s="473"/>
      <c r="H251" s="471"/>
      <c r="I251" s="471"/>
    </row>
    <row r="252" spans="1:9" ht="12.75" customHeight="1">
      <c r="A252" s="193" t="s">
        <v>664</v>
      </c>
      <c r="B252" s="454" t="s">
        <v>50</v>
      </c>
      <c r="C252" s="195">
        <v>696246</v>
      </c>
      <c r="D252" s="195">
        <v>187470</v>
      </c>
      <c r="E252" s="439"/>
      <c r="F252" s="439"/>
      <c r="G252" s="472"/>
      <c r="H252" s="439"/>
      <c r="I252" s="439"/>
    </row>
    <row r="253" spans="1:129" s="97" customFormat="1" ht="12.75" customHeight="1">
      <c r="A253" s="193">
        <v>1000</v>
      </c>
      <c r="B253" s="261" t="s">
        <v>40</v>
      </c>
      <c r="C253" s="378">
        <v>195961</v>
      </c>
      <c r="D253" s="378">
        <v>81323</v>
      </c>
      <c r="E253" s="176"/>
      <c r="F253" s="176"/>
      <c r="G253" s="176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  <c r="AB253" s="176"/>
      <c r="AC253" s="176"/>
      <c r="AD253" s="176"/>
      <c r="AE253" s="176"/>
      <c r="AF253" s="176"/>
      <c r="AG253" s="176"/>
      <c r="AH253" s="176"/>
      <c r="AI253" s="176"/>
      <c r="AJ253" s="176"/>
      <c r="AK253" s="176"/>
      <c r="AL253" s="176"/>
      <c r="AM253" s="176"/>
      <c r="AN253" s="176"/>
      <c r="AO253" s="176"/>
      <c r="AP253" s="176"/>
      <c r="AQ253" s="176"/>
      <c r="AR253" s="176"/>
      <c r="AS253" s="176"/>
      <c r="AT253" s="176"/>
      <c r="AU253" s="176"/>
      <c r="AV253" s="176"/>
      <c r="AW253" s="176"/>
      <c r="AX253" s="176"/>
      <c r="AY253" s="176"/>
      <c r="AZ253" s="176"/>
      <c r="BA253" s="176"/>
      <c r="BB253" s="176"/>
      <c r="BC253" s="176"/>
      <c r="BD253" s="176"/>
      <c r="BE253" s="176"/>
      <c r="BF253" s="176"/>
      <c r="BG253" s="176"/>
      <c r="BH253" s="176"/>
      <c r="BI253" s="176"/>
      <c r="BJ253" s="176"/>
      <c r="BK253" s="176"/>
      <c r="BL253" s="176"/>
      <c r="BM253" s="176"/>
      <c r="BN253" s="176"/>
      <c r="BO253" s="176"/>
      <c r="BP253" s="176"/>
      <c r="BQ253" s="176"/>
      <c r="BR253" s="176"/>
      <c r="BS253" s="176"/>
      <c r="BT253" s="176"/>
      <c r="BU253" s="176"/>
      <c r="BV253" s="176"/>
      <c r="BW253" s="176"/>
      <c r="BX253" s="176"/>
      <c r="BY253" s="176"/>
      <c r="BZ253" s="176"/>
      <c r="CA253" s="176"/>
      <c r="CB253" s="176"/>
      <c r="CC253" s="176"/>
      <c r="CD253" s="176"/>
      <c r="CE253" s="176"/>
      <c r="CF253" s="176"/>
      <c r="CG253" s="176"/>
      <c r="CH253" s="176"/>
      <c r="CI253" s="176"/>
      <c r="CJ253" s="176"/>
      <c r="CK253" s="176"/>
      <c r="CL253" s="176"/>
      <c r="CM253" s="176"/>
      <c r="CN253" s="176"/>
      <c r="CO253" s="176"/>
      <c r="CP253" s="176"/>
      <c r="CQ253" s="176"/>
      <c r="CR253" s="176"/>
      <c r="CS253" s="176"/>
      <c r="CT253" s="176"/>
      <c r="CU253" s="176"/>
      <c r="CV253" s="176"/>
      <c r="CW253" s="176"/>
      <c r="CX253" s="176"/>
      <c r="CY253" s="176"/>
      <c r="CZ253" s="176"/>
      <c r="DA253" s="176"/>
      <c r="DB253" s="176"/>
      <c r="DC253" s="176"/>
      <c r="DD253" s="176"/>
      <c r="DE253" s="176"/>
      <c r="DF253" s="176"/>
      <c r="DG253" s="176"/>
      <c r="DH253" s="176"/>
      <c r="DI253" s="176"/>
      <c r="DJ253" s="176"/>
      <c r="DK253" s="176"/>
      <c r="DL253" s="176"/>
      <c r="DM253" s="176"/>
      <c r="DN253" s="176"/>
      <c r="DO253" s="176"/>
      <c r="DP253" s="176"/>
      <c r="DQ253" s="176"/>
      <c r="DR253" s="176"/>
      <c r="DS253" s="176"/>
      <c r="DT253" s="176"/>
      <c r="DU253" s="176"/>
      <c r="DV253" s="176"/>
      <c r="DW253" s="176"/>
      <c r="DX253" s="176"/>
      <c r="DY253" s="176"/>
    </row>
    <row r="254" spans="1:9" ht="12.75" customHeight="1">
      <c r="A254" s="154">
        <v>1100</v>
      </c>
      <c r="B254" s="454" t="s">
        <v>55</v>
      </c>
      <c r="C254" s="195">
        <v>187964</v>
      </c>
      <c r="D254" s="195">
        <v>78626</v>
      </c>
      <c r="E254" s="439"/>
      <c r="F254" s="439"/>
      <c r="G254" s="472"/>
      <c r="H254" s="439"/>
      <c r="I254" s="439"/>
    </row>
    <row r="255" spans="1:9" ht="25.5" customHeight="1">
      <c r="A255" s="154">
        <v>1200</v>
      </c>
      <c r="B255" s="454" t="s">
        <v>31</v>
      </c>
      <c r="C255" s="195">
        <v>7997</v>
      </c>
      <c r="D255" s="195">
        <v>2697</v>
      </c>
      <c r="E255" s="439"/>
      <c r="F255" s="439"/>
      <c r="G255" s="472"/>
      <c r="H255" s="439"/>
      <c r="I255" s="439"/>
    </row>
    <row r="256" spans="1:9" ht="12.75" customHeight="1">
      <c r="A256" s="193">
        <v>2000</v>
      </c>
      <c r="B256" s="454" t="s">
        <v>51</v>
      </c>
      <c r="C256" s="195">
        <v>500285</v>
      </c>
      <c r="D256" s="195">
        <v>106147</v>
      </c>
      <c r="E256" s="439"/>
      <c r="F256" s="439"/>
      <c r="G256" s="472"/>
      <c r="H256" s="439"/>
      <c r="I256" s="439"/>
    </row>
    <row r="257" spans="1:9" ht="12.75" customHeight="1">
      <c r="A257" s="253" t="s">
        <v>683</v>
      </c>
      <c r="B257" s="454" t="s">
        <v>684</v>
      </c>
      <c r="C257" s="195">
        <v>24251</v>
      </c>
      <c r="D257" s="195">
        <v>15554</v>
      </c>
      <c r="E257" s="439"/>
      <c r="F257" s="439"/>
      <c r="G257" s="472"/>
      <c r="H257" s="439"/>
      <c r="I257" s="439"/>
    </row>
    <row r="258" spans="1:9" ht="12.75" customHeight="1">
      <c r="A258" s="193">
        <v>3000</v>
      </c>
      <c r="B258" s="454" t="s">
        <v>65</v>
      </c>
      <c r="C258" s="195">
        <v>18461</v>
      </c>
      <c r="D258" s="195">
        <v>15504</v>
      </c>
      <c r="E258" s="439"/>
      <c r="F258" s="439"/>
      <c r="G258" s="472"/>
      <c r="H258" s="439"/>
      <c r="I258" s="439"/>
    </row>
    <row r="259" spans="1:9" ht="12.75" customHeight="1">
      <c r="A259" s="193">
        <v>6000</v>
      </c>
      <c r="B259" s="454" t="s">
        <v>60</v>
      </c>
      <c r="C259" s="195">
        <v>5790</v>
      </c>
      <c r="D259" s="195">
        <v>50</v>
      </c>
      <c r="E259" s="439"/>
      <c r="F259" s="439"/>
      <c r="G259" s="472"/>
      <c r="H259" s="439"/>
      <c r="I259" s="439"/>
    </row>
    <row r="260" spans="1:9" ht="12.75" customHeight="1">
      <c r="A260" s="193" t="s">
        <v>703</v>
      </c>
      <c r="B260" s="454" t="s">
        <v>56</v>
      </c>
      <c r="C260" s="195">
        <v>11331</v>
      </c>
      <c r="D260" s="195">
        <v>234</v>
      </c>
      <c r="E260" s="439"/>
      <c r="F260" s="439"/>
      <c r="G260" s="472"/>
      <c r="H260" s="439"/>
      <c r="I260" s="439"/>
    </row>
    <row r="261" spans="1:9" ht="12.75" customHeight="1">
      <c r="A261" s="193">
        <v>5000</v>
      </c>
      <c r="B261" s="454" t="s">
        <v>706</v>
      </c>
      <c r="C261" s="195">
        <v>11331</v>
      </c>
      <c r="D261" s="195">
        <v>234</v>
      </c>
      <c r="E261" s="439"/>
      <c r="F261" s="439"/>
      <c r="G261" s="472"/>
      <c r="H261" s="439"/>
      <c r="I261" s="439"/>
    </row>
    <row r="262" spans="1:129" s="97" customFormat="1" ht="12.75" customHeight="1">
      <c r="A262" s="419"/>
      <c r="B262" s="192" t="s">
        <v>354</v>
      </c>
      <c r="C262" s="249">
        <v>-325736</v>
      </c>
      <c r="D262" s="249">
        <v>-220539</v>
      </c>
      <c r="E262" s="176"/>
      <c r="F262" s="176"/>
      <c r="G262" s="176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6"/>
      <c r="AT262" s="176"/>
      <c r="AU262" s="176"/>
      <c r="AV262" s="176"/>
      <c r="AW262" s="176"/>
      <c r="AX262" s="176"/>
      <c r="AY262" s="176"/>
      <c r="AZ262" s="176"/>
      <c r="BA262" s="176"/>
      <c r="BB262" s="176"/>
      <c r="BC262" s="176"/>
      <c r="BD262" s="176"/>
      <c r="BE262" s="176"/>
      <c r="BF262" s="176"/>
      <c r="BG262" s="176"/>
      <c r="BH262" s="176"/>
      <c r="BI262" s="176"/>
      <c r="BJ262" s="176"/>
      <c r="BK262" s="176"/>
      <c r="BL262" s="176"/>
      <c r="BM262" s="176"/>
      <c r="BN262" s="176"/>
      <c r="BO262" s="176"/>
      <c r="BP262" s="176"/>
      <c r="BQ262" s="176"/>
      <c r="BR262" s="176"/>
      <c r="BS262" s="176"/>
      <c r="BT262" s="176"/>
      <c r="BU262" s="176"/>
      <c r="BV262" s="176"/>
      <c r="BW262" s="176"/>
      <c r="BX262" s="176"/>
      <c r="BY262" s="176"/>
      <c r="BZ262" s="176"/>
      <c r="CA262" s="176"/>
      <c r="CB262" s="176"/>
      <c r="CC262" s="176"/>
      <c r="CD262" s="176"/>
      <c r="CE262" s="176"/>
      <c r="CF262" s="176"/>
      <c r="CG262" s="176"/>
      <c r="CH262" s="176"/>
      <c r="CI262" s="176"/>
      <c r="CJ262" s="176"/>
      <c r="CK262" s="176"/>
      <c r="CL262" s="176"/>
      <c r="CM262" s="176"/>
      <c r="CN262" s="176"/>
      <c r="CO262" s="176"/>
      <c r="CP262" s="176"/>
      <c r="CQ262" s="176"/>
      <c r="CR262" s="176"/>
      <c r="CS262" s="176"/>
      <c r="CT262" s="176"/>
      <c r="CU262" s="176"/>
      <c r="CV262" s="176"/>
      <c r="CW262" s="176"/>
      <c r="CX262" s="176"/>
      <c r="CY262" s="176"/>
      <c r="CZ262" s="176"/>
      <c r="DA262" s="176"/>
      <c r="DB262" s="176"/>
      <c r="DC262" s="176"/>
      <c r="DD262" s="176"/>
      <c r="DE262" s="176"/>
      <c r="DF262" s="176"/>
      <c r="DG262" s="176"/>
      <c r="DH262" s="176"/>
      <c r="DI262" s="176"/>
      <c r="DJ262" s="176"/>
      <c r="DK262" s="176"/>
      <c r="DL262" s="176"/>
      <c r="DM262" s="176"/>
      <c r="DN262" s="176"/>
      <c r="DO262" s="176"/>
      <c r="DP262" s="176"/>
      <c r="DQ262" s="176"/>
      <c r="DR262" s="176"/>
      <c r="DS262" s="176"/>
      <c r="DT262" s="176"/>
      <c r="DU262" s="176"/>
      <c r="DV262" s="176"/>
      <c r="DW262" s="176"/>
      <c r="DX262" s="176"/>
      <c r="DY262" s="176"/>
    </row>
    <row r="263" spans="1:129" s="97" customFormat="1" ht="12.75" customHeight="1">
      <c r="A263" s="253"/>
      <c r="B263" s="192" t="s">
        <v>355</v>
      </c>
      <c r="C263" s="249">
        <v>325736</v>
      </c>
      <c r="D263" s="249">
        <v>220539</v>
      </c>
      <c r="E263" s="176"/>
      <c r="F263" s="176"/>
      <c r="G263" s="176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  <c r="AB263" s="176"/>
      <c r="AC263" s="176"/>
      <c r="AD263" s="176"/>
      <c r="AE263" s="176"/>
      <c r="AF263" s="176"/>
      <c r="AG263" s="176"/>
      <c r="AH263" s="176"/>
      <c r="AI263" s="176"/>
      <c r="AJ263" s="176"/>
      <c r="AK263" s="176"/>
      <c r="AL263" s="176"/>
      <c r="AM263" s="176"/>
      <c r="AN263" s="176"/>
      <c r="AO263" s="176"/>
      <c r="AP263" s="176"/>
      <c r="AQ263" s="176"/>
      <c r="AR263" s="176"/>
      <c r="AS263" s="176"/>
      <c r="AT263" s="176"/>
      <c r="AU263" s="176"/>
      <c r="AV263" s="176"/>
      <c r="AW263" s="176"/>
      <c r="AX263" s="176"/>
      <c r="AY263" s="176"/>
      <c r="AZ263" s="176"/>
      <c r="BA263" s="176"/>
      <c r="BB263" s="176"/>
      <c r="BC263" s="176"/>
      <c r="BD263" s="176"/>
      <c r="BE263" s="176"/>
      <c r="BF263" s="176"/>
      <c r="BG263" s="176"/>
      <c r="BH263" s="176"/>
      <c r="BI263" s="176"/>
      <c r="BJ263" s="176"/>
      <c r="BK263" s="176"/>
      <c r="BL263" s="176"/>
      <c r="BM263" s="176"/>
      <c r="BN263" s="176"/>
      <c r="BO263" s="176"/>
      <c r="BP263" s="176"/>
      <c r="BQ263" s="176"/>
      <c r="BR263" s="176"/>
      <c r="BS263" s="176"/>
      <c r="BT263" s="176"/>
      <c r="BU263" s="176"/>
      <c r="BV263" s="176"/>
      <c r="BW263" s="176"/>
      <c r="BX263" s="176"/>
      <c r="BY263" s="176"/>
      <c r="BZ263" s="176"/>
      <c r="CA263" s="176"/>
      <c r="CB263" s="176"/>
      <c r="CC263" s="176"/>
      <c r="CD263" s="176"/>
      <c r="CE263" s="176"/>
      <c r="CF263" s="176"/>
      <c r="CG263" s="176"/>
      <c r="CH263" s="176"/>
      <c r="CI263" s="176"/>
      <c r="CJ263" s="176"/>
      <c r="CK263" s="176"/>
      <c r="CL263" s="176"/>
      <c r="CM263" s="176"/>
      <c r="CN263" s="176"/>
      <c r="CO263" s="176"/>
      <c r="CP263" s="176"/>
      <c r="CQ263" s="176"/>
      <c r="CR263" s="176"/>
      <c r="CS263" s="176"/>
      <c r="CT263" s="176"/>
      <c r="CU263" s="176"/>
      <c r="CV263" s="176"/>
      <c r="CW263" s="176"/>
      <c r="CX263" s="176"/>
      <c r="CY263" s="176"/>
      <c r="CZ263" s="176"/>
      <c r="DA263" s="176"/>
      <c r="DB263" s="176"/>
      <c r="DC263" s="176"/>
      <c r="DD263" s="176"/>
      <c r="DE263" s="176"/>
      <c r="DF263" s="176"/>
      <c r="DG263" s="176"/>
      <c r="DH263" s="176"/>
      <c r="DI263" s="176"/>
      <c r="DJ263" s="176"/>
      <c r="DK263" s="176"/>
      <c r="DL263" s="176"/>
      <c r="DM263" s="176"/>
      <c r="DN263" s="176"/>
      <c r="DO263" s="176"/>
      <c r="DP263" s="176"/>
      <c r="DQ263" s="176"/>
      <c r="DR263" s="176"/>
      <c r="DS263" s="176"/>
      <c r="DT263" s="176"/>
      <c r="DU263" s="176"/>
      <c r="DV263" s="176"/>
      <c r="DW263" s="176"/>
      <c r="DX263" s="176"/>
      <c r="DY263" s="176"/>
    </row>
    <row r="264" spans="1:129" s="97" customFormat="1" ht="12.75" customHeight="1">
      <c r="A264" s="265" t="s">
        <v>33</v>
      </c>
      <c r="B264" s="266" t="s">
        <v>769</v>
      </c>
      <c r="C264" s="378">
        <v>325736</v>
      </c>
      <c r="D264" s="378">
        <v>220539</v>
      </c>
      <c r="E264" s="176"/>
      <c r="F264" s="176"/>
      <c r="G264" s="176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  <c r="AB264" s="176"/>
      <c r="AC264" s="176"/>
      <c r="AD264" s="176"/>
      <c r="AE264" s="176"/>
      <c r="AF264" s="176"/>
      <c r="AG264" s="176"/>
      <c r="AH264" s="176"/>
      <c r="AI264" s="176"/>
      <c r="AJ264" s="176"/>
      <c r="AK264" s="176"/>
      <c r="AL264" s="176"/>
      <c r="AM264" s="176"/>
      <c r="AN264" s="176"/>
      <c r="AO264" s="176"/>
      <c r="AP264" s="176"/>
      <c r="AQ264" s="176"/>
      <c r="AR264" s="176"/>
      <c r="AS264" s="176"/>
      <c r="AT264" s="176"/>
      <c r="AU264" s="176"/>
      <c r="AV264" s="176"/>
      <c r="AW264" s="176"/>
      <c r="AX264" s="176"/>
      <c r="AY264" s="176"/>
      <c r="AZ264" s="176"/>
      <c r="BA264" s="176"/>
      <c r="BB264" s="176"/>
      <c r="BC264" s="176"/>
      <c r="BD264" s="176"/>
      <c r="BE264" s="176"/>
      <c r="BF264" s="176"/>
      <c r="BG264" s="176"/>
      <c r="BH264" s="176"/>
      <c r="BI264" s="176"/>
      <c r="BJ264" s="176"/>
      <c r="BK264" s="176"/>
      <c r="BL264" s="176"/>
      <c r="BM264" s="176"/>
      <c r="BN264" s="176"/>
      <c r="BO264" s="176"/>
      <c r="BP264" s="176"/>
      <c r="BQ264" s="176"/>
      <c r="BR264" s="176"/>
      <c r="BS264" s="176"/>
      <c r="BT264" s="176"/>
      <c r="BU264" s="176"/>
      <c r="BV264" s="176"/>
      <c r="BW264" s="176"/>
      <c r="BX264" s="176"/>
      <c r="BY264" s="176"/>
      <c r="BZ264" s="176"/>
      <c r="CA264" s="176"/>
      <c r="CB264" s="176"/>
      <c r="CC264" s="176"/>
      <c r="CD264" s="176"/>
      <c r="CE264" s="176"/>
      <c r="CF264" s="176"/>
      <c r="CG264" s="176"/>
      <c r="CH264" s="176"/>
      <c r="CI264" s="176"/>
      <c r="CJ264" s="176"/>
      <c r="CK264" s="176"/>
      <c r="CL264" s="176"/>
      <c r="CM264" s="176"/>
      <c r="CN264" s="176"/>
      <c r="CO264" s="176"/>
      <c r="CP264" s="176"/>
      <c r="CQ264" s="176"/>
      <c r="CR264" s="176"/>
      <c r="CS264" s="176"/>
      <c r="CT264" s="176"/>
      <c r="CU264" s="176"/>
      <c r="CV264" s="176"/>
      <c r="CW264" s="176"/>
      <c r="CX264" s="176"/>
      <c r="CY264" s="176"/>
      <c r="CZ264" s="176"/>
      <c r="DA264" s="176"/>
      <c r="DB264" s="176"/>
      <c r="DC264" s="176"/>
      <c r="DD264" s="176"/>
      <c r="DE264" s="176"/>
      <c r="DF264" s="176"/>
      <c r="DG264" s="176"/>
      <c r="DH264" s="176"/>
      <c r="DI264" s="176"/>
      <c r="DJ264" s="176"/>
      <c r="DK264" s="176"/>
      <c r="DL264" s="176"/>
      <c r="DM264" s="176"/>
      <c r="DN264" s="176"/>
      <c r="DO264" s="176"/>
      <c r="DP264" s="176"/>
      <c r="DQ264" s="176"/>
      <c r="DR264" s="176"/>
      <c r="DS264" s="176"/>
      <c r="DT264" s="176"/>
      <c r="DU264" s="176"/>
      <c r="DV264" s="176"/>
      <c r="DW264" s="176"/>
      <c r="DX264" s="176"/>
      <c r="DY264" s="176"/>
    </row>
    <row r="265" spans="1:9" ht="15" customHeight="1">
      <c r="A265" s="449"/>
      <c r="B265" s="469" t="s">
        <v>68</v>
      </c>
      <c r="C265" s="467"/>
      <c r="D265" s="467"/>
      <c r="E265" s="439"/>
      <c r="F265" s="439"/>
      <c r="G265" s="472"/>
      <c r="H265" s="439"/>
      <c r="I265" s="439"/>
    </row>
    <row r="266" spans="1:9" ht="12.75" customHeight="1">
      <c r="A266" s="449"/>
      <c r="B266" s="470" t="s">
        <v>47</v>
      </c>
      <c r="C266" s="467">
        <v>51664</v>
      </c>
      <c r="D266" s="467">
        <v>11586</v>
      </c>
      <c r="E266" s="439"/>
      <c r="F266" s="439"/>
      <c r="G266" s="472"/>
      <c r="H266" s="439"/>
      <c r="I266" s="439"/>
    </row>
    <row r="267" spans="1:9" ht="25.5" customHeight="1">
      <c r="A267" s="449"/>
      <c r="B267" s="454" t="s">
        <v>48</v>
      </c>
      <c r="C267" s="195">
        <v>51664</v>
      </c>
      <c r="D267" s="195">
        <v>11586</v>
      </c>
      <c r="E267" s="471"/>
      <c r="F267" s="471"/>
      <c r="G267" s="473"/>
      <c r="H267" s="471"/>
      <c r="I267" s="471"/>
    </row>
    <row r="268" spans="1:9" ht="12.75" customHeight="1">
      <c r="A268" s="449"/>
      <c r="B268" s="470" t="s">
        <v>748</v>
      </c>
      <c r="C268" s="467">
        <v>166436</v>
      </c>
      <c r="D268" s="467">
        <v>12848</v>
      </c>
      <c r="E268" s="471"/>
      <c r="F268" s="471"/>
      <c r="G268" s="473"/>
      <c r="H268" s="471"/>
      <c r="I268" s="471"/>
    </row>
    <row r="269" spans="1:9" ht="12.75" customHeight="1">
      <c r="A269" s="253" t="s">
        <v>662</v>
      </c>
      <c r="B269" s="454" t="s">
        <v>49</v>
      </c>
      <c r="C269" s="195">
        <v>163292</v>
      </c>
      <c r="D269" s="195">
        <v>12848</v>
      </c>
      <c r="E269" s="439"/>
      <c r="F269" s="439"/>
      <c r="G269" s="472"/>
      <c r="H269" s="439"/>
      <c r="I269" s="439"/>
    </row>
    <row r="270" spans="1:9" ht="12.75" customHeight="1">
      <c r="A270" s="193" t="s">
        <v>664</v>
      </c>
      <c r="B270" s="454" t="s">
        <v>50</v>
      </c>
      <c r="C270" s="195">
        <v>163292</v>
      </c>
      <c r="D270" s="195">
        <v>12848</v>
      </c>
      <c r="E270" s="439"/>
      <c r="F270" s="439"/>
      <c r="G270" s="472"/>
      <c r="H270" s="439"/>
      <c r="I270" s="439"/>
    </row>
    <row r="271" spans="1:129" s="97" customFormat="1" ht="12.75" customHeight="1">
      <c r="A271" s="193">
        <v>1000</v>
      </c>
      <c r="B271" s="261" t="s">
        <v>40</v>
      </c>
      <c r="C271" s="378">
        <v>12865</v>
      </c>
      <c r="D271" s="378">
        <v>1711</v>
      </c>
      <c r="E271" s="176"/>
      <c r="F271" s="176"/>
      <c r="G271" s="176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  <c r="AB271" s="176"/>
      <c r="AC271" s="176"/>
      <c r="AD271" s="176"/>
      <c r="AE271" s="176"/>
      <c r="AF271" s="176"/>
      <c r="AG271" s="176"/>
      <c r="AH271" s="176"/>
      <c r="AI271" s="176"/>
      <c r="AJ271" s="176"/>
      <c r="AK271" s="176"/>
      <c r="AL271" s="176"/>
      <c r="AM271" s="176"/>
      <c r="AN271" s="176"/>
      <c r="AO271" s="176"/>
      <c r="AP271" s="176"/>
      <c r="AQ271" s="176"/>
      <c r="AR271" s="176"/>
      <c r="AS271" s="176"/>
      <c r="AT271" s="176"/>
      <c r="AU271" s="176"/>
      <c r="AV271" s="176"/>
      <c r="AW271" s="176"/>
      <c r="AX271" s="176"/>
      <c r="AY271" s="176"/>
      <c r="AZ271" s="176"/>
      <c r="BA271" s="176"/>
      <c r="BB271" s="176"/>
      <c r="BC271" s="176"/>
      <c r="BD271" s="176"/>
      <c r="BE271" s="176"/>
      <c r="BF271" s="176"/>
      <c r="BG271" s="176"/>
      <c r="BH271" s="176"/>
      <c r="BI271" s="176"/>
      <c r="BJ271" s="176"/>
      <c r="BK271" s="176"/>
      <c r="BL271" s="176"/>
      <c r="BM271" s="176"/>
      <c r="BN271" s="176"/>
      <c r="BO271" s="176"/>
      <c r="BP271" s="176"/>
      <c r="BQ271" s="176"/>
      <c r="BR271" s="176"/>
      <c r="BS271" s="176"/>
      <c r="BT271" s="176"/>
      <c r="BU271" s="176"/>
      <c r="BV271" s="176"/>
      <c r="BW271" s="176"/>
      <c r="BX271" s="176"/>
      <c r="BY271" s="176"/>
      <c r="BZ271" s="176"/>
      <c r="CA271" s="176"/>
      <c r="CB271" s="176"/>
      <c r="CC271" s="176"/>
      <c r="CD271" s="176"/>
      <c r="CE271" s="176"/>
      <c r="CF271" s="176"/>
      <c r="CG271" s="176"/>
      <c r="CH271" s="176"/>
      <c r="CI271" s="176"/>
      <c r="CJ271" s="176"/>
      <c r="CK271" s="176"/>
      <c r="CL271" s="176"/>
      <c r="CM271" s="176"/>
      <c r="CN271" s="176"/>
      <c r="CO271" s="176"/>
      <c r="CP271" s="176"/>
      <c r="CQ271" s="176"/>
      <c r="CR271" s="176"/>
      <c r="CS271" s="176"/>
      <c r="CT271" s="176"/>
      <c r="CU271" s="176"/>
      <c r="CV271" s="176"/>
      <c r="CW271" s="176"/>
      <c r="CX271" s="176"/>
      <c r="CY271" s="176"/>
      <c r="CZ271" s="176"/>
      <c r="DA271" s="176"/>
      <c r="DB271" s="176"/>
      <c r="DC271" s="176"/>
      <c r="DD271" s="176"/>
      <c r="DE271" s="176"/>
      <c r="DF271" s="176"/>
      <c r="DG271" s="176"/>
      <c r="DH271" s="176"/>
      <c r="DI271" s="176"/>
      <c r="DJ271" s="176"/>
      <c r="DK271" s="176"/>
      <c r="DL271" s="176"/>
      <c r="DM271" s="176"/>
      <c r="DN271" s="176"/>
      <c r="DO271" s="176"/>
      <c r="DP271" s="176"/>
      <c r="DQ271" s="176"/>
      <c r="DR271" s="176"/>
      <c r="DS271" s="176"/>
      <c r="DT271" s="176"/>
      <c r="DU271" s="176"/>
      <c r="DV271" s="176"/>
      <c r="DW271" s="176"/>
      <c r="DX271" s="176"/>
      <c r="DY271" s="176"/>
    </row>
    <row r="272" spans="1:9" ht="12.75" customHeight="1">
      <c r="A272" s="154">
        <v>1100</v>
      </c>
      <c r="B272" s="454" t="s">
        <v>55</v>
      </c>
      <c r="C272" s="195">
        <v>10301</v>
      </c>
      <c r="D272" s="195">
        <v>1362</v>
      </c>
      <c r="E272" s="439"/>
      <c r="F272" s="439"/>
      <c r="G272" s="472"/>
      <c r="H272" s="439"/>
      <c r="I272" s="439"/>
    </row>
    <row r="273" spans="1:9" ht="25.5" customHeight="1">
      <c r="A273" s="154">
        <v>1200</v>
      </c>
      <c r="B273" s="454" t="s">
        <v>31</v>
      </c>
      <c r="C273" s="195">
        <v>2564</v>
      </c>
      <c r="D273" s="195">
        <v>349</v>
      </c>
      <c r="E273" s="439"/>
      <c r="F273" s="439"/>
      <c r="G273" s="472"/>
      <c r="H273" s="439"/>
      <c r="I273" s="439"/>
    </row>
    <row r="274" spans="1:9" ht="12.75" customHeight="1">
      <c r="A274" s="193">
        <v>2000</v>
      </c>
      <c r="B274" s="454" t="s">
        <v>51</v>
      </c>
      <c r="C274" s="195">
        <v>150427</v>
      </c>
      <c r="D274" s="195">
        <v>11137</v>
      </c>
      <c r="E274" s="439"/>
      <c r="F274" s="439"/>
      <c r="G274" s="472"/>
      <c r="H274" s="439"/>
      <c r="I274" s="439"/>
    </row>
    <row r="275" spans="1:9" ht="12.75" customHeight="1">
      <c r="A275" s="253" t="s">
        <v>703</v>
      </c>
      <c r="B275" s="454" t="s">
        <v>56</v>
      </c>
      <c r="C275" s="195">
        <v>3144</v>
      </c>
      <c r="D275" s="195">
        <v>0</v>
      </c>
      <c r="E275" s="439"/>
      <c r="F275" s="439"/>
      <c r="G275" s="472"/>
      <c r="H275" s="439"/>
      <c r="I275" s="439"/>
    </row>
    <row r="276" spans="1:9" ht="12.75" customHeight="1">
      <c r="A276" s="193">
        <v>5000</v>
      </c>
      <c r="B276" s="454" t="s">
        <v>706</v>
      </c>
      <c r="C276" s="195">
        <v>3144</v>
      </c>
      <c r="D276" s="195">
        <v>0</v>
      </c>
      <c r="E276" s="439"/>
      <c r="F276" s="439"/>
      <c r="G276" s="472"/>
      <c r="H276" s="439"/>
      <c r="I276" s="439"/>
    </row>
    <row r="277" spans="1:129" s="97" customFormat="1" ht="12.75" customHeight="1">
      <c r="A277" s="419"/>
      <c r="B277" s="192" t="s">
        <v>354</v>
      </c>
      <c r="C277" s="249">
        <v>-114772</v>
      </c>
      <c r="D277" s="249">
        <v>-1262</v>
      </c>
      <c r="E277" s="176"/>
      <c r="F277" s="176"/>
      <c r="G277" s="176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  <c r="AA277" s="176"/>
      <c r="AB277" s="176"/>
      <c r="AC277" s="176"/>
      <c r="AD277" s="176"/>
      <c r="AE277" s="176"/>
      <c r="AF277" s="176"/>
      <c r="AG277" s="176"/>
      <c r="AH277" s="176"/>
      <c r="AI277" s="176"/>
      <c r="AJ277" s="176"/>
      <c r="AK277" s="176"/>
      <c r="AL277" s="176"/>
      <c r="AM277" s="176"/>
      <c r="AN277" s="176"/>
      <c r="AO277" s="176"/>
      <c r="AP277" s="176"/>
      <c r="AQ277" s="176"/>
      <c r="AR277" s="176"/>
      <c r="AS277" s="176"/>
      <c r="AT277" s="176"/>
      <c r="AU277" s="176"/>
      <c r="AV277" s="176"/>
      <c r="AW277" s="176"/>
      <c r="AX277" s="176"/>
      <c r="AY277" s="176"/>
      <c r="AZ277" s="176"/>
      <c r="BA277" s="176"/>
      <c r="BB277" s="176"/>
      <c r="BC277" s="176"/>
      <c r="BD277" s="176"/>
      <c r="BE277" s="176"/>
      <c r="BF277" s="176"/>
      <c r="BG277" s="176"/>
      <c r="BH277" s="176"/>
      <c r="BI277" s="176"/>
      <c r="BJ277" s="176"/>
      <c r="BK277" s="176"/>
      <c r="BL277" s="176"/>
      <c r="BM277" s="176"/>
      <c r="BN277" s="176"/>
      <c r="BO277" s="176"/>
      <c r="BP277" s="176"/>
      <c r="BQ277" s="176"/>
      <c r="BR277" s="176"/>
      <c r="BS277" s="176"/>
      <c r="BT277" s="176"/>
      <c r="BU277" s="176"/>
      <c r="BV277" s="176"/>
      <c r="BW277" s="176"/>
      <c r="BX277" s="176"/>
      <c r="BY277" s="176"/>
      <c r="BZ277" s="176"/>
      <c r="CA277" s="176"/>
      <c r="CB277" s="176"/>
      <c r="CC277" s="176"/>
      <c r="CD277" s="176"/>
      <c r="CE277" s="176"/>
      <c r="CF277" s="176"/>
      <c r="CG277" s="176"/>
      <c r="CH277" s="176"/>
      <c r="CI277" s="176"/>
      <c r="CJ277" s="176"/>
      <c r="CK277" s="176"/>
      <c r="CL277" s="176"/>
      <c r="CM277" s="176"/>
      <c r="CN277" s="176"/>
      <c r="CO277" s="176"/>
      <c r="CP277" s="176"/>
      <c r="CQ277" s="176"/>
      <c r="CR277" s="176"/>
      <c r="CS277" s="176"/>
      <c r="CT277" s="176"/>
      <c r="CU277" s="176"/>
      <c r="CV277" s="176"/>
      <c r="CW277" s="176"/>
      <c r="CX277" s="176"/>
      <c r="CY277" s="176"/>
      <c r="CZ277" s="176"/>
      <c r="DA277" s="176"/>
      <c r="DB277" s="176"/>
      <c r="DC277" s="176"/>
      <c r="DD277" s="176"/>
      <c r="DE277" s="176"/>
      <c r="DF277" s="176"/>
      <c r="DG277" s="176"/>
      <c r="DH277" s="176"/>
      <c r="DI277" s="176"/>
      <c r="DJ277" s="176"/>
      <c r="DK277" s="176"/>
      <c r="DL277" s="176"/>
      <c r="DM277" s="176"/>
      <c r="DN277" s="176"/>
      <c r="DO277" s="176"/>
      <c r="DP277" s="176"/>
      <c r="DQ277" s="176"/>
      <c r="DR277" s="176"/>
      <c r="DS277" s="176"/>
      <c r="DT277" s="176"/>
      <c r="DU277" s="176"/>
      <c r="DV277" s="176"/>
      <c r="DW277" s="176"/>
      <c r="DX277" s="176"/>
      <c r="DY277" s="176"/>
    </row>
    <row r="278" spans="1:129" s="97" customFormat="1" ht="12.75" customHeight="1">
      <c r="A278" s="459"/>
      <c r="B278" s="192" t="s">
        <v>355</v>
      </c>
      <c r="C278" s="249">
        <v>114772</v>
      </c>
      <c r="D278" s="249">
        <v>1262</v>
      </c>
      <c r="E278" s="176"/>
      <c r="F278" s="176"/>
      <c r="G278" s="176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  <c r="AB278" s="176"/>
      <c r="AC278" s="176"/>
      <c r="AD278" s="176"/>
      <c r="AE278" s="176"/>
      <c r="AF278" s="176"/>
      <c r="AG278" s="176"/>
      <c r="AH278" s="176"/>
      <c r="AI278" s="176"/>
      <c r="AJ278" s="176"/>
      <c r="AK278" s="176"/>
      <c r="AL278" s="176"/>
      <c r="AM278" s="176"/>
      <c r="AN278" s="176"/>
      <c r="AO278" s="176"/>
      <c r="AP278" s="176"/>
      <c r="AQ278" s="176"/>
      <c r="AR278" s="176"/>
      <c r="AS278" s="176"/>
      <c r="AT278" s="176"/>
      <c r="AU278" s="176"/>
      <c r="AV278" s="176"/>
      <c r="AW278" s="176"/>
      <c r="AX278" s="176"/>
      <c r="AY278" s="176"/>
      <c r="AZ278" s="176"/>
      <c r="BA278" s="176"/>
      <c r="BB278" s="176"/>
      <c r="BC278" s="176"/>
      <c r="BD278" s="176"/>
      <c r="BE278" s="176"/>
      <c r="BF278" s="176"/>
      <c r="BG278" s="176"/>
      <c r="BH278" s="176"/>
      <c r="BI278" s="176"/>
      <c r="BJ278" s="176"/>
      <c r="BK278" s="176"/>
      <c r="BL278" s="176"/>
      <c r="BM278" s="176"/>
      <c r="BN278" s="176"/>
      <c r="BO278" s="176"/>
      <c r="BP278" s="176"/>
      <c r="BQ278" s="176"/>
      <c r="BR278" s="176"/>
      <c r="BS278" s="176"/>
      <c r="BT278" s="176"/>
      <c r="BU278" s="176"/>
      <c r="BV278" s="176"/>
      <c r="BW278" s="176"/>
      <c r="BX278" s="176"/>
      <c r="BY278" s="176"/>
      <c r="BZ278" s="176"/>
      <c r="CA278" s="176"/>
      <c r="CB278" s="176"/>
      <c r="CC278" s="176"/>
      <c r="CD278" s="176"/>
      <c r="CE278" s="176"/>
      <c r="CF278" s="176"/>
      <c r="CG278" s="176"/>
      <c r="CH278" s="176"/>
      <c r="CI278" s="176"/>
      <c r="CJ278" s="176"/>
      <c r="CK278" s="176"/>
      <c r="CL278" s="176"/>
      <c r="CM278" s="176"/>
      <c r="CN278" s="176"/>
      <c r="CO278" s="176"/>
      <c r="CP278" s="176"/>
      <c r="CQ278" s="176"/>
      <c r="CR278" s="176"/>
      <c r="CS278" s="176"/>
      <c r="CT278" s="176"/>
      <c r="CU278" s="176"/>
      <c r="CV278" s="176"/>
      <c r="CW278" s="176"/>
      <c r="CX278" s="176"/>
      <c r="CY278" s="176"/>
      <c r="CZ278" s="176"/>
      <c r="DA278" s="176"/>
      <c r="DB278" s="176"/>
      <c r="DC278" s="176"/>
      <c r="DD278" s="176"/>
      <c r="DE278" s="176"/>
      <c r="DF278" s="176"/>
      <c r="DG278" s="176"/>
      <c r="DH278" s="176"/>
      <c r="DI278" s="176"/>
      <c r="DJ278" s="176"/>
      <c r="DK278" s="176"/>
      <c r="DL278" s="176"/>
      <c r="DM278" s="176"/>
      <c r="DN278" s="176"/>
      <c r="DO278" s="176"/>
      <c r="DP278" s="176"/>
      <c r="DQ278" s="176"/>
      <c r="DR278" s="176"/>
      <c r="DS278" s="176"/>
      <c r="DT278" s="176"/>
      <c r="DU278" s="176"/>
      <c r="DV278" s="176"/>
      <c r="DW278" s="176"/>
      <c r="DX278" s="176"/>
      <c r="DY278" s="176"/>
    </row>
    <row r="279" spans="1:129" s="97" customFormat="1" ht="12.75" customHeight="1">
      <c r="A279" s="265" t="s">
        <v>33</v>
      </c>
      <c r="B279" s="266" t="s">
        <v>769</v>
      </c>
      <c r="C279" s="378">
        <v>114772</v>
      </c>
      <c r="D279" s="378">
        <v>1262</v>
      </c>
      <c r="E279" s="176"/>
      <c r="F279" s="176"/>
      <c r="G279" s="176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  <c r="AA279" s="176"/>
      <c r="AB279" s="176"/>
      <c r="AC279" s="176"/>
      <c r="AD279" s="176"/>
      <c r="AE279" s="176"/>
      <c r="AF279" s="176"/>
      <c r="AG279" s="176"/>
      <c r="AH279" s="176"/>
      <c r="AI279" s="176"/>
      <c r="AJ279" s="176"/>
      <c r="AK279" s="176"/>
      <c r="AL279" s="176"/>
      <c r="AM279" s="176"/>
      <c r="AN279" s="176"/>
      <c r="AO279" s="176"/>
      <c r="AP279" s="176"/>
      <c r="AQ279" s="176"/>
      <c r="AR279" s="176"/>
      <c r="AS279" s="176"/>
      <c r="AT279" s="176"/>
      <c r="AU279" s="176"/>
      <c r="AV279" s="176"/>
      <c r="AW279" s="176"/>
      <c r="AX279" s="176"/>
      <c r="AY279" s="176"/>
      <c r="AZ279" s="176"/>
      <c r="BA279" s="176"/>
      <c r="BB279" s="176"/>
      <c r="BC279" s="176"/>
      <c r="BD279" s="176"/>
      <c r="BE279" s="176"/>
      <c r="BF279" s="176"/>
      <c r="BG279" s="176"/>
      <c r="BH279" s="176"/>
      <c r="BI279" s="176"/>
      <c r="BJ279" s="176"/>
      <c r="BK279" s="176"/>
      <c r="BL279" s="176"/>
      <c r="BM279" s="176"/>
      <c r="BN279" s="176"/>
      <c r="BO279" s="176"/>
      <c r="BP279" s="176"/>
      <c r="BQ279" s="176"/>
      <c r="BR279" s="176"/>
      <c r="BS279" s="176"/>
      <c r="BT279" s="176"/>
      <c r="BU279" s="176"/>
      <c r="BV279" s="176"/>
      <c r="BW279" s="176"/>
      <c r="BX279" s="176"/>
      <c r="BY279" s="176"/>
      <c r="BZ279" s="176"/>
      <c r="CA279" s="176"/>
      <c r="CB279" s="176"/>
      <c r="CC279" s="176"/>
      <c r="CD279" s="176"/>
      <c r="CE279" s="176"/>
      <c r="CF279" s="176"/>
      <c r="CG279" s="176"/>
      <c r="CH279" s="176"/>
      <c r="CI279" s="176"/>
      <c r="CJ279" s="176"/>
      <c r="CK279" s="176"/>
      <c r="CL279" s="176"/>
      <c r="CM279" s="176"/>
      <c r="CN279" s="176"/>
      <c r="CO279" s="176"/>
      <c r="CP279" s="176"/>
      <c r="CQ279" s="176"/>
      <c r="CR279" s="176"/>
      <c r="CS279" s="176"/>
      <c r="CT279" s="176"/>
      <c r="CU279" s="176"/>
      <c r="CV279" s="176"/>
      <c r="CW279" s="176"/>
      <c r="CX279" s="176"/>
      <c r="CY279" s="176"/>
      <c r="CZ279" s="176"/>
      <c r="DA279" s="176"/>
      <c r="DB279" s="176"/>
      <c r="DC279" s="176"/>
      <c r="DD279" s="176"/>
      <c r="DE279" s="176"/>
      <c r="DF279" s="176"/>
      <c r="DG279" s="176"/>
      <c r="DH279" s="176"/>
      <c r="DI279" s="176"/>
      <c r="DJ279" s="176"/>
      <c r="DK279" s="176"/>
      <c r="DL279" s="176"/>
      <c r="DM279" s="176"/>
      <c r="DN279" s="176"/>
      <c r="DO279" s="176"/>
      <c r="DP279" s="176"/>
      <c r="DQ279" s="176"/>
      <c r="DR279" s="176"/>
      <c r="DS279" s="176"/>
      <c r="DT279" s="176"/>
      <c r="DU279" s="176"/>
      <c r="DV279" s="176"/>
      <c r="DW279" s="176"/>
      <c r="DX279" s="176"/>
      <c r="DY279" s="176"/>
    </row>
    <row r="280" spans="1:9" ht="15" customHeight="1">
      <c r="A280" s="449"/>
      <c r="B280" s="469" t="s">
        <v>69</v>
      </c>
      <c r="C280" s="467"/>
      <c r="D280" s="467"/>
      <c r="E280" s="439"/>
      <c r="F280" s="439"/>
      <c r="G280" s="472"/>
      <c r="H280" s="439"/>
      <c r="I280" s="439"/>
    </row>
    <row r="281" spans="1:9" ht="12.75" customHeight="1">
      <c r="A281" s="449"/>
      <c r="B281" s="470" t="s">
        <v>47</v>
      </c>
      <c r="C281" s="467">
        <v>5319</v>
      </c>
      <c r="D281" s="467">
        <v>0</v>
      </c>
      <c r="E281" s="439"/>
      <c r="F281" s="439"/>
      <c r="G281" s="472"/>
      <c r="H281" s="439"/>
      <c r="I281" s="439"/>
    </row>
    <row r="282" spans="1:9" ht="25.5" customHeight="1">
      <c r="A282" s="449"/>
      <c r="B282" s="454" t="s">
        <v>48</v>
      </c>
      <c r="C282" s="195">
        <v>5319</v>
      </c>
      <c r="D282" s="195">
        <v>0</v>
      </c>
      <c r="E282" s="439"/>
      <c r="F282" s="439"/>
      <c r="G282" s="472"/>
      <c r="H282" s="439"/>
      <c r="I282" s="439"/>
    </row>
    <row r="283" spans="1:9" ht="12.75" customHeight="1">
      <c r="A283" s="449"/>
      <c r="B283" s="470" t="s">
        <v>748</v>
      </c>
      <c r="C283" s="467">
        <v>1950</v>
      </c>
      <c r="D283" s="467">
        <v>348</v>
      </c>
      <c r="E283" s="439"/>
      <c r="F283" s="439"/>
      <c r="G283" s="472"/>
      <c r="H283" s="439"/>
      <c r="I283" s="439"/>
    </row>
    <row r="284" spans="1:9" ht="12.75" customHeight="1">
      <c r="A284" s="253" t="s">
        <v>662</v>
      </c>
      <c r="B284" s="454" t="s">
        <v>49</v>
      </c>
      <c r="C284" s="195">
        <v>1950</v>
      </c>
      <c r="D284" s="195">
        <v>348</v>
      </c>
      <c r="E284" s="439"/>
      <c r="F284" s="439"/>
      <c r="G284" s="472"/>
      <c r="H284" s="439"/>
      <c r="I284" s="439"/>
    </row>
    <row r="285" spans="1:9" ht="12.75" customHeight="1">
      <c r="A285" s="193" t="s">
        <v>664</v>
      </c>
      <c r="B285" s="454" t="s">
        <v>50</v>
      </c>
      <c r="C285" s="195">
        <v>1950</v>
      </c>
      <c r="D285" s="195">
        <v>348</v>
      </c>
      <c r="E285" s="439"/>
      <c r="F285" s="439"/>
      <c r="G285" s="472"/>
      <c r="H285" s="439"/>
      <c r="I285" s="439"/>
    </row>
    <row r="286" spans="1:129" s="97" customFormat="1" ht="12.75" customHeight="1">
      <c r="A286" s="193">
        <v>1000</v>
      </c>
      <c r="B286" s="261" t="s">
        <v>40</v>
      </c>
      <c r="C286" s="378">
        <v>673</v>
      </c>
      <c r="D286" s="378">
        <v>0</v>
      </c>
      <c r="E286" s="176"/>
      <c r="F286" s="176"/>
      <c r="G286" s="176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  <c r="AB286" s="176"/>
      <c r="AC286" s="176"/>
      <c r="AD286" s="176"/>
      <c r="AE286" s="176"/>
      <c r="AF286" s="176"/>
      <c r="AG286" s="176"/>
      <c r="AH286" s="176"/>
      <c r="AI286" s="176"/>
      <c r="AJ286" s="176"/>
      <c r="AK286" s="176"/>
      <c r="AL286" s="176"/>
      <c r="AM286" s="176"/>
      <c r="AN286" s="176"/>
      <c r="AO286" s="176"/>
      <c r="AP286" s="176"/>
      <c r="AQ286" s="176"/>
      <c r="AR286" s="176"/>
      <c r="AS286" s="176"/>
      <c r="AT286" s="176"/>
      <c r="AU286" s="176"/>
      <c r="AV286" s="176"/>
      <c r="AW286" s="176"/>
      <c r="AX286" s="176"/>
      <c r="AY286" s="176"/>
      <c r="AZ286" s="176"/>
      <c r="BA286" s="176"/>
      <c r="BB286" s="176"/>
      <c r="BC286" s="176"/>
      <c r="BD286" s="176"/>
      <c r="BE286" s="176"/>
      <c r="BF286" s="176"/>
      <c r="BG286" s="176"/>
      <c r="BH286" s="176"/>
      <c r="BI286" s="176"/>
      <c r="BJ286" s="176"/>
      <c r="BK286" s="176"/>
      <c r="BL286" s="176"/>
      <c r="BM286" s="176"/>
      <c r="BN286" s="176"/>
      <c r="BO286" s="176"/>
      <c r="BP286" s="176"/>
      <c r="BQ286" s="176"/>
      <c r="BR286" s="176"/>
      <c r="BS286" s="176"/>
      <c r="BT286" s="176"/>
      <c r="BU286" s="176"/>
      <c r="BV286" s="176"/>
      <c r="BW286" s="176"/>
      <c r="BX286" s="176"/>
      <c r="BY286" s="176"/>
      <c r="BZ286" s="176"/>
      <c r="CA286" s="176"/>
      <c r="CB286" s="176"/>
      <c r="CC286" s="176"/>
      <c r="CD286" s="176"/>
      <c r="CE286" s="176"/>
      <c r="CF286" s="176"/>
      <c r="CG286" s="176"/>
      <c r="CH286" s="176"/>
      <c r="CI286" s="176"/>
      <c r="CJ286" s="176"/>
      <c r="CK286" s="176"/>
      <c r="CL286" s="176"/>
      <c r="CM286" s="176"/>
      <c r="CN286" s="176"/>
      <c r="CO286" s="176"/>
      <c r="CP286" s="176"/>
      <c r="CQ286" s="176"/>
      <c r="CR286" s="176"/>
      <c r="CS286" s="176"/>
      <c r="CT286" s="176"/>
      <c r="CU286" s="176"/>
      <c r="CV286" s="176"/>
      <c r="CW286" s="176"/>
      <c r="CX286" s="176"/>
      <c r="CY286" s="176"/>
      <c r="CZ286" s="176"/>
      <c r="DA286" s="176"/>
      <c r="DB286" s="176"/>
      <c r="DC286" s="176"/>
      <c r="DD286" s="176"/>
      <c r="DE286" s="176"/>
      <c r="DF286" s="176"/>
      <c r="DG286" s="176"/>
      <c r="DH286" s="176"/>
      <c r="DI286" s="176"/>
      <c r="DJ286" s="176"/>
      <c r="DK286" s="176"/>
      <c r="DL286" s="176"/>
      <c r="DM286" s="176"/>
      <c r="DN286" s="176"/>
      <c r="DO286" s="176"/>
      <c r="DP286" s="176"/>
      <c r="DQ286" s="176"/>
      <c r="DR286" s="176"/>
      <c r="DS286" s="176"/>
      <c r="DT286" s="176"/>
      <c r="DU286" s="176"/>
      <c r="DV286" s="176"/>
      <c r="DW286" s="176"/>
      <c r="DX286" s="176"/>
      <c r="DY286" s="176"/>
    </row>
    <row r="287" spans="1:9" ht="12.75" customHeight="1">
      <c r="A287" s="154">
        <v>1100</v>
      </c>
      <c r="B287" s="454" t="s">
        <v>55</v>
      </c>
      <c r="C287" s="195">
        <v>560</v>
      </c>
      <c r="D287" s="195">
        <v>0</v>
      </c>
      <c r="E287" s="439"/>
      <c r="F287" s="439"/>
      <c r="G287" s="472"/>
      <c r="H287" s="439"/>
      <c r="I287" s="439"/>
    </row>
    <row r="288" spans="1:9" ht="25.5" customHeight="1">
      <c r="A288" s="154">
        <v>1200</v>
      </c>
      <c r="B288" s="454" t="s">
        <v>31</v>
      </c>
      <c r="C288" s="195">
        <v>113</v>
      </c>
      <c r="D288" s="195">
        <v>0</v>
      </c>
      <c r="E288" s="439"/>
      <c r="F288" s="439"/>
      <c r="G288" s="472"/>
      <c r="H288" s="439"/>
      <c r="I288" s="439"/>
    </row>
    <row r="289" spans="1:9" ht="12.75" customHeight="1">
      <c r="A289" s="193">
        <v>2000</v>
      </c>
      <c r="B289" s="454" t="s">
        <v>51</v>
      </c>
      <c r="C289" s="195">
        <v>1277</v>
      </c>
      <c r="D289" s="195">
        <v>348</v>
      </c>
      <c r="E289" s="439"/>
      <c r="F289" s="439"/>
      <c r="G289" s="472"/>
      <c r="H289" s="439"/>
      <c r="I289" s="439"/>
    </row>
    <row r="290" spans="1:129" s="97" customFormat="1" ht="12.75" customHeight="1">
      <c r="A290" s="264"/>
      <c r="B290" s="192" t="s">
        <v>354</v>
      </c>
      <c r="C290" s="249">
        <v>3369</v>
      </c>
      <c r="D290" s="249">
        <v>-348</v>
      </c>
      <c r="E290" s="176"/>
      <c r="F290" s="176"/>
      <c r="G290" s="176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  <c r="AB290" s="176"/>
      <c r="AC290" s="176"/>
      <c r="AD290" s="176"/>
      <c r="AE290" s="176"/>
      <c r="AF290" s="176"/>
      <c r="AG290" s="176"/>
      <c r="AH290" s="176"/>
      <c r="AI290" s="176"/>
      <c r="AJ290" s="176"/>
      <c r="AK290" s="176"/>
      <c r="AL290" s="176"/>
      <c r="AM290" s="176"/>
      <c r="AN290" s="176"/>
      <c r="AO290" s="176"/>
      <c r="AP290" s="176"/>
      <c r="AQ290" s="176"/>
      <c r="AR290" s="176"/>
      <c r="AS290" s="176"/>
      <c r="AT290" s="176"/>
      <c r="AU290" s="176"/>
      <c r="AV290" s="176"/>
      <c r="AW290" s="176"/>
      <c r="AX290" s="176"/>
      <c r="AY290" s="176"/>
      <c r="AZ290" s="176"/>
      <c r="BA290" s="176"/>
      <c r="BB290" s="176"/>
      <c r="BC290" s="176"/>
      <c r="BD290" s="176"/>
      <c r="BE290" s="176"/>
      <c r="BF290" s="176"/>
      <c r="BG290" s="176"/>
      <c r="BH290" s="176"/>
      <c r="BI290" s="176"/>
      <c r="BJ290" s="176"/>
      <c r="BK290" s="176"/>
      <c r="BL290" s="176"/>
      <c r="BM290" s="176"/>
      <c r="BN290" s="176"/>
      <c r="BO290" s="176"/>
      <c r="BP290" s="176"/>
      <c r="BQ290" s="176"/>
      <c r="BR290" s="176"/>
      <c r="BS290" s="176"/>
      <c r="BT290" s="176"/>
      <c r="BU290" s="176"/>
      <c r="BV290" s="176"/>
      <c r="BW290" s="176"/>
      <c r="BX290" s="176"/>
      <c r="BY290" s="176"/>
      <c r="BZ290" s="176"/>
      <c r="CA290" s="176"/>
      <c r="CB290" s="176"/>
      <c r="CC290" s="176"/>
      <c r="CD290" s="176"/>
      <c r="CE290" s="176"/>
      <c r="CF290" s="176"/>
      <c r="CG290" s="176"/>
      <c r="CH290" s="176"/>
      <c r="CI290" s="176"/>
      <c r="CJ290" s="176"/>
      <c r="CK290" s="176"/>
      <c r="CL290" s="176"/>
      <c r="CM290" s="176"/>
      <c r="CN290" s="176"/>
      <c r="CO290" s="176"/>
      <c r="CP290" s="176"/>
      <c r="CQ290" s="176"/>
      <c r="CR290" s="176"/>
      <c r="CS290" s="176"/>
      <c r="CT290" s="176"/>
      <c r="CU290" s="176"/>
      <c r="CV290" s="176"/>
      <c r="CW290" s="176"/>
      <c r="CX290" s="176"/>
      <c r="CY290" s="176"/>
      <c r="CZ290" s="176"/>
      <c r="DA290" s="176"/>
      <c r="DB290" s="176"/>
      <c r="DC290" s="176"/>
      <c r="DD290" s="176"/>
      <c r="DE290" s="176"/>
      <c r="DF290" s="176"/>
      <c r="DG290" s="176"/>
      <c r="DH290" s="176"/>
      <c r="DI290" s="176"/>
      <c r="DJ290" s="176"/>
      <c r="DK290" s="176"/>
      <c r="DL290" s="176"/>
      <c r="DM290" s="176"/>
      <c r="DN290" s="176"/>
      <c r="DO290" s="176"/>
      <c r="DP290" s="176"/>
      <c r="DQ290" s="176"/>
      <c r="DR290" s="176"/>
      <c r="DS290" s="176"/>
      <c r="DT290" s="176"/>
      <c r="DU290" s="176"/>
      <c r="DV290" s="176"/>
      <c r="DW290" s="176"/>
      <c r="DX290" s="176"/>
      <c r="DY290" s="176"/>
    </row>
    <row r="291" spans="1:129" s="97" customFormat="1" ht="12.75" customHeight="1">
      <c r="A291" s="459"/>
      <c r="B291" s="192" t="s">
        <v>355</v>
      </c>
      <c r="C291" s="249">
        <v>-3369</v>
      </c>
      <c r="D291" s="249">
        <v>348</v>
      </c>
      <c r="E291" s="176"/>
      <c r="F291" s="176"/>
      <c r="G291" s="176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  <c r="AB291" s="176"/>
      <c r="AC291" s="176"/>
      <c r="AD291" s="176"/>
      <c r="AE291" s="176"/>
      <c r="AF291" s="176"/>
      <c r="AG291" s="176"/>
      <c r="AH291" s="176"/>
      <c r="AI291" s="176"/>
      <c r="AJ291" s="176"/>
      <c r="AK291" s="176"/>
      <c r="AL291" s="176"/>
      <c r="AM291" s="176"/>
      <c r="AN291" s="176"/>
      <c r="AO291" s="176"/>
      <c r="AP291" s="176"/>
      <c r="AQ291" s="176"/>
      <c r="AR291" s="176"/>
      <c r="AS291" s="176"/>
      <c r="AT291" s="176"/>
      <c r="AU291" s="176"/>
      <c r="AV291" s="176"/>
      <c r="AW291" s="176"/>
      <c r="AX291" s="176"/>
      <c r="AY291" s="176"/>
      <c r="AZ291" s="176"/>
      <c r="BA291" s="176"/>
      <c r="BB291" s="176"/>
      <c r="BC291" s="176"/>
      <c r="BD291" s="176"/>
      <c r="BE291" s="176"/>
      <c r="BF291" s="176"/>
      <c r="BG291" s="176"/>
      <c r="BH291" s="176"/>
      <c r="BI291" s="176"/>
      <c r="BJ291" s="176"/>
      <c r="BK291" s="176"/>
      <c r="BL291" s="176"/>
      <c r="BM291" s="176"/>
      <c r="BN291" s="176"/>
      <c r="BO291" s="176"/>
      <c r="BP291" s="176"/>
      <c r="BQ291" s="176"/>
      <c r="BR291" s="176"/>
      <c r="BS291" s="176"/>
      <c r="BT291" s="176"/>
      <c r="BU291" s="176"/>
      <c r="BV291" s="176"/>
      <c r="BW291" s="176"/>
      <c r="BX291" s="176"/>
      <c r="BY291" s="176"/>
      <c r="BZ291" s="176"/>
      <c r="CA291" s="176"/>
      <c r="CB291" s="176"/>
      <c r="CC291" s="176"/>
      <c r="CD291" s="176"/>
      <c r="CE291" s="176"/>
      <c r="CF291" s="176"/>
      <c r="CG291" s="176"/>
      <c r="CH291" s="176"/>
      <c r="CI291" s="176"/>
      <c r="CJ291" s="176"/>
      <c r="CK291" s="176"/>
      <c r="CL291" s="176"/>
      <c r="CM291" s="176"/>
      <c r="CN291" s="176"/>
      <c r="CO291" s="176"/>
      <c r="CP291" s="176"/>
      <c r="CQ291" s="176"/>
      <c r="CR291" s="176"/>
      <c r="CS291" s="176"/>
      <c r="CT291" s="176"/>
      <c r="CU291" s="176"/>
      <c r="CV291" s="176"/>
      <c r="CW291" s="176"/>
      <c r="CX291" s="176"/>
      <c r="CY291" s="176"/>
      <c r="CZ291" s="176"/>
      <c r="DA291" s="176"/>
      <c r="DB291" s="176"/>
      <c r="DC291" s="176"/>
      <c r="DD291" s="176"/>
      <c r="DE291" s="176"/>
      <c r="DF291" s="176"/>
      <c r="DG291" s="176"/>
      <c r="DH291" s="176"/>
      <c r="DI291" s="176"/>
      <c r="DJ291" s="176"/>
      <c r="DK291" s="176"/>
      <c r="DL291" s="176"/>
      <c r="DM291" s="176"/>
      <c r="DN291" s="176"/>
      <c r="DO291" s="176"/>
      <c r="DP291" s="176"/>
      <c r="DQ291" s="176"/>
      <c r="DR291" s="176"/>
      <c r="DS291" s="176"/>
      <c r="DT291" s="176"/>
      <c r="DU291" s="176"/>
      <c r="DV291" s="176"/>
      <c r="DW291" s="176"/>
      <c r="DX291" s="176"/>
      <c r="DY291" s="176"/>
    </row>
    <row r="292" spans="1:129" s="97" customFormat="1" ht="12.75" customHeight="1">
      <c r="A292" s="265" t="s">
        <v>33</v>
      </c>
      <c r="B292" s="266" t="s">
        <v>769</v>
      </c>
      <c r="C292" s="378">
        <v>-3369</v>
      </c>
      <c r="D292" s="378">
        <v>348</v>
      </c>
      <c r="E292" s="176"/>
      <c r="F292" s="176"/>
      <c r="G292" s="176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  <c r="AB292" s="176"/>
      <c r="AC292" s="176"/>
      <c r="AD292" s="176"/>
      <c r="AE292" s="176"/>
      <c r="AF292" s="176"/>
      <c r="AG292" s="176"/>
      <c r="AH292" s="176"/>
      <c r="AI292" s="176"/>
      <c r="AJ292" s="176"/>
      <c r="AK292" s="176"/>
      <c r="AL292" s="176"/>
      <c r="AM292" s="176"/>
      <c r="AN292" s="176"/>
      <c r="AO292" s="176"/>
      <c r="AP292" s="176"/>
      <c r="AQ292" s="176"/>
      <c r="AR292" s="176"/>
      <c r="AS292" s="176"/>
      <c r="AT292" s="176"/>
      <c r="AU292" s="176"/>
      <c r="AV292" s="176"/>
      <c r="AW292" s="176"/>
      <c r="AX292" s="176"/>
      <c r="AY292" s="176"/>
      <c r="AZ292" s="176"/>
      <c r="BA292" s="176"/>
      <c r="BB292" s="176"/>
      <c r="BC292" s="176"/>
      <c r="BD292" s="176"/>
      <c r="BE292" s="176"/>
      <c r="BF292" s="176"/>
      <c r="BG292" s="176"/>
      <c r="BH292" s="176"/>
      <c r="BI292" s="176"/>
      <c r="BJ292" s="176"/>
      <c r="BK292" s="176"/>
      <c r="BL292" s="176"/>
      <c r="BM292" s="176"/>
      <c r="BN292" s="176"/>
      <c r="BO292" s="176"/>
      <c r="BP292" s="176"/>
      <c r="BQ292" s="176"/>
      <c r="BR292" s="176"/>
      <c r="BS292" s="176"/>
      <c r="BT292" s="176"/>
      <c r="BU292" s="176"/>
      <c r="BV292" s="176"/>
      <c r="BW292" s="176"/>
      <c r="BX292" s="176"/>
      <c r="BY292" s="176"/>
      <c r="BZ292" s="176"/>
      <c r="CA292" s="176"/>
      <c r="CB292" s="176"/>
      <c r="CC292" s="176"/>
      <c r="CD292" s="176"/>
      <c r="CE292" s="176"/>
      <c r="CF292" s="176"/>
      <c r="CG292" s="176"/>
      <c r="CH292" s="176"/>
      <c r="CI292" s="176"/>
      <c r="CJ292" s="176"/>
      <c r="CK292" s="176"/>
      <c r="CL292" s="176"/>
      <c r="CM292" s="176"/>
      <c r="CN292" s="176"/>
      <c r="CO292" s="176"/>
      <c r="CP292" s="176"/>
      <c r="CQ292" s="176"/>
      <c r="CR292" s="176"/>
      <c r="CS292" s="176"/>
      <c r="CT292" s="176"/>
      <c r="CU292" s="176"/>
      <c r="CV292" s="176"/>
      <c r="CW292" s="176"/>
      <c r="CX292" s="176"/>
      <c r="CY292" s="176"/>
      <c r="CZ292" s="176"/>
      <c r="DA292" s="176"/>
      <c r="DB292" s="176"/>
      <c r="DC292" s="176"/>
      <c r="DD292" s="176"/>
      <c r="DE292" s="176"/>
      <c r="DF292" s="176"/>
      <c r="DG292" s="176"/>
      <c r="DH292" s="176"/>
      <c r="DI292" s="176"/>
      <c r="DJ292" s="176"/>
      <c r="DK292" s="176"/>
      <c r="DL292" s="176"/>
      <c r="DM292" s="176"/>
      <c r="DN292" s="176"/>
      <c r="DO292" s="176"/>
      <c r="DP292" s="176"/>
      <c r="DQ292" s="176"/>
      <c r="DR292" s="176"/>
      <c r="DS292" s="176"/>
      <c r="DT292" s="176"/>
      <c r="DU292" s="176"/>
      <c r="DV292" s="176"/>
      <c r="DW292" s="176"/>
      <c r="DX292" s="176"/>
      <c r="DY292" s="176"/>
    </row>
    <row r="293" spans="1:9" ht="27.75" customHeight="1">
      <c r="A293" s="449"/>
      <c r="B293" s="469" t="s">
        <v>827</v>
      </c>
      <c r="C293" s="467"/>
      <c r="D293" s="467"/>
      <c r="E293" s="471"/>
      <c r="F293" s="471"/>
      <c r="G293" s="473"/>
      <c r="H293" s="471"/>
      <c r="I293" s="471"/>
    </row>
    <row r="294" spans="1:9" ht="12.75" customHeight="1">
      <c r="A294" s="449"/>
      <c r="B294" s="470" t="s">
        <v>748</v>
      </c>
      <c r="C294" s="467">
        <v>15201</v>
      </c>
      <c r="D294" s="467">
        <v>0</v>
      </c>
      <c r="E294" s="439"/>
      <c r="F294" s="439"/>
      <c r="G294" s="472"/>
      <c r="H294" s="439"/>
      <c r="I294" s="439"/>
    </row>
    <row r="295" spans="1:9" ht="12.75" customHeight="1">
      <c r="A295" s="253" t="s">
        <v>662</v>
      </c>
      <c r="B295" s="454" t="s">
        <v>49</v>
      </c>
      <c r="C295" s="195">
        <v>15201</v>
      </c>
      <c r="D295" s="195">
        <v>0</v>
      </c>
      <c r="E295" s="439"/>
      <c r="F295" s="439"/>
      <c r="G295" s="472"/>
      <c r="H295" s="439"/>
      <c r="I295" s="439"/>
    </row>
    <row r="296" spans="1:9" ht="12.75" customHeight="1">
      <c r="A296" s="193" t="s">
        <v>664</v>
      </c>
      <c r="B296" s="454" t="s">
        <v>50</v>
      </c>
      <c r="C296" s="195">
        <v>15201</v>
      </c>
      <c r="D296" s="195">
        <v>0</v>
      </c>
      <c r="E296" s="439"/>
      <c r="F296" s="439"/>
      <c r="G296" s="472"/>
      <c r="H296" s="439"/>
      <c r="I296" s="439"/>
    </row>
    <row r="297" spans="1:129" s="97" customFormat="1" ht="12.75" customHeight="1">
      <c r="A297" s="193">
        <v>1000</v>
      </c>
      <c r="B297" s="261" t="s">
        <v>40</v>
      </c>
      <c r="C297" s="378">
        <v>4200</v>
      </c>
      <c r="D297" s="378">
        <v>0</v>
      </c>
      <c r="E297" s="176"/>
      <c r="F297" s="176"/>
      <c r="G297" s="176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  <c r="AB297" s="176"/>
      <c r="AC297" s="176"/>
      <c r="AD297" s="176"/>
      <c r="AE297" s="176"/>
      <c r="AF297" s="176"/>
      <c r="AG297" s="176"/>
      <c r="AH297" s="176"/>
      <c r="AI297" s="176"/>
      <c r="AJ297" s="176"/>
      <c r="AK297" s="176"/>
      <c r="AL297" s="176"/>
      <c r="AM297" s="176"/>
      <c r="AN297" s="176"/>
      <c r="AO297" s="176"/>
      <c r="AP297" s="176"/>
      <c r="AQ297" s="176"/>
      <c r="AR297" s="176"/>
      <c r="AS297" s="176"/>
      <c r="AT297" s="176"/>
      <c r="AU297" s="176"/>
      <c r="AV297" s="176"/>
      <c r="AW297" s="176"/>
      <c r="AX297" s="176"/>
      <c r="AY297" s="176"/>
      <c r="AZ297" s="176"/>
      <c r="BA297" s="176"/>
      <c r="BB297" s="176"/>
      <c r="BC297" s="176"/>
      <c r="BD297" s="176"/>
      <c r="BE297" s="176"/>
      <c r="BF297" s="176"/>
      <c r="BG297" s="176"/>
      <c r="BH297" s="176"/>
      <c r="BI297" s="176"/>
      <c r="BJ297" s="176"/>
      <c r="BK297" s="176"/>
      <c r="BL297" s="176"/>
      <c r="BM297" s="176"/>
      <c r="BN297" s="176"/>
      <c r="BO297" s="176"/>
      <c r="BP297" s="176"/>
      <c r="BQ297" s="176"/>
      <c r="BR297" s="176"/>
      <c r="BS297" s="176"/>
      <c r="BT297" s="176"/>
      <c r="BU297" s="176"/>
      <c r="BV297" s="176"/>
      <c r="BW297" s="176"/>
      <c r="BX297" s="176"/>
      <c r="BY297" s="176"/>
      <c r="BZ297" s="176"/>
      <c r="CA297" s="176"/>
      <c r="CB297" s="176"/>
      <c r="CC297" s="176"/>
      <c r="CD297" s="176"/>
      <c r="CE297" s="176"/>
      <c r="CF297" s="176"/>
      <c r="CG297" s="176"/>
      <c r="CH297" s="176"/>
      <c r="CI297" s="176"/>
      <c r="CJ297" s="176"/>
      <c r="CK297" s="176"/>
      <c r="CL297" s="176"/>
      <c r="CM297" s="176"/>
      <c r="CN297" s="176"/>
      <c r="CO297" s="176"/>
      <c r="CP297" s="176"/>
      <c r="CQ297" s="176"/>
      <c r="CR297" s="176"/>
      <c r="CS297" s="176"/>
      <c r="CT297" s="176"/>
      <c r="CU297" s="176"/>
      <c r="CV297" s="176"/>
      <c r="CW297" s="176"/>
      <c r="CX297" s="176"/>
      <c r="CY297" s="176"/>
      <c r="CZ297" s="176"/>
      <c r="DA297" s="176"/>
      <c r="DB297" s="176"/>
      <c r="DC297" s="176"/>
      <c r="DD297" s="176"/>
      <c r="DE297" s="176"/>
      <c r="DF297" s="176"/>
      <c r="DG297" s="176"/>
      <c r="DH297" s="176"/>
      <c r="DI297" s="176"/>
      <c r="DJ297" s="176"/>
      <c r="DK297" s="176"/>
      <c r="DL297" s="176"/>
      <c r="DM297" s="176"/>
      <c r="DN297" s="176"/>
      <c r="DO297" s="176"/>
      <c r="DP297" s="176"/>
      <c r="DQ297" s="176"/>
      <c r="DR297" s="176"/>
      <c r="DS297" s="176"/>
      <c r="DT297" s="176"/>
      <c r="DU297" s="176"/>
      <c r="DV297" s="176"/>
      <c r="DW297" s="176"/>
      <c r="DX297" s="176"/>
      <c r="DY297" s="176"/>
    </row>
    <row r="298" spans="1:9" ht="12.75" customHeight="1">
      <c r="A298" s="154">
        <v>1100</v>
      </c>
      <c r="B298" s="454" t="s">
        <v>55</v>
      </c>
      <c r="C298" s="195">
        <v>4200</v>
      </c>
      <c r="D298" s="195">
        <v>0</v>
      </c>
      <c r="E298" s="439"/>
      <c r="F298" s="439"/>
      <c r="G298" s="472"/>
      <c r="H298" s="439"/>
      <c r="I298" s="439"/>
    </row>
    <row r="299" spans="1:9" ht="12.75" customHeight="1">
      <c r="A299" s="193">
        <v>2000</v>
      </c>
      <c r="B299" s="454" t="s">
        <v>51</v>
      </c>
      <c r="C299" s="195">
        <v>11001</v>
      </c>
      <c r="D299" s="195">
        <v>0</v>
      </c>
      <c r="E299" s="439"/>
      <c r="F299" s="439"/>
      <c r="G299" s="472"/>
      <c r="H299" s="439"/>
      <c r="I299" s="439"/>
    </row>
    <row r="300" spans="1:129" s="97" customFormat="1" ht="12.75" customHeight="1">
      <c r="A300" s="264"/>
      <c r="B300" s="192" t="s">
        <v>354</v>
      </c>
      <c r="C300" s="249">
        <v>-15201</v>
      </c>
      <c r="D300" s="249">
        <v>0</v>
      </c>
      <c r="E300" s="176"/>
      <c r="F300" s="176"/>
      <c r="G300" s="176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  <c r="AB300" s="176"/>
      <c r="AC300" s="176"/>
      <c r="AD300" s="176"/>
      <c r="AE300" s="176"/>
      <c r="AF300" s="176"/>
      <c r="AG300" s="176"/>
      <c r="AH300" s="176"/>
      <c r="AI300" s="176"/>
      <c r="AJ300" s="176"/>
      <c r="AK300" s="176"/>
      <c r="AL300" s="176"/>
      <c r="AM300" s="176"/>
      <c r="AN300" s="176"/>
      <c r="AO300" s="176"/>
      <c r="AP300" s="176"/>
      <c r="AQ300" s="176"/>
      <c r="AR300" s="176"/>
      <c r="AS300" s="176"/>
      <c r="AT300" s="176"/>
      <c r="AU300" s="176"/>
      <c r="AV300" s="176"/>
      <c r="AW300" s="176"/>
      <c r="AX300" s="176"/>
      <c r="AY300" s="176"/>
      <c r="AZ300" s="176"/>
      <c r="BA300" s="176"/>
      <c r="BB300" s="176"/>
      <c r="BC300" s="176"/>
      <c r="BD300" s="176"/>
      <c r="BE300" s="176"/>
      <c r="BF300" s="176"/>
      <c r="BG300" s="176"/>
      <c r="BH300" s="176"/>
      <c r="BI300" s="176"/>
      <c r="BJ300" s="176"/>
      <c r="BK300" s="176"/>
      <c r="BL300" s="176"/>
      <c r="BM300" s="176"/>
      <c r="BN300" s="176"/>
      <c r="BO300" s="176"/>
      <c r="BP300" s="176"/>
      <c r="BQ300" s="176"/>
      <c r="BR300" s="176"/>
      <c r="BS300" s="176"/>
      <c r="BT300" s="176"/>
      <c r="BU300" s="176"/>
      <c r="BV300" s="176"/>
      <c r="BW300" s="176"/>
      <c r="BX300" s="176"/>
      <c r="BY300" s="176"/>
      <c r="BZ300" s="176"/>
      <c r="CA300" s="176"/>
      <c r="CB300" s="176"/>
      <c r="CC300" s="176"/>
      <c r="CD300" s="176"/>
      <c r="CE300" s="176"/>
      <c r="CF300" s="176"/>
      <c r="CG300" s="176"/>
      <c r="CH300" s="176"/>
      <c r="CI300" s="176"/>
      <c r="CJ300" s="176"/>
      <c r="CK300" s="176"/>
      <c r="CL300" s="176"/>
      <c r="CM300" s="176"/>
      <c r="CN300" s="176"/>
      <c r="CO300" s="176"/>
      <c r="CP300" s="176"/>
      <c r="CQ300" s="176"/>
      <c r="CR300" s="176"/>
      <c r="CS300" s="176"/>
      <c r="CT300" s="176"/>
      <c r="CU300" s="176"/>
      <c r="CV300" s="176"/>
      <c r="CW300" s="176"/>
      <c r="CX300" s="176"/>
      <c r="CY300" s="176"/>
      <c r="CZ300" s="176"/>
      <c r="DA300" s="176"/>
      <c r="DB300" s="176"/>
      <c r="DC300" s="176"/>
      <c r="DD300" s="176"/>
      <c r="DE300" s="176"/>
      <c r="DF300" s="176"/>
      <c r="DG300" s="176"/>
      <c r="DH300" s="176"/>
      <c r="DI300" s="176"/>
      <c r="DJ300" s="176"/>
      <c r="DK300" s="176"/>
      <c r="DL300" s="176"/>
      <c r="DM300" s="176"/>
      <c r="DN300" s="176"/>
      <c r="DO300" s="176"/>
      <c r="DP300" s="176"/>
      <c r="DQ300" s="176"/>
      <c r="DR300" s="176"/>
      <c r="DS300" s="176"/>
      <c r="DT300" s="176"/>
      <c r="DU300" s="176"/>
      <c r="DV300" s="176"/>
      <c r="DW300" s="176"/>
      <c r="DX300" s="176"/>
      <c r="DY300" s="176"/>
    </row>
    <row r="301" spans="1:129" s="97" customFormat="1" ht="12.75" customHeight="1">
      <c r="A301" s="459"/>
      <c r="B301" s="192" t="s">
        <v>355</v>
      </c>
      <c r="C301" s="249">
        <v>15201</v>
      </c>
      <c r="D301" s="249">
        <v>0</v>
      </c>
      <c r="E301" s="176"/>
      <c r="F301" s="176"/>
      <c r="G301" s="176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  <c r="AB301" s="176"/>
      <c r="AC301" s="176"/>
      <c r="AD301" s="176"/>
      <c r="AE301" s="176"/>
      <c r="AF301" s="176"/>
      <c r="AG301" s="176"/>
      <c r="AH301" s="176"/>
      <c r="AI301" s="176"/>
      <c r="AJ301" s="176"/>
      <c r="AK301" s="176"/>
      <c r="AL301" s="176"/>
      <c r="AM301" s="176"/>
      <c r="AN301" s="176"/>
      <c r="AO301" s="176"/>
      <c r="AP301" s="176"/>
      <c r="AQ301" s="176"/>
      <c r="AR301" s="176"/>
      <c r="AS301" s="176"/>
      <c r="AT301" s="176"/>
      <c r="AU301" s="176"/>
      <c r="AV301" s="176"/>
      <c r="AW301" s="176"/>
      <c r="AX301" s="176"/>
      <c r="AY301" s="176"/>
      <c r="AZ301" s="176"/>
      <c r="BA301" s="176"/>
      <c r="BB301" s="176"/>
      <c r="BC301" s="176"/>
      <c r="BD301" s="176"/>
      <c r="BE301" s="176"/>
      <c r="BF301" s="176"/>
      <c r="BG301" s="176"/>
      <c r="BH301" s="176"/>
      <c r="BI301" s="176"/>
      <c r="BJ301" s="176"/>
      <c r="BK301" s="176"/>
      <c r="BL301" s="176"/>
      <c r="BM301" s="176"/>
      <c r="BN301" s="176"/>
      <c r="BO301" s="176"/>
      <c r="BP301" s="176"/>
      <c r="BQ301" s="176"/>
      <c r="BR301" s="176"/>
      <c r="BS301" s="176"/>
      <c r="BT301" s="176"/>
      <c r="BU301" s="176"/>
      <c r="BV301" s="176"/>
      <c r="BW301" s="176"/>
      <c r="BX301" s="176"/>
      <c r="BY301" s="176"/>
      <c r="BZ301" s="176"/>
      <c r="CA301" s="176"/>
      <c r="CB301" s="176"/>
      <c r="CC301" s="176"/>
      <c r="CD301" s="176"/>
      <c r="CE301" s="176"/>
      <c r="CF301" s="176"/>
      <c r="CG301" s="176"/>
      <c r="CH301" s="176"/>
      <c r="CI301" s="176"/>
      <c r="CJ301" s="176"/>
      <c r="CK301" s="176"/>
      <c r="CL301" s="176"/>
      <c r="CM301" s="176"/>
      <c r="CN301" s="176"/>
      <c r="CO301" s="176"/>
      <c r="CP301" s="176"/>
      <c r="CQ301" s="176"/>
      <c r="CR301" s="176"/>
      <c r="CS301" s="176"/>
      <c r="CT301" s="176"/>
      <c r="CU301" s="176"/>
      <c r="CV301" s="176"/>
      <c r="CW301" s="176"/>
      <c r="CX301" s="176"/>
      <c r="CY301" s="176"/>
      <c r="CZ301" s="176"/>
      <c r="DA301" s="176"/>
      <c r="DB301" s="176"/>
      <c r="DC301" s="176"/>
      <c r="DD301" s="176"/>
      <c r="DE301" s="176"/>
      <c r="DF301" s="176"/>
      <c r="DG301" s="176"/>
      <c r="DH301" s="176"/>
      <c r="DI301" s="176"/>
      <c r="DJ301" s="176"/>
      <c r="DK301" s="176"/>
      <c r="DL301" s="176"/>
      <c r="DM301" s="176"/>
      <c r="DN301" s="176"/>
      <c r="DO301" s="176"/>
      <c r="DP301" s="176"/>
      <c r="DQ301" s="176"/>
      <c r="DR301" s="176"/>
      <c r="DS301" s="176"/>
      <c r="DT301" s="176"/>
      <c r="DU301" s="176"/>
      <c r="DV301" s="176"/>
      <c r="DW301" s="176"/>
      <c r="DX301" s="176"/>
      <c r="DY301" s="176"/>
    </row>
    <row r="302" spans="1:129" s="97" customFormat="1" ht="12.75" customHeight="1">
      <c r="A302" s="265" t="s">
        <v>33</v>
      </c>
      <c r="B302" s="266" t="s">
        <v>769</v>
      </c>
      <c r="C302" s="378">
        <v>15201</v>
      </c>
      <c r="D302" s="378">
        <v>0</v>
      </c>
      <c r="E302" s="176"/>
      <c r="F302" s="176"/>
      <c r="G302" s="176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  <c r="AB302" s="176"/>
      <c r="AC302" s="176"/>
      <c r="AD302" s="176"/>
      <c r="AE302" s="176"/>
      <c r="AF302" s="176"/>
      <c r="AG302" s="176"/>
      <c r="AH302" s="176"/>
      <c r="AI302" s="176"/>
      <c r="AJ302" s="176"/>
      <c r="AK302" s="176"/>
      <c r="AL302" s="176"/>
      <c r="AM302" s="176"/>
      <c r="AN302" s="176"/>
      <c r="AO302" s="176"/>
      <c r="AP302" s="176"/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  <c r="BA302" s="176"/>
      <c r="BB302" s="176"/>
      <c r="BC302" s="176"/>
      <c r="BD302" s="176"/>
      <c r="BE302" s="176"/>
      <c r="BF302" s="176"/>
      <c r="BG302" s="176"/>
      <c r="BH302" s="176"/>
      <c r="BI302" s="176"/>
      <c r="BJ302" s="176"/>
      <c r="BK302" s="176"/>
      <c r="BL302" s="176"/>
      <c r="BM302" s="176"/>
      <c r="BN302" s="176"/>
      <c r="BO302" s="176"/>
      <c r="BP302" s="176"/>
      <c r="BQ302" s="176"/>
      <c r="BR302" s="176"/>
      <c r="BS302" s="176"/>
      <c r="BT302" s="176"/>
      <c r="BU302" s="176"/>
      <c r="BV302" s="176"/>
      <c r="BW302" s="176"/>
      <c r="BX302" s="176"/>
      <c r="BY302" s="176"/>
      <c r="BZ302" s="176"/>
      <c r="CA302" s="176"/>
      <c r="CB302" s="176"/>
      <c r="CC302" s="176"/>
      <c r="CD302" s="176"/>
      <c r="CE302" s="176"/>
      <c r="CF302" s="176"/>
      <c r="CG302" s="176"/>
      <c r="CH302" s="176"/>
      <c r="CI302" s="176"/>
      <c r="CJ302" s="176"/>
      <c r="CK302" s="176"/>
      <c r="CL302" s="176"/>
      <c r="CM302" s="176"/>
      <c r="CN302" s="176"/>
      <c r="CO302" s="176"/>
      <c r="CP302" s="176"/>
      <c r="CQ302" s="176"/>
      <c r="CR302" s="176"/>
      <c r="CS302" s="176"/>
      <c r="CT302" s="176"/>
      <c r="CU302" s="176"/>
      <c r="CV302" s="176"/>
      <c r="CW302" s="176"/>
      <c r="CX302" s="176"/>
      <c r="CY302" s="176"/>
      <c r="CZ302" s="176"/>
      <c r="DA302" s="176"/>
      <c r="DB302" s="176"/>
      <c r="DC302" s="176"/>
      <c r="DD302" s="176"/>
      <c r="DE302" s="176"/>
      <c r="DF302" s="176"/>
      <c r="DG302" s="176"/>
      <c r="DH302" s="176"/>
      <c r="DI302" s="176"/>
      <c r="DJ302" s="176"/>
      <c r="DK302" s="176"/>
      <c r="DL302" s="176"/>
      <c r="DM302" s="176"/>
      <c r="DN302" s="176"/>
      <c r="DO302" s="176"/>
      <c r="DP302" s="176"/>
      <c r="DQ302" s="176"/>
      <c r="DR302" s="176"/>
      <c r="DS302" s="176"/>
      <c r="DT302" s="176"/>
      <c r="DU302" s="176"/>
      <c r="DV302" s="176"/>
      <c r="DW302" s="176"/>
      <c r="DX302" s="176"/>
      <c r="DY302" s="176"/>
    </row>
    <row r="303" spans="1:9" ht="15" customHeight="1">
      <c r="A303" s="449"/>
      <c r="B303" s="469" t="s">
        <v>70</v>
      </c>
      <c r="C303" s="467"/>
      <c r="D303" s="467"/>
      <c r="E303" s="471"/>
      <c r="F303" s="471"/>
      <c r="G303" s="473"/>
      <c r="H303" s="471"/>
      <c r="I303" s="471"/>
    </row>
    <row r="304" spans="1:9" ht="12.75" customHeight="1">
      <c r="A304" s="449"/>
      <c r="B304" s="470" t="s">
        <v>47</v>
      </c>
      <c r="C304" s="467">
        <v>352535</v>
      </c>
      <c r="D304" s="467">
        <v>86314</v>
      </c>
      <c r="E304" s="471"/>
      <c r="F304" s="471"/>
      <c r="G304" s="473"/>
      <c r="H304" s="471"/>
      <c r="I304" s="471"/>
    </row>
    <row r="305" spans="1:9" ht="24.75" customHeight="1">
      <c r="A305" s="449"/>
      <c r="B305" s="454" t="s">
        <v>48</v>
      </c>
      <c r="C305" s="195">
        <v>352535</v>
      </c>
      <c r="D305" s="195">
        <v>86314</v>
      </c>
      <c r="E305" s="439"/>
      <c r="F305" s="439"/>
      <c r="G305" s="472"/>
      <c r="H305" s="439"/>
      <c r="I305" s="439"/>
    </row>
    <row r="306" spans="1:9" ht="12.75" customHeight="1">
      <c r="A306" s="449"/>
      <c r="B306" s="470" t="s">
        <v>748</v>
      </c>
      <c r="C306" s="467">
        <v>228016</v>
      </c>
      <c r="D306" s="467">
        <v>53173</v>
      </c>
      <c r="E306" s="439"/>
      <c r="F306" s="439"/>
      <c r="G306" s="472"/>
      <c r="H306" s="439"/>
      <c r="I306" s="439"/>
    </row>
    <row r="307" spans="1:9" ht="12.75" customHeight="1">
      <c r="A307" s="253" t="s">
        <v>662</v>
      </c>
      <c r="B307" s="454" t="s">
        <v>49</v>
      </c>
      <c r="C307" s="195">
        <v>227319</v>
      </c>
      <c r="D307" s="195">
        <v>53173</v>
      </c>
      <c r="E307" s="439"/>
      <c r="F307" s="439"/>
      <c r="G307" s="472"/>
      <c r="H307" s="439"/>
      <c r="I307" s="439"/>
    </row>
    <row r="308" spans="1:9" ht="12.75" customHeight="1">
      <c r="A308" s="193" t="s">
        <v>664</v>
      </c>
      <c r="B308" s="454" t="s">
        <v>50</v>
      </c>
      <c r="C308" s="195">
        <v>227319</v>
      </c>
      <c r="D308" s="195">
        <v>53173</v>
      </c>
      <c r="E308" s="439"/>
      <c r="F308" s="439"/>
      <c r="G308" s="472"/>
      <c r="H308" s="439"/>
      <c r="I308" s="439"/>
    </row>
    <row r="309" spans="1:129" s="97" customFormat="1" ht="12.75" customHeight="1">
      <c r="A309" s="193">
        <v>1000</v>
      </c>
      <c r="B309" s="261" t="s">
        <v>40</v>
      </c>
      <c r="C309" s="378">
        <v>150723</v>
      </c>
      <c r="D309" s="378">
        <v>37673</v>
      </c>
      <c r="E309" s="176"/>
      <c r="F309" s="176"/>
      <c r="G309" s="176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  <c r="AB309" s="176"/>
      <c r="AC309" s="176"/>
      <c r="AD309" s="176"/>
      <c r="AE309" s="176"/>
      <c r="AF309" s="176"/>
      <c r="AG309" s="176"/>
      <c r="AH309" s="176"/>
      <c r="AI309" s="176"/>
      <c r="AJ309" s="176"/>
      <c r="AK309" s="176"/>
      <c r="AL309" s="176"/>
      <c r="AM309" s="176"/>
      <c r="AN309" s="176"/>
      <c r="AO309" s="176"/>
      <c r="AP309" s="176"/>
      <c r="AQ309" s="176"/>
      <c r="AR309" s="176"/>
      <c r="AS309" s="176"/>
      <c r="AT309" s="176"/>
      <c r="AU309" s="176"/>
      <c r="AV309" s="176"/>
      <c r="AW309" s="176"/>
      <c r="AX309" s="176"/>
      <c r="AY309" s="176"/>
      <c r="AZ309" s="176"/>
      <c r="BA309" s="176"/>
      <c r="BB309" s="176"/>
      <c r="BC309" s="176"/>
      <c r="BD309" s="176"/>
      <c r="BE309" s="176"/>
      <c r="BF309" s="176"/>
      <c r="BG309" s="176"/>
      <c r="BH309" s="176"/>
      <c r="BI309" s="176"/>
      <c r="BJ309" s="176"/>
      <c r="BK309" s="176"/>
      <c r="BL309" s="176"/>
      <c r="BM309" s="176"/>
      <c r="BN309" s="176"/>
      <c r="BO309" s="176"/>
      <c r="BP309" s="176"/>
      <c r="BQ309" s="176"/>
      <c r="BR309" s="176"/>
      <c r="BS309" s="176"/>
      <c r="BT309" s="176"/>
      <c r="BU309" s="176"/>
      <c r="BV309" s="176"/>
      <c r="BW309" s="176"/>
      <c r="BX309" s="176"/>
      <c r="BY309" s="176"/>
      <c r="BZ309" s="176"/>
      <c r="CA309" s="176"/>
      <c r="CB309" s="176"/>
      <c r="CC309" s="176"/>
      <c r="CD309" s="176"/>
      <c r="CE309" s="176"/>
      <c r="CF309" s="176"/>
      <c r="CG309" s="176"/>
      <c r="CH309" s="176"/>
      <c r="CI309" s="176"/>
      <c r="CJ309" s="176"/>
      <c r="CK309" s="176"/>
      <c r="CL309" s="176"/>
      <c r="CM309" s="176"/>
      <c r="CN309" s="176"/>
      <c r="CO309" s="176"/>
      <c r="CP309" s="176"/>
      <c r="CQ309" s="176"/>
      <c r="CR309" s="176"/>
      <c r="CS309" s="176"/>
      <c r="CT309" s="176"/>
      <c r="CU309" s="176"/>
      <c r="CV309" s="176"/>
      <c r="CW309" s="176"/>
      <c r="CX309" s="176"/>
      <c r="CY309" s="176"/>
      <c r="CZ309" s="176"/>
      <c r="DA309" s="176"/>
      <c r="DB309" s="176"/>
      <c r="DC309" s="176"/>
      <c r="DD309" s="176"/>
      <c r="DE309" s="176"/>
      <c r="DF309" s="176"/>
      <c r="DG309" s="176"/>
      <c r="DH309" s="176"/>
      <c r="DI309" s="176"/>
      <c r="DJ309" s="176"/>
      <c r="DK309" s="176"/>
      <c r="DL309" s="176"/>
      <c r="DM309" s="176"/>
      <c r="DN309" s="176"/>
      <c r="DO309" s="176"/>
      <c r="DP309" s="176"/>
      <c r="DQ309" s="176"/>
      <c r="DR309" s="176"/>
      <c r="DS309" s="176"/>
      <c r="DT309" s="176"/>
      <c r="DU309" s="176"/>
      <c r="DV309" s="176"/>
      <c r="DW309" s="176"/>
      <c r="DX309" s="176"/>
      <c r="DY309" s="176"/>
    </row>
    <row r="310" spans="1:9" ht="12.75" customHeight="1">
      <c r="A310" s="154">
        <v>1100</v>
      </c>
      <c r="B310" s="454" t="s">
        <v>55</v>
      </c>
      <c r="C310" s="195">
        <v>118979</v>
      </c>
      <c r="D310" s="195">
        <v>29535</v>
      </c>
      <c r="E310" s="439"/>
      <c r="F310" s="439"/>
      <c r="G310" s="472"/>
      <c r="H310" s="439"/>
      <c r="I310" s="439"/>
    </row>
    <row r="311" spans="1:9" ht="25.5" customHeight="1">
      <c r="A311" s="154">
        <v>1200</v>
      </c>
      <c r="B311" s="454" t="s">
        <v>31</v>
      </c>
      <c r="C311" s="195">
        <v>31744</v>
      </c>
      <c r="D311" s="195">
        <v>8138</v>
      </c>
      <c r="E311" s="439"/>
      <c r="F311" s="439"/>
      <c r="G311" s="472"/>
      <c r="H311" s="439"/>
      <c r="I311" s="439"/>
    </row>
    <row r="312" spans="1:9" ht="12.75" customHeight="1">
      <c r="A312" s="193">
        <v>2000</v>
      </c>
      <c r="B312" s="454" t="s">
        <v>51</v>
      </c>
      <c r="C312" s="195">
        <v>76596</v>
      </c>
      <c r="D312" s="195">
        <v>15500</v>
      </c>
      <c r="E312" s="439"/>
      <c r="F312" s="439"/>
      <c r="G312" s="472"/>
      <c r="H312" s="439"/>
      <c r="I312" s="439"/>
    </row>
    <row r="313" spans="1:9" ht="12.75" customHeight="1">
      <c r="A313" s="253" t="s">
        <v>703</v>
      </c>
      <c r="B313" s="454" t="s">
        <v>56</v>
      </c>
      <c r="C313" s="195">
        <v>697</v>
      </c>
      <c r="D313" s="195">
        <v>0</v>
      </c>
      <c r="E313" s="439"/>
      <c r="F313" s="439"/>
      <c r="G313" s="472"/>
      <c r="H313" s="439"/>
      <c r="I313" s="439"/>
    </row>
    <row r="314" spans="1:9" ht="12.75" customHeight="1">
      <c r="A314" s="193">
        <v>5000</v>
      </c>
      <c r="B314" s="454" t="s">
        <v>706</v>
      </c>
      <c r="C314" s="195">
        <v>697</v>
      </c>
      <c r="D314" s="195">
        <v>0</v>
      </c>
      <c r="E314" s="439"/>
      <c r="F314" s="439"/>
      <c r="G314" s="472"/>
      <c r="H314" s="439"/>
      <c r="I314" s="439"/>
    </row>
    <row r="315" spans="1:129" s="97" customFormat="1" ht="12.75" customHeight="1">
      <c r="A315" s="264"/>
      <c r="B315" s="192" t="s">
        <v>354</v>
      </c>
      <c r="C315" s="249">
        <v>124519</v>
      </c>
      <c r="D315" s="249">
        <v>33141</v>
      </c>
      <c r="E315" s="176"/>
      <c r="F315" s="176"/>
      <c r="G315" s="176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  <c r="AB315" s="176"/>
      <c r="AC315" s="176"/>
      <c r="AD315" s="176"/>
      <c r="AE315" s="176"/>
      <c r="AF315" s="176"/>
      <c r="AG315" s="176"/>
      <c r="AH315" s="176"/>
      <c r="AI315" s="176"/>
      <c r="AJ315" s="176"/>
      <c r="AK315" s="176"/>
      <c r="AL315" s="176"/>
      <c r="AM315" s="176"/>
      <c r="AN315" s="176"/>
      <c r="AO315" s="176"/>
      <c r="AP315" s="176"/>
      <c r="AQ315" s="176"/>
      <c r="AR315" s="176"/>
      <c r="AS315" s="176"/>
      <c r="AT315" s="176"/>
      <c r="AU315" s="176"/>
      <c r="AV315" s="176"/>
      <c r="AW315" s="176"/>
      <c r="AX315" s="176"/>
      <c r="AY315" s="176"/>
      <c r="AZ315" s="176"/>
      <c r="BA315" s="176"/>
      <c r="BB315" s="176"/>
      <c r="BC315" s="176"/>
      <c r="BD315" s="176"/>
      <c r="BE315" s="176"/>
      <c r="BF315" s="176"/>
      <c r="BG315" s="176"/>
      <c r="BH315" s="176"/>
      <c r="BI315" s="176"/>
      <c r="BJ315" s="176"/>
      <c r="BK315" s="176"/>
      <c r="BL315" s="176"/>
      <c r="BM315" s="176"/>
      <c r="BN315" s="176"/>
      <c r="BO315" s="176"/>
      <c r="BP315" s="176"/>
      <c r="BQ315" s="176"/>
      <c r="BR315" s="176"/>
      <c r="BS315" s="176"/>
      <c r="BT315" s="176"/>
      <c r="BU315" s="176"/>
      <c r="BV315" s="176"/>
      <c r="BW315" s="176"/>
      <c r="BX315" s="176"/>
      <c r="BY315" s="176"/>
      <c r="BZ315" s="176"/>
      <c r="CA315" s="176"/>
      <c r="CB315" s="176"/>
      <c r="CC315" s="176"/>
      <c r="CD315" s="176"/>
      <c r="CE315" s="176"/>
      <c r="CF315" s="176"/>
      <c r="CG315" s="176"/>
      <c r="CH315" s="176"/>
      <c r="CI315" s="176"/>
      <c r="CJ315" s="176"/>
      <c r="CK315" s="176"/>
      <c r="CL315" s="176"/>
      <c r="CM315" s="176"/>
      <c r="CN315" s="176"/>
      <c r="CO315" s="176"/>
      <c r="CP315" s="176"/>
      <c r="CQ315" s="176"/>
      <c r="CR315" s="176"/>
      <c r="CS315" s="176"/>
      <c r="CT315" s="176"/>
      <c r="CU315" s="176"/>
      <c r="CV315" s="176"/>
      <c r="CW315" s="176"/>
      <c r="CX315" s="176"/>
      <c r="CY315" s="176"/>
      <c r="CZ315" s="176"/>
      <c r="DA315" s="176"/>
      <c r="DB315" s="176"/>
      <c r="DC315" s="176"/>
      <c r="DD315" s="176"/>
      <c r="DE315" s="176"/>
      <c r="DF315" s="176"/>
      <c r="DG315" s="176"/>
      <c r="DH315" s="176"/>
      <c r="DI315" s="176"/>
      <c r="DJ315" s="176"/>
      <c r="DK315" s="176"/>
      <c r="DL315" s="176"/>
      <c r="DM315" s="176"/>
      <c r="DN315" s="176"/>
      <c r="DO315" s="176"/>
      <c r="DP315" s="176"/>
      <c r="DQ315" s="176"/>
      <c r="DR315" s="176"/>
      <c r="DS315" s="176"/>
      <c r="DT315" s="176"/>
      <c r="DU315" s="176"/>
      <c r="DV315" s="176"/>
      <c r="DW315" s="176"/>
      <c r="DX315" s="176"/>
      <c r="DY315" s="176"/>
    </row>
    <row r="316" spans="1:129" s="97" customFormat="1" ht="12.75" customHeight="1">
      <c r="A316" s="459"/>
      <c r="B316" s="192" t="s">
        <v>355</v>
      </c>
      <c r="C316" s="249">
        <v>-124519</v>
      </c>
      <c r="D316" s="249">
        <v>-33141</v>
      </c>
      <c r="E316" s="176"/>
      <c r="F316" s="176"/>
      <c r="G316" s="176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  <c r="AB316" s="176"/>
      <c r="AC316" s="176"/>
      <c r="AD316" s="176"/>
      <c r="AE316" s="176"/>
      <c r="AF316" s="176"/>
      <c r="AG316" s="176"/>
      <c r="AH316" s="176"/>
      <c r="AI316" s="176"/>
      <c r="AJ316" s="176"/>
      <c r="AK316" s="176"/>
      <c r="AL316" s="176"/>
      <c r="AM316" s="176"/>
      <c r="AN316" s="176"/>
      <c r="AO316" s="176"/>
      <c r="AP316" s="176"/>
      <c r="AQ316" s="176"/>
      <c r="AR316" s="176"/>
      <c r="AS316" s="176"/>
      <c r="AT316" s="176"/>
      <c r="AU316" s="176"/>
      <c r="AV316" s="176"/>
      <c r="AW316" s="176"/>
      <c r="AX316" s="176"/>
      <c r="AY316" s="176"/>
      <c r="AZ316" s="176"/>
      <c r="BA316" s="176"/>
      <c r="BB316" s="176"/>
      <c r="BC316" s="176"/>
      <c r="BD316" s="176"/>
      <c r="BE316" s="176"/>
      <c r="BF316" s="176"/>
      <c r="BG316" s="176"/>
      <c r="BH316" s="176"/>
      <c r="BI316" s="176"/>
      <c r="BJ316" s="176"/>
      <c r="BK316" s="176"/>
      <c r="BL316" s="176"/>
      <c r="BM316" s="176"/>
      <c r="BN316" s="176"/>
      <c r="BO316" s="176"/>
      <c r="BP316" s="176"/>
      <c r="BQ316" s="176"/>
      <c r="BR316" s="176"/>
      <c r="BS316" s="176"/>
      <c r="BT316" s="176"/>
      <c r="BU316" s="176"/>
      <c r="BV316" s="176"/>
      <c r="BW316" s="176"/>
      <c r="BX316" s="176"/>
      <c r="BY316" s="176"/>
      <c r="BZ316" s="176"/>
      <c r="CA316" s="176"/>
      <c r="CB316" s="176"/>
      <c r="CC316" s="176"/>
      <c r="CD316" s="176"/>
      <c r="CE316" s="176"/>
      <c r="CF316" s="176"/>
      <c r="CG316" s="176"/>
      <c r="CH316" s="176"/>
      <c r="CI316" s="176"/>
      <c r="CJ316" s="176"/>
      <c r="CK316" s="176"/>
      <c r="CL316" s="176"/>
      <c r="CM316" s="176"/>
      <c r="CN316" s="176"/>
      <c r="CO316" s="176"/>
      <c r="CP316" s="176"/>
      <c r="CQ316" s="176"/>
      <c r="CR316" s="176"/>
      <c r="CS316" s="176"/>
      <c r="CT316" s="176"/>
      <c r="CU316" s="176"/>
      <c r="CV316" s="176"/>
      <c r="CW316" s="176"/>
      <c r="CX316" s="176"/>
      <c r="CY316" s="176"/>
      <c r="CZ316" s="176"/>
      <c r="DA316" s="176"/>
      <c r="DB316" s="176"/>
      <c r="DC316" s="176"/>
      <c r="DD316" s="176"/>
      <c r="DE316" s="176"/>
      <c r="DF316" s="176"/>
      <c r="DG316" s="176"/>
      <c r="DH316" s="176"/>
      <c r="DI316" s="176"/>
      <c r="DJ316" s="176"/>
      <c r="DK316" s="176"/>
      <c r="DL316" s="176"/>
      <c r="DM316" s="176"/>
      <c r="DN316" s="176"/>
      <c r="DO316" s="176"/>
      <c r="DP316" s="176"/>
      <c r="DQ316" s="176"/>
      <c r="DR316" s="176"/>
      <c r="DS316" s="176"/>
      <c r="DT316" s="176"/>
      <c r="DU316" s="176"/>
      <c r="DV316" s="176"/>
      <c r="DW316" s="176"/>
      <c r="DX316" s="176"/>
      <c r="DY316" s="176"/>
    </row>
    <row r="317" spans="1:129" s="97" customFormat="1" ht="12.75" customHeight="1">
      <c r="A317" s="265" t="s">
        <v>33</v>
      </c>
      <c r="B317" s="266" t="s">
        <v>769</v>
      </c>
      <c r="C317" s="378">
        <v>-124519</v>
      </c>
      <c r="D317" s="378">
        <v>-33141</v>
      </c>
      <c r="E317" s="176"/>
      <c r="F317" s="176"/>
      <c r="G317" s="176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  <c r="AB317" s="176"/>
      <c r="AC317" s="176"/>
      <c r="AD317" s="176"/>
      <c r="AE317" s="176"/>
      <c r="AF317" s="176"/>
      <c r="AG317" s="176"/>
      <c r="AH317" s="176"/>
      <c r="AI317" s="176"/>
      <c r="AJ317" s="176"/>
      <c r="AK317" s="176"/>
      <c r="AL317" s="176"/>
      <c r="AM317" s="176"/>
      <c r="AN317" s="176"/>
      <c r="AO317" s="176"/>
      <c r="AP317" s="176"/>
      <c r="AQ317" s="176"/>
      <c r="AR317" s="176"/>
      <c r="AS317" s="176"/>
      <c r="AT317" s="176"/>
      <c r="AU317" s="176"/>
      <c r="AV317" s="176"/>
      <c r="AW317" s="176"/>
      <c r="AX317" s="176"/>
      <c r="AY317" s="176"/>
      <c r="AZ317" s="176"/>
      <c r="BA317" s="176"/>
      <c r="BB317" s="176"/>
      <c r="BC317" s="176"/>
      <c r="BD317" s="176"/>
      <c r="BE317" s="176"/>
      <c r="BF317" s="176"/>
      <c r="BG317" s="176"/>
      <c r="BH317" s="176"/>
      <c r="BI317" s="176"/>
      <c r="BJ317" s="176"/>
      <c r="BK317" s="176"/>
      <c r="BL317" s="176"/>
      <c r="BM317" s="176"/>
      <c r="BN317" s="176"/>
      <c r="BO317" s="176"/>
      <c r="BP317" s="176"/>
      <c r="BQ317" s="176"/>
      <c r="BR317" s="176"/>
      <c r="BS317" s="176"/>
      <c r="BT317" s="176"/>
      <c r="BU317" s="176"/>
      <c r="BV317" s="176"/>
      <c r="BW317" s="176"/>
      <c r="BX317" s="176"/>
      <c r="BY317" s="176"/>
      <c r="BZ317" s="176"/>
      <c r="CA317" s="176"/>
      <c r="CB317" s="176"/>
      <c r="CC317" s="176"/>
      <c r="CD317" s="176"/>
      <c r="CE317" s="176"/>
      <c r="CF317" s="176"/>
      <c r="CG317" s="176"/>
      <c r="CH317" s="176"/>
      <c r="CI317" s="176"/>
      <c r="CJ317" s="176"/>
      <c r="CK317" s="176"/>
      <c r="CL317" s="176"/>
      <c r="CM317" s="176"/>
      <c r="CN317" s="176"/>
      <c r="CO317" s="176"/>
      <c r="CP317" s="176"/>
      <c r="CQ317" s="176"/>
      <c r="CR317" s="176"/>
      <c r="CS317" s="176"/>
      <c r="CT317" s="176"/>
      <c r="CU317" s="176"/>
      <c r="CV317" s="176"/>
      <c r="CW317" s="176"/>
      <c r="CX317" s="176"/>
      <c r="CY317" s="176"/>
      <c r="CZ317" s="176"/>
      <c r="DA317" s="176"/>
      <c r="DB317" s="176"/>
      <c r="DC317" s="176"/>
      <c r="DD317" s="176"/>
      <c r="DE317" s="176"/>
      <c r="DF317" s="176"/>
      <c r="DG317" s="176"/>
      <c r="DH317" s="176"/>
      <c r="DI317" s="176"/>
      <c r="DJ317" s="176"/>
      <c r="DK317" s="176"/>
      <c r="DL317" s="176"/>
      <c r="DM317" s="176"/>
      <c r="DN317" s="176"/>
      <c r="DO317" s="176"/>
      <c r="DP317" s="176"/>
      <c r="DQ317" s="176"/>
      <c r="DR317" s="176"/>
      <c r="DS317" s="176"/>
      <c r="DT317" s="176"/>
      <c r="DU317" s="176"/>
      <c r="DV317" s="176"/>
      <c r="DW317" s="176"/>
      <c r="DX317" s="176"/>
      <c r="DY317" s="176"/>
    </row>
    <row r="318" spans="3:9" ht="12.75" customHeight="1">
      <c r="C318" s="475"/>
      <c r="E318" s="471"/>
      <c r="F318" s="471"/>
      <c r="G318" s="473"/>
      <c r="H318" s="471"/>
      <c r="I318" s="471"/>
    </row>
    <row r="319" spans="1:4" s="97" customFormat="1" ht="12.75">
      <c r="A319" s="476"/>
      <c r="B319" s="476"/>
      <c r="C319" s="476"/>
      <c r="D319" s="101"/>
    </row>
    <row r="320" spans="1:4" s="97" customFormat="1" ht="12.75">
      <c r="A320" s="476"/>
      <c r="B320" s="476"/>
      <c r="C320" s="476"/>
      <c r="D320" s="101"/>
    </row>
    <row r="321" spans="1:9" s="97" customFormat="1" ht="12.75">
      <c r="A321" s="103" t="s">
        <v>71</v>
      </c>
      <c r="B321" s="101"/>
      <c r="D321" s="228" t="s">
        <v>11</v>
      </c>
      <c r="E321" s="229"/>
      <c r="F321" s="228"/>
      <c r="G321" s="228"/>
      <c r="I321" s="477"/>
    </row>
    <row r="322" spans="1:9" s="97" customFormat="1" ht="12.75">
      <c r="A322" s="103"/>
      <c r="B322" s="101"/>
      <c r="C322" s="228"/>
      <c r="D322" s="228"/>
      <c r="E322" s="229"/>
      <c r="F322" s="228"/>
      <c r="G322" s="228"/>
      <c r="I322" s="477"/>
    </row>
    <row r="323" spans="1:9" s="97" customFormat="1" ht="12.75">
      <c r="A323" s="103"/>
      <c r="B323" s="101"/>
      <c r="C323" s="228"/>
      <c r="D323" s="228"/>
      <c r="E323" s="229"/>
      <c r="F323" s="228"/>
      <c r="G323" s="228"/>
      <c r="I323" s="477"/>
    </row>
    <row r="324" spans="1:4" s="97" customFormat="1" ht="12.75" customHeight="1">
      <c r="A324" s="103"/>
      <c r="B324" s="478"/>
      <c r="C324" s="228"/>
      <c r="D324" s="479"/>
    </row>
    <row r="325" spans="1:4" s="97" customFormat="1" ht="12.75" customHeight="1">
      <c r="A325" s="480" t="s">
        <v>526</v>
      </c>
      <c r="B325" s="481"/>
      <c r="C325" s="228"/>
      <c r="D325" s="228"/>
    </row>
    <row r="326" spans="3:9" ht="12.75" customHeight="1">
      <c r="C326" s="475"/>
      <c r="E326" s="471"/>
      <c r="F326" s="471"/>
      <c r="G326" s="473"/>
      <c r="H326" s="471"/>
      <c r="I326" s="471"/>
    </row>
    <row r="327" spans="3:9" ht="12.75" customHeight="1">
      <c r="C327" s="475"/>
      <c r="E327" s="471"/>
      <c r="F327" s="471"/>
      <c r="G327" s="473"/>
      <c r="H327" s="471"/>
      <c r="I327" s="471"/>
    </row>
    <row r="328" spans="3:9" ht="12.75" customHeight="1">
      <c r="C328" s="475"/>
      <c r="E328" s="439"/>
      <c r="F328" s="439"/>
      <c r="G328" s="472"/>
      <c r="H328" s="439"/>
      <c r="I328" s="439"/>
    </row>
    <row r="329" spans="3:9" ht="12.75" customHeight="1">
      <c r="C329" s="475"/>
      <c r="E329" s="439"/>
      <c r="F329" s="439"/>
      <c r="G329" s="472"/>
      <c r="H329" s="439"/>
      <c r="I329" s="439"/>
    </row>
    <row r="330" spans="3:9" ht="12.75" customHeight="1">
      <c r="C330" s="475"/>
      <c r="E330" s="439"/>
      <c r="F330" s="439"/>
      <c r="G330" s="472"/>
      <c r="H330" s="439"/>
      <c r="I330" s="439"/>
    </row>
    <row r="331" spans="3:9" ht="12.75" customHeight="1">
      <c r="C331" s="475"/>
      <c r="E331" s="439"/>
      <c r="F331" s="439"/>
      <c r="G331" s="472"/>
      <c r="H331" s="439"/>
      <c r="I331" s="439"/>
    </row>
    <row r="332" spans="3:9" ht="12.75" customHeight="1">
      <c r="C332" s="475"/>
      <c r="E332" s="439"/>
      <c r="F332" s="439"/>
      <c r="G332" s="472"/>
      <c r="H332" s="439"/>
      <c r="I332" s="439"/>
    </row>
    <row r="333" spans="3:9" ht="12.75" customHeight="1">
      <c r="C333" s="475"/>
      <c r="E333" s="439"/>
      <c r="F333" s="439"/>
      <c r="G333" s="472"/>
      <c r="H333" s="439"/>
      <c r="I333" s="439"/>
    </row>
    <row r="334" spans="3:9" ht="12.75" customHeight="1">
      <c r="C334" s="475"/>
      <c r="E334" s="439"/>
      <c r="F334" s="439"/>
      <c r="G334" s="472"/>
      <c r="H334" s="439"/>
      <c r="I334" s="439"/>
    </row>
    <row r="335" spans="3:9" ht="12.75" customHeight="1">
      <c r="C335" s="475"/>
      <c r="E335" s="439"/>
      <c r="F335" s="439"/>
      <c r="G335" s="472"/>
      <c r="H335" s="439"/>
      <c r="I335" s="439"/>
    </row>
    <row r="336" spans="3:9" ht="12.75" customHeight="1">
      <c r="C336" s="475"/>
      <c r="E336" s="439"/>
      <c r="F336" s="439"/>
      <c r="G336" s="472"/>
      <c r="H336" s="439"/>
      <c r="I336" s="439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88" bottom="0.7" header="0.5118110236220472" footer="0.5118110236220472"/>
  <pageSetup firstPageNumber="32" useFirstPageNumber="1" horizontalDpi="600" verticalDpi="600" orientation="portrait" paperSize="9" scale="85" r:id="rId1"/>
  <headerFooter alignWithMargins="0"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3"/>
  <sheetViews>
    <sheetView workbookViewId="0" topLeftCell="A1">
      <selection activeCell="B11" sqref="B11"/>
    </sheetView>
  </sheetViews>
  <sheetFormatPr defaultColWidth="9.140625" defaultRowHeight="17.25" customHeight="1"/>
  <cols>
    <col min="1" max="1" width="9.140625" style="531" customWidth="1"/>
    <col min="2" max="2" width="48.28125" style="494" customWidth="1"/>
    <col min="3" max="3" width="11.00390625" style="498" customWidth="1"/>
    <col min="4" max="4" width="10.7109375" style="498" bestFit="1" customWidth="1"/>
    <col min="5" max="5" width="10.7109375" style="532" customWidth="1"/>
    <col min="6" max="6" width="10.8515625" style="498" bestFit="1" customWidth="1"/>
    <col min="7" max="16384" width="9.140625" style="512" customWidth="1"/>
  </cols>
  <sheetData>
    <row r="1" spans="1:6" s="11" customFormat="1" ht="12.75">
      <c r="A1" s="774" t="s">
        <v>333</v>
      </c>
      <c r="B1" s="774"/>
      <c r="C1" s="774"/>
      <c r="D1" s="774"/>
      <c r="E1" s="774"/>
      <c r="F1" s="774"/>
    </row>
    <row r="2" spans="1:6" s="11" customFormat="1" ht="15" customHeight="1">
      <c r="A2" s="775" t="s">
        <v>334</v>
      </c>
      <c r="B2" s="775"/>
      <c r="C2" s="775"/>
      <c r="D2" s="775"/>
      <c r="E2" s="775"/>
      <c r="F2" s="775"/>
    </row>
    <row r="3" spans="1:6" s="11" customFormat="1" ht="3.75" customHeight="1">
      <c r="A3" s="482"/>
      <c r="B3" s="6"/>
      <c r="C3" s="483"/>
      <c r="D3" s="484"/>
      <c r="E3" s="485"/>
      <c r="F3" s="486"/>
    </row>
    <row r="4" spans="1:6" s="11" customFormat="1" ht="12.75">
      <c r="A4" s="652" t="s">
        <v>366</v>
      </c>
      <c r="B4" s="652"/>
      <c r="C4" s="652"/>
      <c r="D4" s="652"/>
      <c r="E4" s="652"/>
      <c r="F4" s="652"/>
    </row>
    <row r="5" spans="1:6" s="11" customFormat="1" ht="12.75">
      <c r="A5" s="487"/>
      <c r="C5" s="488"/>
      <c r="D5" s="488"/>
      <c r="E5" s="489"/>
      <c r="F5" s="488"/>
    </row>
    <row r="6" spans="1:6" s="12" customFormat="1" ht="17.25" customHeight="1">
      <c r="A6" s="774" t="s">
        <v>336</v>
      </c>
      <c r="B6" s="774"/>
      <c r="C6" s="774"/>
      <c r="D6" s="774"/>
      <c r="E6" s="774"/>
      <c r="F6" s="774"/>
    </row>
    <row r="7" spans="1:6" s="12" customFormat="1" ht="17.25" customHeight="1">
      <c r="A7" s="771" t="s">
        <v>72</v>
      </c>
      <c r="B7" s="771"/>
      <c r="C7" s="771"/>
      <c r="D7" s="771"/>
      <c r="E7" s="771"/>
      <c r="F7" s="771"/>
    </row>
    <row r="8" spans="1:6" s="12" customFormat="1" ht="17.25" customHeight="1">
      <c r="A8" s="772" t="s">
        <v>646</v>
      </c>
      <c r="B8" s="772"/>
      <c r="C8" s="772"/>
      <c r="D8" s="772"/>
      <c r="E8" s="772"/>
      <c r="F8" s="772"/>
    </row>
    <row r="9" spans="1:6" s="4" customFormat="1" ht="12.75">
      <c r="A9" s="773" t="s">
        <v>339</v>
      </c>
      <c r="B9" s="773"/>
      <c r="C9" s="773"/>
      <c r="D9" s="773"/>
      <c r="E9" s="773"/>
      <c r="F9" s="773"/>
    </row>
    <row r="10" spans="1:6" s="4" customFormat="1" ht="12.75">
      <c r="A10" s="490" t="s">
        <v>340</v>
      </c>
      <c r="B10" s="20"/>
      <c r="C10" s="16"/>
      <c r="D10" s="14"/>
      <c r="E10" s="18"/>
      <c r="F10" s="17" t="s">
        <v>844</v>
      </c>
    </row>
    <row r="11" spans="1:6" s="4" customFormat="1" ht="12.75">
      <c r="A11" s="490"/>
      <c r="B11" s="20"/>
      <c r="C11" s="16"/>
      <c r="D11" s="14"/>
      <c r="E11" s="18"/>
      <c r="F11" s="491" t="s">
        <v>73</v>
      </c>
    </row>
    <row r="12" spans="1:6" s="11" customFormat="1" ht="12.75">
      <c r="A12" s="490"/>
      <c r="B12" s="23"/>
      <c r="C12" s="21"/>
      <c r="D12" s="21"/>
      <c r="E12" s="21"/>
      <c r="F12" s="22" t="s">
        <v>369</v>
      </c>
    </row>
    <row r="13" spans="1:6" s="11" customFormat="1" ht="51">
      <c r="A13" s="81"/>
      <c r="B13" s="68" t="s">
        <v>370</v>
      </c>
      <c r="C13" s="68" t="s">
        <v>74</v>
      </c>
      <c r="D13" s="68" t="s">
        <v>372</v>
      </c>
      <c r="E13" s="68" t="s">
        <v>373</v>
      </c>
      <c r="F13" s="68" t="s">
        <v>374</v>
      </c>
    </row>
    <row r="14" spans="1:6" s="11" customFormat="1" ht="12.75">
      <c r="A14" s="70">
        <v>1</v>
      </c>
      <c r="B14" s="68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17.25" customHeight="1">
      <c r="A15" s="86" t="s">
        <v>75</v>
      </c>
      <c r="B15" s="100" t="s">
        <v>76</v>
      </c>
      <c r="C15" s="492">
        <v>1253577926</v>
      </c>
      <c r="D15" s="492">
        <v>789013756</v>
      </c>
      <c r="E15" s="493">
        <v>62.940942053569636</v>
      </c>
      <c r="F15" s="492">
        <v>106005577</v>
      </c>
    </row>
    <row r="16" spans="1:6" ht="17.25" customHeight="1">
      <c r="A16" s="86"/>
      <c r="B16" s="135" t="s">
        <v>77</v>
      </c>
      <c r="C16" s="492">
        <v>1334920869</v>
      </c>
      <c r="D16" s="492">
        <v>846211239</v>
      </c>
      <c r="E16" s="493">
        <v>63.39036707351078</v>
      </c>
      <c r="F16" s="492">
        <v>109127428</v>
      </c>
    </row>
    <row r="17" spans="1:6" ht="12.75">
      <c r="A17" s="77"/>
      <c r="B17" s="495" t="s">
        <v>868</v>
      </c>
      <c r="C17" s="496">
        <v>703243225</v>
      </c>
      <c r="D17" s="496">
        <v>430624049</v>
      </c>
      <c r="E17" s="497">
        <v>61.23401316806145</v>
      </c>
      <c r="F17" s="496">
        <v>62644801</v>
      </c>
    </row>
    <row r="18" spans="1:6" ht="12.75">
      <c r="A18" s="81"/>
      <c r="B18" s="495" t="s">
        <v>893</v>
      </c>
      <c r="C18" s="496">
        <v>36828911</v>
      </c>
      <c r="D18" s="496">
        <v>23760786</v>
      </c>
      <c r="E18" s="497">
        <v>64.51666735407952</v>
      </c>
      <c r="F18" s="496">
        <v>4928217</v>
      </c>
    </row>
    <row r="19" spans="1:6" ht="12.75">
      <c r="A19" s="81"/>
      <c r="B19" s="495" t="s">
        <v>78</v>
      </c>
      <c r="C19" s="496">
        <v>80082823</v>
      </c>
      <c r="D19" s="496">
        <v>51670413</v>
      </c>
      <c r="E19" s="497">
        <v>64.5212182392721</v>
      </c>
      <c r="F19" s="496">
        <v>6847253</v>
      </c>
    </row>
    <row r="20" spans="1:6" ht="12.75">
      <c r="A20" s="81"/>
      <c r="B20" s="495" t="s">
        <v>79</v>
      </c>
      <c r="C20" s="496">
        <v>2173974</v>
      </c>
      <c r="D20" s="496">
        <v>739170</v>
      </c>
      <c r="E20" s="497">
        <v>34.0008666157001</v>
      </c>
      <c r="F20" s="496">
        <v>323273</v>
      </c>
    </row>
    <row r="21" spans="1:6" ht="12.75">
      <c r="A21" s="81"/>
      <c r="B21" s="495" t="s">
        <v>80</v>
      </c>
      <c r="C21" s="496">
        <v>512591936</v>
      </c>
      <c r="D21" s="496">
        <v>339416821</v>
      </c>
      <c r="E21" s="497">
        <v>66.21579411658945</v>
      </c>
      <c r="F21" s="496">
        <v>34383884</v>
      </c>
    </row>
    <row r="22" spans="1:6" ht="12.75">
      <c r="A22" s="77"/>
      <c r="B22" s="499" t="s">
        <v>82</v>
      </c>
      <c r="C22" s="500">
        <v>71185154</v>
      </c>
      <c r="D22" s="500">
        <v>41598308</v>
      </c>
      <c r="E22" s="501">
        <v>58.43677461173997</v>
      </c>
      <c r="F22" s="496">
        <v>6261577</v>
      </c>
    </row>
    <row r="23" spans="1:6" ht="12" customHeight="1">
      <c r="A23" s="81"/>
      <c r="B23" s="499" t="s">
        <v>83</v>
      </c>
      <c r="C23" s="502">
        <v>112047159</v>
      </c>
      <c r="D23" s="502">
        <v>75181373</v>
      </c>
      <c r="E23" s="501">
        <v>67.09797345241034</v>
      </c>
      <c r="F23" s="496">
        <v>4716024</v>
      </c>
    </row>
    <row r="24" spans="1:6" ht="12.75">
      <c r="A24" s="77" t="s">
        <v>84</v>
      </c>
      <c r="B24" s="100" t="s">
        <v>85</v>
      </c>
      <c r="C24" s="492">
        <v>1151688556</v>
      </c>
      <c r="D24" s="492">
        <v>729431558</v>
      </c>
      <c r="E24" s="493">
        <v>63.33583451878981</v>
      </c>
      <c r="F24" s="492">
        <v>98149827</v>
      </c>
    </row>
    <row r="25" spans="1:6" ht="14.25" customHeight="1">
      <c r="A25" s="81"/>
      <c r="B25" s="86" t="s">
        <v>86</v>
      </c>
      <c r="C25" s="492">
        <v>174497483</v>
      </c>
      <c r="D25" s="492">
        <v>89700351</v>
      </c>
      <c r="E25" s="493">
        <v>51.404954076042465</v>
      </c>
      <c r="F25" s="492">
        <v>12198891</v>
      </c>
    </row>
    <row r="26" spans="1:6" ht="12.75">
      <c r="A26" s="81"/>
      <c r="B26" s="503" t="s">
        <v>87</v>
      </c>
      <c r="C26" s="496">
        <v>144586316</v>
      </c>
      <c r="D26" s="496">
        <v>72693065</v>
      </c>
      <c r="E26" s="497">
        <v>50.276587031929076</v>
      </c>
      <c r="F26" s="496">
        <v>9905452</v>
      </c>
    </row>
    <row r="27" spans="1:6" ht="12.75">
      <c r="A27" s="81"/>
      <c r="B27" s="495" t="s">
        <v>78</v>
      </c>
      <c r="C27" s="496">
        <v>29837106</v>
      </c>
      <c r="D27" s="496">
        <v>16911292</v>
      </c>
      <c r="E27" s="497">
        <v>56.67872748784685</v>
      </c>
      <c r="F27" s="496">
        <v>2197447</v>
      </c>
    </row>
    <row r="28" spans="1:6" ht="12.75">
      <c r="A28" s="81"/>
      <c r="B28" s="495" t="s">
        <v>79</v>
      </c>
      <c r="C28" s="496">
        <v>74061</v>
      </c>
      <c r="D28" s="496">
        <v>95994</v>
      </c>
      <c r="E28" s="497">
        <v>129.61477700814194</v>
      </c>
      <c r="F28" s="496">
        <v>95992</v>
      </c>
    </row>
    <row r="29" spans="1:6" ht="12.75">
      <c r="A29" s="81"/>
      <c r="B29" s="499" t="s">
        <v>88</v>
      </c>
      <c r="C29" s="500">
        <v>46147117</v>
      </c>
      <c r="D29" s="500">
        <v>14759338</v>
      </c>
      <c r="E29" s="501">
        <v>31.98322876811568</v>
      </c>
      <c r="F29" s="500">
        <v>1713672</v>
      </c>
    </row>
    <row r="30" spans="1:6" ht="12" customHeight="1">
      <c r="A30" s="81"/>
      <c r="B30" s="499" t="s">
        <v>83</v>
      </c>
      <c r="C30" s="502">
        <v>26460996</v>
      </c>
      <c r="D30" s="502">
        <v>15358815</v>
      </c>
      <c r="E30" s="501">
        <v>58.043223316310545</v>
      </c>
      <c r="F30" s="500">
        <v>2629469</v>
      </c>
    </row>
    <row r="31" spans="1:6" ht="17.25" customHeight="1">
      <c r="A31" s="77" t="s">
        <v>89</v>
      </c>
      <c r="B31" s="100" t="s">
        <v>90</v>
      </c>
      <c r="C31" s="492">
        <v>101889370</v>
      </c>
      <c r="D31" s="492">
        <v>59582198</v>
      </c>
      <c r="E31" s="493">
        <v>58.4773445944361</v>
      </c>
      <c r="F31" s="492">
        <v>7855750</v>
      </c>
    </row>
    <row r="32" spans="1:6" ht="15" customHeight="1">
      <c r="A32" s="77" t="s">
        <v>407</v>
      </c>
      <c r="B32" s="86" t="s">
        <v>91</v>
      </c>
      <c r="C32" s="492">
        <v>1493638751</v>
      </c>
      <c r="D32" s="492">
        <v>705318539</v>
      </c>
      <c r="E32" s="493">
        <v>47.221494389308326</v>
      </c>
      <c r="F32" s="492">
        <v>112284873</v>
      </c>
    </row>
    <row r="33" spans="1:6" s="534" customFormat="1" ht="11.25" customHeight="1">
      <c r="A33" s="77" t="s">
        <v>409</v>
      </c>
      <c r="B33" s="100" t="s">
        <v>92</v>
      </c>
      <c r="C33" s="492">
        <v>1092965793</v>
      </c>
      <c r="D33" s="492">
        <v>575565710</v>
      </c>
      <c r="E33" s="493">
        <v>52.66090793383138</v>
      </c>
      <c r="F33" s="492">
        <v>80122480</v>
      </c>
    </row>
    <row r="34" spans="1:6" s="534" customFormat="1" ht="12.75">
      <c r="A34" s="77" t="s">
        <v>411</v>
      </c>
      <c r="B34" s="100" t="s">
        <v>93</v>
      </c>
      <c r="C34" s="492">
        <v>400670910</v>
      </c>
      <c r="D34" s="492">
        <v>129723478</v>
      </c>
      <c r="E34" s="493">
        <v>32.376565096777306</v>
      </c>
      <c r="F34" s="492">
        <v>32161950</v>
      </c>
    </row>
    <row r="35" spans="1:6" s="534" customFormat="1" ht="12.75">
      <c r="A35" s="77" t="s">
        <v>94</v>
      </c>
      <c r="B35" s="100" t="s">
        <v>95</v>
      </c>
      <c r="C35" s="492">
        <v>2048</v>
      </c>
      <c r="D35" s="492">
        <v>29351</v>
      </c>
      <c r="E35" s="493">
        <v>1433.154296875</v>
      </c>
      <c r="F35" s="492">
        <v>443</v>
      </c>
    </row>
    <row r="36" spans="1:6" ht="12.75">
      <c r="A36" s="85"/>
      <c r="B36" s="100" t="s">
        <v>96</v>
      </c>
      <c r="C36" s="492">
        <v>-240060825</v>
      </c>
      <c r="D36" s="492">
        <v>83695217</v>
      </c>
      <c r="E36" s="493">
        <v>-34.86417119494612</v>
      </c>
      <c r="F36" s="492">
        <v>-6279296</v>
      </c>
    </row>
    <row r="37" spans="1:7" s="505" customFormat="1" ht="12.75">
      <c r="A37" s="85"/>
      <c r="B37" s="100" t="s">
        <v>97</v>
      </c>
      <c r="C37" s="492">
        <v>240060825</v>
      </c>
      <c r="D37" s="492">
        <v>-83695217</v>
      </c>
      <c r="E37" s="493">
        <v>-34.86417119494612</v>
      </c>
      <c r="F37" s="492">
        <v>6279296</v>
      </c>
      <c r="G37" s="535"/>
    </row>
    <row r="38" spans="1:7" s="505" customFormat="1" ht="12.75">
      <c r="A38" s="77"/>
      <c r="B38" s="266" t="s">
        <v>359</v>
      </c>
      <c r="C38" s="496">
        <v>106652142</v>
      </c>
      <c r="D38" s="496">
        <v>54071048</v>
      </c>
      <c r="E38" s="497">
        <v>50.698511052876924</v>
      </c>
      <c r="F38" s="496">
        <v>8295574</v>
      </c>
      <c r="G38" s="535"/>
    </row>
    <row r="39" spans="1:7" s="505" customFormat="1" ht="12.75">
      <c r="A39" s="77"/>
      <c r="B39" s="266" t="s">
        <v>360</v>
      </c>
      <c r="C39" s="496">
        <v>-1484711</v>
      </c>
      <c r="D39" s="496">
        <v>-796175</v>
      </c>
      <c r="E39" s="497">
        <v>53.62491420889318</v>
      </c>
      <c r="F39" s="496">
        <v>118125</v>
      </c>
      <c r="G39" s="535"/>
    </row>
    <row r="40" spans="1:6" s="505" customFormat="1" ht="12.75">
      <c r="A40" s="86"/>
      <c r="B40" s="266" t="s">
        <v>769</v>
      </c>
      <c r="C40" s="504">
        <v>141995560</v>
      </c>
      <c r="D40" s="504">
        <v>-131234468</v>
      </c>
      <c r="E40" s="497">
        <v>-92.42152923654797</v>
      </c>
      <c r="F40" s="496">
        <v>-1087555</v>
      </c>
    </row>
    <row r="41" spans="1:6" s="505" customFormat="1" ht="25.5">
      <c r="A41" s="86"/>
      <c r="B41" s="291" t="s">
        <v>98</v>
      </c>
      <c r="C41" s="504">
        <v>-7102166</v>
      </c>
      <c r="D41" s="504">
        <v>-5735622</v>
      </c>
      <c r="E41" s="497">
        <v>80.75877133820866</v>
      </c>
      <c r="F41" s="496">
        <v>-1046848</v>
      </c>
    </row>
    <row r="42" spans="1:6" ht="17.25" customHeight="1">
      <c r="A42" s="77"/>
      <c r="B42" s="100" t="s">
        <v>99</v>
      </c>
      <c r="C42" s="492">
        <v>1513737037</v>
      </c>
      <c r="D42" s="492">
        <v>772877619</v>
      </c>
      <c r="E42" s="493">
        <v>51.05758795013219</v>
      </c>
      <c r="F42" s="492">
        <v>112424120</v>
      </c>
    </row>
    <row r="43" spans="1:6" ht="12.75">
      <c r="A43" s="88"/>
      <c r="B43" s="499" t="s">
        <v>83</v>
      </c>
      <c r="C43" s="500">
        <v>183232313</v>
      </c>
      <c r="D43" s="500">
        <v>116779681</v>
      </c>
      <c r="E43" s="501">
        <v>63.73312604529529</v>
      </c>
      <c r="F43" s="500">
        <v>10977601</v>
      </c>
    </row>
    <row r="44" spans="1:7" s="507" customFormat="1" ht="17.25" customHeight="1">
      <c r="A44" s="86" t="s">
        <v>424</v>
      </c>
      <c r="B44" s="100" t="s">
        <v>100</v>
      </c>
      <c r="C44" s="492">
        <v>1330504724</v>
      </c>
      <c r="D44" s="492">
        <v>656097938</v>
      </c>
      <c r="E44" s="493">
        <v>49.31195854964886</v>
      </c>
      <c r="F44" s="492">
        <v>101446519</v>
      </c>
      <c r="G44" s="536"/>
    </row>
    <row r="45" spans="1:6" ht="12.75">
      <c r="A45" s="88"/>
      <c r="B45" s="506" t="s">
        <v>101</v>
      </c>
      <c r="C45" s="496">
        <v>1197797386</v>
      </c>
      <c r="D45" s="496">
        <v>662062108</v>
      </c>
      <c r="E45" s="497">
        <v>55.27329711504313</v>
      </c>
      <c r="F45" s="496">
        <v>85330741</v>
      </c>
    </row>
    <row r="46" spans="1:6" ht="12.75">
      <c r="A46" s="88"/>
      <c r="B46" s="499" t="s">
        <v>102</v>
      </c>
      <c r="C46" s="500">
        <v>183025497</v>
      </c>
      <c r="D46" s="500">
        <v>116741841</v>
      </c>
      <c r="E46" s="497">
        <v>63.78446878360341</v>
      </c>
      <c r="F46" s="500">
        <v>10968887</v>
      </c>
    </row>
    <row r="47" spans="1:6" ht="12.75">
      <c r="A47" s="86" t="s">
        <v>428</v>
      </c>
      <c r="B47" s="86" t="s">
        <v>103</v>
      </c>
      <c r="C47" s="492">
        <v>1014771889</v>
      </c>
      <c r="D47" s="492">
        <v>545320267</v>
      </c>
      <c r="E47" s="493">
        <v>53.73821180022853</v>
      </c>
      <c r="F47" s="492">
        <v>74361854</v>
      </c>
    </row>
    <row r="48" spans="1:6" ht="19.5" customHeight="1">
      <c r="A48" s="86"/>
      <c r="B48" s="506" t="s">
        <v>104</v>
      </c>
      <c r="C48" s="496">
        <v>315938603</v>
      </c>
      <c r="D48" s="496">
        <v>110787125</v>
      </c>
      <c r="E48" s="497">
        <v>35.066029902018656</v>
      </c>
      <c r="F48" s="496">
        <v>27093153</v>
      </c>
    </row>
    <row r="49" spans="1:6" ht="17.25" customHeight="1">
      <c r="A49" s="86"/>
      <c r="B49" s="499" t="s">
        <v>105</v>
      </c>
      <c r="C49" s="500">
        <v>206816</v>
      </c>
      <c r="D49" s="500">
        <v>37840</v>
      </c>
      <c r="E49" s="501">
        <v>18.29645675382949</v>
      </c>
      <c r="F49" s="500">
        <v>8714</v>
      </c>
    </row>
    <row r="50" spans="1:6" ht="18" customHeight="1">
      <c r="A50" s="86" t="s">
        <v>431</v>
      </c>
      <c r="B50" s="100" t="s">
        <v>106</v>
      </c>
      <c r="C50" s="492">
        <v>315731787</v>
      </c>
      <c r="D50" s="492">
        <v>110749285</v>
      </c>
      <c r="E50" s="493">
        <v>35.0770145927689</v>
      </c>
      <c r="F50" s="492">
        <v>27084439</v>
      </c>
    </row>
    <row r="51" spans="1:6" ht="18" customHeight="1">
      <c r="A51" s="86" t="s">
        <v>107</v>
      </c>
      <c r="B51" s="100" t="s">
        <v>108</v>
      </c>
      <c r="C51" s="492">
        <v>1048</v>
      </c>
      <c r="D51" s="492">
        <v>28386</v>
      </c>
      <c r="E51" s="493">
        <v>0</v>
      </c>
      <c r="F51" s="492">
        <v>226</v>
      </c>
    </row>
    <row r="52" spans="1:7" s="507" customFormat="1" ht="17.25" customHeight="1">
      <c r="A52" s="86"/>
      <c r="B52" s="100" t="s">
        <v>109</v>
      </c>
      <c r="C52" s="492">
        <v>-178816168</v>
      </c>
      <c r="D52" s="492">
        <v>73333620</v>
      </c>
      <c r="E52" s="493">
        <v>-41.01062047141062</v>
      </c>
      <c r="F52" s="492">
        <v>-3296692</v>
      </c>
      <c r="G52" s="536"/>
    </row>
    <row r="53" spans="1:7" ht="19.5" customHeight="1">
      <c r="A53" s="88"/>
      <c r="B53" s="100" t="s">
        <v>110</v>
      </c>
      <c r="C53" s="492">
        <v>189595023</v>
      </c>
      <c r="D53" s="492">
        <v>64579416</v>
      </c>
      <c r="E53" s="493">
        <v>34.06176753911942</v>
      </c>
      <c r="F53" s="492">
        <v>13467823</v>
      </c>
      <c r="G53" s="537"/>
    </row>
    <row r="54" spans="1:6" ht="15" customHeight="1">
      <c r="A54" s="88"/>
      <c r="B54" s="499" t="s">
        <v>83</v>
      </c>
      <c r="C54" s="500">
        <v>26460996</v>
      </c>
      <c r="D54" s="500">
        <v>15358815</v>
      </c>
      <c r="E54" s="501">
        <v>58.043223316310545</v>
      </c>
      <c r="F54" s="500">
        <v>2629469</v>
      </c>
    </row>
    <row r="55" spans="1:7" s="507" customFormat="1" ht="15.75" customHeight="1">
      <c r="A55" s="86" t="s">
        <v>435</v>
      </c>
      <c r="B55" s="100" t="s">
        <v>111</v>
      </c>
      <c r="C55" s="496">
        <v>163134027</v>
      </c>
      <c r="D55" s="496">
        <v>49220601</v>
      </c>
      <c r="E55" s="497">
        <v>30.17187885639579</v>
      </c>
      <c r="F55" s="496">
        <v>10838354</v>
      </c>
      <c r="G55" s="536"/>
    </row>
    <row r="56" spans="1:6" s="507" customFormat="1" ht="19.5" customHeight="1">
      <c r="A56" s="88"/>
      <c r="B56" s="506" t="s">
        <v>112</v>
      </c>
      <c r="C56" s="496">
        <v>104582981</v>
      </c>
      <c r="D56" s="496">
        <v>45549319</v>
      </c>
      <c r="E56" s="497">
        <v>43.5532804328842</v>
      </c>
      <c r="F56" s="496">
        <v>8373299</v>
      </c>
    </row>
    <row r="57" spans="1:6" s="538" customFormat="1" ht="12.75">
      <c r="A57" s="88"/>
      <c r="B57" s="499" t="s">
        <v>1184</v>
      </c>
      <c r="C57" s="500">
        <v>26389077</v>
      </c>
      <c r="D57" s="500">
        <v>15303876</v>
      </c>
      <c r="E57" s="501">
        <v>57.99322196831667</v>
      </c>
      <c r="F57" s="500">
        <v>2612673</v>
      </c>
    </row>
    <row r="58" spans="1:6" s="538" customFormat="1" ht="14.25" customHeight="1">
      <c r="A58" s="86" t="s">
        <v>438</v>
      </c>
      <c r="B58" s="100" t="s">
        <v>1185</v>
      </c>
      <c r="C58" s="492">
        <v>78193904</v>
      </c>
      <c r="D58" s="492">
        <v>30245443</v>
      </c>
      <c r="E58" s="493">
        <v>38.68005234781474</v>
      </c>
      <c r="F58" s="492">
        <v>5760626</v>
      </c>
    </row>
    <row r="59" spans="1:6" s="538" customFormat="1" ht="18" customHeight="1">
      <c r="A59" s="88"/>
      <c r="B59" s="506" t="s">
        <v>1186</v>
      </c>
      <c r="C59" s="496">
        <v>85011042</v>
      </c>
      <c r="D59" s="496">
        <v>19029132</v>
      </c>
      <c r="E59" s="497">
        <v>22.384306264590897</v>
      </c>
      <c r="F59" s="496">
        <v>5094307</v>
      </c>
    </row>
    <row r="60" spans="1:6" s="538" customFormat="1" ht="12.75">
      <c r="A60" s="88"/>
      <c r="B60" s="499" t="s">
        <v>1187</v>
      </c>
      <c r="C60" s="500">
        <v>71919</v>
      </c>
      <c r="D60" s="500">
        <v>54939</v>
      </c>
      <c r="E60" s="501">
        <v>76.39010553539399</v>
      </c>
      <c r="F60" s="500">
        <v>16796</v>
      </c>
    </row>
    <row r="61" spans="1:6" ht="15.75" customHeight="1">
      <c r="A61" s="86" t="s">
        <v>441</v>
      </c>
      <c r="B61" s="100" t="s">
        <v>1188</v>
      </c>
      <c r="C61" s="492">
        <v>84939123</v>
      </c>
      <c r="D61" s="492">
        <v>18974193</v>
      </c>
      <c r="E61" s="493">
        <v>22.338578890201163</v>
      </c>
      <c r="F61" s="492">
        <v>5077511</v>
      </c>
    </row>
    <row r="62" spans="1:6" ht="15.75" customHeight="1">
      <c r="A62" s="86" t="s">
        <v>1189</v>
      </c>
      <c r="B62" s="100" t="s">
        <v>108</v>
      </c>
      <c r="C62" s="492">
        <v>1000</v>
      </c>
      <c r="D62" s="492">
        <v>965</v>
      </c>
      <c r="E62" s="493">
        <v>96.5</v>
      </c>
      <c r="F62" s="492">
        <v>217</v>
      </c>
    </row>
    <row r="63" spans="1:7" s="507" customFormat="1" ht="12.75">
      <c r="A63" s="88"/>
      <c r="B63" s="100" t="s">
        <v>1190</v>
      </c>
      <c r="C63" s="492">
        <v>-15097540</v>
      </c>
      <c r="D63" s="492">
        <v>25120935</v>
      </c>
      <c r="E63" s="493">
        <v>-166.39091534117478</v>
      </c>
      <c r="F63" s="492">
        <v>-1268932</v>
      </c>
      <c r="G63" s="536"/>
    </row>
    <row r="64" spans="1:6" ht="17.25" customHeight="1">
      <c r="A64" s="508"/>
      <c r="B64" s="509" t="s">
        <v>1191</v>
      </c>
      <c r="C64" s="510"/>
      <c r="D64" s="510"/>
      <c r="E64" s="511"/>
      <c r="F64" s="510"/>
    </row>
    <row r="65" spans="1:7" ht="17.25" customHeight="1">
      <c r="A65" s="513"/>
      <c r="B65" s="514" t="s">
        <v>1192</v>
      </c>
      <c r="C65" s="515"/>
      <c r="D65" s="516">
        <v>24820797</v>
      </c>
      <c r="E65" s="517"/>
      <c r="F65" s="515"/>
      <c r="G65" s="537"/>
    </row>
    <row r="66" spans="1:6" ht="17.25" customHeight="1">
      <c r="A66" s="513"/>
      <c r="B66" s="514" t="s">
        <v>1193</v>
      </c>
      <c r="C66" s="515"/>
      <c r="D66" s="516">
        <v>3639392</v>
      </c>
      <c r="E66" s="517"/>
      <c r="F66" s="515"/>
    </row>
    <row r="67" spans="1:6" ht="17.25" customHeight="1">
      <c r="A67" s="513"/>
      <c r="B67" s="514"/>
      <c r="C67" s="515"/>
      <c r="D67" s="518"/>
      <c r="E67" s="517"/>
      <c r="F67" s="515"/>
    </row>
    <row r="68" spans="1:6" s="11" customFormat="1" ht="17.25" customHeight="1">
      <c r="A68" s="490"/>
      <c r="B68" s="21"/>
      <c r="C68" s="21"/>
      <c r="D68" s="21"/>
      <c r="E68" s="21"/>
      <c r="F68" s="21"/>
    </row>
    <row r="69" spans="1:6" s="539" customFormat="1" ht="17.25" customHeight="1">
      <c r="A69" s="519" t="s">
        <v>1194</v>
      </c>
      <c r="B69" s="520"/>
      <c r="C69" s="521"/>
      <c r="D69" s="521"/>
      <c r="E69" s="522"/>
      <c r="F69" s="523" t="s">
        <v>364</v>
      </c>
    </row>
    <row r="70" spans="1:6" s="11" customFormat="1" ht="17.25" customHeight="1">
      <c r="A70" s="490"/>
      <c r="B70" s="490"/>
      <c r="C70" s="524"/>
      <c r="D70" s="524"/>
      <c r="E70" s="525"/>
      <c r="F70" s="526"/>
    </row>
    <row r="71" spans="1:6" s="11" customFormat="1" ht="17.25" customHeight="1">
      <c r="A71" s="21"/>
      <c r="B71" s="21"/>
      <c r="C71" s="39"/>
      <c r="D71" s="39"/>
      <c r="E71" s="527"/>
      <c r="F71" s="39"/>
    </row>
    <row r="72" spans="1:6" s="11" customFormat="1" ht="17.25" customHeight="1">
      <c r="A72" s="490"/>
      <c r="B72" s="23"/>
      <c r="C72" s="39"/>
      <c r="D72" s="39"/>
      <c r="E72" s="527"/>
      <c r="F72" s="39"/>
    </row>
    <row r="73" spans="1:6" s="11" customFormat="1" ht="17.25" customHeight="1">
      <c r="A73" s="490"/>
      <c r="B73" s="23"/>
      <c r="C73" s="39"/>
      <c r="D73" s="39"/>
      <c r="E73" s="527"/>
      <c r="F73" s="39"/>
    </row>
    <row r="74" spans="1:6" s="11" customFormat="1" ht="17.25" customHeight="1">
      <c r="A74" s="490"/>
      <c r="B74" s="23"/>
      <c r="C74" s="39"/>
      <c r="D74" s="39"/>
      <c r="E74" s="527"/>
      <c r="F74" s="39"/>
    </row>
    <row r="75" spans="1:6" s="11" customFormat="1" ht="17.25" customHeight="1">
      <c r="A75" s="490"/>
      <c r="B75" s="528"/>
      <c r="C75" s="39"/>
      <c r="D75" s="39"/>
      <c r="E75" s="527"/>
      <c r="F75" s="39"/>
    </row>
    <row r="76" spans="1:6" s="11" customFormat="1" ht="17.25" customHeight="1">
      <c r="A76" s="490"/>
      <c r="B76" s="528"/>
      <c r="C76" s="529"/>
      <c r="D76" s="530"/>
      <c r="E76" s="527"/>
      <c r="F76" s="39"/>
    </row>
    <row r="77" spans="1:6" s="11" customFormat="1" ht="17.25" customHeight="1">
      <c r="A77" s="490"/>
      <c r="B77" s="23"/>
      <c r="C77" s="39"/>
      <c r="D77" s="39"/>
      <c r="E77" s="527"/>
      <c r="F77" s="39"/>
    </row>
    <row r="78" spans="1:6" s="11" customFormat="1" ht="17.25" customHeight="1">
      <c r="A78" s="490"/>
      <c r="B78" s="23"/>
      <c r="C78" s="39"/>
      <c r="D78" s="39"/>
      <c r="E78" s="527"/>
      <c r="F78" s="39"/>
    </row>
    <row r="79" spans="1:6" s="11" customFormat="1" ht="17.25" customHeight="1">
      <c r="A79" s="490"/>
      <c r="B79" s="23"/>
      <c r="C79" s="39"/>
      <c r="D79" s="39"/>
      <c r="E79" s="527"/>
      <c r="F79" s="39"/>
    </row>
    <row r="80" spans="1:6" s="11" customFormat="1" ht="17.25" customHeight="1">
      <c r="A80" s="21"/>
      <c r="B80" s="23"/>
      <c r="C80" s="39"/>
      <c r="D80" s="39"/>
      <c r="E80" s="527"/>
      <c r="F80" s="39"/>
    </row>
    <row r="81" spans="1:6" s="11" customFormat="1" ht="17.25" customHeight="1">
      <c r="A81" s="490"/>
      <c r="B81" s="23"/>
      <c r="C81" s="39"/>
      <c r="D81" s="39"/>
      <c r="E81" s="527"/>
      <c r="F81" s="39"/>
    </row>
    <row r="82" spans="1:6" s="11" customFormat="1" ht="17.25" customHeight="1">
      <c r="A82" s="490"/>
      <c r="B82" s="23"/>
      <c r="C82" s="39"/>
      <c r="D82" s="39"/>
      <c r="E82" s="527"/>
      <c r="F82" s="39"/>
    </row>
    <row r="83" spans="1:6" s="11" customFormat="1" ht="17.25" customHeight="1">
      <c r="A83" s="490"/>
      <c r="B83" s="21"/>
      <c r="C83" s="39"/>
      <c r="D83" s="39"/>
      <c r="E83" s="527"/>
      <c r="F83" s="39"/>
    </row>
    <row r="84" spans="1:6" s="11" customFormat="1" ht="17.25" customHeight="1">
      <c r="A84" s="490"/>
      <c r="B84" s="21"/>
      <c r="C84" s="39"/>
      <c r="D84" s="39"/>
      <c r="E84" s="527"/>
      <c r="F84" s="39"/>
    </row>
    <row r="85" spans="1:6" s="11" customFormat="1" ht="17.25" customHeight="1">
      <c r="A85" s="490"/>
      <c r="B85" s="23"/>
      <c r="C85" s="39"/>
      <c r="D85" s="39"/>
      <c r="E85" s="527"/>
      <c r="F85" s="39"/>
    </row>
    <row r="86" spans="1:6" s="11" customFormat="1" ht="17.25" customHeight="1">
      <c r="A86" s="490"/>
      <c r="B86" s="23"/>
      <c r="C86" s="39"/>
      <c r="D86" s="39"/>
      <c r="E86" s="527"/>
      <c r="F86" s="39"/>
    </row>
    <row r="87" spans="1:6" s="11" customFormat="1" ht="17.25" customHeight="1">
      <c r="A87" s="490"/>
      <c r="B87" s="528"/>
      <c r="C87" s="39"/>
      <c r="D87" s="39"/>
      <c r="E87" s="527"/>
      <c r="F87" s="39"/>
    </row>
    <row r="88" spans="1:6" s="11" customFormat="1" ht="17.25" customHeight="1">
      <c r="A88" s="490"/>
      <c r="B88" s="494"/>
      <c r="C88" s="39"/>
      <c r="D88" s="39"/>
      <c r="E88" s="527"/>
      <c r="F88" s="39"/>
    </row>
    <row r="90" ht="17.25" customHeight="1">
      <c r="B90" s="23"/>
    </row>
    <row r="91" spans="1:6" s="11" customFormat="1" ht="17.25" customHeight="1">
      <c r="A91" s="490"/>
      <c r="B91" s="23"/>
      <c r="C91" s="39"/>
      <c r="D91" s="39"/>
      <c r="E91" s="527"/>
      <c r="F91" s="39"/>
    </row>
    <row r="92" spans="1:6" s="11" customFormat="1" ht="17.25" customHeight="1">
      <c r="A92" s="490"/>
      <c r="B92" s="23"/>
      <c r="C92" s="39"/>
      <c r="D92" s="39"/>
      <c r="E92" s="527"/>
      <c r="F92" s="39"/>
    </row>
    <row r="93" spans="1:6" s="11" customFormat="1" ht="17.25" customHeight="1">
      <c r="A93" s="490"/>
      <c r="B93" s="21"/>
      <c r="C93" s="39"/>
      <c r="D93" s="39"/>
      <c r="E93" s="527"/>
      <c r="F93" s="39"/>
    </row>
    <row r="94" spans="1:6" s="11" customFormat="1" ht="17.25" customHeight="1">
      <c r="A94" s="490"/>
      <c r="B94" s="21"/>
      <c r="C94" s="39"/>
      <c r="D94" s="39"/>
      <c r="E94" s="527"/>
      <c r="F94" s="39"/>
    </row>
    <row r="95" spans="1:6" s="11" customFormat="1" ht="17.25" customHeight="1">
      <c r="A95" s="490"/>
      <c r="B95" s="23"/>
      <c r="C95" s="39"/>
      <c r="D95" s="39"/>
      <c r="E95" s="527"/>
      <c r="F95" s="39"/>
    </row>
    <row r="96" spans="1:6" s="11" customFormat="1" ht="17.25" customHeight="1">
      <c r="A96" s="490"/>
      <c r="B96" s="23"/>
      <c r="C96" s="39"/>
      <c r="D96" s="39"/>
      <c r="E96" s="527"/>
      <c r="F96" s="39"/>
    </row>
    <row r="97" spans="1:6" s="11" customFormat="1" ht="17.25" customHeight="1">
      <c r="A97" s="21"/>
      <c r="B97" s="533"/>
      <c r="C97" s="39"/>
      <c r="D97" s="39"/>
      <c r="E97" s="527"/>
      <c r="F97" s="39"/>
    </row>
    <row r="98" ht="17.25" customHeight="1">
      <c r="B98" s="533"/>
    </row>
    <row r="99" spans="1:2" ht="17.25" customHeight="1">
      <c r="A99" s="106" t="s">
        <v>1195</v>
      </c>
      <c r="B99" s="533"/>
    </row>
    <row r="100" ht="17.25" customHeight="1">
      <c r="B100" s="533"/>
    </row>
    <row r="101" ht="17.25" customHeight="1">
      <c r="B101" s="533"/>
    </row>
    <row r="102" ht="17.25" customHeight="1">
      <c r="B102" s="533"/>
    </row>
    <row r="103" ht="17.25" customHeight="1">
      <c r="B103" s="533"/>
    </row>
    <row r="105" ht="17.25" customHeight="1">
      <c r="A105" s="494"/>
    </row>
    <row r="109" ht="17.25" customHeight="1">
      <c r="B109" s="533"/>
    </row>
    <row r="110" ht="17.25" customHeight="1">
      <c r="B110" s="533"/>
    </row>
    <row r="111" ht="17.25" customHeight="1">
      <c r="B111" s="533"/>
    </row>
    <row r="112" ht="17.25" customHeight="1">
      <c r="B112" s="533"/>
    </row>
    <row r="115" ht="17.25" customHeight="1">
      <c r="B115" s="533"/>
    </row>
    <row r="116" ht="17.25" customHeight="1">
      <c r="B116" s="533"/>
    </row>
    <row r="119" ht="17.25" customHeight="1">
      <c r="B119" s="533"/>
    </row>
    <row r="120" ht="17.25" customHeight="1">
      <c r="B120" s="533"/>
    </row>
    <row r="121" ht="17.25" customHeight="1">
      <c r="B121" s="533"/>
    </row>
    <row r="122" ht="17.25" customHeight="1">
      <c r="B122" s="533"/>
    </row>
    <row r="123" ht="17.25" customHeight="1">
      <c r="B123" s="533"/>
    </row>
    <row r="124" ht="17.25" customHeight="1">
      <c r="B124" s="533"/>
    </row>
    <row r="125" ht="17.25" customHeight="1">
      <c r="B125" s="533"/>
    </row>
    <row r="126" ht="17.25" customHeight="1">
      <c r="B126" s="533"/>
    </row>
    <row r="127" ht="17.25" customHeight="1">
      <c r="B127" s="533"/>
    </row>
    <row r="128" ht="17.25" customHeight="1">
      <c r="B128" s="533"/>
    </row>
    <row r="129" ht="17.25" customHeight="1">
      <c r="B129" s="533"/>
    </row>
    <row r="130" ht="17.25" customHeight="1">
      <c r="B130" s="533"/>
    </row>
    <row r="131" ht="17.25" customHeight="1">
      <c r="B131" s="533"/>
    </row>
    <row r="132" ht="17.25" customHeight="1">
      <c r="B132" s="533"/>
    </row>
    <row r="133" ht="17.25" customHeight="1">
      <c r="B133" s="533"/>
    </row>
    <row r="134" ht="17.25" customHeight="1">
      <c r="B134" s="533"/>
    </row>
    <row r="135" ht="17.25" customHeight="1">
      <c r="B135" s="533"/>
    </row>
    <row r="136" ht="17.25" customHeight="1">
      <c r="B136" s="533"/>
    </row>
    <row r="137" ht="17.25" customHeight="1">
      <c r="B137" s="533"/>
    </row>
    <row r="138" ht="17.25" customHeight="1">
      <c r="B138" s="533"/>
    </row>
    <row r="139" ht="17.25" customHeight="1">
      <c r="B139" s="533"/>
    </row>
    <row r="140" ht="17.25" customHeight="1">
      <c r="B140" s="533"/>
    </row>
    <row r="141" ht="17.25" customHeight="1">
      <c r="B141" s="533"/>
    </row>
    <row r="142" ht="17.25" customHeight="1">
      <c r="B142" s="533"/>
    </row>
    <row r="143" ht="17.25" customHeight="1">
      <c r="B143" s="533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38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271"/>
  <sheetViews>
    <sheetView showGridLines="0" zoomScaleSheetLayoutView="100" workbookViewId="0" topLeftCell="A1">
      <selection activeCell="B11" sqref="B11"/>
    </sheetView>
  </sheetViews>
  <sheetFormatPr defaultColWidth="9.140625" defaultRowHeight="12.75"/>
  <cols>
    <col min="1" max="1" width="8.7109375" style="548" customWidth="1"/>
    <col min="2" max="2" width="49.00390625" style="549" customWidth="1"/>
    <col min="3" max="3" width="12.57421875" style="551" customWidth="1"/>
    <col min="4" max="4" width="11.57421875" style="551" customWidth="1"/>
    <col min="5" max="5" width="10.140625" style="551" customWidth="1"/>
    <col min="6" max="6" width="11.57421875" style="551" customWidth="1"/>
    <col min="7" max="16384" width="9.140625" style="221" customWidth="1"/>
  </cols>
  <sheetData>
    <row r="1" spans="1:6" s="340" customFormat="1" ht="15">
      <c r="A1" s="774" t="s">
        <v>333</v>
      </c>
      <c r="B1" s="774"/>
      <c r="C1" s="774"/>
      <c r="D1" s="774"/>
      <c r="E1" s="774"/>
      <c r="F1" s="774"/>
    </row>
    <row r="2" spans="1:11" s="540" customFormat="1" ht="12.75" customHeight="1">
      <c r="A2" s="115" t="s">
        <v>334</v>
      </c>
      <c r="B2" s="115"/>
      <c r="C2" s="115"/>
      <c r="D2" s="115"/>
      <c r="E2" s="115"/>
      <c r="F2" s="115"/>
      <c r="G2" s="97"/>
      <c r="H2" s="97"/>
      <c r="I2" s="97"/>
      <c r="J2" s="97"/>
      <c r="K2" s="97"/>
    </row>
    <row r="3" spans="1:11" s="540" customFormat="1" ht="3" customHeight="1">
      <c r="A3" s="541"/>
      <c r="B3" s="542"/>
      <c r="C3" s="542"/>
      <c r="D3" s="541"/>
      <c r="E3" s="541"/>
      <c r="F3" s="543"/>
      <c r="G3" s="97"/>
      <c r="H3" s="97"/>
      <c r="I3" s="97"/>
      <c r="J3" s="97"/>
      <c r="K3" s="97"/>
    </row>
    <row r="4" spans="1:11" s="540" customFormat="1" ht="17.25" customHeight="1">
      <c r="A4" s="785" t="s">
        <v>366</v>
      </c>
      <c r="B4" s="785"/>
      <c r="C4" s="785"/>
      <c r="D4" s="785"/>
      <c r="E4" s="785"/>
      <c r="F4" s="785"/>
      <c r="G4" s="97"/>
      <c r="H4" s="97"/>
      <c r="I4" s="97"/>
      <c r="J4" s="97"/>
      <c r="K4" s="97"/>
    </row>
    <row r="5" spans="1:11" s="540" customFormat="1" ht="12.75">
      <c r="A5" s="105"/>
      <c r="B5" s="172"/>
      <c r="C5" s="172"/>
      <c r="D5" s="172"/>
      <c r="E5" s="172"/>
      <c r="F5" s="97"/>
      <c r="G5" s="97"/>
      <c r="H5" s="97"/>
      <c r="I5" s="97"/>
      <c r="J5" s="97"/>
      <c r="K5" s="97"/>
    </row>
    <row r="6" spans="1:11" s="540" customFormat="1" ht="17.25" customHeight="1">
      <c r="A6" s="117" t="s">
        <v>336</v>
      </c>
      <c r="B6" s="117"/>
      <c r="C6" s="117"/>
      <c r="D6" s="117"/>
      <c r="E6" s="117"/>
      <c r="F6" s="117"/>
      <c r="G6" s="97"/>
      <c r="H6" s="97"/>
      <c r="I6" s="97"/>
      <c r="J6" s="97"/>
      <c r="K6" s="97"/>
    </row>
    <row r="7" spans="1:11" s="540" customFormat="1" ht="17.25" customHeight="1">
      <c r="A7" s="784" t="s">
        <v>1196</v>
      </c>
      <c r="B7" s="784"/>
      <c r="C7" s="784"/>
      <c r="D7" s="784"/>
      <c r="E7" s="784"/>
      <c r="F7" s="784"/>
      <c r="G7" s="97"/>
      <c r="H7" s="97"/>
      <c r="I7" s="97"/>
      <c r="J7" s="97"/>
      <c r="K7" s="97"/>
    </row>
    <row r="8" spans="1:11" s="540" customFormat="1" ht="17.25" customHeight="1">
      <c r="A8" s="369" t="s">
        <v>646</v>
      </c>
      <c r="B8" s="369"/>
      <c r="C8" s="369"/>
      <c r="D8" s="369"/>
      <c r="E8" s="369"/>
      <c r="F8" s="369"/>
      <c r="G8" s="97"/>
      <c r="H8" s="97"/>
      <c r="I8" s="97"/>
      <c r="J8" s="97"/>
      <c r="K8" s="97"/>
    </row>
    <row r="9" spans="1:11" s="540" customFormat="1" ht="12.75">
      <c r="A9" s="273" t="s">
        <v>339</v>
      </c>
      <c r="B9" s="273"/>
      <c r="C9" s="273"/>
      <c r="D9" s="273"/>
      <c r="E9" s="273"/>
      <c r="F9" s="273"/>
      <c r="G9" s="97"/>
      <c r="H9" s="97"/>
      <c r="I9" s="97"/>
      <c r="J9" s="97"/>
      <c r="K9" s="97"/>
    </row>
    <row r="10" spans="1:11" s="540" customFormat="1" ht="17.25" customHeight="1">
      <c r="A10" s="354" t="s">
        <v>340</v>
      </c>
      <c r="B10" s="174"/>
      <c r="C10" s="177"/>
      <c r="D10" s="353"/>
      <c r="F10" s="243" t="s">
        <v>1197</v>
      </c>
      <c r="G10" s="97"/>
      <c r="H10" s="97"/>
      <c r="I10" s="97"/>
      <c r="J10" s="97"/>
      <c r="K10" s="97"/>
    </row>
    <row r="11" spans="2:11" s="540" customFormat="1" ht="12.75">
      <c r="B11" s="544"/>
      <c r="C11" s="545"/>
      <c r="D11" s="546"/>
      <c r="F11" s="547" t="s">
        <v>1198</v>
      </c>
      <c r="G11" s="97"/>
      <c r="H11" s="97"/>
      <c r="I11" s="97"/>
      <c r="J11" s="97"/>
      <c r="K11" s="97"/>
    </row>
    <row r="12" spans="3:6" ht="12.75" customHeight="1">
      <c r="C12" s="550"/>
      <c r="D12" s="550"/>
      <c r="F12" s="552" t="s">
        <v>369</v>
      </c>
    </row>
    <row r="13" spans="1:6" ht="46.5" customHeight="1">
      <c r="A13" s="358" t="s">
        <v>1199</v>
      </c>
      <c r="B13" s="358" t="s">
        <v>370</v>
      </c>
      <c r="C13" s="553" t="s">
        <v>74</v>
      </c>
      <c r="D13" s="553" t="s">
        <v>372</v>
      </c>
      <c r="E13" s="553" t="s">
        <v>1200</v>
      </c>
      <c r="F13" s="553" t="s">
        <v>347</v>
      </c>
    </row>
    <row r="14" spans="1:6" s="101" customFormat="1" ht="12.75">
      <c r="A14" s="554">
        <v>1</v>
      </c>
      <c r="B14" s="553">
        <v>2</v>
      </c>
      <c r="C14" s="554">
        <v>3</v>
      </c>
      <c r="D14" s="554">
        <v>4</v>
      </c>
      <c r="E14" s="554">
        <v>5</v>
      </c>
      <c r="F14" s="554">
        <v>6</v>
      </c>
    </row>
    <row r="15" spans="1:6" s="260" customFormat="1" ht="12.75">
      <c r="A15" s="247" t="s">
        <v>1201</v>
      </c>
      <c r="B15" s="555" t="s">
        <v>1474</v>
      </c>
      <c r="C15" s="556">
        <v>1334920869</v>
      </c>
      <c r="D15" s="556">
        <v>846211239</v>
      </c>
      <c r="E15" s="557">
        <v>63.39036707351078</v>
      </c>
      <c r="F15" s="556">
        <v>109127428</v>
      </c>
    </row>
    <row r="16" spans="1:6" s="260" customFormat="1" ht="12.75">
      <c r="A16" s="247" t="s">
        <v>1201</v>
      </c>
      <c r="B16" s="555" t="s">
        <v>1475</v>
      </c>
      <c r="C16" s="556">
        <v>740072136</v>
      </c>
      <c r="D16" s="556">
        <v>454384835</v>
      </c>
      <c r="E16" s="557">
        <v>61.39737099898056</v>
      </c>
      <c r="F16" s="556">
        <v>67573018</v>
      </c>
    </row>
    <row r="17" spans="1:6" s="260" customFormat="1" ht="12.75">
      <c r="A17" s="247" t="s">
        <v>1201</v>
      </c>
      <c r="B17" s="555" t="s">
        <v>1202</v>
      </c>
      <c r="C17" s="556">
        <v>703243225</v>
      </c>
      <c r="D17" s="556">
        <v>430624049</v>
      </c>
      <c r="E17" s="557">
        <v>61.23401316806145</v>
      </c>
      <c r="F17" s="556">
        <v>62644801</v>
      </c>
    </row>
    <row r="18" spans="1:6" s="260" customFormat="1" ht="12.75">
      <c r="A18" s="247" t="s">
        <v>1201</v>
      </c>
      <c r="B18" s="555" t="s">
        <v>1203</v>
      </c>
      <c r="C18" s="556">
        <v>698431235</v>
      </c>
      <c r="D18" s="556">
        <v>426476198</v>
      </c>
      <c r="E18" s="557">
        <v>61.062016792533626</v>
      </c>
      <c r="F18" s="556">
        <v>62020832</v>
      </c>
    </row>
    <row r="19" spans="1:6" s="260" customFormat="1" ht="12.75">
      <c r="A19" s="247" t="s">
        <v>1204</v>
      </c>
      <c r="B19" s="555" t="s">
        <v>1205</v>
      </c>
      <c r="C19" s="556">
        <v>632119892</v>
      </c>
      <c r="D19" s="556">
        <v>383738759</v>
      </c>
      <c r="E19" s="557">
        <v>60.70664186597058</v>
      </c>
      <c r="F19" s="556">
        <v>59792681</v>
      </c>
    </row>
    <row r="20" spans="1:6" s="260" customFormat="1" ht="12.75">
      <c r="A20" s="554" t="s">
        <v>453</v>
      </c>
      <c r="B20" s="558" t="s">
        <v>1206</v>
      </c>
      <c r="C20" s="560">
        <v>632053527</v>
      </c>
      <c r="D20" s="560">
        <v>383653312</v>
      </c>
      <c r="E20" s="561">
        <v>60.69949705383101</v>
      </c>
      <c r="F20" s="560">
        <v>59779727</v>
      </c>
    </row>
    <row r="21" spans="1:6" s="210" customFormat="1" ht="25.5">
      <c r="A21" s="562" t="s">
        <v>1207</v>
      </c>
      <c r="B21" s="563" t="s">
        <v>1208</v>
      </c>
      <c r="C21" s="564">
        <v>4687002</v>
      </c>
      <c r="D21" s="564">
        <v>8140031</v>
      </c>
      <c r="E21" s="565">
        <v>173.67244562729013</v>
      </c>
      <c r="F21" s="560">
        <v>926503</v>
      </c>
    </row>
    <row r="22" spans="1:6" s="210" customFormat="1" ht="25.5">
      <c r="A22" s="566" t="s">
        <v>1209</v>
      </c>
      <c r="B22" s="563" t="s">
        <v>1210</v>
      </c>
      <c r="C22" s="564">
        <v>350548352</v>
      </c>
      <c r="D22" s="564">
        <v>208210444</v>
      </c>
      <c r="E22" s="565">
        <v>59.39564194556532</v>
      </c>
      <c r="F22" s="560">
        <v>34604402</v>
      </c>
    </row>
    <row r="23" spans="1:6" s="210" customFormat="1" ht="12.75">
      <c r="A23" s="562" t="s">
        <v>1211</v>
      </c>
      <c r="B23" s="563" t="s">
        <v>1212</v>
      </c>
      <c r="C23" s="564">
        <v>276818173</v>
      </c>
      <c r="D23" s="564">
        <v>167302837</v>
      </c>
      <c r="E23" s="565">
        <v>60.43780839489899</v>
      </c>
      <c r="F23" s="560">
        <v>24248822</v>
      </c>
    </row>
    <row r="24" spans="1:6" s="210" customFormat="1" ht="12.75">
      <c r="A24" s="554" t="s">
        <v>1213</v>
      </c>
      <c r="B24" s="558" t="s">
        <v>1214</v>
      </c>
      <c r="C24" s="564">
        <v>66365</v>
      </c>
      <c r="D24" s="564">
        <v>85447</v>
      </c>
      <c r="E24" s="565">
        <v>128.75310781285316</v>
      </c>
      <c r="F24" s="560">
        <v>12954</v>
      </c>
    </row>
    <row r="25" spans="1:6" s="260" customFormat="1" ht="18" customHeight="1">
      <c r="A25" s="247" t="s">
        <v>482</v>
      </c>
      <c r="B25" s="555" t="s">
        <v>1215</v>
      </c>
      <c r="C25" s="556">
        <v>66311343</v>
      </c>
      <c r="D25" s="556">
        <v>42737439</v>
      </c>
      <c r="E25" s="557">
        <v>64.44966587390637</v>
      </c>
      <c r="F25" s="556">
        <v>2228151</v>
      </c>
    </row>
    <row r="26" spans="1:6" s="101" customFormat="1" ht="12.75">
      <c r="A26" s="554" t="s">
        <v>1216</v>
      </c>
      <c r="B26" s="567" t="s">
        <v>1217</v>
      </c>
      <c r="C26" s="560">
        <v>66298424</v>
      </c>
      <c r="D26" s="560">
        <v>42712214</v>
      </c>
      <c r="E26" s="561">
        <v>64.42417696082791</v>
      </c>
      <c r="F26" s="560">
        <v>2227081</v>
      </c>
    </row>
    <row r="27" spans="1:6" s="101" customFormat="1" ht="12.75">
      <c r="A27" s="554" t="s">
        <v>1218</v>
      </c>
      <c r="B27" s="558" t="s">
        <v>1219</v>
      </c>
      <c r="C27" s="560">
        <v>29371855</v>
      </c>
      <c r="D27" s="560">
        <v>19746349</v>
      </c>
      <c r="E27" s="561">
        <v>67.22881139104085</v>
      </c>
      <c r="F27" s="560">
        <v>989856</v>
      </c>
    </row>
    <row r="28" spans="1:6" s="210" customFormat="1" ht="25.5">
      <c r="A28" s="562" t="s">
        <v>1220</v>
      </c>
      <c r="B28" s="563" t="s">
        <v>1221</v>
      </c>
      <c r="C28" s="564">
        <v>28084005</v>
      </c>
      <c r="D28" s="564">
        <v>18207740</v>
      </c>
      <c r="E28" s="565">
        <v>64.83313188414544</v>
      </c>
      <c r="F28" s="560">
        <v>894013</v>
      </c>
    </row>
    <row r="29" spans="1:6" s="210" customFormat="1" ht="27.75" customHeight="1">
      <c r="A29" s="562" t="s">
        <v>1222</v>
      </c>
      <c r="B29" s="563" t="s">
        <v>1223</v>
      </c>
      <c r="C29" s="564">
        <v>1287850</v>
      </c>
      <c r="D29" s="564">
        <v>1538609</v>
      </c>
      <c r="E29" s="565">
        <v>119.47113406064372</v>
      </c>
      <c r="F29" s="560">
        <v>95843</v>
      </c>
    </row>
    <row r="30" spans="1:6" s="101" customFormat="1" ht="12.75">
      <c r="A30" s="554" t="s">
        <v>1224</v>
      </c>
      <c r="B30" s="558" t="s">
        <v>1225</v>
      </c>
      <c r="C30" s="560">
        <v>36926569</v>
      </c>
      <c r="D30" s="560">
        <v>22965865</v>
      </c>
      <c r="E30" s="561">
        <v>62.19333564404535</v>
      </c>
      <c r="F30" s="560">
        <v>1237225</v>
      </c>
    </row>
    <row r="31" spans="1:6" s="210" customFormat="1" ht="25.5">
      <c r="A31" s="562" t="s">
        <v>1226</v>
      </c>
      <c r="B31" s="563" t="s">
        <v>1227</v>
      </c>
      <c r="C31" s="564">
        <v>36543245</v>
      </c>
      <c r="D31" s="564">
        <v>21926563</v>
      </c>
      <c r="E31" s="565">
        <v>60.001685674055494</v>
      </c>
      <c r="F31" s="560">
        <v>1177005</v>
      </c>
    </row>
    <row r="32" spans="1:6" s="210" customFormat="1" ht="28.5" customHeight="1">
      <c r="A32" s="562" t="s">
        <v>1228</v>
      </c>
      <c r="B32" s="563" t="s">
        <v>1229</v>
      </c>
      <c r="C32" s="564">
        <v>383324</v>
      </c>
      <c r="D32" s="564">
        <v>1039302</v>
      </c>
      <c r="E32" s="565">
        <v>271.12886226795086</v>
      </c>
      <c r="F32" s="560">
        <v>60220</v>
      </c>
    </row>
    <row r="33" spans="1:6" s="101" customFormat="1" ht="12.75">
      <c r="A33" s="554" t="s">
        <v>1230</v>
      </c>
      <c r="B33" s="567" t="s">
        <v>1231</v>
      </c>
      <c r="C33" s="560">
        <v>2500</v>
      </c>
      <c r="D33" s="560">
        <v>14865</v>
      </c>
      <c r="E33" s="561">
        <v>594.6</v>
      </c>
      <c r="F33" s="560">
        <v>14</v>
      </c>
    </row>
    <row r="34" spans="1:6" s="101" customFormat="1" ht="12.75">
      <c r="A34" s="554" t="s">
        <v>1232</v>
      </c>
      <c r="B34" s="567" t="s">
        <v>1233</v>
      </c>
      <c r="C34" s="560">
        <v>10419</v>
      </c>
      <c r="D34" s="560">
        <v>10360</v>
      </c>
      <c r="E34" s="561">
        <v>99.43372684518667</v>
      </c>
      <c r="F34" s="560">
        <v>1056</v>
      </c>
    </row>
    <row r="35" spans="1:6" s="260" customFormat="1" ht="12.75">
      <c r="A35" s="247" t="s">
        <v>465</v>
      </c>
      <c r="B35" s="555" t="s">
        <v>1234</v>
      </c>
      <c r="C35" s="556">
        <v>4811990</v>
      </c>
      <c r="D35" s="556">
        <v>4147851</v>
      </c>
      <c r="E35" s="557">
        <v>86.19824646352133</v>
      </c>
      <c r="F35" s="556">
        <v>623969</v>
      </c>
    </row>
    <row r="36" spans="1:6" s="101" customFormat="1" ht="12.75">
      <c r="A36" s="554" t="s">
        <v>1235</v>
      </c>
      <c r="B36" s="558" t="s">
        <v>1236</v>
      </c>
      <c r="C36" s="560">
        <v>4811990</v>
      </c>
      <c r="D36" s="560">
        <v>4147851</v>
      </c>
      <c r="E36" s="561">
        <v>86.19824646352133</v>
      </c>
      <c r="F36" s="560">
        <v>623969</v>
      </c>
    </row>
    <row r="37" spans="1:6" s="101" customFormat="1" ht="12.75">
      <c r="A37" s="554" t="s">
        <v>1237</v>
      </c>
      <c r="B37" s="558" t="s">
        <v>1238</v>
      </c>
      <c r="C37" s="560">
        <v>0</v>
      </c>
      <c r="D37" s="560">
        <v>0</v>
      </c>
      <c r="E37" s="561">
        <v>0</v>
      </c>
      <c r="F37" s="560">
        <v>0</v>
      </c>
    </row>
    <row r="38" spans="1:6" s="260" customFormat="1" ht="12.75">
      <c r="A38" s="247" t="s">
        <v>1201</v>
      </c>
      <c r="B38" s="555" t="s">
        <v>1239</v>
      </c>
      <c r="C38" s="556">
        <v>36828911</v>
      </c>
      <c r="D38" s="556">
        <v>23760786</v>
      </c>
      <c r="E38" s="557">
        <v>64.51666735407952</v>
      </c>
      <c r="F38" s="556">
        <v>4928217</v>
      </c>
    </row>
    <row r="39" spans="1:6" s="260" customFormat="1" ht="12.75">
      <c r="A39" s="247" t="s">
        <v>485</v>
      </c>
      <c r="B39" s="555" t="s">
        <v>1240</v>
      </c>
      <c r="C39" s="556">
        <v>1867123</v>
      </c>
      <c r="D39" s="556">
        <v>1634545</v>
      </c>
      <c r="E39" s="557">
        <v>87.54350945277842</v>
      </c>
      <c r="F39" s="556">
        <v>354945</v>
      </c>
    </row>
    <row r="40" spans="1:6" s="260" customFormat="1" ht="12.75">
      <c r="A40" s="554" t="s">
        <v>1241</v>
      </c>
      <c r="B40" s="558" t="s">
        <v>1242</v>
      </c>
      <c r="C40" s="560">
        <v>40096</v>
      </c>
      <c r="D40" s="560">
        <v>102809</v>
      </c>
      <c r="E40" s="561">
        <v>256.40712290502796</v>
      </c>
      <c r="F40" s="560">
        <v>12</v>
      </c>
    </row>
    <row r="41" spans="1:6" s="101" customFormat="1" ht="31.5" customHeight="1">
      <c r="A41" s="554" t="s">
        <v>489</v>
      </c>
      <c r="B41" s="558" t="s">
        <v>1243</v>
      </c>
      <c r="C41" s="560">
        <v>897473</v>
      </c>
      <c r="D41" s="560">
        <v>69966</v>
      </c>
      <c r="E41" s="561">
        <v>7.7958891242410635</v>
      </c>
      <c r="F41" s="560">
        <v>7881</v>
      </c>
    </row>
    <row r="42" spans="1:6" s="101" customFormat="1" ht="31.5" customHeight="1">
      <c r="A42" s="554" t="s">
        <v>1244</v>
      </c>
      <c r="B42" s="558" t="s">
        <v>1245</v>
      </c>
      <c r="C42" s="560">
        <v>51314</v>
      </c>
      <c r="D42" s="560">
        <v>19804</v>
      </c>
      <c r="E42" s="561">
        <v>38.59375608995595</v>
      </c>
      <c r="F42" s="560">
        <v>5131</v>
      </c>
    </row>
    <row r="43" spans="1:6" s="101" customFormat="1" ht="38.25">
      <c r="A43" s="562" t="s">
        <v>1246</v>
      </c>
      <c r="B43" s="563" t="s">
        <v>1247</v>
      </c>
      <c r="C43" s="564">
        <v>1247</v>
      </c>
      <c r="D43" s="564">
        <v>614</v>
      </c>
      <c r="E43" s="565">
        <v>49.23817161186849</v>
      </c>
      <c r="F43" s="560">
        <v>84</v>
      </c>
    </row>
    <row r="44" spans="1:6" s="101" customFormat="1" ht="12.75">
      <c r="A44" s="554" t="s">
        <v>1248</v>
      </c>
      <c r="B44" s="558" t="s">
        <v>1249</v>
      </c>
      <c r="C44" s="560">
        <v>200</v>
      </c>
      <c r="D44" s="560">
        <v>0</v>
      </c>
      <c r="E44" s="561">
        <v>0</v>
      </c>
      <c r="F44" s="560">
        <v>0</v>
      </c>
    </row>
    <row r="45" spans="1:6" s="101" customFormat="1" ht="25.5">
      <c r="A45" s="562" t="s">
        <v>1250</v>
      </c>
      <c r="B45" s="563" t="s">
        <v>1251</v>
      </c>
      <c r="C45" s="564">
        <v>200</v>
      </c>
      <c r="D45" s="564">
        <v>0</v>
      </c>
      <c r="E45" s="565">
        <v>0</v>
      </c>
      <c r="F45" s="560">
        <v>0</v>
      </c>
    </row>
    <row r="46" spans="1:6" s="101" customFormat="1" ht="15.75" customHeight="1">
      <c r="A46" s="554" t="s">
        <v>494</v>
      </c>
      <c r="B46" s="558" t="s">
        <v>1252</v>
      </c>
      <c r="C46" s="560">
        <v>709938</v>
      </c>
      <c r="D46" s="560">
        <v>1050341</v>
      </c>
      <c r="E46" s="561">
        <v>147.94827153920482</v>
      </c>
      <c r="F46" s="560">
        <v>330405</v>
      </c>
    </row>
    <row r="47" spans="1:6" s="101" customFormat="1" ht="25.5" hidden="1">
      <c r="A47" s="554" t="s">
        <v>1253</v>
      </c>
      <c r="B47" s="558" t="s">
        <v>1254</v>
      </c>
      <c r="C47" s="560">
        <v>0</v>
      </c>
      <c r="D47" s="560">
        <v>0</v>
      </c>
      <c r="E47" s="561">
        <v>0</v>
      </c>
      <c r="F47" s="560">
        <v>0</v>
      </c>
    </row>
    <row r="48" spans="1:6" s="101" customFormat="1" ht="12.75">
      <c r="A48" s="554" t="s">
        <v>1255</v>
      </c>
      <c r="B48" s="558" t="s">
        <v>1256</v>
      </c>
      <c r="C48" s="560">
        <v>168102</v>
      </c>
      <c r="D48" s="560">
        <v>391625</v>
      </c>
      <c r="E48" s="561">
        <v>232.9686737813946</v>
      </c>
      <c r="F48" s="560">
        <v>11516</v>
      </c>
    </row>
    <row r="49" spans="1:6" s="260" customFormat="1" ht="15" customHeight="1">
      <c r="A49" s="247" t="s">
        <v>498</v>
      </c>
      <c r="B49" s="555" t="s">
        <v>1257</v>
      </c>
      <c r="C49" s="556">
        <v>3763991</v>
      </c>
      <c r="D49" s="556">
        <v>2398272</v>
      </c>
      <c r="E49" s="557">
        <v>63.71619910887141</v>
      </c>
      <c r="F49" s="556">
        <v>482380</v>
      </c>
    </row>
    <row r="50" spans="1:6" s="260" customFormat="1" ht="12.75">
      <c r="A50" s="554" t="s">
        <v>1258</v>
      </c>
      <c r="B50" s="558" t="s">
        <v>1259</v>
      </c>
      <c r="C50" s="560">
        <v>1097845</v>
      </c>
      <c r="D50" s="560">
        <v>531794</v>
      </c>
      <c r="E50" s="561">
        <v>48.43980707659096</v>
      </c>
      <c r="F50" s="560">
        <v>86149</v>
      </c>
    </row>
    <row r="51" spans="1:6" s="260" customFormat="1" ht="12.75">
      <c r="A51" s="554" t="s">
        <v>1260</v>
      </c>
      <c r="B51" s="558" t="s">
        <v>1261</v>
      </c>
      <c r="C51" s="560">
        <v>2617787</v>
      </c>
      <c r="D51" s="560">
        <v>1849470</v>
      </c>
      <c r="E51" s="561">
        <v>70.65013310861427</v>
      </c>
      <c r="F51" s="560">
        <v>392027</v>
      </c>
    </row>
    <row r="52" spans="1:6" s="260" customFormat="1" ht="12.75">
      <c r="A52" s="554" t="s">
        <v>515</v>
      </c>
      <c r="B52" s="558" t="s">
        <v>1262</v>
      </c>
      <c r="C52" s="560">
        <v>48359</v>
      </c>
      <c r="D52" s="560">
        <v>17008</v>
      </c>
      <c r="E52" s="561">
        <v>35.17028888107694</v>
      </c>
      <c r="F52" s="560">
        <v>4204</v>
      </c>
    </row>
    <row r="53" spans="1:6" s="260" customFormat="1" ht="12.75">
      <c r="A53" s="247" t="s">
        <v>517</v>
      </c>
      <c r="B53" s="555" t="s">
        <v>1263</v>
      </c>
      <c r="C53" s="556">
        <v>1328933</v>
      </c>
      <c r="D53" s="556">
        <v>1257288</v>
      </c>
      <c r="E53" s="557">
        <v>94.60883280044968</v>
      </c>
      <c r="F53" s="556">
        <v>189703</v>
      </c>
    </row>
    <row r="54" spans="1:6" s="260" customFormat="1" ht="12.75">
      <c r="A54" s="247" t="s">
        <v>1264</v>
      </c>
      <c r="B54" s="555" t="s">
        <v>1265</v>
      </c>
      <c r="C54" s="556">
        <v>6991695</v>
      </c>
      <c r="D54" s="556">
        <v>4793643</v>
      </c>
      <c r="E54" s="557">
        <v>68.56195815177864</v>
      </c>
      <c r="F54" s="556">
        <v>563153</v>
      </c>
    </row>
    <row r="55" spans="1:6" s="260" customFormat="1" ht="25.5">
      <c r="A55" s="247" t="s">
        <v>1266</v>
      </c>
      <c r="B55" s="555" t="s">
        <v>1267</v>
      </c>
      <c r="C55" s="556">
        <v>22877169</v>
      </c>
      <c r="D55" s="556">
        <v>13677038</v>
      </c>
      <c r="E55" s="557">
        <v>59.78466129266257</v>
      </c>
      <c r="F55" s="556">
        <v>3338036</v>
      </c>
    </row>
    <row r="56" spans="1:6" s="101" customFormat="1" ht="12.75">
      <c r="A56" s="554" t="s">
        <v>1268</v>
      </c>
      <c r="B56" s="558" t="s">
        <v>1269</v>
      </c>
      <c r="C56" s="560">
        <v>3236165</v>
      </c>
      <c r="D56" s="560">
        <v>2934667</v>
      </c>
      <c r="E56" s="561">
        <v>90.68347874722086</v>
      </c>
      <c r="F56" s="560">
        <v>1291859</v>
      </c>
    </row>
    <row r="57" spans="1:6" s="101" customFormat="1" ht="12.75">
      <c r="A57" s="554" t="s">
        <v>1270</v>
      </c>
      <c r="B57" s="558" t="s">
        <v>1271</v>
      </c>
      <c r="C57" s="560">
        <v>18675725</v>
      </c>
      <c r="D57" s="560">
        <v>10078908</v>
      </c>
      <c r="E57" s="561">
        <v>53.9679610831708</v>
      </c>
      <c r="F57" s="560">
        <v>1960561</v>
      </c>
    </row>
    <row r="58" spans="1:6" s="101" customFormat="1" ht="25.5">
      <c r="A58" s="554" t="s">
        <v>1272</v>
      </c>
      <c r="B58" s="558" t="s">
        <v>1273</v>
      </c>
      <c r="C58" s="560">
        <v>566</v>
      </c>
      <c r="D58" s="560">
        <v>3254</v>
      </c>
      <c r="E58" s="561">
        <v>574.9116607773851</v>
      </c>
      <c r="F58" s="560">
        <v>0</v>
      </c>
    </row>
    <row r="59" spans="1:6" s="101" customFormat="1" ht="27.75" customHeight="1">
      <c r="A59" s="554" t="s">
        <v>1274</v>
      </c>
      <c r="B59" s="558" t="s">
        <v>1275</v>
      </c>
      <c r="C59" s="560">
        <v>964713</v>
      </c>
      <c r="D59" s="560">
        <v>660209</v>
      </c>
      <c r="E59" s="561">
        <v>68.4357938578624</v>
      </c>
      <c r="F59" s="560">
        <v>85616</v>
      </c>
    </row>
    <row r="60" spans="1:6" s="101" customFormat="1" ht="12.75">
      <c r="A60" s="554"/>
      <c r="B60" s="555" t="s">
        <v>1276</v>
      </c>
      <c r="C60" s="556">
        <v>512591936</v>
      </c>
      <c r="D60" s="556">
        <v>339416821</v>
      </c>
      <c r="E60" s="557">
        <v>66.21579411658945</v>
      </c>
      <c r="F60" s="556">
        <v>34383884</v>
      </c>
    </row>
    <row r="61" spans="1:6" s="260" customFormat="1" ht="18" customHeight="1">
      <c r="A61" s="247" t="s">
        <v>1277</v>
      </c>
      <c r="B61" s="555" t="s">
        <v>1476</v>
      </c>
      <c r="C61" s="556">
        <v>400544777</v>
      </c>
      <c r="D61" s="556">
        <v>264235448</v>
      </c>
      <c r="E61" s="557">
        <v>65.96901599343536</v>
      </c>
      <c r="F61" s="556">
        <v>29667860</v>
      </c>
    </row>
    <row r="62" spans="1:6" s="260" customFormat="1" ht="25.5">
      <c r="A62" s="247" t="s">
        <v>1278</v>
      </c>
      <c r="B62" s="555" t="s">
        <v>1279</v>
      </c>
      <c r="C62" s="556">
        <v>351524815</v>
      </c>
      <c r="D62" s="556">
        <v>238086297</v>
      </c>
      <c r="E62" s="557">
        <v>67.72958460983757</v>
      </c>
      <c r="F62" s="556">
        <v>24717199</v>
      </c>
    </row>
    <row r="63" spans="1:6" s="260" customFormat="1" ht="12.75">
      <c r="A63" s="180" t="s">
        <v>1280</v>
      </c>
      <c r="B63" s="558" t="s">
        <v>792</v>
      </c>
      <c r="C63" s="560">
        <v>22045495</v>
      </c>
      <c r="D63" s="560">
        <v>16036685</v>
      </c>
      <c r="E63" s="561">
        <v>72.74359228495436</v>
      </c>
      <c r="F63" s="560">
        <v>560960</v>
      </c>
    </row>
    <row r="64" spans="1:6" s="260" customFormat="1" ht="25.5" hidden="1">
      <c r="A64" s="568" t="s">
        <v>1281</v>
      </c>
      <c r="B64" s="563" t="s">
        <v>1282</v>
      </c>
      <c r="C64" s="564"/>
      <c r="D64" s="564"/>
      <c r="E64" s="565" t="e">
        <v>#DIV/0!</v>
      </c>
      <c r="F64" s="560">
        <v>0</v>
      </c>
    </row>
    <row r="65" spans="1:6" s="260" customFormat="1" ht="25.5" hidden="1">
      <c r="A65" s="568" t="s">
        <v>1283</v>
      </c>
      <c r="B65" s="563" t="s">
        <v>1284</v>
      </c>
      <c r="C65" s="564"/>
      <c r="D65" s="564"/>
      <c r="E65" s="565" t="e">
        <v>#DIV/0!</v>
      </c>
      <c r="F65" s="560">
        <v>0</v>
      </c>
    </row>
    <row r="66" spans="1:6" s="260" customFormat="1" ht="25.5" hidden="1">
      <c r="A66" s="568" t="s">
        <v>1285</v>
      </c>
      <c r="B66" s="563" t="s">
        <v>1286</v>
      </c>
      <c r="C66" s="564"/>
      <c r="D66" s="564"/>
      <c r="E66" s="565" t="e">
        <v>#DIV/0!</v>
      </c>
      <c r="F66" s="560">
        <v>0</v>
      </c>
    </row>
    <row r="67" spans="1:6" s="260" customFormat="1" ht="42" customHeight="1" hidden="1">
      <c r="A67" s="568" t="s">
        <v>1287</v>
      </c>
      <c r="B67" s="563" t="s">
        <v>1288</v>
      </c>
      <c r="C67" s="564"/>
      <c r="D67" s="564"/>
      <c r="E67" s="565" t="e">
        <v>#DIV/0!</v>
      </c>
      <c r="F67" s="560">
        <v>0</v>
      </c>
    </row>
    <row r="68" spans="1:6" s="260" customFormat="1" ht="12.75" hidden="1">
      <c r="A68" s="568" t="s">
        <v>1289</v>
      </c>
      <c r="B68" s="563" t="s">
        <v>1290</v>
      </c>
      <c r="C68" s="564"/>
      <c r="D68" s="564"/>
      <c r="E68" s="565" t="e">
        <v>#DIV/0!</v>
      </c>
      <c r="F68" s="560">
        <v>0</v>
      </c>
    </row>
    <row r="69" spans="1:6" s="260" customFormat="1" ht="38.25" hidden="1">
      <c r="A69" s="568" t="s">
        <v>1291</v>
      </c>
      <c r="B69" s="563" t="s">
        <v>1292</v>
      </c>
      <c r="C69" s="564"/>
      <c r="D69" s="564"/>
      <c r="E69" s="565" t="e">
        <v>#DIV/0!</v>
      </c>
      <c r="F69" s="560">
        <v>0</v>
      </c>
    </row>
    <row r="70" spans="1:6" s="260" customFormat="1" ht="38.25" hidden="1">
      <c r="A70" s="568" t="s">
        <v>1293</v>
      </c>
      <c r="B70" s="563" t="s">
        <v>1294</v>
      </c>
      <c r="C70" s="564"/>
      <c r="D70" s="564"/>
      <c r="E70" s="565" t="e">
        <v>#DIV/0!</v>
      </c>
      <c r="F70" s="560">
        <v>0</v>
      </c>
    </row>
    <row r="71" spans="1:6" s="260" customFormat="1" ht="25.5" hidden="1">
      <c r="A71" s="568" t="s">
        <v>1295</v>
      </c>
      <c r="B71" s="563" t="s">
        <v>1296</v>
      </c>
      <c r="C71" s="564"/>
      <c r="D71" s="564"/>
      <c r="E71" s="565" t="e">
        <v>#DIV/0!</v>
      </c>
      <c r="F71" s="560">
        <v>0</v>
      </c>
    </row>
    <row r="72" spans="1:6" s="260" customFormat="1" ht="12.75" hidden="1">
      <c r="A72" s="568" t="s">
        <v>1297</v>
      </c>
      <c r="B72" s="563" t="s">
        <v>1298</v>
      </c>
      <c r="C72" s="564"/>
      <c r="D72" s="564"/>
      <c r="E72" s="565" t="e">
        <v>#DIV/0!</v>
      </c>
      <c r="F72" s="560">
        <v>0</v>
      </c>
    </row>
    <row r="73" spans="1:6" s="260" customFormat="1" ht="12.75">
      <c r="A73" s="180" t="s">
        <v>1299</v>
      </c>
      <c r="B73" s="558" t="s">
        <v>1300</v>
      </c>
      <c r="C73" s="560">
        <v>236514935</v>
      </c>
      <c r="D73" s="560">
        <v>159676980</v>
      </c>
      <c r="E73" s="561">
        <v>67.51243002899584</v>
      </c>
      <c r="F73" s="560">
        <v>9984838</v>
      </c>
    </row>
    <row r="74" spans="1:6" s="260" customFormat="1" ht="12.75" hidden="1">
      <c r="A74" s="568" t="s">
        <v>1301</v>
      </c>
      <c r="B74" s="563" t="s">
        <v>1302</v>
      </c>
      <c r="C74" s="564"/>
      <c r="D74" s="564"/>
      <c r="E74" s="565" t="e">
        <v>#DIV/0!</v>
      </c>
      <c r="F74" s="560">
        <v>0</v>
      </c>
    </row>
    <row r="75" spans="1:6" s="260" customFormat="1" ht="12.75" hidden="1">
      <c r="A75" s="568" t="s">
        <v>1303</v>
      </c>
      <c r="B75" s="563" t="s">
        <v>1304</v>
      </c>
      <c r="C75" s="564"/>
      <c r="D75" s="564"/>
      <c r="E75" s="565" t="e">
        <v>#DIV/0!</v>
      </c>
      <c r="F75" s="560">
        <v>0</v>
      </c>
    </row>
    <row r="76" spans="1:6" s="260" customFormat="1" ht="25.5" hidden="1">
      <c r="A76" s="568" t="s">
        <v>1305</v>
      </c>
      <c r="B76" s="563" t="s">
        <v>1306</v>
      </c>
      <c r="C76" s="564"/>
      <c r="D76" s="564"/>
      <c r="E76" s="565" t="e">
        <v>#DIV/0!</v>
      </c>
      <c r="F76" s="560">
        <v>0</v>
      </c>
    </row>
    <row r="77" spans="1:6" s="260" customFormat="1" ht="63.75" hidden="1">
      <c r="A77" s="568" t="s">
        <v>1307</v>
      </c>
      <c r="B77" s="563" t="s">
        <v>1308</v>
      </c>
      <c r="C77" s="564"/>
      <c r="D77" s="564"/>
      <c r="E77" s="565" t="e">
        <v>#DIV/0!</v>
      </c>
      <c r="F77" s="560">
        <v>0</v>
      </c>
    </row>
    <row r="78" spans="1:6" s="260" customFormat="1" ht="51.75" customHeight="1" hidden="1">
      <c r="A78" s="568" t="s">
        <v>1309</v>
      </c>
      <c r="B78" s="563" t="s">
        <v>1310</v>
      </c>
      <c r="C78" s="564"/>
      <c r="D78" s="564"/>
      <c r="E78" s="565" t="e">
        <v>#DIV/0!</v>
      </c>
      <c r="F78" s="560">
        <v>0</v>
      </c>
    </row>
    <row r="79" spans="1:6" s="260" customFormat="1" ht="39.75" customHeight="1" hidden="1">
      <c r="A79" s="568" t="s">
        <v>1311</v>
      </c>
      <c r="B79" s="563" t="s">
        <v>1312</v>
      </c>
      <c r="C79" s="564"/>
      <c r="D79" s="564"/>
      <c r="E79" s="565" t="e">
        <v>#DIV/0!</v>
      </c>
      <c r="F79" s="560">
        <v>0</v>
      </c>
    </row>
    <row r="80" spans="1:6" s="260" customFormat="1" ht="12.75" hidden="1">
      <c r="A80" s="568" t="s">
        <v>1313</v>
      </c>
      <c r="B80" s="563" t="s">
        <v>1314</v>
      </c>
      <c r="C80" s="564"/>
      <c r="D80" s="564"/>
      <c r="E80" s="565" t="e">
        <v>#DIV/0!</v>
      </c>
      <c r="F80" s="560">
        <v>0</v>
      </c>
    </row>
    <row r="81" spans="1:6" s="260" customFormat="1" ht="16.5" customHeight="1" hidden="1">
      <c r="A81" s="568" t="s">
        <v>1315</v>
      </c>
      <c r="B81" s="563" t="s">
        <v>1316</v>
      </c>
      <c r="C81" s="564"/>
      <c r="D81" s="564"/>
      <c r="E81" s="565" t="e">
        <v>#DIV/0!</v>
      </c>
      <c r="F81" s="560">
        <v>0</v>
      </c>
    </row>
    <row r="82" spans="1:6" s="260" customFormat="1" ht="12.75" hidden="1">
      <c r="A82" s="568" t="s">
        <v>1317</v>
      </c>
      <c r="B82" s="563" t="s">
        <v>1318</v>
      </c>
      <c r="C82" s="564"/>
      <c r="D82" s="564"/>
      <c r="E82" s="565" t="e">
        <v>#DIV/0!</v>
      </c>
      <c r="F82" s="560">
        <v>0</v>
      </c>
    </row>
    <row r="83" spans="1:6" s="260" customFormat="1" ht="63.75">
      <c r="A83" s="180" t="s">
        <v>1319</v>
      </c>
      <c r="B83" s="558" t="s">
        <v>1320</v>
      </c>
      <c r="C83" s="560">
        <v>66564</v>
      </c>
      <c r="D83" s="560">
        <v>37057</v>
      </c>
      <c r="E83" s="561">
        <v>55.67123369989784</v>
      </c>
      <c r="F83" s="560">
        <v>800</v>
      </c>
    </row>
    <row r="84" spans="1:6" s="260" customFormat="1" ht="12.75">
      <c r="A84" s="180" t="s">
        <v>1321</v>
      </c>
      <c r="B84" s="558" t="s">
        <v>1322</v>
      </c>
      <c r="C84" s="560">
        <v>77944828</v>
      </c>
      <c r="D84" s="560">
        <v>45501143</v>
      </c>
      <c r="E84" s="561">
        <v>58.37609007232655</v>
      </c>
      <c r="F84" s="560">
        <v>6500163</v>
      </c>
    </row>
    <row r="85" spans="1:6" s="260" customFormat="1" ht="31.5" customHeight="1">
      <c r="A85" s="180" t="s">
        <v>1323</v>
      </c>
      <c r="B85" s="558" t="s">
        <v>1324</v>
      </c>
      <c r="C85" s="560">
        <v>14952993</v>
      </c>
      <c r="D85" s="560">
        <v>16834432</v>
      </c>
      <c r="E85" s="561">
        <v>112.5823572578413</v>
      </c>
      <c r="F85" s="560">
        <v>7670438</v>
      </c>
    </row>
    <row r="86" spans="1:6" s="260" customFormat="1" ht="25.5">
      <c r="A86" s="277" t="s">
        <v>1325</v>
      </c>
      <c r="B86" s="555" t="s">
        <v>1326</v>
      </c>
      <c r="C86" s="556">
        <v>31638684</v>
      </c>
      <c r="D86" s="556">
        <v>19260174</v>
      </c>
      <c r="E86" s="557">
        <v>60.875395449444106</v>
      </c>
      <c r="F86" s="556">
        <v>3648397</v>
      </c>
    </row>
    <row r="87" spans="1:6" s="260" customFormat="1" ht="12.75">
      <c r="A87" s="180" t="s">
        <v>1327</v>
      </c>
      <c r="B87" s="558" t="s">
        <v>1328</v>
      </c>
      <c r="C87" s="560">
        <v>28513409</v>
      </c>
      <c r="D87" s="560">
        <v>15284310</v>
      </c>
      <c r="E87" s="561">
        <v>53.6039377122532</v>
      </c>
      <c r="F87" s="560">
        <v>1631283</v>
      </c>
    </row>
    <row r="88" spans="1:6" s="260" customFormat="1" ht="47.25" customHeight="1">
      <c r="A88" s="180" t="s">
        <v>1329</v>
      </c>
      <c r="B88" s="558" t="s">
        <v>1330</v>
      </c>
      <c r="C88" s="560">
        <v>2319960</v>
      </c>
      <c r="D88" s="560">
        <v>1312099</v>
      </c>
      <c r="E88" s="561">
        <v>56.5569664994224</v>
      </c>
      <c r="F88" s="560">
        <v>146834</v>
      </c>
    </row>
    <row r="89" spans="1:6" s="260" customFormat="1" ht="25.5">
      <c r="A89" s="180" t="s">
        <v>1331</v>
      </c>
      <c r="B89" s="558" t="s">
        <v>1332</v>
      </c>
      <c r="C89" s="560">
        <v>805315</v>
      </c>
      <c r="D89" s="560">
        <v>2663765</v>
      </c>
      <c r="E89" s="561">
        <v>330.77305153883884</v>
      </c>
      <c r="F89" s="560">
        <v>1870280</v>
      </c>
    </row>
    <row r="90" spans="1:6" s="260" customFormat="1" ht="25.5">
      <c r="A90" s="277" t="s">
        <v>1333</v>
      </c>
      <c r="B90" s="555" t="s">
        <v>1334</v>
      </c>
      <c r="C90" s="556">
        <v>17381278</v>
      </c>
      <c r="D90" s="556">
        <v>6888977</v>
      </c>
      <c r="E90" s="557">
        <v>39.634467615097115</v>
      </c>
      <c r="F90" s="556">
        <v>1302264</v>
      </c>
    </row>
    <row r="91" spans="1:6" s="260" customFormat="1" ht="25.5">
      <c r="A91" s="180" t="s">
        <v>1335</v>
      </c>
      <c r="B91" s="558" t="s">
        <v>1336</v>
      </c>
      <c r="C91" s="560">
        <v>7112758</v>
      </c>
      <c r="D91" s="560">
        <v>5040950</v>
      </c>
      <c r="E91" s="561">
        <v>70.87194587528495</v>
      </c>
      <c r="F91" s="560">
        <v>1127957</v>
      </c>
    </row>
    <row r="92" spans="1:6" s="260" customFormat="1" ht="38.25" hidden="1">
      <c r="A92" s="568" t="s">
        <v>1337</v>
      </c>
      <c r="B92" s="563" t="s">
        <v>1338</v>
      </c>
      <c r="C92" s="564"/>
      <c r="D92" s="564"/>
      <c r="E92" s="565" t="e">
        <v>#DIV/0!</v>
      </c>
      <c r="F92" s="560">
        <v>0</v>
      </c>
    </row>
    <row r="93" spans="1:6" s="260" customFormat="1" ht="38.25" hidden="1">
      <c r="A93" s="568" t="s">
        <v>1339</v>
      </c>
      <c r="B93" s="563" t="s">
        <v>1340</v>
      </c>
      <c r="C93" s="564"/>
      <c r="D93" s="564"/>
      <c r="E93" s="565" t="e">
        <v>#DIV/0!</v>
      </c>
      <c r="F93" s="560">
        <v>0</v>
      </c>
    </row>
    <row r="94" spans="1:6" s="260" customFormat="1" ht="32.25" customHeight="1">
      <c r="A94" s="180" t="s">
        <v>1341</v>
      </c>
      <c r="B94" s="558" t="s">
        <v>1342</v>
      </c>
      <c r="C94" s="560">
        <v>10268520</v>
      </c>
      <c r="D94" s="560">
        <v>1848027</v>
      </c>
      <c r="E94" s="561">
        <v>17.997014175363148</v>
      </c>
      <c r="F94" s="560">
        <v>174307</v>
      </c>
    </row>
    <row r="95" spans="1:6" s="260" customFormat="1" ht="39" customHeight="1" hidden="1">
      <c r="A95" s="568" t="s">
        <v>1343</v>
      </c>
      <c r="B95" s="563" t="s">
        <v>1344</v>
      </c>
      <c r="C95" s="564"/>
      <c r="D95" s="564"/>
      <c r="E95" s="565" t="e">
        <v>#DIV/0!</v>
      </c>
      <c r="F95" s="560">
        <v>0</v>
      </c>
    </row>
    <row r="96" spans="1:6" s="260" customFormat="1" ht="40.5" customHeight="1" hidden="1">
      <c r="A96" s="568" t="s">
        <v>1345</v>
      </c>
      <c r="B96" s="563" t="s">
        <v>1346</v>
      </c>
      <c r="C96" s="564"/>
      <c r="D96" s="564"/>
      <c r="E96" s="565" t="e">
        <v>#DIV/0!</v>
      </c>
      <c r="F96" s="560">
        <v>0</v>
      </c>
    </row>
    <row r="97" spans="1:6" s="260" customFormat="1" ht="12.75">
      <c r="A97" s="277" t="s">
        <v>1347</v>
      </c>
      <c r="B97" s="555" t="s">
        <v>1348</v>
      </c>
      <c r="C97" s="556">
        <v>112047159</v>
      </c>
      <c r="D97" s="556">
        <v>75181373</v>
      </c>
      <c r="E97" s="557">
        <v>67.09797345241034</v>
      </c>
      <c r="F97" s="556">
        <v>4716024</v>
      </c>
    </row>
    <row r="98" spans="1:6" s="260" customFormat="1" ht="12.75">
      <c r="A98" s="277" t="s">
        <v>1349</v>
      </c>
      <c r="B98" s="555" t="s">
        <v>1350</v>
      </c>
      <c r="C98" s="556">
        <v>268547</v>
      </c>
      <c r="D98" s="556">
        <v>197097</v>
      </c>
      <c r="E98" s="557">
        <v>73.39385656886877</v>
      </c>
      <c r="F98" s="556">
        <v>1523</v>
      </c>
    </row>
    <row r="99" spans="1:6" s="260" customFormat="1" ht="25.5">
      <c r="A99" s="180" t="s">
        <v>1351</v>
      </c>
      <c r="B99" s="558" t="s">
        <v>1352</v>
      </c>
      <c r="C99" s="560">
        <v>243556</v>
      </c>
      <c r="D99" s="560">
        <v>161340</v>
      </c>
      <c r="E99" s="561">
        <v>66.243492256401</v>
      </c>
      <c r="F99" s="560">
        <v>1927</v>
      </c>
    </row>
    <row r="100" spans="1:6" s="260" customFormat="1" ht="12.75" hidden="1">
      <c r="A100" s="568" t="s">
        <v>1353</v>
      </c>
      <c r="B100" s="563" t="s">
        <v>1354</v>
      </c>
      <c r="C100" s="564"/>
      <c r="D100" s="564"/>
      <c r="E100" s="565" t="e">
        <v>#DIV/0!</v>
      </c>
      <c r="F100" s="560">
        <v>0</v>
      </c>
    </row>
    <row r="101" spans="1:6" s="260" customFormat="1" ht="25.5">
      <c r="A101" s="180" t="s">
        <v>1355</v>
      </c>
      <c r="B101" s="558" t="s">
        <v>1356</v>
      </c>
      <c r="C101" s="560">
        <v>24991</v>
      </c>
      <c r="D101" s="560">
        <v>35757</v>
      </c>
      <c r="E101" s="561">
        <v>0</v>
      </c>
      <c r="F101" s="560">
        <v>-404</v>
      </c>
    </row>
    <row r="102" spans="1:6" s="260" customFormat="1" ht="12.75" hidden="1">
      <c r="A102" s="568" t="s">
        <v>1357</v>
      </c>
      <c r="B102" s="563" t="s">
        <v>1354</v>
      </c>
      <c r="C102" s="564"/>
      <c r="D102" s="564"/>
      <c r="E102" s="565" t="e">
        <v>#DIV/0!</v>
      </c>
      <c r="F102" s="560">
        <v>0</v>
      </c>
    </row>
    <row r="103" spans="1:6" s="260" customFormat="1" ht="12.75">
      <c r="A103" s="277" t="s">
        <v>1358</v>
      </c>
      <c r="B103" s="555" t="s">
        <v>1359</v>
      </c>
      <c r="C103" s="556">
        <v>11739319</v>
      </c>
      <c r="D103" s="556">
        <v>6991225</v>
      </c>
      <c r="E103" s="557">
        <v>59.55392301716991</v>
      </c>
      <c r="F103" s="556">
        <v>976490</v>
      </c>
    </row>
    <row r="104" spans="1:6" s="260" customFormat="1" ht="12.75">
      <c r="A104" s="180" t="s">
        <v>1360</v>
      </c>
      <c r="B104" s="558" t="s">
        <v>1361</v>
      </c>
      <c r="C104" s="560">
        <v>7451877</v>
      </c>
      <c r="D104" s="560">
        <v>4506225</v>
      </c>
      <c r="E104" s="561">
        <v>60.47100616395037</v>
      </c>
      <c r="F104" s="560">
        <v>627877</v>
      </c>
    </row>
    <row r="105" spans="1:6" s="260" customFormat="1" ht="12.75">
      <c r="A105" s="180" t="s">
        <v>1362</v>
      </c>
      <c r="B105" s="558" t="s">
        <v>1363</v>
      </c>
      <c r="C105" s="560">
        <v>126392</v>
      </c>
      <c r="D105" s="560">
        <v>88866</v>
      </c>
      <c r="E105" s="561">
        <v>70.30982973605924</v>
      </c>
      <c r="F105" s="560">
        <v>5314</v>
      </c>
    </row>
    <row r="106" spans="1:6" s="260" customFormat="1" ht="12.75">
      <c r="A106" s="180" t="s">
        <v>1364</v>
      </c>
      <c r="B106" s="558" t="s">
        <v>1365</v>
      </c>
      <c r="C106" s="560">
        <v>2178305</v>
      </c>
      <c r="D106" s="560">
        <v>1155025</v>
      </c>
      <c r="E106" s="561">
        <v>53.024025561158794</v>
      </c>
      <c r="F106" s="560">
        <v>166805</v>
      </c>
    </row>
    <row r="107" spans="1:6" s="260" customFormat="1" ht="12.75">
      <c r="A107" s="180" t="s">
        <v>1366</v>
      </c>
      <c r="B107" s="558" t="s">
        <v>1367</v>
      </c>
      <c r="C107" s="560">
        <v>1246718</v>
      </c>
      <c r="D107" s="560">
        <v>702058</v>
      </c>
      <c r="E107" s="561">
        <v>56.31249408446818</v>
      </c>
      <c r="F107" s="560">
        <v>96646</v>
      </c>
    </row>
    <row r="108" spans="1:6" s="260" customFormat="1" ht="12.75">
      <c r="A108" s="180" t="s">
        <v>1368</v>
      </c>
      <c r="B108" s="558" t="s">
        <v>1369</v>
      </c>
      <c r="C108" s="560">
        <v>736027</v>
      </c>
      <c r="D108" s="560">
        <v>539051</v>
      </c>
      <c r="E108" s="561">
        <v>73.23793828215541</v>
      </c>
      <c r="F108" s="560">
        <v>79848</v>
      </c>
    </row>
    <row r="109" spans="1:6" s="260" customFormat="1" ht="12.75">
      <c r="A109" s="277" t="s">
        <v>1370</v>
      </c>
      <c r="B109" s="555" t="s">
        <v>1371</v>
      </c>
      <c r="C109" s="556">
        <v>99934971</v>
      </c>
      <c r="D109" s="556">
        <v>67966713</v>
      </c>
      <c r="E109" s="557">
        <v>68.0109398340647</v>
      </c>
      <c r="F109" s="556">
        <v>3738011</v>
      </c>
    </row>
    <row r="110" spans="1:6" s="260" customFormat="1" ht="25.5">
      <c r="A110" s="180" t="s">
        <v>1372</v>
      </c>
      <c r="B110" s="558" t="s">
        <v>1373</v>
      </c>
      <c r="C110" s="560">
        <v>95400795</v>
      </c>
      <c r="D110" s="560">
        <v>65109437</v>
      </c>
      <c r="E110" s="561">
        <v>68.24831700825973</v>
      </c>
      <c r="F110" s="560">
        <v>3329261</v>
      </c>
    </row>
    <row r="111" spans="1:6" s="260" customFormat="1" ht="25.5" hidden="1">
      <c r="A111" s="568" t="s">
        <v>1374</v>
      </c>
      <c r="B111" s="563" t="s">
        <v>1375</v>
      </c>
      <c r="C111" s="564"/>
      <c r="D111" s="564"/>
      <c r="E111" s="565" t="e">
        <v>#DIV/0!</v>
      </c>
      <c r="F111" s="560">
        <v>0</v>
      </c>
    </row>
    <row r="112" spans="1:6" s="260" customFormat="1" ht="25.5" hidden="1">
      <c r="A112" s="568" t="s">
        <v>1376</v>
      </c>
      <c r="B112" s="563" t="s">
        <v>1377</v>
      </c>
      <c r="C112" s="564"/>
      <c r="D112" s="564"/>
      <c r="E112" s="565" t="e">
        <v>#DIV/0!</v>
      </c>
      <c r="F112" s="560">
        <v>0</v>
      </c>
    </row>
    <row r="113" spans="1:6" s="260" customFormat="1" ht="25.5" hidden="1">
      <c r="A113" s="568" t="s">
        <v>1378</v>
      </c>
      <c r="B113" s="563" t="s">
        <v>1379</v>
      </c>
      <c r="C113" s="564"/>
      <c r="D113" s="564"/>
      <c r="E113" s="565" t="e">
        <v>#DIV/0!</v>
      </c>
      <c r="F113" s="560">
        <v>0</v>
      </c>
    </row>
    <row r="114" spans="1:6" s="260" customFormat="1" ht="12.75">
      <c r="A114" s="180" t="s">
        <v>1380</v>
      </c>
      <c r="B114" s="558" t="s">
        <v>1381</v>
      </c>
      <c r="C114" s="560">
        <v>4534176</v>
      </c>
      <c r="D114" s="560">
        <v>2857276</v>
      </c>
      <c r="E114" s="561">
        <v>63.016433415906214</v>
      </c>
      <c r="F114" s="560">
        <v>408750</v>
      </c>
    </row>
    <row r="115" spans="1:6" s="260" customFormat="1" ht="25.5" hidden="1">
      <c r="A115" s="568" t="s">
        <v>1382</v>
      </c>
      <c r="B115" s="563" t="s">
        <v>1383</v>
      </c>
      <c r="C115" s="564"/>
      <c r="D115" s="564"/>
      <c r="E115" s="565" t="e">
        <v>#DIV/0!</v>
      </c>
      <c r="F115" s="560">
        <v>0</v>
      </c>
    </row>
    <row r="116" spans="1:6" s="260" customFormat="1" ht="25.5" hidden="1">
      <c r="A116" s="568" t="s">
        <v>1384</v>
      </c>
      <c r="B116" s="563" t="s">
        <v>1385</v>
      </c>
      <c r="C116" s="564"/>
      <c r="D116" s="564"/>
      <c r="E116" s="565" t="e">
        <v>#DIV/0!</v>
      </c>
      <c r="F116" s="560">
        <v>0</v>
      </c>
    </row>
    <row r="117" spans="1:6" s="260" customFormat="1" ht="25.5" hidden="1">
      <c r="A117" s="568" t="s">
        <v>1386</v>
      </c>
      <c r="B117" s="563" t="s">
        <v>1387</v>
      </c>
      <c r="C117" s="564"/>
      <c r="D117" s="564"/>
      <c r="E117" s="565" t="e">
        <v>#DIV/0!</v>
      </c>
      <c r="F117" s="560">
        <v>0</v>
      </c>
    </row>
    <row r="118" spans="1:6" s="260" customFormat="1" ht="12.75">
      <c r="A118" s="277" t="s">
        <v>1388</v>
      </c>
      <c r="B118" s="555" t="s">
        <v>1477</v>
      </c>
      <c r="C118" s="556">
        <v>104322</v>
      </c>
      <c r="D118" s="556">
        <v>26338</v>
      </c>
      <c r="E118" s="557">
        <v>25.24683192423458</v>
      </c>
      <c r="F118" s="556">
        <v>0</v>
      </c>
    </row>
    <row r="119" spans="1:6" s="260" customFormat="1" ht="38.25">
      <c r="A119" s="180" t="s">
        <v>1389</v>
      </c>
      <c r="B119" s="558" t="s">
        <v>1390</v>
      </c>
      <c r="C119" s="560">
        <v>30675</v>
      </c>
      <c r="D119" s="560">
        <v>25122</v>
      </c>
      <c r="E119" s="561">
        <v>81.89731051344744</v>
      </c>
      <c r="F119" s="560">
        <v>0</v>
      </c>
    </row>
    <row r="120" spans="1:6" s="260" customFormat="1" ht="25.5">
      <c r="A120" s="180" t="s">
        <v>1391</v>
      </c>
      <c r="B120" s="558" t="s">
        <v>1392</v>
      </c>
      <c r="C120" s="560">
        <v>73647</v>
      </c>
      <c r="D120" s="560">
        <v>1216</v>
      </c>
      <c r="E120" s="561">
        <v>1.6511195296481866</v>
      </c>
      <c r="F120" s="560">
        <v>0</v>
      </c>
    </row>
    <row r="121" spans="1:6" s="260" customFormat="1" ht="12.75">
      <c r="A121" s="247" t="s">
        <v>1393</v>
      </c>
      <c r="B121" s="555" t="s">
        <v>1394</v>
      </c>
      <c r="C121" s="556">
        <v>82256797</v>
      </c>
      <c r="D121" s="556">
        <v>52409583</v>
      </c>
      <c r="E121" s="557">
        <v>63.71459248528727</v>
      </c>
      <c r="F121" s="556">
        <v>7170526</v>
      </c>
    </row>
    <row r="122" spans="1:6" s="260" customFormat="1" ht="12.75" hidden="1">
      <c r="A122" s="569" t="s">
        <v>81</v>
      </c>
      <c r="B122" s="558" t="s">
        <v>1395</v>
      </c>
      <c r="C122" s="556"/>
      <c r="D122" s="556"/>
      <c r="E122" s="557" t="e">
        <v>#DIV/0!</v>
      </c>
      <c r="F122" s="560">
        <v>0</v>
      </c>
    </row>
    <row r="123" spans="1:6" s="260" customFormat="1" ht="63.75" hidden="1">
      <c r="A123" s="570" t="s">
        <v>1396</v>
      </c>
      <c r="B123" s="558" t="s">
        <v>1397</v>
      </c>
      <c r="C123" s="560"/>
      <c r="D123" s="560"/>
      <c r="E123" s="557" t="e">
        <v>#DIV/0!</v>
      </c>
      <c r="F123" s="560">
        <v>0</v>
      </c>
    </row>
    <row r="124" spans="1:6" s="260" customFormat="1" ht="38.25" hidden="1">
      <c r="A124" s="554" t="s">
        <v>1398</v>
      </c>
      <c r="B124" s="571" t="s">
        <v>1399</v>
      </c>
      <c r="C124" s="560"/>
      <c r="D124" s="560"/>
      <c r="E124" s="557" t="e">
        <v>#DIV/0!</v>
      </c>
      <c r="F124" s="560">
        <v>0</v>
      </c>
    </row>
    <row r="125" spans="1:6" s="260" customFormat="1" ht="12.75" hidden="1">
      <c r="A125" s="554" t="s">
        <v>1400</v>
      </c>
      <c r="B125" s="571" t="s">
        <v>1401</v>
      </c>
      <c r="C125" s="560"/>
      <c r="D125" s="560"/>
      <c r="E125" s="557" t="e">
        <v>#DIV/0!</v>
      </c>
      <c r="F125" s="560">
        <v>0</v>
      </c>
    </row>
    <row r="126" spans="1:6" s="260" customFormat="1" ht="12.75" hidden="1">
      <c r="A126" s="554" t="s">
        <v>1402</v>
      </c>
      <c r="B126" s="571" t="s">
        <v>1403</v>
      </c>
      <c r="C126" s="560"/>
      <c r="D126" s="560"/>
      <c r="E126" s="557" t="e">
        <v>#DIV/0!</v>
      </c>
      <c r="F126" s="560">
        <v>0</v>
      </c>
    </row>
    <row r="127" spans="1:6" s="260" customFormat="1" ht="25.5" hidden="1">
      <c r="A127" s="554" t="s">
        <v>1404</v>
      </c>
      <c r="B127" s="571" t="s">
        <v>1405</v>
      </c>
      <c r="C127" s="560"/>
      <c r="D127" s="560"/>
      <c r="E127" s="557" t="e">
        <v>#DIV/0!</v>
      </c>
      <c r="F127" s="560">
        <v>0</v>
      </c>
    </row>
    <row r="128" spans="1:6" s="260" customFormat="1" ht="12.75" hidden="1">
      <c r="A128" s="554" t="s">
        <v>1406</v>
      </c>
      <c r="B128" s="571" t="s">
        <v>1407</v>
      </c>
      <c r="C128" s="560"/>
      <c r="D128" s="560"/>
      <c r="E128" s="557" t="e">
        <v>#DIV/0!</v>
      </c>
      <c r="F128" s="560">
        <v>0</v>
      </c>
    </row>
    <row r="129" spans="1:6" s="260" customFormat="1" ht="26.25" customHeight="1" hidden="1">
      <c r="A129" s="554" t="s">
        <v>1408</v>
      </c>
      <c r="B129" s="571" t="s">
        <v>1409</v>
      </c>
      <c r="C129" s="560"/>
      <c r="D129" s="560"/>
      <c r="E129" s="557" t="e">
        <v>#DIV/0!</v>
      </c>
      <c r="F129" s="560">
        <v>0</v>
      </c>
    </row>
    <row r="130" spans="1:6" s="260" customFormat="1" ht="41.25" customHeight="1" hidden="1">
      <c r="A130" s="569" t="s">
        <v>1410</v>
      </c>
      <c r="B130" s="571" t="s">
        <v>1411</v>
      </c>
      <c r="C130" s="560"/>
      <c r="D130" s="560"/>
      <c r="E130" s="557" t="e">
        <v>#DIV/0!</v>
      </c>
      <c r="F130" s="560">
        <v>0</v>
      </c>
    </row>
    <row r="131" spans="1:6" s="260" customFormat="1" ht="12.75" hidden="1">
      <c r="A131" s="569" t="s">
        <v>1412</v>
      </c>
      <c r="B131" s="571" t="s">
        <v>1413</v>
      </c>
      <c r="C131" s="560"/>
      <c r="D131" s="560"/>
      <c r="E131" s="557" t="e">
        <v>#DIV/0!</v>
      </c>
      <c r="F131" s="560">
        <v>0</v>
      </c>
    </row>
    <row r="132" spans="1:6" s="260" customFormat="1" ht="25.5" hidden="1">
      <c r="A132" s="569" t="s">
        <v>1414</v>
      </c>
      <c r="B132" s="571" t="s">
        <v>1415</v>
      </c>
      <c r="C132" s="560"/>
      <c r="D132" s="560"/>
      <c r="E132" s="557" t="e">
        <v>#DIV/0!</v>
      </c>
      <c r="F132" s="560">
        <v>0</v>
      </c>
    </row>
    <row r="133" spans="1:6" s="101" customFormat="1" ht="12.75">
      <c r="A133" s="572" t="s">
        <v>21</v>
      </c>
      <c r="B133" s="555" t="s">
        <v>1416</v>
      </c>
      <c r="C133" s="556">
        <v>1513737037</v>
      </c>
      <c r="D133" s="556">
        <v>772877619</v>
      </c>
      <c r="E133" s="557">
        <v>51.05758795013219</v>
      </c>
      <c r="F133" s="556">
        <v>112424120</v>
      </c>
    </row>
    <row r="134" spans="1:6" s="210" customFormat="1" ht="12.75">
      <c r="A134" s="573" t="s">
        <v>723</v>
      </c>
      <c r="B134" s="567" t="s">
        <v>724</v>
      </c>
      <c r="C134" s="560">
        <v>289749923</v>
      </c>
      <c r="D134" s="560">
        <v>155430770</v>
      </c>
      <c r="E134" s="561">
        <v>53.64307551515726</v>
      </c>
      <c r="F134" s="560">
        <v>21001234</v>
      </c>
    </row>
    <row r="135" spans="1:6" s="101" customFormat="1" ht="12.75">
      <c r="A135" s="573" t="s">
        <v>725</v>
      </c>
      <c r="B135" s="567" t="s">
        <v>726</v>
      </c>
      <c r="C135" s="560">
        <v>156280</v>
      </c>
      <c r="D135" s="560">
        <v>46538</v>
      </c>
      <c r="E135" s="561">
        <v>29.778602508318404</v>
      </c>
      <c r="F135" s="560">
        <v>-8762</v>
      </c>
    </row>
    <row r="136" spans="1:6" s="101" customFormat="1" ht="12.75">
      <c r="A136" s="573" t="s">
        <v>727</v>
      </c>
      <c r="B136" s="567" t="s">
        <v>728</v>
      </c>
      <c r="C136" s="560">
        <v>24777498</v>
      </c>
      <c r="D136" s="560">
        <v>12204534</v>
      </c>
      <c r="E136" s="561">
        <v>49.25652299517893</v>
      </c>
      <c r="F136" s="560">
        <v>1888846</v>
      </c>
    </row>
    <row r="137" spans="1:6" s="101" customFormat="1" ht="12.75">
      <c r="A137" s="573" t="s">
        <v>729</v>
      </c>
      <c r="B137" s="567" t="s">
        <v>730</v>
      </c>
      <c r="C137" s="560">
        <v>157189894</v>
      </c>
      <c r="D137" s="560">
        <v>66530706</v>
      </c>
      <c r="E137" s="561">
        <v>42.32505303426186</v>
      </c>
      <c r="F137" s="560">
        <v>15952254</v>
      </c>
    </row>
    <row r="138" spans="1:6" s="101" customFormat="1" ht="12.75">
      <c r="A138" s="573" t="s">
        <v>731</v>
      </c>
      <c r="B138" s="567" t="s">
        <v>732</v>
      </c>
      <c r="C138" s="560">
        <v>26719043</v>
      </c>
      <c r="D138" s="560">
        <v>11888794</v>
      </c>
      <c r="E138" s="561">
        <v>44.49558316890317</v>
      </c>
      <c r="F138" s="560">
        <v>2245190</v>
      </c>
    </row>
    <row r="139" spans="1:6" s="101" customFormat="1" ht="12.75">
      <c r="A139" s="573" t="s">
        <v>733</v>
      </c>
      <c r="B139" s="567" t="s">
        <v>1417</v>
      </c>
      <c r="C139" s="560">
        <v>156684343</v>
      </c>
      <c r="D139" s="560">
        <v>65443051</v>
      </c>
      <c r="E139" s="561">
        <v>41.76744768939676</v>
      </c>
      <c r="F139" s="560">
        <v>11869393</v>
      </c>
    </row>
    <row r="140" spans="1:6" s="101" customFormat="1" ht="12.75">
      <c r="A140" s="573" t="s">
        <v>735</v>
      </c>
      <c r="B140" s="567" t="s">
        <v>736</v>
      </c>
      <c r="C140" s="560">
        <v>33768007</v>
      </c>
      <c r="D140" s="560">
        <v>18943872</v>
      </c>
      <c r="E140" s="561">
        <v>56.10005944383985</v>
      </c>
      <c r="F140" s="560">
        <v>2684585</v>
      </c>
    </row>
    <row r="141" spans="1:6" s="101" customFormat="1" ht="12.75">
      <c r="A141" s="573" t="s">
        <v>737</v>
      </c>
      <c r="B141" s="567" t="s">
        <v>1418</v>
      </c>
      <c r="C141" s="560">
        <v>120379508</v>
      </c>
      <c r="D141" s="560">
        <v>54115116</v>
      </c>
      <c r="E141" s="561">
        <v>44.953760734758944</v>
      </c>
      <c r="F141" s="560">
        <v>10541291</v>
      </c>
    </row>
    <row r="142" spans="1:6" s="260" customFormat="1" ht="12.75">
      <c r="A142" s="573" t="s">
        <v>739</v>
      </c>
      <c r="B142" s="567" t="s">
        <v>740</v>
      </c>
      <c r="C142" s="560">
        <v>597284687</v>
      </c>
      <c r="D142" s="560">
        <v>333697697</v>
      </c>
      <c r="E142" s="561">
        <v>55.869119745238</v>
      </c>
      <c r="F142" s="560">
        <v>38687965</v>
      </c>
    </row>
    <row r="143" spans="1:6" s="260" customFormat="1" ht="12.75">
      <c r="A143" s="573" t="s">
        <v>741</v>
      </c>
      <c r="B143" s="567" t="s">
        <v>742</v>
      </c>
      <c r="C143" s="560">
        <v>107027854</v>
      </c>
      <c r="D143" s="560">
        <v>54576541</v>
      </c>
      <c r="E143" s="561">
        <v>50.992838742707114</v>
      </c>
      <c r="F143" s="560">
        <v>7562124</v>
      </c>
    </row>
    <row r="144" spans="1:6" s="101" customFormat="1" ht="12.75">
      <c r="A144" s="574"/>
      <c r="B144" s="555" t="s">
        <v>1419</v>
      </c>
      <c r="C144" s="556">
        <v>1513737037</v>
      </c>
      <c r="D144" s="556">
        <v>772877619</v>
      </c>
      <c r="E144" s="557">
        <v>51.05758795013219</v>
      </c>
      <c r="F144" s="556">
        <v>112424120</v>
      </c>
    </row>
    <row r="145" spans="1:6" s="97" customFormat="1" ht="12.75" customHeight="1">
      <c r="A145" s="259" t="s">
        <v>662</v>
      </c>
      <c r="B145" s="259" t="s">
        <v>663</v>
      </c>
      <c r="C145" s="381">
        <v>1197797386</v>
      </c>
      <c r="D145" s="381">
        <v>662062108</v>
      </c>
      <c r="E145" s="557">
        <v>55.27329711504313</v>
      </c>
      <c r="F145" s="556">
        <v>85330741</v>
      </c>
    </row>
    <row r="146" spans="1:6" s="370" customFormat="1" ht="12.75" customHeight="1">
      <c r="A146" s="192" t="s">
        <v>664</v>
      </c>
      <c r="B146" s="192" t="s">
        <v>665</v>
      </c>
      <c r="C146" s="381">
        <v>869771566</v>
      </c>
      <c r="D146" s="381">
        <v>475577643</v>
      </c>
      <c r="E146" s="557">
        <v>54.678453698726685</v>
      </c>
      <c r="F146" s="556">
        <v>62433411</v>
      </c>
    </row>
    <row r="147" spans="1:6" s="101" customFormat="1" ht="12.75">
      <c r="A147" s="265">
        <v>1000</v>
      </c>
      <c r="B147" s="575" t="s">
        <v>926</v>
      </c>
      <c r="C147" s="560">
        <v>578813716</v>
      </c>
      <c r="D147" s="560">
        <v>335827354</v>
      </c>
      <c r="E147" s="561">
        <v>58.019937108746745</v>
      </c>
      <c r="F147" s="560">
        <v>41910922</v>
      </c>
    </row>
    <row r="148" spans="1:6" s="101" customFormat="1" ht="12.75">
      <c r="A148" s="576" t="s">
        <v>1420</v>
      </c>
      <c r="B148" s="577" t="s">
        <v>752</v>
      </c>
      <c r="C148" s="560">
        <v>459806921</v>
      </c>
      <c r="D148" s="560">
        <v>270462813</v>
      </c>
      <c r="E148" s="561">
        <v>58.820953023453946</v>
      </c>
      <c r="F148" s="560">
        <v>30888542</v>
      </c>
    </row>
    <row r="149" spans="1:6" s="101" customFormat="1" ht="25.5">
      <c r="A149" s="576" t="s">
        <v>1421</v>
      </c>
      <c r="B149" s="558" t="s">
        <v>1422</v>
      </c>
      <c r="C149" s="560">
        <v>119006795</v>
      </c>
      <c r="D149" s="560">
        <v>65364541</v>
      </c>
      <c r="E149" s="561">
        <v>54.92504944780674</v>
      </c>
      <c r="F149" s="560">
        <v>11022380</v>
      </c>
    </row>
    <row r="150" spans="1:6" s="101" customFormat="1" ht="12.75">
      <c r="A150" s="265">
        <v>2000</v>
      </c>
      <c r="B150" s="567" t="s">
        <v>753</v>
      </c>
      <c r="C150" s="560">
        <v>290957850</v>
      </c>
      <c r="D150" s="560">
        <v>139750289</v>
      </c>
      <c r="E150" s="561">
        <v>48.031111379191174</v>
      </c>
      <c r="F150" s="560">
        <v>20522489</v>
      </c>
    </row>
    <row r="151" spans="1:6" s="101" customFormat="1" ht="12.75">
      <c r="A151" s="576">
        <v>2100</v>
      </c>
      <c r="B151" s="577" t="s">
        <v>1423</v>
      </c>
      <c r="C151" s="560">
        <v>4668472</v>
      </c>
      <c r="D151" s="560">
        <v>2334837</v>
      </c>
      <c r="E151" s="561">
        <v>50.01287359118787</v>
      </c>
      <c r="F151" s="560">
        <v>278369</v>
      </c>
    </row>
    <row r="152" spans="1:6" s="101" customFormat="1" ht="12.75">
      <c r="A152" s="576">
        <v>2200</v>
      </c>
      <c r="B152" s="577" t="s">
        <v>1424</v>
      </c>
      <c r="C152" s="560">
        <v>199036195</v>
      </c>
      <c r="D152" s="560">
        <v>93424753</v>
      </c>
      <c r="E152" s="561">
        <v>46.93857466477391</v>
      </c>
      <c r="F152" s="560">
        <v>14903205</v>
      </c>
    </row>
    <row r="153" spans="1:6" s="101" customFormat="1" ht="25.5">
      <c r="A153" s="576">
        <v>2300</v>
      </c>
      <c r="B153" s="558" t="s">
        <v>1425</v>
      </c>
      <c r="C153" s="560">
        <v>79688152</v>
      </c>
      <c r="D153" s="560">
        <v>40674779</v>
      </c>
      <c r="E153" s="561">
        <v>51.04244229430744</v>
      </c>
      <c r="F153" s="560">
        <v>4915439</v>
      </c>
    </row>
    <row r="154" spans="1:6" s="101" customFormat="1" ht="12.75">
      <c r="A154" s="576">
        <v>2400</v>
      </c>
      <c r="B154" s="558" t="s">
        <v>1426</v>
      </c>
      <c r="C154" s="560">
        <v>4316747</v>
      </c>
      <c r="D154" s="560">
        <v>1592062</v>
      </c>
      <c r="E154" s="561">
        <v>36.88105881581663</v>
      </c>
      <c r="F154" s="560">
        <v>204625</v>
      </c>
    </row>
    <row r="155" spans="1:6" s="101" customFormat="1" ht="12.75">
      <c r="A155" s="576">
        <v>2500</v>
      </c>
      <c r="B155" s="558" t="s">
        <v>1427</v>
      </c>
      <c r="C155" s="560">
        <v>2730772</v>
      </c>
      <c r="D155" s="560">
        <v>1545471</v>
      </c>
      <c r="E155" s="561">
        <v>56.59465528429324</v>
      </c>
      <c r="F155" s="560">
        <v>196810</v>
      </c>
    </row>
    <row r="156" spans="1:6" s="101" customFormat="1" ht="54.75" customHeight="1">
      <c r="A156" s="576">
        <v>2600</v>
      </c>
      <c r="B156" s="558" t="s">
        <v>1428</v>
      </c>
      <c r="C156" s="560">
        <v>1</v>
      </c>
      <c r="D156" s="560">
        <v>0</v>
      </c>
      <c r="E156" s="561">
        <v>0</v>
      </c>
      <c r="F156" s="560">
        <v>0</v>
      </c>
    </row>
    <row r="157" spans="1:6" s="101" customFormat="1" ht="39" customHeight="1">
      <c r="A157" s="576">
        <v>2700</v>
      </c>
      <c r="B157" s="558" t="s">
        <v>1429</v>
      </c>
      <c r="C157" s="560">
        <v>517511</v>
      </c>
      <c r="D157" s="560">
        <v>178387</v>
      </c>
      <c r="E157" s="561">
        <v>34.470185174807874</v>
      </c>
      <c r="F157" s="560">
        <v>24041</v>
      </c>
    </row>
    <row r="158" spans="1:6" s="370" customFormat="1" ht="12.75" customHeight="1">
      <c r="A158" s="380" t="s">
        <v>677</v>
      </c>
      <c r="B158" s="248" t="s">
        <v>678</v>
      </c>
      <c r="C158" s="381">
        <v>12328810</v>
      </c>
      <c r="D158" s="381">
        <v>5563845</v>
      </c>
      <c r="E158" s="557">
        <v>45.128808052034216</v>
      </c>
      <c r="F158" s="556">
        <v>1941777</v>
      </c>
    </row>
    <row r="159" spans="1:6" s="101" customFormat="1" ht="25.5">
      <c r="A159" s="578">
        <v>4100</v>
      </c>
      <c r="B159" s="558" t="s">
        <v>1430</v>
      </c>
      <c r="C159" s="560">
        <v>1083473</v>
      </c>
      <c r="D159" s="560">
        <v>31393</v>
      </c>
      <c r="E159" s="561">
        <v>2.8974418374984885</v>
      </c>
      <c r="F159" s="560">
        <v>0</v>
      </c>
    </row>
    <row r="160" spans="1:6" s="210" customFormat="1" ht="12.75">
      <c r="A160" s="578">
        <v>4200</v>
      </c>
      <c r="B160" s="558" t="s">
        <v>1431</v>
      </c>
      <c r="C160" s="560">
        <v>3019230</v>
      </c>
      <c r="D160" s="560">
        <v>1028588</v>
      </c>
      <c r="E160" s="561">
        <v>34.067891482265345</v>
      </c>
      <c r="F160" s="560">
        <v>246023</v>
      </c>
    </row>
    <row r="161" spans="1:6" s="101" customFormat="1" ht="12.75">
      <c r="A161" s="578" t="s">
        <v>681</v>
      </c>
      <c r="B161" s="558" t="s">
        <v>1432</v>
      </c>
      <c r="C161" s="560">
        <v>8226107</v>
      </c>
      <c r="D161" s="560">
        <v>4503864</v>
      </c>
      <c r="E161" s="561">
        <v>54.75085602460557</v>
      </c>
      <c r="F161" s="560">
        <v>1695754</v>
      </c>
    </row>
    <row r="162" spans="1:6" s="101" customFormat="1" ht="24" customHeight="1">
      <c r="A162" s="579" t="s">
        <v>1433</v>
      </c>
      <c r="B162" s="571" t="s">
        <v>1434</v>
      </c>
      <c r="C162" s="560">
        <v>8187943</v>
      </c>
      <c r="D162" s="560">
        <v>4485242</v>
      </c>
      <c r="E162" s="561">
        <v>54.77861777982578</v>
      </c>
      <c r="F162" s="560">
        <v>1690113</v>
      </c>
    </row>
    <row r="163" spans="1:6" s="101" customFormat="1" ht="25.5">
      <c r="A163" s="579" t="s">
        <v>1435</v>
      </c>
      <c r="B163" s="571" t="s">
        <v>1436</v>
      </c>
      <c r="C163" s="560">
        <v>38164</v>
      </c>
      <c r="D163" s="560">
        <v>18622</v>
      </c>
      <c r="E163" s="561">
        <v>48.79467561052301</v>
      </c>
      <c r="F163" s="560">
        <v>5641</v>
      </c>
    </row>
    <row r="164" spans="1:6" s="370" customFormat="1" ht="12.75" customHeight="1">
      <c r="A164" s="382" t="s">
        <v>683</v>
      </c>
      <c r="B164" s="248" t="s">
        <v>684</v>
      </c>
      <c r="C164" s="381">
        <v>128006132</v>
      </c>
      <c r="D164" s="381">
        <v>63944350</v>
      </c>
      <c r="E164" s="557">
        <v>49.95413032244424</v>
      </c>
      <c r="F164" s="556">
        <v>9983836</v>
      </c>
    </row>
    <row r="165" spans="1:6" s="101" customFormat="1" ht="12.75">
      <c r="A165" s="265">
        <v>3000</v>
      </c>
      <c r="B165" s="567" t="s">
        <v>766</v>
      </c>
      <c r="C165" s="560">
        <v>84177884</v>
      </c>
      <c r="D165" s="560">
        <v>41816500</v>
      </c>
      <c r="E165" s="561">
        <v>49.67634966923141</v>
      </c>
      <c r="F165" s="560">
        <v>7981963</v>
      </c>
    </row>
    <row r="166" spans="1:6" s="101" customFormat="1" ht="12.75">
      <c r="A166" s="576">
        <v>3100</v>
      </c>
      <c r="B166" s="577" t="s">
        <v>1437</v>
      </c>
      <c r="C166" s="560">
        <v>3600</v>
      </c>
      <c r="D166" s="560">
        <v>0</v>
      </c>
      <c r="E166" s="561">
        <v>0</v>
      </c>
      <c r="F166" s="560">
        <v>0</v>
      </c>
    </row>
    <row r="167" spans="1:6" s="101" customFormat="1" ht="39" customHeight="1">
      <c r="A167" s="576">
        <v>3200</v>
      </c>
      <c r="B167" s="558" t="s">
        <v>1438</v>
      </c>
      <c r="C167" s="560">
        <v>83456970</v>
      </c>
      <c r="D167" s="560">
        <v>41442331</v>
      </c>
      <c r="E167" s="561">
        <v>49.657123904690046</v>
      </c>
      <c r="F167" s="560">
        <v>7935728</v>
      </c>
    </row>
    <row r="168" spans="1:6" s="101" customFormat="1" ht="38.25">
      <c r="A168" s="576">
        <v>3300</v>
      </c>
      <c r="B168" s="558" t="s">
        <v>1439</v>
      </c>
      <c r="C168" s="560">
        <v>529900</v>
      </c>
      <c r="D168" s="560">
        <v>307061</v>
      </c>
      <c r="E168" s="561">
        <v>57.946971126627666</v>
      </c>
      <c r="F168" s="560">
        <v>41849</v>
      </c>
    </row>
    <row r="169" spans="1:6" s="101" customFormat="1" ht="12.75">
      <c r="A169" s="576">
        <v>3400</v>
      </c>
      <c r="B169" s="558" t="s">
        <v>776</v>
      </c>
      <c r="C169" s="560">
        <v>183957</v>
      </c>
      <c r="D169" s="560">
        <v>67108</v>
      </c>
      <c r="E169" s="561">
        <v>36.48026440961746</v>
      </c>
      <c r="F169" s="560">
        <v>4386</v>
      </c>
    </row>
    <row r="170" spans="1:6" s="101" customFormat="1" ht="12.75">
      <c r="A170" s="576">
        <v>3900</v>
      </c>
      <c r="B170" s="558" t="s">
        <v>1440</v>
      </c>
      <c r="C170" s="560">
        <v>3457</v>
      </c>
      <c r="D170" s="560">
        <v>0</v>
      </c>
      <c r="E170" s="561">
        <v>0</v>
      </c>
      <c r="F170" s="560">
        <v>0</v>
      </c>
    </row>
    <row r="171" spans="1:6" s="101" customFormat="1" ht="12.75">
      <c r="A171" s="265">
        <v>6000</v>
      </c>
      <c r="B171" s="567" t="s">
        <v>1441</v>
      </c>
      <c r="C171" s="560">
        <v>43828248</v>
      </c>
      <c r="D171" s="560">
        <v>22127850</v>
      </c>
      <c r="E171" s="561">
        <v>50.48764440686746</v>
      </c>
      <c r="F171" s="560">
        <v>2001873</v>
      </c>
    </row>
    <row r="172" spans="1:6" s="101" customFormat="1" ht="12.75">
      <c r="A172" s="576">
        <v>6200</v>
      </c>
      <c r="B172" s="558" t="s">
        <v>1442</v>
      </c>
      <c r="C172" s="560">
        <v>41292504</v>
      </c>
      <c r="D172" s="560">
        <v>21068865</v>
      </c>
      <c r="E172" s="561">
        <v>51.02346178860938</v>
      </c>
      <c r="F172" s="560">
        <v>1914552</v>
      </c>
    </row>
    <row r="173" spans="1:6" s="101" customFormat="1" ht="12.75">
      <c r="A173" s="576">
        <v>6400</v>
      </c>
      <c r="B173" s="558" t="s">
        <v>1443</v>
      </c>
      <c r="C173" s="560">
        <v>2535744</v>
      </c>
      <c r="D173" s="560">
        <v>1058985</v>
      </c>
      <c r="E173" s="561">
        <v>41.76229934883017</v>
      </c>
      <c r="F173" s="560">
        <v>87321</v>
      </c>
    </row>
    <row r="174" spans="1:6" s="370" customFormat="1" ht="25.5" customHeight="1">
      <c r="A174" s="380" t="s">
        <v>694</v>
      </c>
      <c r="B174" s="157" t="s">
        <v>695</v>
      </c>
      <c r="C174" s="381">
        <v>102244</v>
      </c>
      <c r="D174" s="381">
        <v>59174</v>
      </c>
      <c r="E174" s="557">
        <v>57.87527874496303</v>
      </c>
      <c r="F174" s="556">
        <v>-4587</v>
      </c>
    </row>
    <row r="175" spans="1:6" s="260" customFormat="1" ht="12.75">
      <c r="A175" s="576">
        <v>7700</v>
      </c>
      <c r="B175" s="558" t="s">
        <v>1444</v>
      </c>
      <c r="C175" s="560">
        <v>102244</v>
      </c>
      <c r="D175" s="560">
        <v>59174</v>
      </c>
      <c r="E175" s="561">
        <v>57.87527874496303</v>
      </c>
      <c r="F175" s="560">
        <v>-4587</v>
      </c>
    </row>
    <row r="176" spans="1:6" s="370" customFormat="1" ht="12.75" customHeight="1">
      <c r="A176" s="380" t="s">
        <v>698</v>
      </c>
      <c r="B176" s="248" t="s">
        <v>699</v>
      </c>
      <c r="C176" s="381">
        <v>187588634</v>
      </c>
      <c r="D176" s="381">
        <v>116917096</v>
      </c>
      <c r="E176" s="557">
        <v>62.32632196682023</v>
      </c>
      <c r="F176" s="556">
        <v>10976304</v>
      </c>
    </row>
    <row r="177" spans="1:6" s="101" customFormat="1" ht="12.75">
      <c r="A177" s="576">
        <v>7200</v>
      </c>
      <c r="B177" s="558" t="s">
        <v>1445</v>
      </c>
      <c r="C177" s="560">
        <v>116403480</v>
      </c>
      <c r="D177" s="560">
        <v>75318788</v>
      </c>
      <c r="E177" s="561">
        <v>64.7049280657245</v>
      </c>
      <c r="F177" s="560">
        <v>4714727</v>
      </c>
    </row>
    <row r="178" spans="1:6" s="101" customFormat="1" ht="25.5">
      <c r="A178" s="580">
        <v>7210</v>
      </c>
      <c r="B178" s="558" t="s">
        <v>1446</v>
      </c>
      <c r="C178" s="560">
        <v>12689525</v>
      </c>
      <c r="D178" s="560">
        <v>6747396</v>
      </c>
      <c r="E178" s="561">
        <v>53.17295958674576</v>
      </c>
      <c r="F178" s="560">
        <v>993294</v>
      </c>
    </row>
    <row r="179" spans="1:6" s="101" customFormat="1" ht="25.5">
      <c r="A179" s="580">
        <v>7220</v>
      </c>
      <c r="B179" s="558" t="s">
        <v>1447</v>
      </c>
      <c r="C179" s="560">
        <v>52450</v>
      </c>
      <c r="D179" s="560">
        <v>42579</v>
      </c>
      <c r="E179" s="561">
        <v>81.18017159199238</v>
      </c>
      <c r="F179" s="560">
        <v>31963</v>
      </c>
    </row>
    <row r="180" spans="1:6" s="233" customFormat="1" ht="12.75">
      <c r="A180" s="580">
        <v>7230</v>
      </c>
      <c r="B180" s="581" t="s">
        <v>1448</v>
      </c>
      <c r="C180" s="560">
        <v>103216012</v>
      </c>
      <c r="D180" s="560">
        <v>68366974</v>
      </c>
      <c r="E180" s="561">
        <v>66.23679085760453</v>
      </c>
      <c r="F180" s="560">
        <v>3673456</v>
      </c>
    </row>
    <row r="181" spans="1:6" s="101" customFormat="1" ht="25.5">
      <c r="A181" s="580">
        <v>7240</v>
      </c>
      <c r="B181" s="558" t="s">
        <v>1449</v>
      </c>
      <c r="C181" s="560">
        <v>445493</v>
      </c>
      <c r="D181" s="560">
        <v>161839</v>
      </c>
      <c r="E181" s="561">
        <v>36.32806800555789</v>
      </c>
      <c r="F181" s="560">
        <v>16014</v>
      </c>
    </row>
    <row r="182" spans="1:6" s="101" customFormat="1" ht="12.75">
      <c r="A182" s="580">
        <v>7490</v>
      </c>
      <c r="B182" s="558" t="s">
        <v>1450</v>
      </c>
      <c r="C182" s="560">
        <v>71185154</v>
      </c>
      <c r="D182" s="560">
        <v>41598308</v>
      </c>
      <c r="E182" s="561">
        <v>58.43677461173997</v>
      </c>
      <c r="F182" s="560">
        <v>6261577</v>
      </c>
    </row>
    <row r="183" spans="1:6" s="97" customFormat="1" ht="12.75" customHeight="1">
      <c r="A183" s="259" t="s">
        <v>703</v>
      </c>
      <c r="B183" s="248" t="s">
        <v>704</v>
      </c>
      <c r="C183" s="249">
        <v>315938603</v>
      </c>
      <c r="D183" s="249">
        <v>110787125</v>
      </c>
      <c r="E183" s="557">
        <v>35.066029902018656</v>
      </c>
      <c r="F183" s="556">
        <v>27093153</v>
      </c>
    </row>
    <row r="184" spans="1:6" s="370" customFormat="1" ht="12.75" customHeight="1">
      <c r="A184" s="192" t="s">
        <v>705</v>
      </c>
      <c r="B184" s="248" t="s">
        <v>706</v>
      </c>
      <c r="C184" s="249">
        <v>315318024</v>
      </c>
      <c r="D184" s="249">
        <v>110723934</v>
      </c>
      <c r="E184" s="557">
        <v>35.11500313093425</v>
      </c>
      <c r="F184" s="556">
        <v>27082051</v>
      </c>
    </row>
    <row r="185" spans="1:6" s="101" customFormat="1" ht="12.75">
      <c r="A185" s="576">
        <v>5100</v>
      </c>
      <c r="B185" s="558" t="s">
        <v>1451</v>
      </c>
      <c r="C185" s="560">
        <v>4333292</v>
      </c>
      <c r="D185" s="560">
        <v>1538191</v>
      </c>
      <c r="E185" s="561">
        <v>35.497053971899426</v>
      </c>
      <c r="F185" s="560">
        <v>460147</v>
      </c>
    </row>
    <row r="186" spans="1:6" s="101" customFormat="1" ht="12.75">
      <c r="A186" s="576">
        <v>5200</v>
      </c>
      <c r="B186" s="558" t="s">
        <v>1452</v>
      </c>
      <c r="C186" s="560">
        <v>231563574</v>
      </c>
      <c r="D186" s="560">
        <v>86447683</v>
      </c>
      <c r="E186" s="561">
        <v>37.33215959086898</v>
      </c>
      <c r="F186" s="560">
        <v>22581055</v>
      </c>
    </row>
    <row r="187" spans="1:6" s="101" customFormat="1" ht="38.25">
      <c r="A187" s="576">
        <v>5800</v>
      </c>
      <c r="B187" s="558" t="s">
        <v>1453</v>
      </c>
      <c r="C187" s="560">
        <v>79421158</v>
      </c>
      <c r="D187" s="560">
        <v>22738060</v>
      </c>
      <c r="E187" s="561">
        <v>28.629726098931975</v>
      </c>
      <c r="F187" s="560">
        <v>4040849</v>
      </c>
    </row>
    <row r="188" spans="1:6" s="260" customFormat="1" ht="12.75">
      <c r="A188" s="582" t="s">
        <v>1454</v>
      </c>
      <c r="B188" s="555" t="s">
        <v>838</v>
      </c>
      <c r="C188" s="556">
        <v>620579</v>
      </c>
      <c r="D188" s="556">
        <v>63191</v>
      </c>
      <c r="E188" s="557">
        <v>10.182587551302897</v>
      </c>
      <c r="F188" s="556">
        <v>11102</v>
      </c>
    </row>
    <row r="189" spans="1:6" s="260" customFormat="1" ht="25.5">
      <c r="A189" s="576">
        <v>9200</v>
      </c>
      <c r="B189" s="558" t="s">
        <v>1455</v>
      </c>
      <c r="C189" s="560">
        <v>10000</v>
      </c>
      <c r="D189" s="560">
        <v>10000</v>
      </c>
      <c r="E189" s="561">
        <v>0</v>
      </c>
      <c r="F189" s="560">
        <v>0</v>
      </c>
    </row>
    <row r="190" spans="1:6" s="260" customFormat="1" ht="12.75">
      <c r="A190" s="580">
        <v>9210</v>
      </c>
      <c r="B190" s="558" t="s">
        <v>1456</v>
      </c>
      <c r="C190" s="560">
        <v>10000</v>
      </c>
      <c r="D190" s="560">
        <v>10000</v>
      </c>
      <c r="E190" s="561">
        <v>0</v>
      </c>
      <c r="F190" s="560">
        <v>0</v>
      </c>
    </row>
    <row r="191" spans="1:6" s="260" customFormat="1" ht="25.5">
      <c r="A191" s="576">
        <v>9300</v>
      </c>
      <c r="B191" s="558" t="s">
        <v>1457</v>
      </c>
      <c r="C191" s="560">
        <v>610579</v>
      </c>
      <c r="D191" s="560">
        <v>53191</v>
      </c>
      <c r="E191" s="561">
        <v>8.711567217346158</v>
      </c>
      <c r="F191" s="560">
        <v>11102</v>
      </c>
    </row>
    <row r="192" spans="1:6" s="260" customFormat="1" ht="25.5">
      <c r="A192" s="580">
        <v>9310</v>
      </c>
      <c r="B192" s="558" t="s">
        <v>1458</v>
      </c>
      <c r="C192" s="560">
        <v>413763</v>
      </c>
      <c r="D192" s="560">
        <v>25351</v>
      </c>
      <c r="E192" s="561">
        <v>6.126937401362616</v>
      </c>
      <c r="F192" s="560">
        <v>2388</v>
      </c>
    </row>
    <row r="193" spans="1:6" s="260" customFormat="1" ht="37.5" customHeight="1">
      <c r="A193" s="580">
        <v>9320</v>
      </c>
      <c r="B193" s="558" t="s">
        <v>1459</v>
      </c>
      <c r="C193" s="560">
        <v>21816</v>
      </c>
      <c r="D193" s="560">
        <v>15168</v>
      </c>
      <c r="E193" s="561">
        <v>69.52695269526953</v>
      </c>
      <c r="F193" s="560">
        <v>0</v>
      </c>
    </row>
    <row r="194" spans="1:6" s="260" customFormat="1" ht="38.25">
      <c r="A194" s="580">
        <v>9330</v>
      </c>
      <c r="B194" s="558" t="s">
        <v>1460</v>
      </c>
      <c r="C194" s="560">
        <v>175000</v>
      </c>
      <c r="D194" s="560">
        <v>12672</v>
      </c>
      <c r="E194" s="561">
        <v>0</v>
      </c>
      <c r="F194" s="560">
        <v>8714</v>
      </c>
    </row>
    <row r="195" spans="1:6" s="260" customFormat="1" ht="12.75">
      <c r="A195" s="421" t="s">
        <v>1461</v>
      </c>
      <c r="B195" s="555" t="s">
        <v>108</v>
      </c>
      <c r="C195" s="556">
        <v>1048</v>
      </c>
      <c r="D195" s="556">
        <v>28386</v>
      </c>
      <c r="E195" s="557">
        <v>0</v>
      </c>
      <c r="F195" s="556">
        <v>226</v>
      </c>
    </row>
    <row r="196" spans="1:6" s="101" customFormat="1" ht="12.75">
      <c r="A196" s="583"/>
      <c r="B196" s="584" t="s">
        <v>1478</v>
      </c>
      <c r="C196" s="556">
        <v>-178816168</v>
      </c>
      <c r="D196" s="556">
        <v>73333620</v>
      </c>
      <c r="E196" s="557">
        <v>-41.01062047141062</v>
      </c>
      <c r="F196" s="556">
        <v>-3296692</v>
      </c>
    </row>
    <row r="197" spans="1:6" s="101" customFormat="1" ht="12.75">
      <c r="A197" s="583"/>
      <c r="B197" s="584" t="s">
        <v>1462</v>
      </c>
      <c r="C197" s="556">
        <v>178816168</v>
      </c>
      <c r="D197" s="556">
        <v>-73333620</v>
      </c>
      <c r="E197" s="557">
        <v>-41.01062047141062</v>
      </c>
      <c r="F197" s="556">
        <v>3296692</v>
      </c>
    </row>
    <row r="198" spans="1:6" s="101" customFormat="1" ht="12.75">
      <c r="A198" s="421" t="s">
        <v>714</v>
      </c>
      <c r="B198" s="585" t="s">
        <v>1463</v>
      </c>
      <c r="C198" s="556">
        <v>78945456</v>
      </c>
      <c r="D198" s="556">
        <v>-122649314</v>
      </c>
      <c r="E198" s="557">
        <v>-155.35956116334296</v>
      </c>
      <c r="F198" s="556">
        <v>-3966253</v>
      </c>
    </row>
    <row r="199" spans="1:6" s="101" customFormat="1" ht="12.75">
      <c r="A199" s="554" t="s">
        <v>33</v>
      </c>
      <c r="B199" s="558" t="s">
        <v>769</v>
      </c>
      <c r="C199" s="560">
        <v>35216422</v>
      </c>
      <c r="D199" s="560">
        <v>-37702730</v>
      </c>
      <c r="E199" s="561">
        <v>-107.06008123142095</v>
      </c>
      <c r="F199" s="560">
        <v>-8962690</v>
      </c>
    </row>
    <row r="200" spans="1:6" s="101" customFormat="1" ht="12.75">
      <c r="A200" s="554" t="s">
        <v>1464</v>
      </c>
      <c r="B200" s="558" t="s">
        <v>1465</v>
      </c>
      <c r="C200" s="560">
        <v>43694391</v>
      </c>
      <c r="D200" s="560">
        <v>-48891021</v>
      </c>
      <c r="E200" s="561">
        <v>-111.8931283422625</v>
      </c>
      <c r="F200" s="560">
        <v>-6307166</v>
      </c>
    </row>
    <row r="201" spans="1:6" s="101" customFormat="1" ht="12.75">
      <c r="A201" s="554" t="s">
        <v>1466</v>
      </c>
      <c r="B201" s="558" t="s">
        <v>1467</v>
      </c>
      <c r="C201" s="560">
        <v>34643</v>
      </c>
      <c r="D201" s="560">
        <v>-36055563</v>
      </c>
      <c r="E201" s="561">
        <v>-104077.48462892936</v>
      </c>
      <c r="F201" s="560">
        <v>11303603</v>
      </c>
    </row>
    <row r="202" spans="1:6" s="169" customFormat="1" ht="25.5">
      <c r="A202" s="586" t="s">
        <v>1468</v>
      </c>
      <c r="B202" s="555" t="s">
        <v>357</v>
      </c>
      <c r="C202" s="587">
        <v>0</v>
      </c>
      <c r="D202" s="556">
        <v>-30205</v>
      </c>
      <c r="E202" s="561">
        <v>0</v>
      </c>
      <c r="F202" s="560">
        <v>0</v>
      </c>
    </row>
    <row r="203" spans="1:6" s="169" customFormat="1" ht="12.75" customHeight="1" hidden="1">
      <c r="A203" s="586" t="s">
        <v>1469</v>
      </c>
      <c r="B203" s="555" t="s">
        <v>358</v>
      </c>
      <c r="C203" s="587">
        <v>0</v>
      </c>
      <c r="D203" s="587">
        <v>0</v>
      </c>
      <c r="E203" s="561">
        <v>0</v>
      </c>
      <c r="F203" s="560">
        <v>0</v>
      </c>
    </row>
    <row r="204" spans="1:12" s="540" customFormat="1" ht="12.75">
      <c r="A204" s="421" t="s">
        <v>720</v>
      </c>
      <c r="B204" s="584" t="s">
        <v>359</v>
      </c>
      <c r="C204" s="556">
        <v>106721774</v>
      </c>
      <c r="D204" s="556">
        <v>54121959</v>
      </c>
      <c r="E204" s="557">
        <v>50.713136571361716</v>
      </c>
      <c r="F204" s="556">
        <v>8297217</v>
      </c>
      <c r="G204" s="97"/>
      <c r="H204" s="97"/>
      <c r="I204" s="97"/>
      <c r="J204" s="97"/>
      <c r="K204" s="97"/>
      <c r="L204" s="97"/>
    </row>
    <row r="205" spans="1:6" s="101" customFormat="1" ht="12.75">
      <c r="A205" s="421" t="s">
        <v>718</v>
      </c>
      <c r="B205" s="584" t="s">
        <v>360</v>
      </c>
      <c r="C205" s="556">
        <v>30781</v>
      </c>
      <c r="D205" s="556">
        <v>124807</v>
      </c>
      <c r="E205" s="557">
        <v>405.4676586205776</v>
      </c>
      <c r="F205" s="556">
        <v>12265</v>
      </c>
    </row>
    <row r="206" spans="1:6" ht="12.75" customHeight="1">
      <c r="A206" s="586" t="s">
        <v>1470</v>
      </c>
      <c r="B206" s="588" t="s">
        <v>361</v>
      </c>
      <c r="C206" s="589">
        <v>-6881843</v>
      </c>
      <c r="D206" s="560">
        <v>-4900867</v>
      </c>
      <c r="E206" s="561">
        <v>71.21445519753938</v>
      </c>
      <c r="F206" s="560">
        <v>-1046537</v>
      </c>
    </row>
    <row r="207" spans="1:6" ht="12.75" customHeight="1">
      <c r="A207" s="590"/>
      <c r="B207" s="591"/>
      <c r="C207" s="550"/>
      <c r="D207" s="592"/>
      <c r="E207" s="550"/>
      <c r="F207" s="592"/>
    </row>
    <row r="208" spans="1:4" s="596" customFormat="1" ht="17.25" customHeight="1">
      <c r="A208" s="593"/>
      <c r="B208" s="594" t="s">
        <v>1471</v>
      </c>
      <c r="C208" s="21"/>
      <c r="D208" s="595">
        <v>5879849</v>
      </c>
    </row>
    <row r="209" spans="1:4" s="596" customFormat="1" ht="17.25" customHeight="1">
      <c r="A209" s="593"/>
      <c r="B209" s="594" t="s">
        <v>1472</v>
      </c>
      <c r="C209" s="21"/>
      <c r="D209" s="595">
        <v>8140031</v>
      </c>
    </row>
    <row r="210" spans="1:4" s="596" customFormat="1" ht="17.25" customHeight="1">
      <c r="A210" s="598"/>
      <c r="B210" s="594"/>
      <c r="C210" s="21"/>
      <c r="D210" s="597"/>
    </row>
    <row r="211" spans="1:4" s="596" customFormat="1" ht="17.25" customHeight="1">
      <c r="A211" s="598"/>
      <c r="B211" s="594"/>
      <c r="C211" s="21"/>
      <c r="D211" s="597"/>
    </row>
    <row r="212" spans="1:4" s="596" customFormat="1" ht="17.25" customHeight="1">
      <c r="A212" s="598"/>
      <c r="B212" s="594"/>
      <c r="C212" s="21"/>
      <c r="D212" s="597"/>
    </row>
    <row r="213" spans="1:4" s="596" customFormat="1" ht="17.25" customHeight="1">
      <c r="A213" s="598"/>
      <c r="B213" s="594"/>
      <c r="C213" s="21"/>
      <c r="D213" s="597"/>
    </row>
    <row r="214" spans="1:2" s="596" customFormat="1" ht="17.25" customHeight="1">
      <c r="A214" s="593"/>
      <c r="B214" s="599"/>
    </row>
    <row r="215" spans="1:6" s="596" customFormat="1" ht="17.25" customHeight="1">
      <c r="A215" s="600" t="s">
        <v>1194</v>
      </c>
      <c r="B215" s="601"/>
      <c r="D215" s="524"/>
      <c r="E215" s="602"/>
      <c r="F215" s="603" t="s">
        <v>364</v>
      </c>
    </row>
    <row r="216" spans="1:6" s="596" customFormat="1" ht="17.25" customHeight="1">
      <c r="A216" s="593"/>
      <c r="B216" s="490"/>
      <c r="C216" s="524"/>
      <c r="D216" s="524"/>
      <c r="E216" s="525"/>
      <c r="F216" s="526"/>
    </row>
    <row r="217" spans="1:6" s="596" customFormat="1" ht="17.25" customHeight="1">
      <c r="A217" s="593"/>
      <c r="B217" s="490"/>
      <c r="C217" s="524"/>
      <c r="D217" s="524"/>
      <c r="E217" s="525"/>
      <c r="F217" s="526"/>
    </row>
    <row r="218" spans="1:6" s="596" customFormat="1" ht="17.25" customHeight="1">
      <c r="A218" s="106" t="s">
        <v>1473</v>
      </c>
      <c r="B218" s="23"/>
      <c r="C218" s="39"/>
      <c r="D218" s="39"/>
      <c r="E218" s="527"/>
      <c r="F218" s="39"/>
    </row>
    <row r="219" spans="1:3" ht="15.75">
      <c r="A219" s="604"/>
      <c r="B219" s="434"/>
      <c r="C219" s="479"/>
    </row>
    <row r="220" spans="1:3" ht="15.75">
      <c r="A220" s="604"/>
      <c r="B220" s="434"/>
      <c r="C220" s="479"/>
    </row>
    <row r="221" spans="1:3" ht="15.75">
      <c r="A221" s="605"/>
      <c r="B221" s="606"/>
      <c r="C221" s="607"/>
    </row>
    <row r="222" spans="1:3" ht="15.75">
      <c r="A222" s="605"/>
      <c r="B222" s="606"/>
      <c r="C222" s="607"/>
    </row>
    <row r="223" spans="1:3" ht="15.75">
      <c r="A223" s="608"/>
      <c r="B223" s="434"/>
      <c r="C223" s="479"/>
    </row>
    <row r="224" spans="1:3" ht="15.75">
      <c r="A224" s="605"/>
      <c r="B224" s="606"/>
      <c r="C224" s="607"/>
    </row>
    <row r="225" spans="1:3" ht="15.75">
      <c r="A225" s="605"/>
      <c r="B225" s="606"/>
      <c r="C225" s="607"/>
    </row>
    <row r="226" spans="1:3" ht="15.75">
      <c r="A226" s="605"/>
      <c r="B226" s="606"/>
      <c r="C226" s="607"/>
    </row>
    <row r="227" spans="1:3" ht="15.75">
      <c r="A227" s="605"/>
      <c r="B227" s="606"/>
      <c r="C227" s="607"/>
    </row>
    <row r="228" spans="1:3" ht="15.75">
      <c r="A228" s="605"/>
      <c r="B228" s="606"/>
      <c r="C228" s="607"/>
    </row>
    <row r="229" spans="1:3" ht="15.75">
      <c r="A229" s="605"/>
      <c r="B229" s="606"/>
      <c r="C229" s="607"/>
    </row>
    <row r="230" spans="1:3" ht="15.75">
      <c r="A230" s="605"/>
      <c r="B230" s="606"/>
      <c r="C230" s="607"/>
    </row>
    <row r="231" spans="1:3" ht="15.75">
      <c r="A231" s="605"/>
      <c r="B231" s="606"/>
      <c r="C231" s="607"/>
    </row>
    <row r="232" spans="1:3" ht="16.5" customHeight="1">
      <c r="A232" s="604"/>
      <c r="B232" s="434"/>
      <c r="C232" s="607"/>
    </row>
    <row r="233" spans="1:3" ht="15.75">
      <c r="A233" s="604"/>
      <c r="B233" s="434"/>
      <c r="C233" s="607"/>
    </row>
    <row r="234" spans="1:3" ht="15.75">
      <c r="A234" s="604"/>
      <c r="B234" s="434"/>
      <c r="C234" s="607"/>
    </row>
    <row r="235" spans="1:2" ht="15.75">
      <c r="A235" s="604"/>
      <c r="B235" s="434"/>
    </row>
    <row r="236" spans="1:2" ht="15.75">
      <c r="A236" s="783"/>
      <c r="B236" s="783"/>
    </row>
    <row r="237" spans="1:2" ht="15.75">
      <c r="A237" s="609"/>
      <c r="B237" s="610"/>
    </row>
    <row r="238" spans="1:2" ht="15.75">
      <c r="A238" s="609"/>
      <c r="B238" s="610"/>
    </row>
    <row r="239" ht="15.75">
      <c r="B239" s="611"/>
    </row>
    <row r="246" ht="15.75">
      <c r="B246" s="611"/>
    </row>
    <row r="253" ht="15.75">
      <c r="B253" s="611"/>
    </row>
    <row r="255" ht="15.75">
      <c r="B255" s="611"/>
    </row>
    <row r="257" ht="15.75">
      <c r="B257" s="611"/>
    </row>
    <row r="259" ht="15.75">
      <c r="B259" s="611"/>
    </row>
    <row r="261" ht="15.75">
      <c r="B261" s="611"/>
    </row>
    <row r="263" ht="15.75">
      <c r="B263" s="611"/>
    </row>
    <row r="265" ht="15.75">
      <c r="B265" s="611"/>
    </row>
    <row r="271" ht="15.75">
      <c r="B271" s="611"/>
    </row>
  </sheetData>
  <mergeCells count="8">
    <mergeCell ref="A1:F1"/>
    <mergeCell ref="A236:B236"/>
    <mergeCell ref="A6:F6"/>
    <mergeCell ref="A7:F7"/>
    <mergeCell ref="A2:F2"/>
    <mergeCell ref="A4:F4"/>
    <mergeCell ref="A8:F8"/>
    <mergeCell ref="A9:F9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2007-08-15T13:16:47Z</cp:lastPrinted>
  <dcterms:created xsi:type="dcterms:W3CDTF">2007-08-15T12:53:07Z</dcterms:created>
  <dcterms:modified xsi:type="dcterms:W3CDTF">2007-08-15T13:23:57Z</dcterms:modified>
  <cp:category/>
  <cp:version/>
  <cp:contentType/>
  <cp:contentStatus/>
</cp:coreProperties>
</file>