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tabRatio="695" activeTab="11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</sheets>
  <externalReferences>
    <externalReference r:id="rId18"/>
    <externalReference r:id="rId19"/>
  </externalReferences>
  <definedNames>
    <definedName name="_xlnm._FilterDatabase" localSheetId="4" hidden="1">'4.tab.'!$B$1:$B$1197</definedName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_xlnm.Print_Area" localSheetId="1">'1.tab.'!$A$1:$F$98</definedName>
    <definedName name="_xlnm.Print_Area" localSheetId="11">'10.tab.'!$A$1:$I$34</definedName>
    <definedName name="_xlnm.Print_Area" localSheetId="13">'12.tab.'!$A$1:$F$2599</definedName>
    <definedName name="_xlnm.Print_Area" localSheetId="14">'13.tab.'!$A$1:$D$62</definedName>
    <definedName name="_xlnm.Print_Area" localSheetId="2">'2.tab.'!$A$1:$F$65</definedName>
    <definedName name="_xlnm.Print_Area" localSheetId="4">'4.tab.'!$A$1:$G$1197</definedName>
    <definedName name="_xlnm.Print_Area" localSheetId="5">'5.tab.'!$A$1:$G$339</definedName>
    <definedName name="_xlnm.Print_Area" localSheetId="6">'6.tab.'!$A$1:$D$320</definedName>
    <definedName name="_xlnm.Print_Area" localSheetId="7">'7.tab.'!$A$1:$F$75</definedName>
    <definedName name="_xlnm.Print_Area" localSheetId="8">'8.tab.'!$A$1:$F$208</definedName>
    <definedName name="_xlnm.Print_Area" localSheetId="9">'9.1.tab.'!$A$1:$F$137</definedName>
    <definedName name="_xlnm.Print_Area" localSheetId="0">'kopb.'!$A:$E</definedName>
    <definedName name="_xlnm.Print_Titles" localSheetId="1">'1.tab.'!$12:$14</definedName>
    <definedName name="_xlnm.Print_Titles" localSheetId="13">'12.tab.'!$12:$14</definedName>
    <definedName name="_xlnm.Print_Titles" localSheetId="14">'13.tab.'!$12:$15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'9.1.tab.'!$12:$14</definedName>
    <definedName name="_xlnm.Print_Titles" localSheetId="10">'9.2.tab.'!$12:$14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'[2]Funkcijas_kopā'!$B$12:$I$12,'[2]Funkcijas_kopā'!$B$14:$I$14,'[2]Funkcijas_kopā'!$B$16:$I$16,'[2]Funkcijas_kopā'!$B$18:$I$18,'[2]Funkcijas_kopā'!$B$20:$I$20,'[2]Funkcijas_kopā'!$B$22:$I$22,'[2]Funkcijas_kopā'!$B$24:$I$24</definedName>
    <definedName name="Z_09517292_B97C_4555_8797_8F0E6F84F555_.wvu.FilterData" localSheetId="13" hidden="1">'12.tab.'!$A$11:$F$2569</definedName>
    <definedName name="Z_09517292_B97C_4555_8797_8F0E6F84F555_.wvu.PrintArea" localSheetId="13" hidden="1">'12.tab.'!$A$11:$F$2555</definedName>
    <definedName name="Z_09517292_B97C_4555_8797_8F0E6F84F555_.wvu.PrintTitles" localSheetId="13" hidden="1">'12.tab.'!$12:$14</definedName>
    <definedName name="Z_09517292_B97C_4555_8797_8F0E6F84F555_.wvu.Rows" localSheetId="13" hidden="1">'12.tab.'!$16:$1545,'12.tab.'!$697:$2342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'12.tab.'!$A$11:$F$2569</definedName>
    <definedName name="Z_1893421C_DBAA_4C10_AA6C_4D0F39122205_.wvu.FilterData" localSheetId="8" hidden="1">'8.tab.'!$A$12:$F$116</definedName>
    <definedName name="Z_19A7897A_3D49_48BF_BD4E_E4DF0ACCCC4B_.wvu.FilterData" localSheetId="13" hidden="1">'12.tab.'!$A$11:$F$2569</definedName>
    <definedName name="Z_19A7897A_3D49_48BF_BD4E_E4DF0ACCCC4B_.wvu.PrintArea" localSheetId="13" hidden="1">'12.tab.'!$A$11:$F$2555</definedName>
    <definedName name="Z_19A7897A_3D49_48BF_BD4E_E4DF0ACCCC4B_.wvu.PrintTitles" localSheetId="13" hidden="1">'12.tab.'!$12:$14</definedName>
    <definedName name="Z_483F8D4B_D649_4D59_A67B_5E8B6C0D2E28_.wvu.FilterData" localSheetId="8" hidden="1">'8.tab.'!$A$12:$F$116</definedName>
    <definedName name="Z_56A06D27_97E5_4D01_ADCE_F8E0A2A870EF_.wvu.FilterData" localSheetId="8" hidden="1">'8.tab.'!$A$12:$F$116</definedName>
    <definedName name="Z_640C99E1_FCCB_11D4_856D_00105A71C5B5_.wvu.PrintArea" localSheetId="6" hidden="1">'6.tab.'!$B$11:$D$70</definedName>
    <definedName name="Z_640C99E1_FCCB_11D4_856D_00105A71C5B5_.wvu.PrintTitles" localSheetId="13" hidden="1">'12.tab.'!$12:$14</definedName>
    <definedName name="Z_696A4F8A_27AC_11D7_B288_00105A71C5B5_.wvu.PrintArea" localSheetId="9" hidden="1">'9.1.tab.'!$A$2:$D$137</definedName>
    <definedName name="Z_696A4F8A_27AC_11D7_B288_00105A71C5B5_.wvu.PrintTitles" localSheetId="9" hidden="1">'9.1.tab.'!$13:$14</definedName>
    <definedName name="Z_696A4F8A_27AC_11D7_B288_00105A71C5B5_.wvu.Rows" localSheetId="9" hidden="1">'9.1.tab.'!$35:$48</definedName>
    <definedName name="Z_81EB1DB6_89AB_4045_90FA_EF2BA7E792F9_.wvu.FilterData" localSheetId="8" hidden="1">'8.tab.'!$A$12:$F$116</definedName>
    <definedName name="Z_81EB1DB6_89AB_4045_90FA_EF2BA7E792F9_.wvu.PrintArea" localSheetId="8" hidden="1">'8.tab.'!$A:$F</definedName>
    <definedName name="Z_81EB1DB6_89AB_4045_90FA_EF2BA7E792F9_.wvu.PrintArea" localSheetId="9" hidden="1">'9.1.tab.'!$A:$F</definedName>
    <definedName name="Z_8545B4E6_A517_4BD7_BFB7_42FEB5F229AD_.wvu.FilterData" localSheetId="8" hidden="1">'8.tab.'!$A$12:$F$116</definedName>
    <definedName name="Z_877A1030_2452_46B0_88DF_8A068656C08E_.wvu.FilterData" localSheetId="8" hidden="1">'8.tab.'!$A$12:$F$116</definedName>
    <definedName name="Z_ABD8A783_3A6C_4629_9559_1E4E89E80131_.wvu.FilterData" localSheetId="8" hidden="1">'8.tab.'!$A$12:$F$116</definedName>
    <definedName name="Z_AF277C95_CBD9_4696_AC72_D010599E9831_.wvu.FilterData" localSheetId="8" hidden="1">'8.tab.'!$A$12:$F$116</definedName>
    <definedName name="Z_B7CBCF06_FF41_423A_9AB3_E1D1F70C6FC5_.wvu.FilterData" localSheetId="8" hidden="1">'8.tab.'!$A$12:$F$116</definedName>
    <definedName name="Z_BC5FEA1E_5696_4CF4_B8B2_A5CF94385785_.wvu.PrintArea" localSheetId="6" hidden="1">'6.tab.'!$B$11:$D$71</definedName>
    <definedName name="Z_BC5FEA1E_5696_4CF4_B8B2_A5CF94385785_.wvu.PrintTitles" localSheetId="13" hidden="1">'12.tab.'!$12:$14</definedName>
    <definedName name="Z_C5511FB8_86C5_41F3_ADCD_B10310F066F5_.wvu.FilterData" localSheetId="8" hidden="1">'8.tab.'!$A$12:$F$116</definedName>
    <definedName name="Z_DB8ECBD1_2D44_4F97_BCC9_F610BA0A3109_.wvu.FilterData" localSheetId="8" hidden="1">'8.tab.'!$A$12:$F$116</definedName>
    <definedName name="Z_DEE3A27E_689A_4E9F_A3EB_C84F1E3B413E_.wvu.FilterData" localSheetId="8" hidden="1">'8.tab.'!$A$12:$F$116</definedName>
    <definedName name="Z_F1F489B9_0F61_4F1F_A151_75EF77465344_.wvu.Cols" localSheetId="8" hidden="1">'8.tab.'!#REF!</definedName>
    <definedName name="Z_F1F489B9_0F61_4F1F_A151_75EF77465344_.wvu.FilterData" localSheetId="8" hidden="1">'8.tab.'!$A$12:$F$116</definedName>
    <definedName name="Z_F1F489B9_0F61_4F1F_A151_75EF77465344_.wvu.PrintArea" localSheetId="8" hidden="1">'8.tab.'!$A$2:$F$197</definedName>
    <definedName name="Z_F1F489B9_0F61_4F1F_A151_75EF77465344_.wvu.PrintArea" localSheetId="9" hidden="1">'9.1.tab.'!$A$2:$F$137</definedName>
    <definedName name="Z_F1F489B9_0F61_4F1F_A151_75EF77465344_.wvu.PrintTitles" localSheetId="8" hidden="1">'8.tab.'!$12:$14</definedName>
    <definedName name="Z_F1F489B9_0F61_4F1F_A151_75EF77465344_.wvu.PrintTitles" localSheetId="9" hidden="1">'9.1.tab.'!$12:$14</definedName>
  </definedNames>
  <calcPr fullCalcOnLoad="1"/>
</workbook>
</file>

<file path=xl/sharedStrings.xml><?xml version="1.0" encoding="utf-8"?>
<sst xmlns="http://schemas.openxmlformats.org/spreadsheetml/2006/main" count="6865" uniqueCount="1282">
  <si>
    <t>Krūmiņa-Pēkšena, 67094384</t>
  </si>
  <si>
    <t>Valsts speciālā budžeta ieņēmumu un izdevumu atšifrējums pa programmām un apakšprogrammām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</si>
  <si>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</si>
  <si>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</si>
  <si>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</si>
  <si>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</si>
  <si>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</si>
  <si>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</si>
  <si>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</si>
  <si>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</si>
  <si>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</si>
  <si>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</si>
  <si>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</si>
  <si>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</si>
  <si>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</si>
  <si>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Procentu maksājumi ārvalstu un 
starptautiskajām finanšu institūcijām 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</si>
  <si>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</si>
  <si>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</si>
  <si>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</si>
  <si>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</si>
  <si>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</si>
  <si>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</si>
  <si>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</si>
  <si>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</si>
  <si>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 xml:space="preserve">    Pamatkapitāla veidošana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</si>
  <si>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</si>
  <si>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</si>
  <si>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</si>
  <si>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</si>
  <si>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</si>
  <si>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Nodokļu ieņēmumi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</si>
  <si>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</si>
  <si>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</si>
  <si>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</si>
  <si>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</si>
  <si>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</si>
  <si>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</si>
  <si>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</si>
  <si>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</si>
  <si>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</si>
  <si>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</si>
  <si>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</si>
  <si>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</si>
  <si>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</si>
  <si>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</si>
  <si>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</si>
  <si>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</si>
  <si>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</si>
  <si>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</si>
  <si>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</si>
  <si>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</si>
  <si>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</si>
  <si>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</si>
  <si>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</si>
  <si>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</si>
  <si>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</si>
  <si>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</si>
  <si>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</si>
  <si>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</si>
  <si>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</si>
  <si>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</si>
  <si>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</si>
  <si>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</si>
  <si>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</si>
  <si>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</si>
  <si>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</si>
  <si>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</si>
  <si>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</si>
  <si>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</si>
  <si>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</si>
  <si>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</si>
  <si>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</si>
  <si>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</si>
  <si>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</si>
  <si>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</si>
  <si>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</si>
  <si>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</si>
  <si>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</si>
  <si>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</si>
  <si>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</si>
  <si>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</si>
  <si>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</si>
  <si>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</si>
  <si>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</si>
  <si>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</si>
  <si>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</si>
  <si>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</si>
  <si>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</si>
  <si>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</si>
  <si>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</si>
  <si>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</si>
  <si>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</si>
  <si>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</si>
  <si>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</si>
  <si>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</si>
  <si>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</si>
  <si>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>Regresa prasības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</si>
  <si>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</si>
  <si>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</si>
  <si>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</si>
  <si>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</si>
  <si>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</si>
  <si>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</si>
  <si>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</si>
  <si>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</si>
  <si>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</si>
  <si>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</si>
  <si>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</si>
  <si>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</si>
  <si>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</si>
  <si>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>Izpilde % pret gada plānu (4/2)</t>
  </si>
  <si>
    <t>Pamatbudžets kopsavilkums</t>
  </si>
  <si>
    <t>Resursi izdevumu segšanai - kopā</t>
  </si>
  <si>
    <t>Valsts budžeta kapitālo izdevumu transferti no valsts
 pamatbudžeta uz pašvaldības pamatbudžetu</t>
  </si>
  <si>
    <t xml:space="preserve">Ārvalstu finanšu palīdzības naudas līdzekļu atlikumu izmaiņas palielinājums (-) vai samazinājums (+) </t>
  </si>
  <si>
    <t xml:space="preserve">Eiropas Kopienas atbalsts transporta, telekomunikāciju
 un enerģijas infrastruktūras tīkliem (investīcijas) </t>
  </si>
  <si>
    <t>Attiecināmās izmaksas</t>
  </si>
  <si>
    <t>12. Ekonomikas ministrija</t>
  </si>
  <si>
    <t>17. Satiksmes ministrija</t>
  </si>
  <si>
    <t>Kohēzijas fonds  (investīcijas)</t>
  </si>
  <si>
    <t>Neattiecināmās izmaksas</t>
  </si>
  <si>
    <t>13. Finanšu ministrija</t>
  </si>
  <si>
    <t xml:space="preserve">   Ārvalstu finanšu palīdzība atmaksām valsts pamatbudžetam</t>
  </si>
  <si>
    <t xml:space="preserve">      Atmaksa valsts pamatbudžetā no Eiropas savienības palīdzības programmu un Eiropas Savienības politiku  instrumentu līdzekļiem  par Latvijas valsts ieguldītajiem finanšu resursiem Kohēzijas fonda projektos un SAPARD programmā</t>
  </si>
  <si>
    <t>21. Vides ministrija</t>
  </si>
  <si>
    <t>Eiropas Reģionālās attīstības fonds (ERAF) (investīcijas)</t>
  </si>
  <si>
    <t xml:space="preserve">   Dotācija no vispārējiem ieņēmumiem atmaksām valsts pamatbudžetam </t>
  </si>
  <si>
    <t xml:space="preserve">     Uzturēšanas izdevumu atmaksa valsts budžetam</t>
  </si>
  <si>
    <t xml:space="preserve">        Atmaksa valsts pamatbudžetā par veiktajiem 
uzturēšanās izdevumiem ES fondu līdzfinansētajos projektos</t>
  </si>
  <si>
    <t xml:space="preserve">    Kapitālo izdevumu transferti, mērķdotācijas</t>
  </si>
  <si>
    <t xml:space="preserve">     Atmaksa valsts pamatbudžetā par veiktajiem kapitālajiem izdevumiem</t>
  </si>
  <si>
    <t>29. Veselības ministrija</t>
  </si>
  <si>
    <t>57. Īpašu uzdevumu ministra elektroniskās pārvaldes lietās sekretariāts</t>
  </si>
  <si>
    <t>58. Reģionālās attīstības un pašvaldību lietu  ministrija</t>
  </si>
  <si>
    <t>Eiropas Sociālais fonds (ESF) - kopā (investīcijas)</t>
  </si>
  <si>
    <t>14. Iekšlietu ministrija</t>
  </si>
  <si>
    <t xml:space="preserve">    Atmaksa valsts pamatbudžetā par veiktajiem 
uzturēšanās izdevumiem ES fondu līdzfinansētajos projektos</t>
  </si>
  <si>
    <t>Eiropas Lauksaimniecības virzības un garantiju fonda (ELVGF) Virzības daļa (investīcijas)</t>
  </si>
  <si>
    <t xml:space="preserve">    Uzturēšanas izdevumu atmaksa valsts budžetam</t>
  </si>
  <si>
    <t>Zivsaimniecības vadības finanšu instruments (ZVFI) - kopā (investīcijas)</t>
  </si>
  <si>
    <t>Eiropas Lauksaimniecības virzības un garantiju fonda (ELVGF) Garantiju daļa (investīcijas)</t>
  </si>
  <si>
    <t>Eiropas Lauksaimniecības garantiju fonds (investīcijas)</t>
  </si>
  <si>
    <t>Eiropas Lauksaimniecības fonds lauku attīstībai</t>
  </si>
  <si>
    <t>Eiropas zivsaimniecības fonds (investīcijas)</t>
  </si>
  <si>
    <t xml:space="preserve">Dotācija no vispārējiem ieņēmumiem atmaksām valsts pamatbudžetam </t>
  </si>
  <si>
    <t>Eiropas Kopienas iniciatīvas  (investīcijas)</t>
  </si>
  <si>
    <t xml:space="preserve">tajā skaitā </t>
  </si>
  <si>
    <t>Eiropas Kopienas iniciatīva INTERREG</t>
  </si>
  <si>
    <t>Eiropas Kopienas iniciatīva EQUAL</t>
  </si>
  <si>
    <t>Citas Eiropas Kopienas iniciatīvas</t>
  </si>
  <si>
    <t>Pārejas programma (Transition Facility) (investīcijas)</t>
  </si>
  <si>
    <t xml:space="preserve">            Atlīdzība </t>
  </si>
  <si>
    <t>03. Ministru kabinets</t>
  </si>
  <si>
    <t xml:space="preserve">        Uzturēšanas izdevumu atmaksa valsts budžetam</t>
  </si>
  <si>
    <t xml:space="preserve">16. Zemkopības ministrija 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</si>
  <si>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</si>
  <si>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</si>
  <si>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</si>
  <si>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ārvalstu finanšu palīdzības līdzekļiem</t>
  </si>
  <si>
    <t xml:space="preserve">21. Vides ministrija </t>
  </si>
  <si>
    <t>24. Valsts kontrole</t>
  </si>
  <si>
    <t>28. Augstākā tiesa</t>
  </si>
  <si>
    <t>36. Bērnu un ģimenes lietu ministrija</t>
  </si>
  <si>
    <t>Valsts budžeta uzturēšanās izdevumu transferti no
 valsts pamatbudžeta uz valsts pamatbudžetu</t>
  </si>
  <si>
    <t xml:space="preserve">  Valsts budžeta uzturēšanas izdevumu transferti no valsts pamatbudžeta ārvalstu finanšu palīdzības līdzekļiem uz valsts pamatbudžetu</t>
  </si>
  <si>
    <t>Citi ES politiku instrumenti (investīcijas)</t>
  </si>
  <si>
    <t>10. Aizsardzības ministrija</t>
  </si>
  <si>
    <t xml:space="preserve">                 Valsts pamatbudžeta iestāžu saņemtie transferta pārskaitījumi no valsts pamatbudžeta dotācijas no vispārējiem ieņēmumiem</t>
  </si>
  <si>
    <t>Valsts budžeta uzturēšanās izdevumu transferti no
valsts pamatbudžeta dotācijas no vispārējiem ieņēmumiem uz valsts pamatbudžetu</t>
  </si>
  <si>
    <t>Ārvalstu finanšu palīdzības līdzfinansētie projekti (investīcijas)</t>
  </si>
  <si>
    <t xml:space="preserve">   Dotācijas un citi transferti pašvaldību budžetiem</t>
  </si>
  <si>
    <t>Eiropas Ekonomikas zonas finanšu instrumenta un Norvēģijas valdības divpusējā finanšu instrumenta finansētie projekti</t>
  </si>
  <si>
    <t xml:space="preserve">13. Finanšu ministrija </t>
  </si>
  <si>
    <t xml:space="preserve">36. Bērnu un ģimenes lietu ministrija </t>
  </si>
  <si>
    <t>Citi ārvalstu finanšu palīdzības līdzfinansētie projekti</t>
  </si>
  <si>
    <t>Investīcijas (izņemot ES politiku instrumentus un ārvalstu finanšu palīdzības programmu projektus)</t>
  </si>
  <si>
    <t>Pārējās saistības - kopā</t>
  </si>
  <si>
    <t>Maksājumi par aizņēmumiem un kredītiem</t>
  </si>
  <si>
    <t>Maksājumi starptautiskajās institūcijās un programmās</t>
  </si>
  <si>
    <t>02.Saeima</t>
  </si>
  <si>
    <t>04.Korupcijas novēršanas un apkarošanas birojs</t>
  </si>
  <si>
    <t>05.Tiesībsarga birojs</t>
  </si>
  <si>
    <t>11.Ārlietu ministrija</t>
  </si>
  <si>
    <t xml:space="preserve">    Kārtējie maksājumi Eiropas Kopienas budžetā </t>
  </si>
  <si>
    <t>35.Centrālā vēlēšanu komisija</t>
  </si>
  <si>
    <t>Nomas ar izpirkumu (finanšu līzinga) ilgtermiņa
 saistības pamatlīdzekļu iegādei</t>
  </si>
  <si>
    <t>Citas ilgtermiņa saistības</t>
  </si>
  <si>
    <t>Speciālais budžets kopsavilkums</t>
  </si>
  <si>
    <t>Ieņēmumi - kopā</t>
  </si>
  <si>
    <t xml:space="preserve">       Saņemto aizņēmumu atmaksa</t>
  </si>
  <si>
    <t xml:space="preserve">18. Labklājības ministrija </t>
  </si>
  <si>
    <t xml:space="preserve">        Valsts speciālā budžeta savstarpējie transferti</t>
  </si>
  <si>
    <t xml:space="preserve">            Valsts sociālās apdrošināšanas speciālā budžeta transferti</t>
  </si>
  <si>
    <t>Valsts budžeta uzturēšanās izdevumu transferti no
 valsts speciālā budžeta uz valsts speciālo budžetu</t>
  </si>
  <si>
    <t xml:space="preserve">  Saņemto aizņēmumu atmaksa</t>
  </si>
  <si>
    <t xml:space="preserve"> Konsolidējamās pozīcijas valsts pamatbudžetā</t>
  </si>
  <si>
    <t>Atmaksa valsts pamatbudžetā par veiktajiem 
uzturēšanās izdevumiem ES fondu līdzfinansētajos projektos</t>
  </si>
  <si>
    <t>Atmaksa valsts pamatbudžetā no Eiropas savienības palīdzības programmu un Eiropas Savienības politiku  instrumentu līdzekļiem  par Latvijas valsts ieguldītajiem finanšu resursiem Kohēzijas fonda projektos un SAPARD programmā</t>
  </si>
  <si>
    <r>
      <t xml:space="preserve">45. </t>
    </r>
    <r>
      <rPr>
        <b/>
        <i/>
        <sz val="10"/>
        <rFont val="Times New Roman"/>
        <family val="1"/>
      </rPr>
      <t>Ī</t>
    </r>
    <r>
      <rPr>
        <b/>
        <sz val="10"/>
        <rFont val="Times New Roman"/>
        <family val="1"/>
      </rPr>
      <t>pašu uzdevumu ministra sabiedrības integrācijas lietās sekretariāts</t>
    </r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</si>
  <si>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</si>
  <si>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</si>
  <si>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</si>
  <si>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</si>
  <si>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</si>
  <si>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</si>
  <si>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</si>
  <si>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</si>
  <si>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>Nagle, 67094385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</si>
  <si>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</si>
  <si>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</si>
  <si>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</si>
  <si>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</si>
  <si>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</si>
  <si>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</si>
  <si>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</si>
  <si>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</si>
  <si>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</si>
  <si>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</si>
  <si>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</si>
  <si>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</si>
  <si>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</si>
  <si>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</si>
  <si>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</si>
  <si>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</si>
  <si>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</si>
  <si>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</si>
  <si>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Pašvaldību konsolidētā budžeta izpilde  </t>
  </si>
  <si>
    <t>7.tabula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</si>
  <si>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</si>
  <si>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</si>
  <si>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</si>
  <si>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</si>
  <si>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</si>
  <si>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</si>
  <si>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</si>
  <si>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</si>
  <si>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</si>
  <si>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</si>
  <si>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</si>
  <si>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</si>
  <si>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</si>
  <si>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</si>
  <si>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</si>
  <si>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</si>
  <si>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</si>
  <si>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</si>
  <si>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</si>
  <si>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</si>
  <si>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</si>
  <si>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</si>
  <si>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</si>
  <si>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</si>
  <si>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</si>
  <si>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</si>
  <si>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</si>
  <si>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</si>
  <si>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</si>
  <si>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</si>
  <si>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</si>
  <si>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</si>
  <si>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</si>
  <si>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</si>
  <si>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</si>
  <si>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</si>
  <si>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</si>
  <si>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</si>
  <si>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</si>
  <si>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</si>
  <si>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</si>
  <si>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</si>
  <si>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</si>
  <si>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</si>
  <si>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</si>
  <si>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</si>
  <si>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</si>
  <si>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</si>
  <si>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</si>
  <si>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Pašvaldību pamatbudžeta ieņēmumi un izdevumi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</si>
  <si>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</si>
  <si>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</si>
  <si>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</si>
  <si>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</si>
  <si>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</si>
  <si>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</si>
  <si>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</si>
  <si>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</si>
  <si>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</si>
  <si>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</si>
  <si>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</si>
  <si>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</si>
  <si>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</si>
  <si>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</si>
  <si>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</si>
  <si>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</si>
  <si>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</si>
  <si>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</si>
  <si>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</si>
  <si>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</si>
  <si>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</si>
  <si>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</si>
  <si>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</si>
  <si>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 un būvēm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</si>
  <si>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</si>
  <si>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</si>
  <si>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</si>
  <si>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</si>
  <si>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</si>
  <si>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</si>
  <si>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</si>
  <si>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</si>
  <si>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</si>
  <si>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</si>
  <si>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</si>
  <si>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</si>
  <si>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</si>
  <si>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(2008.gada janvāris - jūlijs)</t>
  </si>
  <si>
    <t>2008.gada 15. augusts</t>
  </si>
  <si>
    <t>Nr.1.8.-12.10.2/7</t>
  </si>
  <si>
    <t>finansēšana</t>
  </si>
  <si>
    <t>budžeta tips</t>
  </si>
  <si>
    <t>sektors</t>
  </si>
  <si>
    <t>aizdevuma mērķis</t>
  </si>
  <si>
    <t>F40 01 00 00</t>
  </si>
  <si>
    <t>S13 00 00</t>
  </si>
  <si>
    <t>S13 01 00</t>
  </si>
  <si>
    <t>P</t>
  </si>
  <si>
    <t>S13 01 10</t>
  </si>
  <si>
    <t>S13 01 20</t>
  </si>
  <si>
    <t>S</t>
  </si>
  <si>
    <t>S13 04 00</t>
  </si>
  <si>
    <t>S13 03 00</t>
  </si>
  <si>
    <t>S13 03 10</t>
  </si>
  <si>
    <t>Pašvaldību investīcijām (izņemot 3000)</t>
  </si>
  <si>
    <t>Budžeta un finanšu vadība</t>
  </si>
  <si>
    <t>S13 03 20</t>
  </si>
  <si>
    <t>S11 00 00</t>
  </si>
  <si>
    <t>F40 01 00 20</t>
  </si>
  <si>
    <t>Pārvaldnieks</t>
  </si>
  <si>
    <t>K. Āboliņš</t>
  </si>
  <si>
    <t>Ciršs, 7094334</t>
  </si>
  <si>
    <t>(2008.gada janvāris-jūlijs)</t>
  </si>
  <si>
    <t>2008.gada 15.augusts</t>
  </si>
  <si>
    <t xml:space="preserve">Maksas pakalpojumu un citu pašu ieņēmumu naudas līdzekļu atlikumu izmaiņas palielinājums (-) vai samazinājums (+) </t>
  </si>
  <si>
    <t xml:space="preserve">15. Izglītības un zinātnes ministrija </t>
  </si>
  <si>
    <t xml:space="preserve">18.Labklājības ministrija </t>
  </si>
  <si>
    <t>11. Ārlietu ministrija</t>
  </si>
  <si>
    <t>K.Āboliņš</t>
  </si>
  <si>
    <t>(2008.gada janvāris- jūlijs)</t>
  </si>
  <si>
    <t>Nr.1.8-12.10.2/7</t>
  </si>
  <si>
    <t xml:space="preserve">Pārvaldnieks                       </t>
  </si>
  <si>
    <t>(2008.gada jūlijs)</t>
  </si>
  <si>
    <t>2008.gada  15.augusts</t>
  </si>
  <si>
    <t>1.8-17.12.2./7</t>
  </si>
  <si>
    <t>Zaudējumi no valūtas kursa svārstībām attiecībā uz budžeta iestāžu sniegtajiem maksas pakalpojumiem un citiem pašu ieņēmumu līdzekļiem</t>
  </si>
  <si>
    <t xml:space="preserve">Pārvaldnieks </t>
  </si>
  <si>
    <t>Kūlupa 67094338</t>
  </si>
  <si>
    <t>Nr.1.8-12.10.2./7</t>
  </si>
  <si>
    <t>9420</t>
  </si>
  <si>
    <t>Pašvaldību budžeta transferti kapitālajiem izdevumiem no vienas pašvaldības speciālā budžeta uz citas pašvaldības speciālo budžetu</t>
  </si>
  <si>
    <t>(2007.gada janvāris - jūlijs )</t>
  </si>
  <si>
    <t xml:space="preserve">Pārvaldnieks                                                        </t>
  </si>
  <si>
    <t xml:space="preserve">Pārvaldnieks                                                          </t>
  </si>
  <si>
    <t>Dotācija un citi transferti pašvaldību budžetiem</t>
  </si>
  <si>
    <t xml:space="preserve">Pārvaldnieks                           </t>
  </si>
  <si>
    <t>(2008.gada janvāris -  jūlijs)</t>
  </si>
  <si>
    <t>Pārējās sociālās apdrošināšanas iemaksas</t>
  </si>
  <si>
    <t>1.4</t>
  </si>
  <si>
    <t xml:space="preserve">Pārvaldnieks                              </t>
  </si>
  <si>
    <t>Nr. 1.8-12.10.2/7</t>
  </si>
  <si>
    <t> Valsts pamatbudžeta iestāžu saņemtie transferta pārskaitījumi no valsts pamatbudžeta ārvalstu finanšu palīdzības līdzekļiem</t>
  </si>
  <si>
    <t>Valsts budžeta uzturēšanas izdevumu transferti no valsts pamatbudžeta dotācijas no vispārējiem ieņēmumiem</t>
  </si>
  <si>
    <t>** Valsts kasei atmaksātie aizņēmumi Ls 1 350 087, dzēstie studiju un studējošo kredīti komercbankām Ls 133 813</t>
  </si>
  <si>
    <t>*** Budžeta izpilde konsolidēta par savstarpējiem valsts pamatbudžeta aizdevumiem un aizņēmumiem Ls 1 350 087</t>
  </si>
  <si>
    <t>Izsolē iegūtie līdzekļi par privatizācijas objektiem Ls 7 645</t>
  </si>
  <si>
    <t>Saskaņā ar "Grozījumiem likumā par valsts budžetu 2008.gadam" ailē "Finansēšanas plāns 3,6,9 mēnešiem un gadam"  piešķirti asignējumi Kultūras ministrijai un Radio un televīzijai.</t>
  </si>
  <si>
    <t xml:space="preserve">Pārvaldnieks      </t>
  </si>
  <si>
    <t xml:space="preserve">Pārvaldnieks                                                                      </t>
  </si>
  <si>
    <t xml:space="preserve">Pārvaldnieks   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</si>
  <si>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</si>
  <si>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</si>
  <si>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</si>
  <si>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</si>
  <si>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</si>
  <si>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</si>
  <si>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</si>
  <si>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</si>
  <si>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</si>
  <si>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</si>
  <si>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</si>
  <si>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</si>
  <si>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</si>
  <si>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</si>
  <si>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</si>
  <si>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</si>
  <si>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</si>
  <si>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</si>
  <si>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</si>
  <si>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</si>
  <si>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</si>
  <si>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</si>
  <si>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</si>
  <si>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</si>
  <si>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</si>
  <si>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</si>
  <si>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</si>
  <si>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</si>
  <si>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</si>
  <si>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</si>
  <si>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</si>
  <si>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</si>
  <si>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</si>
  <si>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</si>
  <si>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</si>
  <si>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</si>
  <si>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</si>
  <si>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</si>
  <si>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</si>
  <si>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</si>
  <si>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</si>
  <si>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</si>
  <si>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</si>
  <si>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</si>
  <si>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</si>
  <si>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</si>
  <si>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</si>
  <si>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</si>
  <si>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</si>
  <si>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</si>
  <si>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</si>
  <si>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</si>
  <si>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</si>
  <si>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</si>
  <si>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</si>
  <si>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</si>
  <si>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</si>
  <si>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</si>
  <si>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</si>
  <si>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</si>
  <si>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</si>
  <si>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</si>
  <si>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</si>
  <si>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</si>
  <si>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</si>
  <si>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</si>
  <si>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</si>
  <si>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</si>
  <si>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</si>
  <si>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</si>
  <si>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</si>
  <si>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</si>
  <si>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</si>
  <si>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</si>
  <si>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</si>
  <si>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</si>
  <si>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</si>
  <si>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</si>
  <si>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</si>
  <si>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</si>
  <si>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</si>
  <si>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</si>
  <si>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</si>
  <si>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</si>
  <si>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</si>
  <si>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</si>
  <si>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</si>
  <si>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</si>
  <si>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</si>
  <si>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</si>
  <si>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</si>
  <si>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</si>
  <si>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</si>
  <si>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</si>
  <si>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</si>
  <si>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</si>
  <si>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</si>
  <si>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</si>
  <si>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</si>
  <si>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</si>
  <si>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</si>
  <si>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</si>
  <si>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</si>
  <si>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</si>
  <si>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</si>
  <si>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</si>
  <si>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</si>
  <si>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</si>
  <si>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</si>
  <si>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</si>
  <si>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</si>
  <si>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</si>
  <si>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</si>
  <si>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</si>
  <si>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</si>
  <si>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</si>
  <si>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</si>
  <si>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</si>
  <si>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</si>
  <si>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</si>
  <si>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</si>
  <si>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</si>
  <si>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</si>
  <si>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</si>
  <si>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</si>
  <si>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</si>
  <si>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</si>
  <si>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</si>
  <si>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</si>
  <si>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</si>
  <si>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</si>
  <si>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</si>
  <si>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</si>
  <si>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</si>
  <si>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</si>
  <si>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</si>
  <si>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</si>
  <si>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</si>
  <si>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</si>
  <si>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</si>
  <si>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</si>
  <si>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</si>
  <si>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</si>
  <si>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</si>
  <si>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</si>
  <si>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</si>
  <si>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</si>
  <si>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</si>
  <si>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</si>
  <si>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</si>
  <si>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</si>
  <si>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</si>
  <si>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</si>
  <si>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</si>
  <si>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</si>
  <si>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</si>
  <si>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</si>
  <si>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</si>
  <si>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</si>
  <si>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</si>
  <si>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</si>
  <si>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</si>
  <si>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</si>
  <si>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</si>
  <si>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</si>
  <si>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</si>
  <si>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</si>
  <si>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</si>
  <si>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</si>
  <si>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</si>
  <si>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</si>
  <si>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</si>
  <si>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</si>
  <si>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</si>
  <si>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</si>
  <si>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</si>
  <si>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Sociālie pabalsti natūrā</t>
  </si>
  <si>
    <t>Pārējie pabalsti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</si>
  <si>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</si>
  <si>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</si>
  <si>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</si>
  <si>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</si>
  <si>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</si>
  <si>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</si>
  <si>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Pašvaldību dotācija pašvaldību finanšu izlīdzināšanas fondam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</si>
  <si>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</si>
  <si>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</si>
  <si>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</si>
  <si>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</si>
  <si>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</si>
  <si>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</si>
  <si>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</si>
  <si>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</si>
  <si>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</si>
  <si>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</si>
  <si>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</si>
  <si>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</si>
  <si>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</si>
  <si>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</si>
  <si>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</si>
  <si>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</si>
  <si>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</si>
  <si>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</si>
  <si>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</si>
  <si>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</si>
  <si>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</si>
  <si>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</si>
  <si>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</si>
  <si>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</si>
  <si>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Kļaviņa, 67094247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</si>
  <si>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</si>
  <si>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</si>
  <si>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</si>
  <si>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</si>
  <si>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</si>
  <si>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</si>
  <si>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</si>
  <si>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</si>
  <si>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</si>
  <si>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</si>
  <si>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</si>
  <si>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</si>
  <si>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Privatizācijas fonda līdzekļi </t>
  </si>
  <si>
    <t>Nodokļi par pakalpojumiem un precēm</t>
  </si>
  <si>
    <t>Ieņēmumi no uzņēmējdarbības un īpašuma</t>
  </si>
  <si>
    <t>10.0.0.0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</si>
  <si>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</si>
  <si>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</si>
  <si>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</si>
  <si>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Budžeta iestāžu ieņēmumi</t>
  </si>
  <si>
    <t>18.9.0.0.</t>
  </si>
  <si>
    <t>Ieņēmumi pašvaldības speciālajā budžetā no valsts pamatbudžeta</t>
  </si>
  <si>
    <t>Pašvaldību budžeta transferti</t>
  </si>
  <si>
    <t xml:space="preserve">Dabas resursu nodoklis </t>
  </si>
  <si>
    <t xml:space="preserve">Autoceļu (ielu) fonda līdzekļi </t>
  </si>
  <si>
    <t xml:space="preserve">Pārējie speciālā budžeta līdzekļi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</si>
  <si>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</si>
  <si>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</si>
  <si>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</si>
  <si>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</si>
  <si>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</si>
  <si>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</si>
  <si>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</si>
  <si>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</si>
  <si>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Grāmatas un periodiskie izdevumi</t>
  </si>
  <si>
    <t>2500</t>
  </si>
  <si>
    <t>Budžeta iestāžu nodokļu maksājumi</t>
  </si>
  <si>
    <t>2800</t>
  </si>
  <si>
    <t>4200</t>
  </si>
  <si>
    <t>Procentu maksājumi iekšzemes kredītiestādēm</t>
  </si>
  <si>
    <t>Pārējie procentu maksājumi</t>
  </si>
  <si>
    <t>Pašvaldību budžetu procentu maksājumi Valsts kasei</t>
  </si>
  <si>
    <t>3000</t>
  </si>
  <si>
    <t>3200</t>
  </si>
  <si>
    <t>3300</t>
  </si>
  <si>
    <t>3400</t>
  </si>
  <si>
    <t>6000</t>
  </si>
  <si>
    <t>6200</t>
  </si>
  <si>
    <t>Sociālie pabalsti naudā</t>
  </si>
  <si>
    <t>6400</t>
  </si>
  <si>
    <t>Pārējie pabalsti un kompensācijas</t>
  </si>
  <si>
    <t>7200</t>
  </si>
  <si>
    <t>Pašvaldību budžeta uzturēšanas izdevumu transferti</t>
  </si>
  <si>
    <t>7250</t>
  </si>
  <si>
    <t>Pašvaldību budžeta uzturēšanas izdevumu transferti no pašvaldības speciālā budžeta uz valsts speciālo budžetu</t>
  </si>
  <si>
    <t>7300</t>
  </si>
  <si>
    <t>7500</t>
  </si>
  <si>
    <t>5100</t>
  </si>
  <si>
    <t>5200</t>
  </si>
  <si>
    <t>5800</t>
  </si>
  <si>
    <t>kapitālie izdevumi Eiropas Savienības politiku instrumentu līdzfinansēto projektu un (vai) pasākumu īstenošanai un pārējie kapitālie izdevumi</t>
  </si>
  <si>
    <t>9200</t>
  </si>
  <si>
    <t>Kapitālo izdevumu transferti starp vienas pašvaldības dažādiem budžeta veidiem</t>
  </si>
  <si>
    <t>9400</t>
  </si>
  <si>
    <t>Pašvaldību budžeta transferti kapitālajiem izdevumiem no speciālā budžeta uz speciālo budžetu</t>
  </si>
  <si>
    <t>9430</t>
  </si>
  <si>
    <t>Pašvaldību budžeta transferti kapitālajiem izdevumiem no rajona padomes speciālā budžeta uz pašvaldības speciālo budžetu</t>
  </si>
  <si>
    <t>9500</t>
  </si>
  <si>
    <t>IV Finansēšana</t>
  </si>
  <si>
    <t>Naudas līdzekļi un noguldījumi (atlikuma izmaiņas)</t>
  </si>
  <si>
    <t>Akcijas un cita līdzdalība komersantu pašu kapitālā, neskaitot kopieguldījumu fondu akcijas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</si>
  <si>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</si>
  <si>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</si>
  <si>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9.2.tabula</t>
  </si>
  <si>
    <t>23.0.0.0.</t>
  </si>
  <si>
    <t>Saņemtie ziedojumi un dāvinājumi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</si>
  <si>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</si>
  <si>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</si>
  <si>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</si>
  <si>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</si>
  <si>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</si>
  <si>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23.6.0.0.</t>
  </si>
  <si>
    <t>Naturālā veidā saņemtie ziedojumi un dāvinājumi</t>
  </si>
  <si>
    <t>III Izdevumi atbilstoši ekonomiskajāmm kategorijām</t>
  </si>
  <si>
    <t>2.0. 7000</t>
  </si>
  <si>
    <t>Uzturēšanas transferti</t>
  </si>
  <si>
    <t>3.0.</t>
  </si>
  <si>
    <t>3.1.   5000</t>
  </si>
  <si>
    <t>4.0.  8000</t>
  </si>
  <si>
    <t>Zaudējumi no valūtas kursa svārstībām attiecībā uz ziedojumu un dāvinājumu līdzekļiem</t>
  </si>
  <si>
    <t>Ieņēmumu pārsniegums (+) vai deficīts (-) (I-III)</t>
  </si>
  <si>
    <t>IX Finansēšana</t>
  </si>
  <si>
    <t xml:space="preserve">Valsts kases kontu atlikumi kredītiestādēs 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</si>
  <si>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</si>
  <si>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</si>
  <si>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</si>
  <si>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</si>
  <si>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</si>
  <si>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</si>
  <si>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</si>
  <si>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</si>
  <si>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</si>
  <si>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</si>
  <si>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</si>
  <si>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</si>
  <si>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</si>
  <si>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</si>
  <si>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</si>
  <si>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</si>
  <si>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</si>
  <si>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2008.gadam</t>
  </si>
  <si>
    <t>11.tabula</t>
  </si>
  <si>
    <t>Izpilde % pret gada plānu          (3/2)</t>
  </si>
  <si>
    <t>Aizsardzības ministrija</t>
  </si>
  <si>
    <t>Informācijas analīzes dienests</t>
  </si>
  <si>
    <t>Iekšlietu ministrija</t>
  </si>
  <si>
    <t>Robežsardze</t>
  </si>
  <si>
    <t>Latvijas Bankas apsardze</t>
  </si>
  <si>
    <t>Aizsardzības pārvalde</t>
  </si>
  <si>
    <t>Satversmes aizsardzības birojs</t>
  </si>
  <si>
    <t>KOPĀ</t>
  </si>
  <si>
    <t>Pakalpojumi, kurus budžeta iestāde apmaksā noteikto funkciju ietvaros, kas nav iestādes administratīvie izdevumi</t>
  </si>
  <si>
    <t>Uzturēšanas izdevumu transferti, dotācijas un mērķdotācijas pašvaldībām uzturēšanas izdevumiem, pašu resursi, starptautiskā sadarbība</t>
  </si>
  <si>
    <t>Kārtējie maksājumi Eiropas kopienas budžetā</t>
  </si>
  <si>
    <t>F21010000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</si>
  <si>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</si>
  <si>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</si>
  <si>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</si>
  <si>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</si>
  <si>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</si>
  <si>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</si>
  <si>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</si>
  <si>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 Kapitālie izdevumi</t>
  </si>
  <si>
    <t xml:space="preserve">        Atlīdzība</t>
  </si>
  <si>
    <t xml:space="preserve">     Atalgojums</t>
  </si>
  <si>
    <t xml:space="preserve"> 12.Ekonomikas ministrija</t>
  </si>
  <si>
    <t>13.Finanšu ministrija</t>
  </si>
  <si>
    <t xml:space="preserve"> Ieņēmumi 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</si>
  <si>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</si>
  <si>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</si>
  <si>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</si>
  <si>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</si>
  <si>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</si>
  <si>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</si>
  <si>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</si>
  <si>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</si>
  <si>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</si>
  <si>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</si>
  <si>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</si>
  <si>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</si>
  <si>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</si>
  <si>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</si>
  <si>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45.Īpašu uzdevumu  ministra sabiedrības integrācijas lietās sekretariāts</t>
  </si>
  <si>
    <t>58. Reģionālās attīstības un pašvaldību lietu ministrija</t>
  </si>
  <si>
    <t>Brine  67094250</t>
  </si>
  <si>
    <t xml:space="preserve">Valsts budžeta aizdevumi un aizdevumu atmaksas </t>
  </si>
  <si>
    <t>13.tabula</t>
  </si>
  <si>
    <t xml:space="preserve">           (latos)</t>
  </si>
  <si>
    <t>Gada plāns</t>
  </si>
  <si>
    <t>Vispārējā valdība</t>
  </si>
  <si>
    <t>Valsts struktūras</t>
  </si>
  <si>
    <t>Ministrijas un centrālās valsts iestādes</t>
  </si>
  <si>
    <t>Studējošo un studiju kreditēšana</t>
  </si>
  <si>
    <t>Valsts struktūru kontrolēti un finansēti komersanti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</si>
  <si>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</si>
  <si>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</si>
  <si>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</si>
  <si>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</si>
  <si>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</si>
  <si>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struktūru kontrolēti un finansēti komersanti</t>
  </si>
  <si>
    <t>Nefinanšu komersanti</t>
  </si>
  <si>
    <t>Finanšu iestādes</t>
  </si>
  <si>
    <t>Ciršs, 67094334</t>
  </si>
  <si>
    <t>Latvijas Republikas</t>
  </si>
  <si>
    <t>VALSTS KASE</t>
  </si>
  <si>
    <t>Smilšu ielā 1, Rīgā, LV-1919, tālrunis 67094222, fakss 67094220, e-pasts kase@kase.gov.lv</t>
  </si>
  <si>
    <t>Oficiālais mēneša pārskats</t>
  </si>
  <si>
    <t>Konsolidētā kopbudžeta izpilde (ieskaitot ziedojumus un dāvinājumus)</t>
  </si>
  <si>
    <t>Rīgā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</si>
  <si>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</si>
  <si>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</si>
  <si>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</si>
  <si>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</si>
  <si>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</si>
  <si>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</si>
  <si>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</si>
  <si>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</si>
  <si>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</si>
  <si>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</si>
  <si>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</si>
  <si>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</si>
  <si>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</si>
  <si>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</si>
  <si>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</si>
  <si>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</si>
  <si>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</si>
  <si>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</si>
  <si>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</si>
  <si>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</si>
  <si>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</si>
  <si>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>Lansmane, 67094239</t>
  </si>
  <si>
    <t>Smilšu ielā 1, Rīgā, LV-1919, tālrunis 67094222, fakss 67094220,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</si>
  <si>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</si>
  <si>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</si>
  <si>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</si>
  <si>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</si>
  <si>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</si>
  <si>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</si>
  <si>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</si>
  <si>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</si>
  <si>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</si>
  <si>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</si>
  <si>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</si>
  <si>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</si>
  <si>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</si>
  <si>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</si>
  <si>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</si>
  <si>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</si>
  <si>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</si>
  <si>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</si>
  <si>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</si>
  <si>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</si>
  <si>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</si>
  <si>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</si>
  <si>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</si>
  <si>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</si>
  <si>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</si>
  <si>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</si>
  <si>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</si>
  <si>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</si>
  <si>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</si>
  <si>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</si>
  <si>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</si>
  <si>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</si>
  <si>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</si>
  <si>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</si>
  <si>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</si>
  <si>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</si>
  <si>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</si>
  <si>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</si>
  <si>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</si>
  <si>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</si>
  <si>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</si>
  <si>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</si>
  <si>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</si>
  <si>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</si>
  <si>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</si>
  <si>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</si>
  <si>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</si>
  <si>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</si>
  <si>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</si>
  <si>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</si>
  <si>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</si>
  <si>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</si>
  <si>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</si>
  <si>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</si>
  <si>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</si>
  <si>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</si>
  <si>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</si>
  <si>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</si>
  <si>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</si>
  <si>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</si>
  <si>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</si>
  <si>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</si>
  <si>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</si>
  <si>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</si>
  <si>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</si>
  <si>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</si>
  <si>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</si>
  <si>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</si>
  <si>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</si>
  <si>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</si>
  <si>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</si>
  <si>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</si>
  <si>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</si>
  <si>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</si>
  <si>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</si>
  <si>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</si>
  <si>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</si>
  <si>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</si>
  <si>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</si>
  <si>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Valsts pamatbudžeta ieņēmumi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</si>
  <si>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</si>
  <si>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</si>
  <si>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</si>
  <si>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</si>
  <si>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</si>
  <si>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</si>
  <si>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</si>
  <si>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</si>
  <si>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</si>
  <si>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</si>
  <si>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</si>
  <si>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</si>
  <si>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</si>
  <si>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</si>
  <si>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</si>
  <si>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</si>
  <si>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</si>
  <si>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</si>
  <si>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</si>
  <si>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</si>
  <si>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</si>
  <si>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</si>
  <si>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</si>
  <si>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</si>
  <si>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</si>
  <si>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</si>
  <si>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</si>
  <si>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</si>
  <si>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</si>
  <si>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</si>
  <si>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</si>
  <si>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</si>
  <si>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</si>
  <si>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</si>
  <si>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</si>
  <si>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</si>
  <si>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</si>
  <si>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</si>
  <si>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</si>
  <si>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</si>
  <si>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</si>
  <si>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</si>
  <si>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</si>
  <si>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</si>
  <si>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</si>
  <si>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</si>
  <si>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</si>
  <si>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</si>
  <si>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</si>
  <si>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</si>
  <si>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</si>
  <si>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</si>
  <si>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 no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</si>
  <si>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</si>
  <si>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</si>
  <si>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</si>
  <si>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</si>
  <si>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</si>
  <si>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</si>
  <si>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</si>
  <si>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</si>
  <si>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</si>
  <si>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</si>
  <si>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</si>
  <si>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</si>
  <si>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</si>
  <si>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</si>
  <si>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</si>
  <si>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</si>
  <si>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</si>
  <si>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</si>
  <si>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</si>
  <si>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</si>
  <si>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</si>
  <si>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</si>
  <si>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</si>
  <si>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21.3.0.0.; 21.4.0.0.</t>
  </si>
  <si>
    <t xml:space="preserve">1.4.Ieņēmumi no budžeta iestāžu sniegtajiem  maksas pakalpojumiem un citi pašu ieņēmumi    </t>
  </si>
  <si>
    <t>20.0.0.0.</t>
  </si>
  <si>
    <t>1.5. Ārvalstu finanšu palīdzība</t>
  </si>
  <si>
    <t>Brine, 67094250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</si>
  <si>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</si>
  <si>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</si>
  <si>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</si>
  <si>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</si>
  <si>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</si>
  <si>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</si>
  <si>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</si>
  <si>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</si>
  <si>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</si>
  <si>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</si>
  <si>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</si>
  <si>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</si>
  <si>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</si>
  <si>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</si>
  <si>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</si>
  <si>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</si>
  <si>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</si>
  <si>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</si>
  <si>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</si>
  <si>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</si>
  <si>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</si>
  <si>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</si>
  <si>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</si>
  <si>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</si>
  <si>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</si>
  <si>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</si>
  <si>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</si>
  <si>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</si>
  <si>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</si>
  <si>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</si>
  <si>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</si>
  <si>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</si>
  <si>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</si>
  <si>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</si>
  <si>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</si>
  <si>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</si>
  <si>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</si>
  <si>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</si>
  <si>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</si>
  <si>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</si>
  <si>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</si>
  <si>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</si>
  <si>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</si>
  <si>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</si>
  <si>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</si>
  <si>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</si>
  <si>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</si>
  <si>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</si>
  <si>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9.1.9.9.</t>
  </si>
  <si>
    <t>Citas nodevas par juridiskajiem un citiem pakalpojumiem</t>
  </si>
  <si>
    <t>9.2.5.0.</t>
  </si>
  <si>
    <t>Nodeva par dokumentu izsniegšanu, kas attiecas uz medību saimniecības izmantošanu un medību 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</si>
  <si>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</si>
  <si>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</si>
  <si>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</si>
  <si>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</si>
  <si>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</si>
  <si>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</si>
  <si>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</si>
  <si>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</si>
  <si>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</si>
  <si>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</si>
  <si>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</si>
  <si>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</si>
  <si>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</si>
  <si>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</si>
  <si>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</si>
  <si>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Lauksaimniecības virzības un garantiju fonda garantiju izdevumu daļas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</si>
  <si>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</si>
  <si>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</si>
  <si>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</si>
  <si>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</si>
  <si>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</si>
  <si>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</si>
  <si>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</si>
  <si>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</si>
  <si>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</si>
  <si>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</si>
  <si>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</si>
  <si>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</si>
  <si>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</si>
  <si>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</si>
  <si>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</si>
  <si>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</si>
  <si>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</si>
  <si>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</si>
  <si>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</si>
  <si>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</si>
  <si>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</si>
  <si>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</si>
  <si>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</si>
  <si>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</si>
  <si>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</si>
  <si>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</si>
  <si>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</si>
  <si>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</si>
  <si>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</si>
  <si>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</si>
  <si>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</si>
  <si>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9.1.9.3.</t>
  </si>
  <si>
    <t>Nodeva par rūpniecisko īpašumu aizsardzību</t>
  </si>
  <si>
    <t>9.1.9.4.</t>
  </si>
  <si>
    <t xml:space="preserve"> Nodeva  par izziņu izsniegšanu par nekustamo īpašumu piederību un sastāvu</t>
  </si>
  <si>
    <t>9.2.1.0.</t>
  </si>
  <si>
    <t>Nodeva par speciālu atļauju (licenču) izsniegšanu atsevišķiem uzņēmējdarbības veidiem</t>
  </si>
  <si>
    <t>Uzņēmējdarbības riska valsts nodeva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</si>
  <si>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</si>
  <si>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</si>
  <si>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</si>
  <si>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</si>
  <si>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</si>
  <si>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</si>
  <si>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</si>
  <si>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</si>
  <si>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</si>
  <si>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Vides ministrija - kopā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</si>
  <si>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</si>
  <si>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</si>
  <si>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</si>
  <si>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</si>
  <si>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</si>
  <si>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</si>
  <si>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</si>
  <si>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</si>
  <si>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 xml:space="preserve">Valsts pamatbudžeta ieņēmumi un izdevumi </t>
  </si>
  <si>
    <t>4.tabula</t>
  </si>
  <si>
    <t>Klasifikā-
cijas grupa, kods</t>
  </si>
  <si>
    <t>Finansēšanas plāns 3, 6, 9 mēnešiem un gadam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</si>
  <si>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</si>
  <si>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</si>
  <si>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</si>
  <si>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</si>
  <si>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</si>
  <si>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</si>
  <si>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</si>
  <si>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</si>
  <si>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</si>
  <si>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</si>
  <si>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</si>
  <si>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</si>
  <si>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</si>
  <si>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</si>
  <si>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</si>
  <si>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</si>
  <si>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</si>
  <si>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</si>
  <si>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</si>
  <si>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</si>
  <si>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periodiskie izdevumi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</si>
  <si>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</si>
  <si>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</si>
  <si>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</si>
  <si>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Pakalpojumi, kurus budžeta iestāds apmaksā noteikto funkciju ietvaros, kas nav iestādes administratīvie izdevumi</t>
  </si>
  <si>
    <t>1.2.</t>
  </si>
  <si>
    <t xml:space="preserve">   Procentu izdevumi</t>
  </si>
  <si>
    <t xml:space="preserve">      Procentu maksājumi ārvalstu un 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</si>
  <si>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</si>
  <si>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</si>
  <si>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</si>
  <si>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</si>
  <si>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</si>
  <si>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</si>
  <si>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</si>
  <si>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 *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</si>
  <si>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</si>
  <si>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</si>
  <si>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</si>
  <si>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</si>
  <si>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</si>
  <si>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 xml:space="preserve">      Īpašajās programmās plānotās un ar Ministru kabineta rīkojumiem sadalāmās apropriācijas</t>
  </si>
  <si>
    <t xml:space="preserve">      Citas subsīdijas ražošanai</t>
  </si>
  <si>
    <t xml:space="preserve">   Sociālie pabalsti</t>
  </si>
  <si>
    <t xml:space="preserve">       Pensijas un sociālie pabalsti naudā</t>
  </si>
  <si>
    <t xml:space="preserve">       Sociālie pabalsti natūrā</t>
  </si>
  <si>
    <t xml:space="preserve">       Pārējie pabalsti un kompensācijas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</si>
  <si>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</si>
  <si>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</si>
  <si>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</si>
  <si>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</si>
  <si>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</si>
  <si>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</si>
  <si>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</si>
  <si>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</si>
  <si>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</si>
  <si>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</si>
  <si>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</si>
  <si>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</si>
  <si>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</si>
  <si>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</si>
  <si>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</si>
  <si>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</si>
  <si>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</si>
  <si>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</si>
  <si>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</si>
  <si>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>Valsts budžeta transferti kapitālajiem izdevumiem no valsts pamatbudžeta uz pašvaldības pamatbudžetu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</si>
  <si>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</si>
  <si>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</si>
  <si>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</si>
  <si>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</si>
  <si>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</si>
  <si>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</si>
  <si>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</si>
  <si>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</si>
  <si>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</si>
  <si>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</si>
  <si>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</si>
  <si>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</si>
  <si>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</si>
  <si>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</si>
  <si>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</si>
  <si>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</si>
  <si>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</si>
  <si>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</si>
  <si>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</si>
  <si>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</si>
  <si>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</si>
  <si>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</si>
  <si>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</si>
  <si>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</si>
  <si>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</si>
  <si>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</si>
  <si>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</si>
  <si>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</si>
  <si>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</si>
  <si>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</si>
  <si>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</si>
  <si>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</si>
  <si>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</si>
  <si>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</si>
  <si>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</si>
  <si>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</si>
  <si>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</si>
  <si>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</si>
  <si>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</si>
  <si>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</si>
  <si>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</si>
  <si>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</si>
  <si>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</si>
  <si>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</si>
  <si>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</si>
  <si>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</si>
  <si>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</si>
  <si>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</si>
  <si>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Naudas līdzekļi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</si>
  <si>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</si>
  <si>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</si>
  <si>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</si>
  <si>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</si>
  <si>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</si>
  <si>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</si>
  <si>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</si>
  <si>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</si>
  <si>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</si>
  <si>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</si>
  <si>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</si>
  <si>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</si>
  <si>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</si>
  <si>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</si>
  <si>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</si>
  <si>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</si>
  <si>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</si>
  <si>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</si>
  <si>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</si>
  <si>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</si>
  <si>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>Valsts budžeta kapitālo izdevumu transferti no valsts pamatbudžeta uz pašvaldības pamatbudžetu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</si>
  <si>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</si>
  <si>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</si>
  <si>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</si>
  <si>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</si>
  <si>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</si>
  <si>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</si>
  <si>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Kārtējie maksājumi Eiropas Kopienas budžetā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</si>
  <si>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</si>
  <si>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</si>
  <si>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</si>
  <si>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</si>
  <si>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</si>
  <si>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</si>
  <si>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</si>
  <si>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</si>
  <si>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</si>
  <si>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</si>
  <si>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</si>
  <si>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</si>
  <si>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Atmaksa valsts pamatbudžetā par veiktajiem kapitālajiem izdevumiem</t>
  </si>
  <si>
    <t>14.  Iekšlietu ministrija</t>
  </si>
  <si>
    <t>Valsts budžeta uzturēšanas izdevumu transferti no valsts pamatbudžeta ārvalstu finanšu palīdzības līdzekļiem uz valsts pamatbudžetu</t>
  </si>
  <si>
    <t>15.  Izglītības un zinātnes ministrija</t>
  </si>
  <si>
    <t>Valsts pamatbudžeta iestāžu saņemtie transferta pārskaitījumi no valsts pamatbudžeta ārvalstu finanšu palīdzības līdzekļiem</t>
  </si>
  <si>
    <t>Valsts budžeta kapitālo izdevumu transferti no valsts pamatbudžeta uz valsts pamatbudžatu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</si>
  <si>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</si>
  <si>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</si>
  <si>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</si>
  <si>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</si>
  <si>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</si>
  <si>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</si>
  <si>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</si>
  <si>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 xml:space="preserve">Valsts budžeta kapitālo izdevumu transferti 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</si>
  <si>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</si>
  <si>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</si>
  <si>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</si>
  <si>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</si>
  <si>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</si>
  <si>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</si>
  <si>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</si>
  <si>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</si>
  <si>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</si>
  <si>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</si>
  <si>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</si>
  <si>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</si>
  <si>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</si>
  <si>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</si>
  <si>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</si>
  <si>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</si>
  <si>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</si>
  <si>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</si>
  <si>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</si>
  <si>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Uzturēšanas izdevumu atmaksa valsts pamatbudžetam</t>
  </si>
  <si>
    <t>Atmaksa valsts pamatbudžetā par veiktajiem kapitālajiem izdevumiem ES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</si>
  <si>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</si>
  <si>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</si>
  <si>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</si>
  <si>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</si>
  <si>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</si>
  <si>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</si>
  <si>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</si>
  <si>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Valsts budžeta kapitālo izdevumu transferti no valsts pamatbudžeta uz valsts pamatbudžetu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</si>
  <si>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</si>
  <si>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</si>
  <si>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</si>
  <si>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285 957</t>
  </si>
</sst>
</file>

<file path=xl/styles.xml><?xml version="1.0" encoding="utf-8"?>
<styleSheet xmlns="http://schemas.openxmlformats.org/spreadsheetml/2006/main">
  <numFmts count="71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_-* ###,0&quot;.&quot;00\ &quot;Ls&quot;_-;\-* ###,0&quot;.&quot;00\ &quot;Ls&quot;_-;_-* &quot;-&quot;??\ &quot;Ls&quot;_-;_-@_-"/>
    <numFmt numFmtId="173" formatCode="_-* ###,0&quot;.&quot;00\ _L_s_-;\-* ###,0&quot;.&quot;00\ _L_s_-;_-* &quot;-&quot;??\ _L_s_-;_-@_-"/>
    <numFmt numFmtId="174" formatCode="0&quot;.&quot;0"/>
    <numFmt numFmtId="175" formatCode="#\ ##0"/>
    <numFmt numFmtId="176" formatCode="##,#0&quot;.&quot;0"/>
    <numFmt numFmtId="177" formatCode="00&quot;.&quot;000"/>
    <numFmt numFmtId="178" formatCode="#,##0.0"/>
    <numFmt numFmtId="179" formatCode="0.0"/>
    <numFmt numFmtId="180" formatCode="#,##0.000000000"/>
    <numFmt numFmtId="181" formatCode="0.000000000000000"/>
    <numFmt numFmtId="182" formatCode="###,###,###"/>
    <numFmt numFmtId="183" formatCode="###0"/>
    <numFmt numFmtId="184" formatCode="0&quot;.&quot;00"/>
    <numFmt numFmtId="185" formatCode="#,##0\ &quot;.&quot;;\-#,##0\ &quot;.&quot;"/>
    <numFmt numFmtId="186" formatCode="#,##0\ &quot;.&quot;;[Red]\-#,##0\ &quot;.&quot;"/>
    <numFmt numFmtId="187" formatCode="#,##0.00\ &quot;.&quot;;\-#,##0.00\ &quot;.&quot;"/>
    <numFmt numFmtId="188" formatCode="#,##0.00\ &quot;.&quot;;[Red]\-#,##0.00\ &quot;.&quot;"/>
    <numFmt numFmtId="189" formatCode="_-* #,##0\ &quot;.&quot;_-;\-* #,##0\ &quot;.&quot;_-;_-* &quot;-&quot;\ &quot;.&quot;_-;_-@_-"/>
    <numFmt numFmtId="190" formatCode="_-* #,##0\ _._-;\-* #,##0\ _._-;_-* &quot;-&quot;\ _._-;_-@_-"/>
    <numFmt numFmtId="191" formatCode="_-* #,##0.00\ &quot;.&quot;_-;\-* #,##0.00\ &quot;.&quot;_-;_-* &quot;-&quot;??\ &quot;.&quot;_-;_-@_-"/>
    <numFmt numFmtId="192" formatCode="_-* #,##0.00\ _._-;\-* #,##0.00\ _._-;_-* &quot;-&quot;??\ _._-;_-@_-"/>
    <numFmt numFmtId="193" formatCode="###,0&quot;.&quot;00\ &quot;.&quot;;\-###,0&quot;.&quot;00\ &quot;.&quot;"/>
    <numFmt numFmtId="194" formatCode="###,0&quot;.&quot;00\ &quot;.&quot;;[Red]\-###,0&quot;.&quot;00\ &quot;.&quot;"/>
    <numFmt numFmtId="195" formatCode="_-* ###,0&quot;.&quot;00\ &quot;.&quot;_-;\-* ###,0&quot;.&quot;00\ &quot;.&quot;_-;_-* &quot;-&quot;??\ &quot;.&quot;_-;_-@_-"/>
    <numFmt numFmtId="196" formatCode="_-* ###,0&quot;.&quot;00\ _._-;\-* ###,0&quot;.&quot;00\ _._-;_-* &quot;-&quot;??\ _._-;_-@_-"/>
    <numFmt numFmtId="197" formatCode="###,0&quot;.&quot;00\ &quot;Ls&quot;;\-###,0&quot;.&quot;00\ &quot;Ls&quot;"/>
    <numFmt numFmtId="198" formatCode="###,0&quot;.&quot;00\ &quot;Ls&quot;;[Red]\-###,0&quot;.&quot;00\ &quot;Ls&quot;"/>
    <numFmt numFmtId="199" formatCode="00000"/>
    <numFmt numFmtId="200" formatCode="0&quot;.&quot;000"/>
    <numFmt numFmtId="201" formatCode="##,###,##0.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00000000000"/>
    <numFmt numFmtId="211" formatCode="0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.000"/>
    <numFmt numFmtId="216" formatCode="&quot;Ls&quot;\ ###,0&quot;.&quot;00;\-&quot;Ls&quot;\ ###,0&quot;.&quot;00"/>
    <numFmt numFmtId="217" formatCode="&quot;Ls&quot;\ ###,0&quot;.&quot;00;[Red]\-&quot;Ls&quot;\ ###,0&quot;.&quot;00"/>
    <numFmt numFmtId="218" formatCode="_-&quot;Ls&quot;\ * ###,0&quot;.&quot;00_-;\-&quot;Ls&quot;\ * ###,0&quot;.&quot;00_-;_-&quot;Ls&quot;\ * &quot;-&quot;??_-;_-@_-"/>
    <numFmt numFmtId="219" formatCode="_-* ###,0&quot;.&quot;00_-;\-* ###,0&quot;.&quot;00_-;_-* &quot;-&quot;??_-;_-@_-"/>
    <numFmt numFmtId="220" formatCode="&quot;Ls&quot;#,##0;\-&quot;Ls&quot;#,##0"/>
    <numFmt numFmtId="221" formatCode="&quot;Ls&quot;#,##0;[Red]\-&quot;Ls&quot;#,##0"/>
    <numFmt numFmtId="222" formatCode="&quot;Ls&quot;###,0&quot;.&quot;00;\-&quot;Ls&quot;###,0&quot;.&quot;00"/>
    <numFmt numFmtId="223" formatCode="&quot;Ls&quot;###,0&quot;.&quot;00;[Red]\-&quot;Ls&quot;###,0&quot;.&quot;00"/>
    <numFmt numFmtId="224" formatCode="_-&quot;Ls&quot;* #,##0_-;\-&quot;Ls&quot;* #,##0_-;_-&quot;Ls&quot;* &quot;-&quot;_-;_-@_-"/>
    <numFmt numFmtId="225" formatCode="_-&quot;Ls&quot;* ###,0&quot;.&quot;00_-;\-&quot;Ls&quot;* ###,0&quot;.&quot;00_-;_-&quot;Ls&quot;* &quot;-&quot;??_-;_-@_-"/>
    <numFmt numFmtId="226" formatCode="#&quot;.&quot;##0"/>
  </numFmts>
  <fonts count="57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name val="Times New Roman Baltic"/>
      <family val="1"/>
    </font>
    <font>
      <b/>
      <sz val="10"/>
      <color indexed="8"/>
      <name val="Arial"/>
      <family val="2"/>
    </font>
    <font>
      <b/>
      <sz val="16"/>
      <color indexed="23"/>
      <name val="Arial"/>
      <family val="0"/>
    </font>
    <font>
      <sz val="8"/>
      <name val="Arial"/>
      <family val="0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5" fillId="23" borderId="7" applyNumberFormat="0" applyFont="0" applyAlignment="0" applyProtection="0"/>
    <xf numFmtId="0" fontId="48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2" borderId="8" applyNumberFormat="0" applyProtection="0">
      <alignment vertical="center"/>
    </xf>
    <xf numFmtId="0" fontId="0" fillId="0" borderId="0">
      <alignment/>
      <protection/>
    </xf>
    <xf numFmtId="4" fontId="6" fillId="22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1" fillId="24" borderId="8" applyNumberFormat="0" applyProtection="0">
      <alignment horizontal="left" vertical="center" indent="1"/>
    </xf>
    <xf numFmtId="4" fontId="6" fillId="2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6" fillId="25" borderId="8" applyNumberFormat="0" applyProtection="0">
      <alignment horizontal="left" vertical="center" indent="1"/>
    </xf>
    <xf numFmtId="4" fontId="6" fillId="26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7" borderId="10" applyNumberFormat="0" applyProtection="0">
      <alignment horizontal="right" vertical="center"/>
    </xf>
    <xf numFmtId="0" fontId="0" fillId="0" borderId="0">
      <alignment/>
      <protection/>
    </xf>
    <xf numFmtId="4" fontId="6" fillId="28" borderId="10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174" fontId="7" fillId="20" borderId="0" applyBorder="0" applyProtection="0">
      <alignment/>
    </xf>
    <xf numFmtId="0" fontId="51" fillId="0" borderId="0" applyNumberFormat="0" applyFill="0" applyBorder="0" applyAlignment="0" applyProtection="0"/>
  </cellStyleXfs>
  <cellXfs count="90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79" applyFont="1" applyFill="1" applyBorder="1">
      <alignment/>
      <protection/>
    </xf>
    <xf numFmtId="0" fontId="8" fillId="0" borderId="12" xfId="0" applyFont="1" applyBorder="1" applyAlignment="1">
      <alignment/>
    </xf>
    <xf numFmtId="0" fontId="8" fillId="0" borderId="12" xfId="79" applyFont="1" applyFill="1" applyBorder="1">
      <alignment/>
      <protection/>
    </xf>
    <xf numFmtId="0" fontId="8" fillId="0" borderId="12" xfId="79" applyFont="1" applyBorder="1">
      <alignment/>
      <protection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79" applyFont="1" applyAlignment="1">
      <alignment horizontal="center"/>
      <protection/>
    </xf>
    <xf numFmtId="0" fontId="0" fillId="0" borderId="0" xfId="79" applyFont="1">
      <alignment/>
      <protection/>
    </xf>
    <xf numFmtId="0" fontId="8" fillId="0" borderId="0" xfId="79" applyFont="1" applyAlignment="1">
      <alignment horizontal="centerContinuous"/>
      <protection/>
    </xf>
    <xf numFmtId="0" fontId="8" fillId="0" borderId="0" xfId="79" applyFont="1" applyAlignment="1">
      <alignment horizontal="right"/>
      <protection/>
    </xf>
    <xf numFmtId="0" fontId="8" fillId="0" borderId="0" xfId="79" applyFont="1">
      <alignment/>
      <protection/>
    </xf>
    <xf numFmtId="0" fontId="8" fillId="0" borderId="0" xfId="0" applyFont="1" applyAlignment="1">
      <alignment/>
    </xf>
    <xf numFmtId="0" fontId="8" fillId="0" borderId="0" xfId="79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 horizontal="right" wrapText="1"/>
    </xf>
    <xf numFmtId="3" fontId="17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7" fillId="0" borderId="13" xfId="0" applyNumberFormat="1" applyFont="1" applyBorder="1" applyAlignment="1">
      <alignment horizontal="right"/>
    </xf>
    <xf numFmtId="175" fontId="15" fillId="0" borderId="13" xfId="0" applyNumberFormat="1" applyFont="1" applyBorder="1" applyAlignment="1">
      <alignment wrapText="1"/>
    </xf>
    <xf numFmtId="175" fontId="15" fillId="0" borderId="13" xfId="0" applyNumberFormat="1" applyFont="1" applyBorder="1" applyAlignment="1">
      <alignment/>
    </xf>
    <xf numFmtId="175" fontId="17" fillId="0" borderId="13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74" fontId="16" fillId="0" borderId="0" xfId="83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4" fillId="0" borderId="0" xfId="79" applyFont="1" applyAlignment="1">
      <alignment horizontal="left"/>
      <protection/>
    </xf>
    <xf numFmtId="0" fontId="14" fillId="0" borderId="0" xfId="79" applyFont="1" applyFill="1" applyAlignment="1">
      <alignment horizontal="left"/>
      <protection/>
    </xf>
    <xf numFmtId="0" fontId="19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0" fontId="0" fillId="0" borderId="0" xfId="79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/>
    </xf>
    <xf numFmtId="178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0" fontId="2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3" fontId="16" fillId="0" borderId="13" xfId="0" applyNumberFormat="1" applyFont="1" applyBorder="1" applyAlignment="1">
      <alignment horizontal="center" wrapText="1"/>
    </xf>
    <xf numFmtId="3" fontId="16" fillId="0" borderId="13" xfId="0" applyNumberFormat="1" applyFont="1" applyBorder="1" applyAlignment="1">
      <alignment/>
    </xf>
    <xf numFmtId="178" fontId="16" fillId="0" borderId="13" xfId="0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wrapText="1"/>
    </xf>
    <xf numFmtId="179" fontId="16" fillId="0" borderId="0" xfId="83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79" applyFont="1" applyFill="1" applyAlignment="1">
      <alignment horizontal="left"/>
      <protection/>
    </xf>
    <xf numFmtId="0" fontId="8" fillId="0" borderId="0" xfId="79" applyFont="1" applyBorder="1" applyAlignment="1">
      <alignment horizontal="left"/>
      <protection/>
    </xf>
    <xf numFmtId="0" fontId="10" fillId="0" borderId="0" xfId="0" applyFont="1" applyAlignment="1">
      <alignment wrapText="1"/>
    </xf>
    <xf numFmtId="3" fontId="8" fillId="0" borderId="0" xfId="79" applyNumberFormat="1" applyFont="1" applyFill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79" applyFont="1" applyBorder="1" applyAlignment="1">
      <alignment horizontal="centerContinuous"/>
      <protection/>
    </xf>
    <xf numFmtId="0" fontId="8" fillId="0" borderId="0" xfId="79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178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178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178" fontId="9" fillId="0" borderId="13" xfId="0" applyNumberFormat="1" applyFont="1" applyBorder="1" applyAlignment="1">
      <alignment/>
    </xf>
    <xf numFmtId="0" fontId="9" fillId="29" borderId="13" xfId="0" applyFont="1" applyFill="1" applyBorder="1" applyAlignment="1">
      <alignment horizontal="left"/>
    </xf>
    <xf numFmtId="0" fontId="9" fillId="29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178" fontId="9" fillId="0" borderId="13" xfId="0" applyNumberFormat="1" applyFont="1" applyBorder="1" applyAlignment="1">
      <alignment horizontal="right"/>
    </xf>
    <xf numFmtId="0" fontId="8" fillId="29" borderId="13" xfId="0" applyFont="1" applyFill="1" applyBorder="1" applyAlignment="1">
      <alignment horizontal="center"/>
    </xf>
    <xf numFmtId="176" fontId="8" fillId="0" borderId="13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178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29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178" fontId="8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wrapText="1"/>
    </xf>
    <xf numFmtId="3" fontId="16" fillId="0" borderId="13" xfId="0" applyNumberFormat="1" applyFont="1" applyFill="1" applyBorder="1" applyAlignment="1">
      <alignment/>
    </xf>
    <xf numFmtId="178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7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3" fontId="22" fillId="29" borderId="13" xfId="54" applyNumberFormat="1" applyFont="1" applyFill="1" applyBorder="1" applyAlignment="1">
      <alignment/>
    </xf>
    <xf numFmtId="178" fontId="22" fillId="29" borderId="13" xfId="54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76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76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7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8" fillId="0" borderId="12" xfId="74" applyFont="1" applyBorder="1">
      <alignment/>
      <protection/>
    </xf>
    <xf numFmtId="0" fontId="8" fillId="0" borderId="0" xfId="74" applyFont="1" applyBorder="1">
      <alignment/>
      <protection/>
    </xf>
    <xf numFmtId="0" fontId="11" fillId="0" borderId="0" xfId="74" applyFont="1" applyBorder="1" applyAlignment="1">
      <alignment horizontal="center"/>
      <protection/>
    </xf>
    <xf numFmtId="0" fontId="11" fillId="0" borderId="0" xfId="74" applyFont="1" applyFill="1" applyBorder="1" applyAlignment="1">
      <alignment horizontal="center"/>
      <protection/>
    </xf>
    <xf numFmtId="0" fontId="0" fillId="0" borderId="0" xfId="74" applyBorder="1">
      <alignment/>
      <protection/>
    </xf>
    <xf numFmtId="0" fontId="8" fillId="0" borderId="0" xfId="74" applyFont="1" applyAlignment="1">
      <alignment/>
      <protection/>
    </xf>
    <xf numFmtId="0" fontId="8" fillId="0" borderId="0" xfId="79" applyFont="1" applyFill="1" applyAlignment="1">
      <alignment horizontal="centerContinuous"/>
      <protection/>
    </xf>
    <xf numFmtId="0" fontId="8" fillId="0" borderId="0" xfId="79" applyFont="1" applyFill="1" applyAlignment="1">
      <alignment horizontal="left"/>
      <protection/>
    </xf>
    <xf numFmtId="0" fontId="8" fillId="0" borderId="0" xfId="79" applyFont="1" applyFill="1" applyAlignment="1">
      <alignment horizontal="center"/>
      <protection/>
    </xf>
    <xf numFmtId="0" fontId="10" fillId="0" borderId="0" xfId="74" applyFont="1" applyAlignment="1">
      <alignment horizontal="right"/>
      <protection/>
    </xf>
    <xf numFmtId="0" fontId="8" fillId="0" borderId="0" xfId="74" applyFont="1">
      <alignment/>
      <protection/>
    </xf>
    <xf numFmtId="0" fontId="8" fillId="0" borderId="0" xfId="74" applyFont="1" applyFill="1">
      <alignment/>
      <protection/>
    </xf>
    <xf numFmtId="0" fontId="11" fillId="0" borderId="0" xfId="74" applyFont="1" applyAlignment="1">
      <alignment horizontal="right"/>
      <protection/>
    </xf>
    <xf numFmtId="0" fontId="8" fillId="0" borderId="13" xfId="74" applyFont="1" applyFill="1" applyBorder="1" applyAlignment="1">
      <alignment horizontal="center" vertical="center" wrapText="1"/>
      <protection/>
    </xf>
    <xf numFmtId="0" fontId="10" fillId="0" borderId="13" xfId="74" applyFont="1" applyBorder="1" applyAlignment="1">
      <alignment horizontal="center" vertical="center" wrapText="1"/>
      <protection/>
    </xf>
    <xf numFmtId="0" fontId="10" fillId="0" borderId="13" xfId="74" applyFont="1" applyFill="1" applyBorder="1" applyAlignment="1">
      <alignment horizontal="center" vertical="center" wrapText="1"/>
      <protection/>
    </xf>
    <xf numFmtId="0" fontId="11" fillId="0" borderId="16" xfId="74" applyFont="1" applyFill="1" applyBorder="1" applyAlignment="1">
      <alignment horizontal="center" vertical="center"/>
      <protection/>
    </xf>
    <xf numFmtId="0" fontId="11" fillId="0" borderId="16" xfId="74" applyFont="1" applyBorder="1" applyAlignment="1">
      <alignment horizontal="center"/>
      <protection/>
    </xf>
    <xf numFmtId="0" fontId="11" fillId="0" borderId="16" xfId="74" applyFont="1" applyFill="1" applyBorder="1" applyAlignment="1">
      <alignment horizontal="center"/>
      <protection/>
    </xf>
    <xf numFmtId="0" fontId="9" fillId="0" borderId="13" xfId="74" applyFont="1" applyFill="1" applyBorder="1" applyAlignment="1">
      <alignment horizontal="center" wrapText="1"/>
      <protection/>
    </xf>
    <xf numFmtId="0" fontId="9" fillId="0" borderId="13" xfId="74" applyFont="1" applyFill="1" applyBorder="1" applyAlignment="1">
      <alignment horizontal="left" wrapText="1"/>
      <protection/>
    </xf>
    <xf numFmtId="3" fontId="22" fillId="0" borderId="13" xfId="15" applyNumberFormat="1" applyFont="1" applyBorder="1" applyAlignment="1">
      <alignment horizontal="right" wrapText="1"/>
      <protection/>
    </xf>
    <xf numFmtId="178" fontId="22" fillId="0" borderId="13" xfId="15" applyNumberFormat="1" applyFont="1" applyBorder="1" applyAlignment="1">
      <alignment horizontal="right" wrapText="1"/>
      <protection/>
    </xf>
    <xf numFmtId="0" fontId="9" fillId="0" borderId="13" xfId="74" applyFont="1" applyFill="1" applyBorder="1" applyAlignment="1">
      <alignment horizontal="left"/>
      <protection/>
    </xf>
    <xf numFmtId="0" fontId="8" fillId="0" borderId="13" xfId="74" applyFont="1" applyFill="1" applyBorder="1" applyAlignment="1">
      <alignment horizontal="center"/>
      <protection/>
    </xf>
    <xf numFmtId="0" fontId="8" fillId="0" borderId="13" xfId="74" applyFont="1" applyFill="1" applyBorder="1" applyAlignment="1">
      <alignment horizontal="left"/>
      <protection/>
    </xf>
    <xf numFmtId="3" fontId="25" fillId="0" borderId="13" xfId="15" applyNumberFormat="1" applyFont="1" applyFill="1" applyBorder="1" applyAlignment="1">
      <alignment horizontal="right" wrapText="1"/>
      <protection/>
    </xf>
    <xf numFmtId="3" fontId="8" fillId="0" borderId="13" xfId="74" applyNumberFormat="1" applyFont="1" applyFill="1" applyBorder="1">
      <alignment/>
      <protection/>
    </xf>
    <xf numFmtId="178" fontId="25" fillId="0" borderId="13" xfId="15" applyNumberFormat="1" applyFont="1" applyFill="1" applyBorder="1" applyAlignment="1">
      <alignment horizontal="right" wrapText="1"/>
      <protection/>
    </xf>
    <xf numFmtId="3" fontId="8" fillId="0" borderId="13" xfId="74" applyNumberFormat="1" applyFont="1" applyFill="1" applyBorder="1" applyAlignment="1">
      <alignment/>
      <protection/>
    </xf>
    <xf numFmtId="0" fontId="8" fillId="0" borderId="13" xfId="74" applyFont="1" applyFill="1" applyBorder="1" applyAlignment="1">
      <alignment horizontal="left" wrapText="1"/>
      <protection/>
    </xf>
    <xf numFmtId="3" fontId="22" fillId="0" borderId="13" xfId="15" applyNumberFormat="1" applyFont="1" applyFill="1" applyBorder="1" applyAlignment="1">
      <alignment horizontal="right" wrapText="1"/>
      <protection/>
    </xf>
    <xf numFmtId="178" fontId="22" fillId="0" borderId="13" xfId="15" applyNumberFormat="1" applyFont="1" applyFill="1" applyBorder="1" applyAlignment="1">
      <alignment horizontal="right" wrapText="1"/>
      <protection/>
    </xf>
    <xf numFmtId="3" fontId="8" fillId="0" borderId="13" xfId="74" applyNumberFormat="1" applyFont="1" applyFill="1" applyBorder="1" applyAlignment="1">
      <alignment horizontal="right"/>
      <protection/>
    </xf>
    <xf numFmtId="0" fontId="8" fillId="0" borderId="13" xfId="74" applyFont="1" applyFill="1" applyBorder="1" applyAlignment="1">
      <alignment horizontal="center" wrapText="1"/>
      <protection/>
    </xf>
    <xf numFmtId="3" fontId="8" fillId="0" borderId="13" xfId="15" applyNumberFormat="1" applyFont="1" applyFill="1" applyBorder="1" applyAlignment="1">
      <alignment horizontal="right" wrapText="1"/>
      <protection/>
    </xf>
    <xf numFmtId="178" fontId="8" fillId="0" borderId="13" xfId="15" applyNumberFormat="1" applyFont="1" applyFill="1" applyBorder="1" applyAlignment="1">
      <alignment horizontal="right" wrapText="1"/>
      <protection/>
    </xf>
    <xf numFmtId="14" fontId="8" fillId="0" borderId="13" xfId="74" applyNumberFormat="1" applyFont="1" applyFill="1" applyBorder="1" applyAlignment="1">
      <alignment horizontal="center"/>
      <protection/>
    </xf>
    <xf numFmtId="3" fontId="8" fillId="0" borderId="13" xfId="74" applyNumberFormat="1" applyFont="1" applyFill="1" applyBorder="1" applyAlignment="1">
      <alignment wrapText="1"/>
      <protection/>
    </xf>
    <xf numFmtId="3" fontId="9" fillId="0" borderId="13" xfId="74" applyNumberFormat="1" applyFont="1" applyFill="1" applyBorder="1" applyAlignment="1">
      <alignment/>
      <protection/>
    </xf>
    <xf numFmtId="178" fontId="8" fillId="0" borderId="0" xfId="74" applyNumberFormat="1" applyFont="1">
      <alignment/>
      <protection/>
    </xf>
    <xf numFmtId="0" fontId="16" fillId="0" borderId="0" xfId="74" applyFont="1" applyFill="1">
      <alignment/>
      <protection/>
    </xf>
    <xf numFmtId="0" fontId="8" fillId="0" borderId="17" xfId="74" applyFont="1" applyFill="1" applyBorder="1" applyAlignment="1">
      <alignment horizontal="center"/>
      <protection/>
    </xf>
    <xf numFmtId="3" fontId="8" fillId="0" borderId="18" xfId="74" applyNumberFormat="1" applyFont="1" applyBorder="1" applyAlignment="1">
      <alignment/>
      <protection/>
    </xf>
    <xf numFmtId="178" fontId="8" fillId="0" borderId="18" xfId="74" applyNumberFormat="1" applyFont="1" applyBorder="1" applyAlignment="1">
      <alignment/>
      <protection/>
    </xf>
    <xf numFmtId="3" fontId="8" fillId="0" borderId="13" xfId="74" applyNumberFormat="1" applyFont="1" applyBorder="1">
      <alignment/>
      <protection/>
    </xf>
    <xf numFmtId="3" fontId="9" fillId="0" borderId="18" xfId="74" applyNumberFormat="1" applyFont="1" applyBorder="1" applyAlignment="1">
      <alignment/>
      <protection/>
    </xf>
    <xf numFmtId="178" fontId="9" fillId="0" borderId="18" xfId="74" applyNumberFormat="1" applyFont="1" applyBorder="1" applyAlignment="1">
      <alignment/>
      <protection/>
    </xf>
    <xf numFmtId="178" fontId="25" fillId="0" borderId="13" xfId="75" applyNumberFormat="1" applyFont="1" applyFill="1" applyBorder="1" applyAlignment="1">
      <alignment horizontal="right" wrapText="1"/>
      <protection/>
    </xf>
    <xf numFmtId="3" fontId="25" fillId="0" borderId="13" xfId="75" applyNumberFormat="1" applyFont="1" applyFill="1" applyBorder="1" applyAlignment="1">
      <alignment horizontal="right" wrapText="1"/>
      <protection/>
    </xf>
    <xf numFmtId="0" fontId="12" fillId="0" borderId="0" xfId="74" applyFont="1" applyFill="1" applyAlignment="1">
      <alignment horizontal="left"/>
      <protection/>
    </xf>
    <xf numFmtId="0" fontId="12" fillId="0" borderId="0" xfId="74" applyFont="1" applyFill="1">
      <alignment/>
      <protection/>
    </xf>
    <xf numFmtId="3" fontId="12" fillId="0" borderId="0" xfId="74" applyNumberFormat="1" applyFont="1" applyFill="1" applyAlignment="1">
      <alignment horizontal="right"/>
      <protection/>
    </xf>
    <xf numFmtId="3" fontId="12" fillId="0" borderId="0" xfId="74" applyNumberFormat="1" applyFont="1" applyFill="1" applyBorder="1" applyAlignment="1">
      <alignment horizontal="right" wrapText="1"/>
      <protection/>
    </xf>
    <xf numFmtId="0" fontId="8" fillId="0" borderId="0" xfId="74" applyFont="1" applyFill="1" applyAlignment="1">
      <alignment horizontal="left"/>
      <protection/>
    </xf>
    <xf numFmtId="3" fontId="8" fillId="0" borderId="0" xfId="74" applyNumberFormat="1" applyFont="1" applyFill="1" applyAlignment="1">
      <alignment horizontal="right"/>
      <protection/>
    </xf>
    <xf numFmtId="3" fontId="8" fillId="0" borderId="0" xfId="74" applyNumberFormat="1" applyFont="1" applyFill="1" applyBorder="1" applyAlignment="1">
      <alignment horizontal="right" wrapText="1"/>
      <protection/>
    </xf>
    <xf numFmtId="0" fontId="8" fillId="0" borderId="0" xfId="74" applyFont="1" applyFill="1" applyAlignment="1">
      <alignment horizontal="center"/>
      <protection/>
    </xf>
    <xf numFmtId="0" fontId="0" fillId="0" borderId="0" xfId="74" applyFont="1" applyFill="1">
      <alignment/>
      <protection/>
    </xf>
    <xf numFmtId="0" fontId="8" fillId="0" borderId="0" xfId="74" applyFont="1" applyFill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79" applyFont="1" applyFill="1">
      <alignment/>
      <protection/>
    </xf>
    <xf numFmtId="0" fontId="8" fillId="0" borderId="0" xfId="79" applyFont="1" applyFill="1" applyAlignment="1">
      <alignment horizontal="right"/>
      <protection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179" fontId="8" fillId="0" borderId="13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 indent="4"/>
    </xf>
    <xf numFmtId="0" fontId="8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179" fontId="20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indent="1"/>
    </xf>
    <xf numFmtId="0" fontId="16" fillId="0" borderId="13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 indent="2"/>
    </xf>
    <xf numFmtId="0" fontId="16" fillId="0" borderId="13" xfId="0" applyFont="1" applyFill="1" applyBorder="1" applyAlignment="1">
      <alignment/>
    </xf>
    <xf numFmtId="177" fontId="8" fillId="0" borderId="13" xfId="0" applyNumberFormat="1" applyFont="1" applyFill="1" applyBorder="1" applyAlignment="1">
      <alignment horizontal="center"/>
    </xf>
    <xf numFmtId="3" fontId="8" fillId="0" borderId="13" xfId="83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10" fontId="8" fillId="0" borderId="13" xfId="83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13" xfId="79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3"/>
    </xf>
    <xf numFmtId="3" fontId="8" fillId="0" borderId="13" xfId="79" applyNumberFormat="1" applyFont="1" applyFill="1" applyBorder="1" applyAlignment="1">
      <alignment horizontal="right"/>
      <protection/>
    </xf>
    <xf numFmtId="0" fontId="8" fillId="0" borderId="13" xfId="0" applyFont="1" applyFill="1" applyBorder="1" applyAlignment="1">
      <alignment horizontal="left" indent="4"/>
    </xf>
    <xf numFmtId="0" fontId="16" fillId="0" borderId="13" xfId="0" applyFont="1" applyFill="1" applyBorder="1" applyAlignment="1">
      <alignment horizontal="left"/>
    </xf>
    <xf numFmtId="3" fontId="16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 indent="1"/>
    </xf>
    <xf numFmtId="0" fontId="20" fillId="0" borderId="13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left" indent="1"/>
    </xf>
    <xf numFmtId="0" fontId="20" fillId="0" borderId="13" xfId="0" applyFont="1" applyFill="1" applyBorder="1" applyAlignment="1">
      <alignment horizontal="left" wrapText="1" indent="2"/>
    </xf>
    <xf numFmtId="0" fontId="8" fillId="0" borderId="13" xfId="0" applyFont="1" applyFill="1" applyBorder="1" applyAlignment="1">
      <alignment horizontal="left" wrapText="1" indent="5"/>
    </xf>
    <xf numFmtId="0" fontId="20" fillId="0" borderId="13" xfId="0" applyFont="1" applyFill="1" applyBorder="1" applyAlignment="1">
      <alignment horizontal="left" wrapText="1" indent="1"/>
    </xf>
    <xf numFmtId="3" fontId="20" fillId="0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left" indent="2"/>
    </xf>
    <xf numFmtId="0" fontId="20" fillId="0" borderId="13" xfId="0" applyFont="1" applyFill="1" applyBorder="1" applyAlignment="1">
      <alignment horizontal="left" indent="3"/>
    </xf>
    <xf numFmtId="0" fontId="20" fillId="0" borderId="13" xfId="0" applyFont="1" applyFill="1" applyBorder="1" applyAlignment="1">
      <alignment horizontal="left" indent="4"/>
    </xf>
    <xf numFmtId="0" fontId="20" fillId="0" borderId="13" xfId="0" applyFont="1" applyFill="1" applyBorder="1" applyAlignment="1">
      <alignment horizontal="left" wrapText="1" indent="5"/>
    </xf>
    <xf numFmtId="0" fontId="9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indent="2"/>
    </xf>
    <xf numFmtId="0" fontId="8" fillId="0" borderId="17" xfId="0" applyFont="1" applyFill="1" applyBorder="1" applyAlignment="1">
      <alignment/>
    </xf>
    <xf numFmtId="0" fontId="8" fillId="0" borderId="13" xfId="82" applyFont="1" applyFill="1" applyBorder="1" applyAlignment="1">
      <alignment horizontal="left" vertical="top" wrapText="1" indent="3"/>
      <protection/>
    </xf>
    <xf numFmtId="3" fontId="8" fillId="0" borderId="18" xfId="0" applyNumberFormat="1" applyFont="1" applyFill="1" applyBorder="1" applyAlignment="1" quotePrefix="1">
      <alignment horizontal="right" wrapText="1"/>
    </xf>
    <xf numFmtId="0" fontId="8" fillId="0" borderId="13" xfId="15" applyFont="1" applyFill="1" applyBorder="1" applyAlignment="1">
      <alignment horizontal="left" vertical="top" wrapText="1" indent="4"/>
      <protection/>
    </xf>
    <xf numFmtId="3" fontId="8" fillId="0" borderId="18" xfId="0" applyNumberFormat="1" applyFont="1" applyFill="1" applyBorder="1" applyAlignment="1">
      <alignment horizontal="right" wrapText="1"/>
    </xf>
    <xf numFmtId="0" fontId="8" fillId="0" borderId="13" xfId="15" applyFont="1" applyFill="1" applyBorder="1" applyAlignment="1">
      <alignment horizontal="left" vertical="top" wrapText="1" indent="5"/>
      <protection/>
    </xf>
    <xf numFmtId="0" fontId="20" fillId="0" borderId="17" xfId="0" applyFont="1" applyFill="1" applyBorder="1" applyAlignment="1">
      <alignment/>
    </xf>
    <xf numFmtId="3" fontId="20" fillId="0" borderId="18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 indent="6"/>
    </xf>
    <xf numFmtId="0" fontId="20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left" wrapText="1" indent="4"/>
    </xf>
    <xf numFmtId="0" fontId="20" fillId="0" borderId="13" xfId="0" applyFont="1" applyFill="1" applyBorder="1" applyAlignment="1">
      <alignment horizontal="left" wrapText="1" indent="4"/>
    </xf>
    <xf numFmtId="0" fontId="8" fillId="0" borderId="13" xfId="15" applyFont="1" applyFill="1" applyBorder="1" applyAlignment="1">
      <alignment horizontal="left" vertical="top" wrapText="1" indent="3"/>
      <protection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left" wrapText="1" indent="3"/>
    </xf>
    <xf numFmtId="3" fontId="25" fillId="0" borderId="13" xfId="0" applyNumberFormat="1" applyFont="1" applyFill="1" applyBorder="1" applyAlignment="1">
      <alignment horizontal="right" wrapText="1"/>
    </xf>
    <xf numFmtId="179" fontId="25" fillId="0" borderId="13" xfId="0" applyNumberFormat="1" applyFont="1" applyFill="1" applyBorder="1" applyAlignment="1">
      <alignment horizontal="right"/>
    </xf>
    <xf numFmtId="0" fontId="25" fillId="0" borderId="13" xfId="0" applyFont="1" applyFill="1" applyBorder="1" applyAlignment="1">
      <alignment horizontal="left" wrapText="1" indent="4"/>
    </xf>
    <xf numFmtId="0" fontId="25" fillId="0" borderId="13" xfId="0" applyFont="1" applyFill="1" applyBorder="1" applyAlignment="1">
      <alignment horizontal="left" wrapText="1" indent="1"/>
    </xf>
    <xf numFmtId="0" fontId="25" fillId="0" borderId="0" xfId="0" applyFont="1" applyFill="1" applyAlignment="1">
      <alignment horizontal="left" indent="2"/>
    </xf>
    <xf numFmtId="0" fontId="25" fillId="0" borderId="13" xfId="0" applyFont="1" applyFill="1" applyBorder="1" applyAlignment="1">
      <alignment horizontal="left" wrapText="1" indent="5"/>
    </xf>
    <xf numFmtId="0" fontId="9" fillId="0" borderId="13" xfId="0" applyFont="1" applyFill="1" applyBorder="1" applyAlignment="1">
      <alignment horizontal="left" wrapText="1" indent="2"/>
    </xf>
    <xf numFmtId="0" fontId="9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 wrapText="1" indent="3"/>
    </xf>
    <xf numFmtId="3" fontId="20" fillId="0" borderId="13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left" indent="3"/>
    </xf>
    <xf numFmtId="0" fontId="20" fillId="0" borderId="0" xfId="0" applyFont="1" applyFill="1" applyAlignment="1">
      <alignment horizontal="left" indent="2"/>
    </xf>
    <xf numFmtId="0" fontId="20" fillId="0" borderId="19" xfId="0" applyFont="1" applyFill="1" applyBorder="1" applyAlignment="1">
      <alignment horizontal="left" indent="3"/>
    </xf>
    <xf numFmtId="0" fontId="8" fillId="0" borderId="14" xfId="0" applyFont="1" applyFill="1" applyBorder="1" applyAlignment="1">
      <alignment horizontal="left" indent="3"/>
    </xf>
    <xf numFmtId="0" fontId="26" fillId="0" borderId="13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right" wrapText="1"/>
    </xf>
    <xf numFmtId="179" fontId="26" fillId="0" borderId="13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 indent="3"/>
    </xf>
    <xf numFmtId="179" fontId="9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179" fontId="16" fillId="0" borderId="13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27" fillId="0" borderId="13" xfId="0" applyFont="1" applyFill="1" applyBorder="1" applyAlignment="1">
      <alignment horizontal="left"/>
    </xf>
    <xf numFmtId="3" fontId="27" fillId="0" borderId="13" xfId="0" applyNumberFormat="1" applyFont="1" applyFill="1" applyBorder="1" applyAlignment="1">
      <alignment horizontal="right"/>
    </xf>
    <xf numFmtId="179" fontId="27" fillId="0" borderId="13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 indent="1"/>
    </xf>
    <xf numFmtId="0" fontId="28" fillId="0" borderId="13" xfId="0" applyFont="1" applyFill="1" applyBorder="1" applyAlignment="1">
      <alignment/>
    </xf>
    <xf numFmtId="0" fontId="28" fillId="0" borderId="13" xfId="0" applyFont="1" applyFill="1" applyBorder="1" applyAlignment="1">
      <alignment horizontal="left" wrapText="1" indent="2"/>
    </xf>
    <xf numFmtId="3" fontId="28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wrapText="1"/>
    </xf>
    <xf numFmtId="0" fontId="16" fillId="0" borderId="13" xfId="15" applyFont="1" applyFill="1" applyBorder="1" applyAlignment="1">
      <alignment horizontal="left" vertical="top" wrapText="1" indent="1"/>
      <protection/>
    </xf>
    <xf numFmtId="3" fontId="16" fillId="0" borderId="13" xfId="15" applyNumberFormat="1" applyFont="1" applyFill="1" applyBorder="1" applyAlignment="1">
      <alignment horizontal="right"/>
      <protection/>
    </xf>
    <xf numFmtId="3" fontId="16" fillId="0" borderId="1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0" fillId="0" borderId="0" xfId="79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79" applyNumberFormat="1" applyFont="1" applyFill="1" applyAlignment="1">
      <alignment horizontal="centerContinuous"/>
      <protection/>
    </xf>
    <xf numFmtId="3" fontId="8" fillId="0" borderId="0" xfId="79" applyNumberFormat="1" applyFont="1" applyFill="1" applyAlignment="1">
      <alignment horizontal="left"/>
      <protection/>
    </xf>
    <xf numFmtId="3" fontId="8" fillId="0" borderId="0" xfId="79" applyNumberFormat="1" applyFont="1" applyFill="1" applyAlignment="1">
      <alignment horizontal="right"/>
      <protection/>
    </xf>
    <xf numFmtId="3" fontId="8" fillId="0" borderId="0" xfId="79" applyNumberFormat="1" applyFont="1" applyFill="1" applyAlignment="1">
      <alignment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top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wrapText="1"/>
    </xf>
    <xf numFmtId="178" fontId="8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left"/>
    </xf>
    <xf numFmtId="178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wrapText="1"/>
      <protection/>
    </xf>
    <xf numFmtId="3" fontId="16" fillId="0" borderId="13" xfId="0" applyNumberFormat="1" applyFont="1" applyFill="1" applyBorder="1" applyAlignment="1">
      <alignment horizontal="right"/>
    </xf>
    <xf numFmtId="3" fontId="9" fillId="0" borderId="13" xfId="82" applyNumberFormat="1" applyFont="1" applyFill="1" applyBorder="1" applyAlignment="1">
      <alignment horizontal="center"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82" applyNumberFormat="1" applyFont="1" applyFill="1" applyBorder="1" applyAlignment="1">
      <alignment vertical="top" wrapText="1"/>
      <protection/>
    </xf>
    <xf numFmtId="3" fontId="8" fillId="0" borderId="13" xfId="0" applyNumberFormat="1" applyFont="1" applyFill="1" applyBorder="1" applyAlignment="1">
      <alignment horizontal="left" indent="1"/>
    </xf>
    <xf numFmtId="3" fontId="8" fillId="0" borderId="13" xfId="0" applyNumberFormat="1" applyFont="1" applyFill="1" applyBorder="1" applyAlignment="1">
      <alignment horizontal="left" indent="1"/>
    </xf>
    <xf numFmtId="3" fontId="9" fillId="0" borderId="13" xfId="0" applyNumberFormat="1" applyFont="1" applyFill="1" applyBorder="1" applyAlignment="1">
      <alignment horizontal="center"/>
    </xf>
    <xf numFmtId="3" fontId="16" fillId="0" borderId="13" xfId="15" applyNumberFormat="1" applyFont="1" applyFill="1" applyBorder="1" applyAlignment="1">
      <alignment vertical="top" wrapText="1"/>
      <protection/>
    </xf>
    <xf numFmtId="178" fontId="16" fillId="0" borderId="13" xfId="0" applyNumberFormat="1" applyFont="1" applyFill="1" applyBorder="1" applyAlignment="1">
      <alignment horizontal="right"/>
    </xf>
    <xf numFmtId="3" fontId="8" fillId="0" borderId="13" xfId="15" applyNumberFormat="1" applyFont="1" applyFill="1" applyBorder="1" applyAlignment="1">
      <alignment horizontal="left" vertical="top" wrapText="1"/>
      <protection/>
    </xf>
    <xf numFmtId="3" fontId="8" fillId="0" borderId="13" xfId="82" applyNumberFormat="1" applyFont="1" applyFill="1" applyBorder="1" applyAlignment="1">
      <alignment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0" applyNumberFormat="1" applyFont="1" applyFill="1" applyBorder="1" applyAlignment="1">
      <alignment horizontal="left" vertical="top"/>
    </xf>
    <xf numFmtId="3" fontId="9" fillId="0" borderId="13" xfId="0" applyNumberFormat="1" applyFont="1" applyFill="1" applyBorder="1" applyAlignment="1">
      <alignment vertical="top"/>
    </xf>
    <xf numFmtId="3" fontId="9" fillId="0" borderId="13" xfId="82" applyNumberFormat="1" applyFont="1" applyFill="1" applyBorder="1" applyAlignment="1">
      <alignment vertical="top" wrapText="1"/>
      <protection/>
    </xf>
    <xf numFmtId="3" fontId="9" fillId="0" borderId="13" xfId="0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left" vertical="top"/>
    </xf>
    <xf numFmtId="3" fontId="8" fillId="0" borderId="13" xfId="0" applyNumberFormat="1" applyFont="1" applyFill="1" applyBorder="1" applyAlignment="1">
      <alignment horizontal="left" vertical="top" indent="1"/>
    </xf>
    <xf numFmtId="49" fontId="8" fillId="0" borderId="13" xfId="0" applyNumberFormat="1" applyFont="1" applyFill="1" applyBorder="1" applyAlignment="1">
      <alignment horizontal="left" indent="1"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0" fillId="0" borderId="0" xfId="79" applyNumberFormat="1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0" fillId="0" borderId="0" xfId="15" applyNumberFormat="1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77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Fill="1" applyAlignment="1">
      <alignment horizontal="left" vertical="top"/>
    </xf>
    <xf numFmtId="3" fontId="8" fillId="0" borderId="0" xfId="73" applyNumberFormat="1" applyFont="1" applyAlignment="1">
      <alignment vertical="center"/>
      <protection/>
    </xf>
    <xf numFmtId="3" fontId="8" fillId="0" borderId="0" xfId="73" applyNumberFormat="1" applyFont="1">
      <alignment/>
      <protection/>
    </xf>
    <xf numFmtId="0" fontId="8" fillId="0" borderId="0" xfId="73" applyFont="1">
      <alignment/>
      <protection/>
    </xf>
    <xf numFmtId="0" fontId="8" fillId="0" borderId="0" xfId="76" applyFont="1" applyFill="1" applyBorder="1" applyAlignment="1">
      <alignment horizontal="right"/>
      <protection/>
    </xf>
    <xf numFmtId="0" fontId="8" fillId="0" borderId="12" xfId="0" applyFont="1" applyBorder="1" applyAlignment="1">
      <alignment horizontal="left"/>
    </xf>
    <xf numFmtId="3" fontId="8" fillId="0" borderId="12" xfId="79" applyNumberFormat="1" applyFont="1" applyFill="1" applyBorder="1">
      <alignment/>
      <protection/>
    </xf>
    <xf numFmtId="184" fontId="8" fillId="0" borderId="12" xfId="79" applyNumberFormat="1" applyFont="1" applyBorder="1">
      <alignment/>
      <protection/>
    </xf>
    <xf numFmtId="3" fontId="8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84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3" fillId="0" borderId="13" xfId="0" applyNumberFormat="1" applyFont="1" applyFill="1" applyBorder="1" applyAlignment="1">
      <alignment/>
    </xf>
    <xf numFmtId="178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34" fillId="0" borderId="0" xfId="0" applyFont="1" applyAlignment="1">
      <alignment/>
    </xf>
    <xf numFmtId="0" fontId="8" fillId="0" borderId="13" xfId="0" applyFont="1" applyBorder="1" applyAlignment="1">
      <alignment horizontal="left" indent="1"/>
    </xf>
    <xf numFmtId="3" fontId="10" fillId="0" borderId="13" xfId="0" applyNumberFormat="1" applyFont="1" applyFill="1" applyBorder="1" applyAlignment="1">
      <alignment/>
    </xf>
    <xf numFmtId="178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0" fontId="16" fillId="0" borderId="13" xfId="0" applyFont="1" applyBorder="1" applyAlignment="1">
      <alignment horizontal="right" wrapText="1"/>
    </xf>
    <xf numFmtId="3" fontId="18" fillId="0" borderId="13" xfId="0" applyNumberFormat="1" applyFont="1" applyFill="1" applyBorder="1" applyAlignment="1">
      <alignment/>
    </xf>
    <xf numFmtId="178" fontId="18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 wrapText="1" indent="1"/>
    </xf>
    <xf numFmtId="3" fontId="10" fillId="0" borderId="13" xfId="0" applyNumberFormat="1" applyFont="1" applyFill="1" applyBorder="1" applyAlignment="1">
      <alignment horizontal="right"/>
    </xf>
    <xf numFmtId="0" fontId="8" fillId="0" borderId="13" xfId="0" applyFont="1" applyBorder="1" applyAlignment="1">
      <alignment wrapText="1"/>
    </xf>
    <xf numFmtId="178" fontId="18" fillId="0" borderId="13" xfId="0" applyNumberFormat="1" applyFont="1" applyBorder="1" applyAlignment="1">
      <alignment/>
    </xf>
    <xf numFmtId="49" fontId="8" fillId="0" borderId="13" xfId="0" applyNumberFormat="1" applyFont="1" applyFill="1" applyBorder="1" applyAlignment="1">
      <alignment horizontal="left" vertical="center" indent="1"/>
    </xf>
    <xf numFmtId="178" fontId="10" fillId="0" borderId="13" xfId="0" applyNumberFormat="1" applyFont="1" applyBorder="1" applyAlignment="1">
      <alignment/>
    </xf>
    <xf numFmtId="0" fontId="34" fillId="0" borderId="15" xfId="0" applyFont="1" applyBorder="1" applyAlignment="1">
      <alignment horizontal="left"/>
    </xf>
    <xf numFmtId="0" fontId="11" fillId="0" borderId="15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184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center"/>
    </xf>
    <xf numFmtId="184" fontId="8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3" fontId="34" fillId="0" borderId="0" xfId="0" applyNumberFormat="1" applyFont="1" applyFill="1" applyAlignment="1">
      <alignment/>
    </xf>
    <xf numFmtId="184" fontId="34" fillId="0" borderId="0" xfId="0" applyNumberFormat="1" applyFont="1" applyAlignment="1">
      <alignment/>
    </xf>
    <xf numFmtId="0" fontId="34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/>
    </xf>
    <xf numFmtId="0" fontId="8" fillId="0" borderId="20" xfId="79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79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178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1"/>
    </xf>
    <xf numFmtId="3" fontId="8" fillId="0" borderId="13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right" vertical="center"/>
    </xf>
    <xf numFmtId="49" fontId="16" fillId="0" borderId="13" xfId="0" applyNumberFormat="1" applyFont="1" applyFill="1" applyBorder="1" applyAlignment="1">
      <alignment horizontal="left" vertical="center" wrapText="1" indent="2"/>
    </xf>
    <xf numFmtId="3" fontId="16" fillId="0" borderId="13" xfId="0" applyNumberFormat="1" applyFont="1" applyFill="1" applyBorder="1" applyAlignment="1">
      <alignment horizontal="right" vertical="center"/>
    </xf>
    <xf numFmtId="178" fontId="16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center" wrapText="1" indent="1"/>
    </xf>
    <xf numFmtId="178" fontId="16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178" fontId="9" fillId="0" borderId="13" xfId="0" applyNumberFormat="1" applyFont="1" applyFill="1" applyBorder="1" applyAlignment="1">
      <alignment horizontal="right" vertical="center"/>
    </xf>
    <xf numFmtId="14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78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3" fontId="9" fillId="0" borderId="13" xfId="63" applyNumberFormat="1" applyFont="1" applyFill="1" applyBorder="1" applyAlignment="1">
      <alignment horizontal="right" vertical="center"/>
      <protection/>
    </xf>
    <xf numFmtId="0" fontId="9" fillId="0" borderId="13" xfId="63" applyNumberFormat="1" applyFont="1" applyFill="1" applyBorder="1" applyAlignment="1">
      <alignment horizontal="left" vertical="center"/>
      <protection/>
    </xf>
    <xf numFmtId="49" fontId="9" fillId="0" borderId="13" xfId="63" applyNumberFormat="1" applyFont="1" applyFill="1" applyBorder="1" applyAlignment="1">
      <alignment vertical="center" wrapText="1"/>
      <protection/>
    </xf>
    <xf numFmtId="0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horizontal="left" vertical="center" wrapText="1"/>
      <protection/>
    </xf>
    <xf numFmtId="3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14" fillId="0" borderId="0" xfId="63" applyFont="1" applyFill="1" applyBorder="1">
      <alignment/>
      <protection/>
    </xf>
    <xf numFmtId="0" fontId="8" fillId="0" borderId="13" xfId="77" applyFont="1" applyFill="1" applyBorder="1" applyAlignment="1">
      <alignment horizontal="left" wrapText="1" indent="1"/>
      <protection/>
    </xf>
    <xf numFmtId="0" fontId="9" fillId="0" borderId="13" xfId="77" applyFont="1" applyFill="1" applyBorder="1" applyAlignment="1">
      <alignment horizontal="left" wrapText="1"/>
      <protection/>
    </xf>
    <xf numFmtId="0" fontId="9" fillId="0" borderId="13" xfId="77" applyFont="1" applyFill="1" applyBorder="1" applyAlignment="1">
      <alignment wrapText="1"/>
      <protection/>
    </xf>
    <xf numFmtId="49" fontId="9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0" fontId="9" fillId="0" borderId="13" xfId="66" applyFont="1" applyFill="1" applyBorder="1" applyAlignment="1">
      <alignment horizontal="left" vertical="center"/>
      <protection/>
    </xf>
    <xf numFmtId="49" fontId="9" fillId="0" borderId="13" xfId="0" applyNumberFormat="1" applyFont="1" applyFill="1" applyBorder="1" applyAlignment="1">
      <alignment horizontal="left" vertical="center" wrapText="1" indent="1"/>
    </xf>
    <xf numFmtId="0" fontId="8" fillId="0" borderId="13" xfId="66" applyNumberFormat="1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/>
      <protection/>
    </xf>
    <xf numFmtId="0" fontId="0" fillId="0" borderId="0" xfId="72" applyFill="1" applyBorder="1">
      <alignment/>
      <protection/>
    </xf>
    <xf numFmtId="0" fontId="0" fillId="0" borderId="0" xfId="72" applyFill="1">
      <alignment/>
      <protection/>
    </xf>
    <xf numFmtId="0" fontId="9" fillId="0" borderId="0" xfId="72" applyFont="1" applyFill="1" applyBorder="1" applyAlignment="1">
      <alignment horizontal="center"/>
      <protection/>
    </xf>
    <xf numFmtId="0" fontId="8" fillId="0" borderId="12" xfId="72" applyFont="1" applyFill="1" applyBorder="1">
      <alignment/>
      <protection/>
    </xf>
    <xf numFmtId="0" fontId="10" fillId="0" borderId="0" xfId="72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2" fillId="0" borderId="0" xfId="72" applyFont="1" applyFill="1" applyBorder="1">
      <alignment/>
      <protection/>
    </xf>
    <xf numFmtId="0" fontId="12" fillId="0" borderId="0" xfId="72" applyFont="1" applyFill="1">
      <alignment/>
      <protection/>
    </xf>
    <xf numFmtId="0" fontId="0" fillId="0" borderId="0" xfId="79" applyFont="1" applyFill="1" applyBorder="1">
      <alignment/>
      <protection/>
    </xf>
    <xf numFmtId="0" fontId="8" fillId="0" borderId="0" xfId="72" applyFont="1" applyFill="1" applyAlignment="1">
      <alignment/>
      <protection/>
    </xf>
    <xf numFmtId="0" fontId="8" fillId="0" borderId="0" xfId="72" applyFont="1" applyFill="1">
      <alignment/>
      <protection/>
    </xf>
    <xf numFmtId="182" fontId="8" fillId="0" borderId="0" xfId="72" applyNumberFormat="1" applyFont="1" applyFill="1">
      <alignment/>
      <protection/>
    </xf>
    <xf numFmtId="0" fontId="8" fillId="0" borderId="0" xfId="72" applyFont="1" applyFill="1" applyAlignment="1">
      <alignment horizontal="right"/>
      <protection/>
    </xf>
    <xf numFmtId="0" fontId="11" fillId="0" borderId="0" xfId="72" applyFont="1" applyFill="1" applyAlignment="1">
      <alignment horizontal="right"/>
      <protection/>
    </xf>
    <xf numFmtId="14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1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horizontal="center" vertical="center"/>
      <protection/>
    </xf>
    <xf numFmtId="0" fontId="9" fillId="0" borderId="14" xfId="72" applyFont="1" applyFill="1" applyBorder="1" applyAlignment="1">
      <alignment horizontal="center"/>
      <protection/>
    </xf>
    <xf numFmtId="3" fontId="9" fillId="0" borderId="14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3" fontId="9" fillId="0" borderId="0" xfId="72" applyNumberFormat="1" applyFont="1" applyFill="1">
      <alignment/>
      <protection/>
    </xf>
    <xf numFmtId="0" fontId="9" fillId="0" borderId="13" xfId="72" applyFont="1" applyFill="1" applyBorder="1" applyAlignment="1">
      <alignment horizontal="center"/>
      <protection/>
    </xf>
    <xf numFmtId="3" fontId="9" fillId="0" borderId="13" xfId="72" applyNumberFormat="1" applyFont="1" applyFill="1" applyBorder="1">
      <alignment/>
      <protection/>
    </xf>
    <xf numFmtId="0" fontId="9" fillId="0" borderId="13" xfId="72" applyFont="1" applyFill="1" applyBorder="1">
      <alignment/>
      <protection/>
    </xf>
    <xf numFmtId="0" fontId="8" fillId="0" borderId="13" xfId="72" applyFont="1" applyFill="1" applyBorder="1">
      <alignment/>
      <protection/>
    </xf>
    <xf numFmtId="3" fontId="8" fillId="0" borderId="13" xfId="72" applyNumberFormat="1" applyFont="1" applyFill="1" applyBorder="1">
      <alignment/>
      <protection/>
    </xf>
    <xf numFmtId="3" fontId="8" fillId="0" borderId="0" xfId="72" applyNumberFormat="1" applyFont="1" applyFill="1" applyBorder="1">
      <alignment/>
      <protection/>
    </xf>
    <xf numFmtId="0" fontId="8" fillId="0" borderId="0" xfId="72" applyFont="1" applyFill="1" applyAlignment="1">
      <alignment horizontal="left"/>
      <protection/>
    </xf>
    <xf numFmtId="0" fontId="8" fillId="0" borderId="0" xfId="72" applyFont="1" applyFill="1" applyAlignment="1">
      <alignment horizontal="left" vertical="center" wrapText="1"/>
      <protection/>
    </xf>
    <xf numFmtId="0" fontId="8" fillId="0" borderId="0" xfId="72" applyFont="1" applyFill="1" applyAlignment="1">
      <alignment horizontal="right" vertical="center" wrapText="1"/>
      <protection/>
    </xf>
    <xf numFmtId="0" fontId="12" fillId="0" borderId="0" xfId="72" applyFont="1" applyFill="1" applyAlignment="1">
      <alignment horizontal="center" vertical="center"/>
      <protection/>
    </xf>
    <xf numFmtId="0" fontId="10" fillId="0" borderId="0" xfId="72" applyFont="1" applyFill="1">
      <alignment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52" fillId="0" borderId="21" xfId="0" applyFont="1" applyFill="1" applyBorder="1" applyAlignment="1">
      <alignment horizontal="center"/>
    </xf>
    <xf numFmtId="3" fontId="52" fillId="0" borderId="21" xfId="0" applyNumberFormat="1" applyFont="1" applyFill="1" applyBorder="1" applyAlignment="1">
      <alignment horizontal="right"/>
    </xf>
    <xf numFmtId="4" fontId="52" fillId="0" borderId="2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178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4"/>
    </xf>
    <xf numFmtId="0" fontId="9" fillId="0" borderId="13" xfId="0" applyFont="1" applyFill="1" applyBorder="1" applyAlignment="1">
      <alignment horizontal="left" wrapText="1" indent="3"/>
    </xf>
    <xf numFmtId="0" fontId="9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 indent="3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178" fontId="8" fillId="0" borderId="13" xfId="0" applyNumberFormat="1" applyFont="1" applyFill="1" applyBorder="1" applyAlignment="1">
      <alignment horizontal="right" vertical="center" wrapText="1"/>
    </xf>
    <xf numFmtId="0" fontId="53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right" vertical="center" wrapText="1"/>
    </xf>
    <xf numFmtId="178" fontId="20" fillId="0" borderId="13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/>
    </xf>
    <xf numFmtId="3" fontId="23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8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3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/>
    </xf>
    <xf numFmtId="3" fontId="23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 wrapText="1"/>
    </xf>
    <xf numFmtId="178" fontId="27" fillId="0" borderId="13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 indent="1"/>
    </xf>
    <xf numFmtId="178" fontId="28" fillId="0" borderId="13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9" fillId="0" borderId="2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79" applyFont="1" applyFill="1" applyAlignment="1">
      <alignment vertical="center"/>
      <protection/>
    </xf>
    <xf numFmtId="3" fontId="12" fillId="0" borderId="0" xfId="76" applyNumberFormat="1" applyFont="1" applyFill="1" applyBorder="1">
      <alignment/>
      <protection/>
    </xf>
    <xf numFmtId="0" fontId="30" fillId="0" borderId="23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27" fillId="0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indent="1"/>
    </xf>
    <xf numFmtId="0" fontId="27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indent="2"/>
    </xf>
    <xf numFmtId="0" fontId="16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3" fontId="8" fillId="0" borderId="13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6" fillId="0" borderId="13" xfId="0" applyFont="1" applyBorder="1" applyAlignment="1">
      <alignment horizontal="left" vertical="center" indent="3"/>
    </xf>
    <xf numFmtId="3" fontId="16" fillId="0" borderId="13" xfId="0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6" fillId="0" borderId="32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 indent="3"/>
    </xf>
    <xf numFmtId="3" fontId="16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indent="1"/>
    </xf>
    <xf numFmtId="3" fontId="8" fillId="0" borderId="3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/>
    </xf>
    <xf numFmtId="3" fontId="9" fillId="0" borderId="29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/>
    </xf>
    <xf numFmtId="0" fontId="8" fillId="0" borderId="3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3" fontId="9" fillId="0" borderId="13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/>
    </xf>
    <xf numFmtId="3" fontId="8" fillId="0" borderId="15" xfId="72" applyNumberFormat="1" applyFont="1" applyFill="1" applyBorder="1">
      <alignment/>
      <protection/>
    </xf>
    <xf numFmtId="178" fontId="23" fillId="0" borderId="13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13" xfId="0" applyFont="1" applyFill="1" applyBorder="1" applyAlignment="1">
      <alignment wrapText="1"/>
    </xf>
    <xf numFmtId="3" fontId="8" fillId="0" borderId="13" xfId="78" applyNumberFormat="1" applyFont="1" applyFill="1" applyBorder="1" applyAlignment="1">
      <alignment horizontal="left" vertical="top" wrapText="1"/>
      <protection/>
    </xf>
    <xf numFmtId="3" fontId="9" fillId="0" borderId="13" xfId="78" applyNumberFormat="1" applyFont="1" applyFill="1" applyBorder="1" applyAlignment="1">
      <alignment horizontal="left" vertical="top" wrapText="1"/>
      <protection/>
    </xf>
    <xf numFmtId="49" fontId="9" fillId="0" borderId="13" xfId="0" applyNumberFormat="1" applyFont="1" applyFill="1" applyBorder="1" applyAlignment="1">
      <alignment horizontal="left"/>
    </xf>
    <xf numFmtId="3" fontId="8" fillId="0" borderId="13" xfId="15" applyNumberFormat="1" applyFont="1" applyFill="1" applyBorder="1" applyAlignment="1">
      <alignment horizontal="left" vertical="top" wrapText="1"/>
      <protection/>
    </xf>
    <xf numFmtId="3" fontId="8" fillId="0" borderId="18" xfId="0" applyNumberFormat="1" applyFont="1" applyFill="1" applyBorder="1" applyAlignment="1">
      <alignment horizontal="right"/>
    </xf>
    <xf numFmtId="3" fontId="8" fillId="0" borderId="0" xfId="79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79" applyFont="1" applyFill="1" applyAlignment="1">
      <alignment horizontal="center"/>
      <protection/>
    </xf>
    <xf numFmtId="0" fontId="10" fillId="0" borderId="0" xfId="0" applyFont="1" applyFill="1" applyAlignment="1">
      <alignment horizontal="left" wrapText="1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79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79" applyFont="1" applyBorder="1" applyAlignment="1">
      <alignment horizontal="center"/>
      <protection/>
    </xf>
    <xf numFmtId="0" fontId="13" fillId="0" borderId="0" xfId="74" applyFont="1" applyAlignment="1">
      <alignment horizontal="center" wrapText="1"/>
      <protection/>
    </xf>
    <xf numFmtId="0" fontId="0" fillId="0" borderId="0" xfId="74" applyAlignment="1">
      <alignment wrapText="1"/>
      <protection/>
    </xf>
    <xf numFmtId="0" fontId="12" fillId="0" borderId="0" xfId="74" applyFont="1" applyBorder="1" applyAlignment="1">
      <alignment horizontal="center"/>
      <protection/>
    </xf>
    <xf numFmtId="0" fontId="8" fillId="0" borderId="0" xfId="74" applyFont="1" applyAlignment="1">
      <alignment horizontal="center"/>
      <protection/>
    </xf>
    <xf numFmtId="0" fontId="9" fillId="0" borderId="20" xfId="74" applyFont="1" applyBorder="1" applyAlignment="1">
      <alignment horizontal="center"/>
      <protection/>
    </xf>
    <xf numFmtId="0" fontId="10" fillId="0" borderId="22" xfId="74" applyFont="1" applyBorder="1" applyAlignment="1">
      <alignment horizontal="center"/>
      <protection/>
    </xf>
    <xf numFmtId="0" fontId="8" fillId="0" borderId="0" xfId="74" applyFont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13" fillId="0" borderId="0" xfId="72" applyFont="1" applyFill="1" applyAlignment="1">
      <alignment horizontal="center"/>
      <protection/>
    </xf>
    <xf numFmtId="0" fontId="12" fillId="0" borderId="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9" fillId="0" borderId="20" xfId="72" applyFont="1" applyFill="1" applyBorder="1" applyAlignment="1">
      <alignment horizontal="center"/>
      <protection/>
    </xf>
    <xf numFmtId="0" fontId="10" fillId="0" borderId="22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  <xf numFmtId="0" fontId="8" fillId="0" borderId="0" xfId="73" applyFont="1" applyFill="1" applyAlignment="1">
      <alignment horizontal="center" vertical="center"/>
      <protection/>
    </xf>
    <xf numFmtId="0" fontId="13" fillId="0" borderId="0" xfId="73" applyFont="1" applyFill="1" applyAlignment="1">
      <alignment horizontal="center" vertical="center"/>
      <protection/>
    </xf>
    <xf numFmtId="0" fontId="12" fillId="0" borderId="0" xfId="73" applyFont="1" applyFill="1" applyBorder="1" applyAlignment="1">
      <alignment horizontal="center" vertical="center"/>
      <protection/>
    </xf>
    <xf numFmtId="0" fontId="8" fillId="0" borderId="0" xfId="79" applyFont="1" applyFill="1" applyAlignment="1">
      <alignment horizontal="center" vertical="center"/>
      <protection/>
    </xf>
    <xf numFmtId="0" fontId="9" fillId="0" borderId="20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10" fillId="0" borderId="22" xfId="73" applyFont="1" applyFill="1" applyBorder="1" applyAlignment="1">
      <alignment horizontal="center" vertical="center"/>
      <protection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</cellXfs>
  <cellStyles count="11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2" xfId="66"/>
    <cellStyle name="Normal 2 2" xfId="67"/>
    <cellStyle name="Normal 5" xfId="68"/>
    <cellStyle name="Normal 5 2" xfId="69"/>
    <cellStyle name="Normal 8" xfId="70"/>
    <cellStyle name="Normal 9" xfId="71"/>
    <cellStyle name="Normal_10.-nauda" xfId="72"/>
    <cellStyle name="Normal_2008_13.tab_aizd_atm_darba" xfId="73"/>
    <cellStyle name="Normal_3.-tab.-nodevas" xfId="74"/>
    <cellStyle name="Normal_96_97pr_23aug" xfId="75"/>
    <cellStyle name="Normal_Budzaizd99" xfId="76"/>
    <cellStyle name="Normal_ekk" xfId="77"/>
    <cellStyle name="Normal_ien_pamat2000" xfId="78"/>
    <cellStyle name="Normal_Soc-m" xfId="79"/>
    <cellStyle name="Note" xfId="80"/>
    <cellStyle name="Output" xfId="81"/>
    <cellStyle name="Parastais_FMLikp01_p05_221205_pap_afp_makp" xfId="82"/>
    <cellStyle name="Percent" xfId="83"/>
    <cellStyle name="SAPBEXaggData" xfId="84"/>
    <cellStyle name="SAPBEXaggDataEmph" xfId="85"/>
    <cellStyle name="SAPBEXaggItem" xfId="86"/>
    <cellStyle name="SAPBEXaggItemX" xfId="87"/>
    <cellStyle name="SAPBEXchaText" xfId="88"/>
    <cellStyle name="SAPBEXexcBad7" xfId="89"/>
    <cellStyle name="SAPBEXexcBad8" xfId="90"/>
    <cellStyle name="SAPBEXexcBad9" xfId="91"/>
    <cellStyle name="SAPBEXexcCritical4" xfId="92"/>
    <cellStyle name="SAPBEXexcCritical5" xfId="93"/>
    <cellStyle name="SAPBEXexcCritical6" xfId="94"/>
    <cellStyle name="SAPBEXexcGood1" xfId="95"/>
    <cellStyle name="SAPBEXexcGood2" xfId="96"/>
    <cellStyle name="SAPBEXexcGood3" xfId="97"/>
    <cellStyle name="SAPBEXfilterDrill" xfId="98"/>
    <cellStyle name="SAPBEXfilterItem" xfId="99"/>
    <cellStyle name="SAPBEXfilterText" xfId="100"/>
    <cellStyle name="SAPBEXformats" xfId="101"/>
    <cellStyle name="SAPBEXheaderItem" xfId="102"/>
    <cellStyle name="SAPBEXheaderText" xfId="103"/>
    <cellStyle name="SAPBEXHLevel0" xfId="104"/>
    <cellStyle name="SAPBEXHLevel0X" xfId="105"/>
    <cellStyle name="SAPBEXHLevel1" xfId="106"/>
    <cellStyle name="SAPBEXHLevel1X" xfId="107"/>
    <cellStyle name="SAPBEXHLevel2" xfId="108"/>
    <cellStyle name="SAPBEXHLevel2X" xfId="109"/>
    <cellStyle name="SAPBEXHLevel3" xfId="110"/>
    <cellStyle name="SAPBEXHLevel3X" xfId="111"/>
    <cellStyle name="SAPBEXinputData" xfId="112"/>
    <cellStyle name="SAPBEXresData" xfId="113"/>
    <cellStyle name="SAPBEXresDataEmph" xfId="114"/>
    <cellStyle name="SAPBEXresItem" xfId="115"/>
    <cellStyle name="SAPBEXresItemX" xfId="116"/>
    <cellStyle name="SAPBEXstdData" xfId="117"/>
    <cellStyle name="SAPBEXstdDataEmph" xfId="118"/>
    <cellStyle name="SAPBEXstdItem" xfId="119"/>
    <cellStyle name="SAPBEXstdItemX" xfId="120"/>
    <cellStyle name="SAPBEXtitle" xfId="121"/>
    <cellStyle name="SAPBEXundefined" xfId="122"/>
    <cellStyle name="Style 1" xfId="123"/>
    <cellStyle name="Title" xfId="124"/>
    <cellStyle name="Total" xfId="125"/>
    <cellStyle name="V?st." xfId="126"/>
    <cellStyle name="Warning Text" xfId="127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unkcijas-2004_veidlapa_2-1_EX_funkcijas_kopa_(Salabots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E44"/>
  <sheetViews>
    <sheetView zoomScaleSheetLayoutView="100" workbookViewId="0" topLeftCell="A10">
      <selection activeCell="A7" sqref="A7:E7"/>
    </sheetView>
  </sheetViews>
  <sheetFormatPr defaultColWidth="9.140625" defaultRowHeight="12.75"/>
  <cols>
    <col min="1" max="1" width="48.140625" style="22" customWidth="1"/>
    <col min="2" max="5" width="12.7109375" style="22" customWidth="1"/>
  </cols>
  <sheetData>
    <row r="1" spans="1:5" ht="12.75">
      <c r="A1" s="854" t="s">
        <v>761</v>
      </c>
      <c r="B1" s="854"/>
      <c r="C1" s="854"/>
      <c r="D1" s="854"/>
      <c r="E1" s="854"/>
    </row>
    <row r="2" spans="1:5" ht="15" customHeight="1">
      <c r="A2" s="855" t="s">
        <v>762</v>
      </c>
      <c r="B2" s="855"/>
      <c r="C2" s="855"/>
      <c r="D2" s="855"/>
      <c r="E2" s="855"/>
    </row>
    <row r="3" spans="1:5" ht="3.75" customHeight="1">
      <c r="A3" s="3"/>
      <c r="B3" s="4"/>
      <c r="C3" s="5"/>
      <c r="D3" s="5"/>
      <c r="E3" s="3"/>
    </row>
    <row r="4" spans="1:5" ht="12.75">
      <c r="A4" s="856" t="s">
        <v>763</v>
      </c>
      <c r="B4" s="856"/>
      <c r="C4" s="856"/>
      <c r="D4" s="856"/>
      <c r="E4" s="856"/>
    </row>
    <row r="5" spans="1:5" ht="12.75">
      <c r="A5" s="7"/>
      <c r="B5" s="6"/>
      <c r="C5" s="6"/>
      <c r="D5" s="6"/>
      <c r="E5" s="6"/>
    </row>
    <row r="6" spans="1:5" ht="17.25" customHeight="1">
      <c r="A6" s="857" t="s">
        <v>764</v>
      </c>
      <c r="B6" s="857"/>
      <c r="C6" s="857"/>
      <c r="D6" s="857"/>
      <c r="E6" s="857"/>
    </row>
    <row r="7" spans="1:5" ht="17.25" customHeight="1">
      <c r="A7" s="851" t="s">
        <v>765</v>
      </c>
      <c r="B7" s="851"/>
      <c r="C7" s="851"/>
      <c r="D7" s="851"/>
      <c r="E7" s="851"/>
    </row>
    <row r="8" spans="1:5" ht="17.25" customHeight="1">
      <c r="A8" s="852" t="s">
        <v>340</v>
      </c>
      <c r="B8" s="852"/>
      <c r="C8" s="852"/>
      <c r="D8" s="852"/>
      <c r="E8" s="852"/>
    </row>
    <row r="9" spans="1:5" ht="12.75">
      <c r="A9" s="853" t="s">
        <v>766</v>
      </c>
      <c r="B9" s="853"/>
      <c r="C9" s="853"/>
      <c r="D9" s="853"/>
      <c r="E9" s="853"/>
    </row>
    <row r="10" spans="1:5" ht="12.75">
      <c r="A10" s="15" t="s">
        <v>341</v>
      </c>
      <c r="B10" s="16"/>
      <c r="C10" s="12"/>
      <c r="D10" s="10"/>
      <c r="E10" s="13" t="s">
        <v>348</v>
      </c>
    </row>
    <row r="11" spans="1:5" ht="17.25" customHeight="1">
      <c r="A11" s="19"/>
      <c r="B11" s="17"/>
      <c r="C11" s="17"/>
      <c r="D11" s="17"/>
      <c r="E11" s="18" t="s">
        <v>767</v>
      </c>
    </row>
    <row r="12" spans="1:5" ht="38.25">
      <c r="A12" s="20" t="s">
        <v>768</v>
      </c>
      <c r="B12" s="21" t="s">
        <v>769</v>
      </c>
      <c r="C12" s="21" t="s">
        <v>770</v>
      </c>
      <c r="D12" s="21" t="s">
        <v>771</v>
      </c>
      <c r="E12" s="21" t="s">
        <v>772</v>
      </c>
    </row>
    <row r="13" spans="1:5" ht="19.5" customHeight="1">
      <c r="A13" s="24" t="s">
        <v>773</v>
      </c>
      <c r="B13" s="25">
        <v>2807993</v>
      </c>
      <c r="C13" s="25">
        <v>994562</v>
      </c>
      <c r="D13" s="25">
        <v>3802554</v>
      </c>
      <c r="E13" s="25">
        <v>513453</v>
      </c>
    </row>
    <row r="14" spans="1:5" ht="19.5" customHeight="1">
      <c r="A14" s="27" t="s">
        <v>774</v>
      </c>
      <c r="B14" s="28" t="s">
        <v>775</v>
      </c>
      <c r="C14" s="28" t="s">
        <v>775</v>
      </c>
      <c r="D14" s="29">
        <v>-402403</v>
      </c>
      <c r="E14" s="29">
        <v>-49757</v>
      </c>
    </row>
    <row r="15" spans="1:5" ht="19.5" customHeight="1">
      <c r="A15" s="30" t="s">
        <v>776</v>
      </c>
      <c r="B15" s="25">
        <v>2807993</v>
      </c>
      <c r="C15" s="25">
        <v>994562</v>
      </c>
      <c r="D15" s="25">
        <v>3400151</v>
      </c>
      <c r="E15" s="25">
        <v>463696</v>
      </c>
    </row>
    <row r="16" spans="1:5" ht="19.5" customHeight="1">
      <c r="A16" s="24" t="s">
        <v>777</v>
      </c>
      <c r="B16" s="25">
        <v>2773217</v>
      </c>
      <c r="C16" s="25">
        <v>938810</v>
      </c>
      <c r="D16" s="25">
        <v>3712027</v>
      </c>
      <c r="E16" s="25">
        <v>580508</v>
      </c>
    </row>
    <row r="17" spans="1:5" ht="19.5" customHeight="1">
      <c r="A17" s="27" t="s">
        <v>774</v>
      </c>
      <c r="B17" s="28" t="s">
        <v>775</v>
      </c>
      <c r="C17" s="28" t="s">
        <v>775</v>
      </c>
      <c r="D17" s="29">
        <v>-412952</v>
      </c>
      <c r="E17" s="29">
        <v>-52061</v>
      </c>
    </row>
    <row r="18" spans="1:5" ht="19.5" customHeight="1">
      <c r="A18" s="30" t="s">
        <v>778</v>
      </c>
      <c r="B18" s="25">
        <v>2773217</v>
      </c>
      <c r="C18" s="25">
        <v>938810</v>
      </c>
      <c r="D18" s="25">
        <v>3299075</v>
      </c>
      <c r="E18" s="25">
        <v>528447</v>
      </c>
    </row>
    <row r="19" spans="1:5" ht="19.5" customHeight="1">
      <c r="A19" s="30" t="s">
        <v>779</v>
      </c>
      <c r="B19" s="25">
        <v>34775</v>
      </c>
      <c r="C19" s="25">
        <v>55752</v>
      </c>
      <c r="D19" s="25">
        <v>101076</v>
      </c>
      <c r="E19" s="25">
        <v>-64751</v>
      </c>
    </row>
    <row r="20" spans="1:5" ht="19.5" customHeight="1">
      <c r="A20" s="25" t="s">
        <v>780</v>
      </c>
      <c r="B20" s="33">
        <v>-34775</v>
      </c>
      <c r="C20" s="33">
        <v>-55752</v>
      </c>
      <c r="D20" s="33">
        <v>-101076</v>
      </c>
      <c r="E20" s="33">
        <v>64751</v>
      </c>
    </row>
    <row r="21" spans="1:5" ht="19.5" customHeight="1">
      <c r="A21" s="25" t="s">
        <v>781</v>
      </c>
      <c r="B21" s="33">
        <v>-273378</v>
      </c>
      <c r="C21" s="33">
        <v>-119346</v>
      </c>
      <c r="D21" s="33">
        <v>-392724</v>
      </c>
      <c r="E21" s="33">
        <v>46568</v>
      </c>
    </row>
    <row r="22" spans="1:5" ht="19.5" customHeight="1">
      <c r="A22" s="27" t="s">
        <v>774</v>
      </c>
      <c r="B22" s="37" t="s">
        <v>775</v>
      </c>
      <c r="C22" s="37" t="s">
        <v>775</v>
      </c>
      <c r="D22" s="37">
        <v>0</v>
      </c>
      <c r="E22" s="37">
        <v>0</v>
      </c>
    </row>
    <row r="23" spans="1:5" ht="30" customHeight="1">
      <c r="A23" s="38" t="s">
        <v>782</v>
      </c>
      <c r="B23" s="33">
        <v>-43646</v>
      </c>
      <c r="C23" s="33">
        <v>335</v>
      </c>
      <c r="D23" s="33">
        <v>-43311</v>
      </c>
      <c r="E23" s="33">
        <v>49</v>
      </c>
    </row>
    <row r="24" spans="1:5" ht="19.5" customHeight="1">
      <c r="A24" s="39" t="s">
        <v>783</v>
      </c>
      <c r="B24" s="33">
        <v>371665</v>
      </c>
      <c r="C24" s="33">
        <v>0</v>
      </c>
      <c r="D24" s="33">
        <v>371665</v>
      </c>
      <c r="E24" s="33">
        <v>18426</v>
      </c>
    </row>
    <row r="25" spans="1:5" ht="19.5" customHeight="1">
      <c r="A25" s="39" t="s">
        <v>784</v>
      </c>
      <c r="B25" s="33">
        <v>-36695</v>
      </c>
      <c r="C25" s="33">
        <v>74430</v>
      </c>
      <c r="D25" s="33">
        <v>-27767</v>
      </c>
      <c r="E25" s="33">
        <v>228</v>
      </c>
    </row>
    <row r="26" spans="1:5" ht="19.5" customHeight="1">
      <c r="A26" s="40" t="s">
        <v>774</v>
      </c>
      <c r="B26" s="37" t="s">
        <v>775</v>
      </c>
      <c r="C26" s="37" t="s">
        <v>775</v>
      </c>
      <c r="D26" s="37">
        <v>-65502</v>
      </c>
      <c r="E26" s="37">
        <v>-11227</v>
      </c>
    </row>
    <row r="27" spans="1:5" ht="19.5" customHeight="1">
      <c r="A27" s="39" t="s">
        <v>785</v>
      </c>
      <c r="B27" s="33">
        <v>-52663</v>
      </c>
      <c r="C27" s="33">
        <v>463</v>
      </c>
      <c r="D27" s="33">
        <v>2753</v>
      </c>
      <c r="E27" s="33">
        <v>1179</v>
      </c>
    </row>
    <row r="28" spans="1:5" ht="19.5" customHeight="1">
      <c r="A28" s="40" t="s">
        <v>774</v>
      </c>
      <c r="B28" s="37" t="s">
        <v>775</v>
      </c>
      <c r="C28" s="37" t="s">
        <v>775</v>
      </c>
      <c r="D28" s="37">
        <v>54953</v>
      </c>
      <c r="E28" s="37">
        <v>8923</v>
      </c>
    </row>
    <row r="29" spans="1:5" ht="19.5" customHeight="1">
      <c r="A29" s="39" t="s">
        <v>786</v>
      </c>
      <c r="B29" s="33">
        <v>-58</v>
      </c>
      <c r="C29" s="33">
        <v>-5328</v>
      </c>
      <c r="D29" s="33">
        <v>-5386</v>
      </c>
      <c r="E29" s="33">
        <v>-679</v>
      </c>
    </row>
    <row r="30" spans="1:5" ht="19.5" customHeight="1">
      <c r="A30" s="39" t="s">
        <v>787</v>
      </c>
      <c r="B30" s="33">
        <v>0</v>
      </c>
      <c r="C30" s="33">
        <v>-6306</v>
      </c>
      <c r="D30" s="33">
        <v>-6306</v>
      </c>
      <c r="E30" s="33">
        <v>-1019</v>
      </c>
    </row>
    <row r="31" spans="1:5" ht="12.75">
      <c r="A31" s="7"/>
      <c r="B31" s="44"/>
      <c r="C31" s="45"/>
      <c r="D31" s="45"/>
      <c r="E31" s="46"/>
    </row>
    <row r="32" spans="1:5" ht="12.75">
      <c r="A32" s="7"/>
      <c r="B32" s="44"/>
      <c r="C32" s="45"/>
      <c r="D32" s="45"/>
      <c r="E32" s="46"/>
    </row>
    <row r="33" spans="1:5" ht="12.75">
      <c r="A33" s="17"/>
      <c r="B33" s="19"/>
      <c r="C33" s="43"/>
      <c r="D33" s="43"/>
      <c r="E33" s="43"/>
    </row>
    <row r="34" spans="1:5" ht="15.75">
      <c r="A34" s="9" t="s">
        <v>377</v>
      </c>
      <c r="B34" s="48"/>
      <c r="C34" s="47"/>
      <c r="D34" s="47"/>
      <c r="E34" s="49" t="s">
        <v>346</v>
      </c>
    </row>
    <row r="35" spans="1:5" ht="15.75">
      <c r="A35" s="9"/>
      <c r="B35" s="19"/>
      <c r="C35" s="43"/>
      <c r="D35" s="43"/>
      <c r="E35" s="49"/>
    </row>
    <row r="36" spans="1:5" ht="12.75">
      <c r="A36" s="17"/>
      <c r="B36" s="19"/>
      <c r="C36" s="43"/>
      <c r="D36" s="43"/>
      <c r="E36" s="50"/>
    </row>
    <row r="37" spans="1:5" ht="12.75">
      <c r="A37" s="17"/>
      <c r="B37" s="19"/>
      <c r="C37" s="43"/>
      <c r="D37" s="43"/>
      <c r="E37" s="50"/>
    </row>
    <row r="38" spans="1:5" ht="12.75">
      <c r="A38" s="17"/>
      <c r="B38" s="19"/>
      <c r="C38" s="43"/>
      <c r="D38" s="43"/>
      <c r="E38" s="43"/>
    </row>
    <row r="39" spans="1:5" ht="12.75">
      <c r="A39" s="17"/>
      <c r="B39" s="19"/>
      <c r="C39" s="43"/>
      <c r="D39" s="43"/>
      <c r="E39" s="43"/>
    </row>
    <row r="40" spans="1:5" ht="12.75">
      <c r="A40" s="17"/>
      <c r="B40" s="19"/>
      <c r="C40" s="43"/>
      <c r="D40" s="43"/>
      <c r="E40" s="43"/>
    </row>
    <row r="41" spans="1:5" ht="15">
      <c r="A41" s="52" t="s">
        <v>788</v>
      </c>
      <c r="B41" s="51"/>
      <c r="C41" s="53"/>
      <c r="D41" s="53"/>
      <c r="E41" s="53"/>
    </row>
    <row r="42" spans="2:5" ht="12.75" customHeight="1">
      <c r="B42" s="54"/>
      <c r="C42" s="54"/>
      <c r="D42" s="54"/>
      <c r="E42" s="55"/>
    </row>
    <row r="43" ht="12.75">
      <c r="C43" s="55"/>
    </row>
    <row r="44" ht="12.75">
      <c r="C44" s="55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7"/>
  <sheetViews>
    <sheetView showGridLines="0" zoomScaleSheetLayoutView="100" workbookViewId="0" topLeftCell="A1">
      <selection activeCell="A4" sqref="A4:F4"/>
    </sheetView>
  </sheetViews>
  <sheetFormatPr defaultColWidth="9.140625" defaultRowHeight="12.75"/>
  <cols>
    <col min="1" max="1" width="11.140625" style="613" customWidth="1"/>
    <col min="2" max="2" width="51.57421875" style="234" customWidth="1"/>
    <col min="3" max="3" width="11.00390625" style="234" customWidth="1"/>
    <col min="4" max="4" width="10.8515625" style="234" customWidth="1"/>
    <col min="5" max="5" width="10.140625" style="444" customWidth="1"/>
    <col min="6" max="6" width="10.57421875" style="234" customWidth="1"/>
    <col min="7" max="16384" width="9.140625" style="528" customWidth="1"/>
  </cols>
  <sheetData>
    <row r="1" spans="1:6" ht="15">
      <c r="A1" s="872" t="s">
        <v>761</v>
      </c>
      <c r="B1" s="872"/>
      <c r="C1" s="872"/>
      <c r="D1" s="872"/>
      <c r="E1" s="872"/>
      <c r="F1" s="872"/>
    </row>
    <row r="2" spans="1:6" s="529" customFormat="1" ht="12.75" customHeight="1">
      <c r="A2" s="843" t="s">
        <v>762</v>
      </c>
      <c r="B2" s="843"/>
      <c r="C2" s="843"/>
      <c r="D2" s="843"/>
      <c r="E2" s="843"/>
      <c r="F2" s="843"/>
    </row>
    <row r="3" spans="1:6" s="529" customFormat="1" ht="3" customHeight="1">
      <c r="A3" s="530"/>
      <c r="B3" s="531"/>
      <c r="C3" s="531"/>
      <c r="D3" s="530"/>
      <c r="E3" s="530"/>
      <c r="F3" s="532"/>
    </row>
    <row r="4" spans="1:6" s="529" customFormat="1" ht="13.5" customHeight="1">
      <c r="A4" s="879" t="s">
        <v>789</v>
      </c>
      <c r="B4" s="879"/>
      <c r="C4" s="879"/>
      <c r="D4" s="879"/>
      <c r="E4" s="879"/>
      <c r="F4" s="879"/>
    </row>
    <row r="5" spans="1:6" s="529" customFormat="1" ht="12.75">
      <c r="A5" s="94"/>
      <c r="B5" s="99"/>
      <c r="C5" s="99"/>
      <c r="D5" s="99"/>
      <c r="E5" s="99"/>
      <c r="F5" s="87"/>
    </row>
    <row r="6" spans="1:6" s="529" customFormat="1" ht="17.25" customHeight="1">
      <c r="A6" s="877" t="s">
        <v>764</v>
      </c>
      <c r="B6" s="877"/>
      <c r="C6" s="877"/>
      <c r="D6" s="877"/>
      <c r="E6" s="877"/>
      <c r="F6" s="877"/>
    </row>
    <row r="7" spans="1:6" s="529" customFormat="1" ht="17.25" customHeight="1">
      <c r="A7" s="878" t="s">
        <v>593</v>
      </c>
      <c r="B7" s="878"/>
      <c r="C7" s="878"/>
      <c r="D7" s="878"/>
      <c r="E7" s="878"/>
      <c r="F7" s="878"/>
    </row>
    <row r="8" spans="1:6" s="529" customFormat="1" ht="17.25" customHeight="1">
      <c r="A8" s="846" t="s">
        <v>315</v>
      </c>
      <c r="B8" s="846"/>
      <c r="C8" s="846"/>
      <c r="D8" s="846"/>
      <c r="E8" s="846"/>
      <c r="F8" s="846"/>
    </row>
    <row r="9" spans="1:6" s="529" customFormat="1" ht="12.75">
      <c r="A9" s="847" t="s">
        <v>766</v>
      </c>
      <c r="B9" s="847"/>
      <c r="C9" s="847"/>
      <c r="D9" s="847"/>
      <c r="E9" s="847"/>
      <c r="F9" s="847"/>
    </row>
    <row r="10" spans="1:6" s="529" customFormat="1" ht="17.25" customHeight="1">
      <c r="A10" s="446" t="s">
        <v>341</v>
      </c>
      <c r="B10" s="178"/>
      <c r="C10" s="179"/>
      <c r="D10" s="534"/>
      <c r="F10" s="238" t="s">
        <v>356</v>
      </c>
    </row>
    <row r="11" spans="2:6" s="529" customFormat="1" ht="12.75">
      <c r="B11" s="535"/>
      <c r="C11" s="536"/>
      <c r="D11" s="537"/>
      <c r="F11" s="612" t="s">
        <v>594</v>
      </c>
    </row>
    <row r="12" ht="15.75">
      <c r="F12" s="241" t="s">
        <v>792</v>
      </c>
    </row>
    <row r="13" spans="1:6" ht="51" customHeight="1">
      <c r="A13" s="447" t="s">
        <v>279</v>
      </c>
      <c r="B13" s="447" t="s">
        <v>793</v>
      </c>
      <c r="C13" s="566" t="s">
        <v>746</v>
      </c>
      <c r="D13" s="566" t="s">
        <v>795</v>
      </c>
      <c r="E13" s="544" t="s">
        <v>280</v>
      </c>
      <c r="F13" s="544" t="s">
        <v>772</v>
      </c>
    </row>
    <row r="14" spans="1:6" ht="15">
      <c r="A14" s="566" t="s">
        <v>595</v>
      </c>
      <c r="B14" s="566" t="s">
        <v>596</v>
      </c>
      <c r="C14" s="614" t="s">
        <v>597</v>
      </c>
      <c r="D14" s="614" t="s">
        <v>598</v>
      </c>
      <c r="E14" s="545">
        <v>5</v>
      </c>
      <c r="F14" s="545">
        <v>6</v>
      </c>
    </row>
    <row r="15" spans="1:6" s="232" customFormat="1" ht="18" customHeight="1">
      <c r="A15" s="571"/>
      <c r="B15" s="580" t="s">
        <v>599</v>
      </c>
      <c r="C15" s="547">
        <v>177045786</v>
      </c>
      <c r="D15" s="547">
        <v>90385628</v>
      </c>
      <c r="E15" s="548">
        <v>51.052120494977494</v>
      </c>
      <c r="F15" s="547">
        <v>13334582</v>
      </c>
    </row>
    <row r="16" spans="1:6" s="232" customFormat="1" ht="15.75" customHeight="1">
      <c r="A16" s="880" t="s">
        <v>600</v>
      </c>
      <c r="B16" s="880"/>
      <c r="C16" s="547">
        <v>28074218</v>
      </c>
      <c r="D16" s="547">
        <v>6921372</v>
      </c>
      <c r="E16" s="548">
        <v>24.653837196818802</v>
      </c>
      <c r="F16" s="547">
        <v>971157</v>
      </c>
    </row>
    <row r="17" spans="1:6" s="232" customFormat="1" ht="12.75">
      <c r="A17" s="566" t="s">
        <v>882</v>
      </c>
      <c r="B17" s="575" t="s">
        <v>601</v>
      </c>
      <c r="C17" s="550">
        <v>50</v>
      </c>
      <c r="D17" s="550">
        <v>70</v>
      </c>
      <c r="E17" s="551">
        <v>140</v>
      </c>
      <c r="F17" s="552">
        <v>0</v>
      </c>
    </row>
    <row r="18" spans="1:6" s="232" customFormat="1" ht="12.75">
      <c r="A18" s="566" t="s">
        <v>908</v>
      </c>
      <c r="B18" s="575" t="s">
        <v>602</v>
      </c>
      <c r="C18" s="550">
        <v>8369068</v>
      </c>
      <c r="D18" s="550">
        <v>241025</v>
      </c>
      <c r="E18" s="551">
        <v>2.879950312268941</v>
      </c>
      <c r="F18" s="552">
        <v>27204</v>
      </c>
    </row>
    <row r="19" spans="1:6" s="232" customFormat="1" ht="12.75">
      <c r="A19" s="615" t="s">
        <v>925</v>
      </c>
      <c r="B19" s="616" t="s">
        <v>389</v>
      </c>
      <c r="C19" s="550">
        <v>200</v>
      </c>
      <c r="D19" s="550">
        <v>513</v>
      </c>
      <c r="E19" s="551">
        <v>256.5</v>
      </c>
      <c r="F19" s="552">
        <v>60</v>
      </c>
    </row>
    <row r="20" spans="1:6" s="232" customFormat="1" ht="12.75">
      <c r="A20" s="615" t="s">
        <v>603</v>
      </c>
      <c r="B20" s="616" t="s">
        <v>395</v>
      </c>
      <c r="C20" s="550">
        <v>0</v>
      </c>
      <c r="D20" s="550">
        <v>10</v>
      </c>
      <c r="E20" s="551">
        <v>0</v>
      </c>
      <c r="F20" s="552">
        <v>0</v>
      </c>
    </row>
    <row r="21" spans="1:6" s="232" customFormat="1" ht="12.75">
      <c r="A21" s="571" t="s">
        <v>396</v>
      </c>
      <c r="B21" s="575" t="s">
        <v>397</v>
      </c>
      <c r="C21" s="550">
        <v>16540458</v>
      </c>
      <c r="D21" s="550">
        <v>4429520</v>
      </c>
      <c r="E21" s="551">
        <v>26.7799114147867</v>
      </c>
      <c r="F21" s="552">
        <v>577420</v>
      </c>
    </row>
    <row r="22" spans="1:6" s="232" customFormat="1" ht="12.75">
      <c r="A22" s="572" t="s">
        <v>604</v>
      </c>
      <c r="B22" s="575" t="s">
        <v>605</v>
      </c>
      <c r="C22" s="550">
        <v>3473636</v>
      </c>
      <c r="D22" s="550">
        <v>4209544</v>
      </c>
      <c r="E22" s="551">
        <v>121.18552433242861</v>
      </c>
      <c r="F22" s="552">
        <v>507025</v>
      </c>
    </row>
    <row r="23" spans="1:6" s="232" customFormat="1" ht="25.5">
      <c r="A23" s="571" t="s">
        <v>398</v>
      </c>
      <c r="B23" s="575" t="s">
        <v>606</v>
      </c>
      <c r="C23" s="550">
        <v>1055022</v>
      </c>
      <c r="D23" s="550">
        <v>513979</v>
      </c>
      <c r="E23" s="551">
        <v>48.71737271829403</v>
      </c>
      <c r="F23" s="552">
        <v>1300</v>
      </c>
    </row>
    <row r="24" spans="1:6" s="258" customFormat="1" ht="12.75">
      <c r="A24" s="544" t="s">
        <v>525</v>
      </c>
      <c r="B24" s="560" t="s">
        <v>607</v>
      </c>
      <c r="C24" s="550">
        <v>79522</v>
      </c>
      <c r="D24" s="550">
        <v>7150</v>
      </c>
      <c r="E24" s="551">
        <v>8.991222554764718</v>
      </c>
      <c r="F24" s="552">
        <v>-28672</v>
      </c>
    </row>
    <row r="25" spans="1:6" s="232" customFormat="1" ht="12.75">
      <c r="A25" s="571" t="s">
        <v>409</v>
      </c>
      <c r="B25" s="575" t="s">
        <v>1199</v>
      </c>
      <c r="C25" s="550">
        <v>2005050</v>
      </c>
      <c r="D25" s="550">
        <v>1709612</v>
      </c>
      <c r="E25" s="551">
        <v>85.26530510461086</v>
      </c>
      <c r="F25" s="552">
        <v>390108</v>
      </c>
    </row>
    <row r="26" spans="1:6" s="232" customFormat="1" ht="25.5">
      <c r="A26" s="572" t="s">
        <v>608</v>
      </c>
      <c r="B26" s="549" t="s">
        <v>609</v>
      </c>
      <c r="C26" s="550">
        <v>2005050</v>
      </c>
      <c r="D26" s="550">
        <v>1709612</v>
      </c>
      <c r="E26" s="551">
        <v>85.26530510461086</v>
      </c>
      <c r="F26" s="552">
        <v>390108</v>
      </c>
    </row>
    <row r="27" spans="1:6" s="232" customFormat="1" ht="12.75">
      <c r="A27" s="571" t="s">
        <v>479</v>
      </c>
      <c r="B27" s="575" t="s">
        <v>610</v>
      </c>
      <c r="C27" s="550">
        <v>24848</v>
      </c>
      <c r="D27" s="550">
        <v>19493</v>
      </c>
      <c r="E27" s="551">
        <v>78.44896973599485</v>
      </c>
      <c r="F27" s="552">
        <v>3737</v>
      </c>
    </row>
    <row r="28" spans="1:6" s="232" customFormat="1" ht="12.75">
      <c r="A28" s="571"/>
      <c r="B28" s="573"/>
      <c r="C28" s="550"/>
      <c r="D28" s="550"/>
      <c r="E28" s="551"/>
      <c r="F28" s="550"/>
    </row>
    <row r="29" spans="1:6" s="232" customFormat="1" ht="12.75">
      <c r="A29" s="880" t="s">
        <v>611</v>
      </c>
      <c r="B29" s="880"/>
      <c r="C29" s="547">
        <v>2688412</v>
      </c>
      <c r="D29" s="547">
        <v>1818581</v>
      </c>
      <c r="E29" s="548">
        <v>67.64517492110585</v>
      </c>
      <c r="F29" s="559">
        <v>342720</v>
      </c>
    </row>
    <row r="30" spans="1:6" s="232" customFormat="1" ht="12.75">
      <c r="A30" s="566" t="s">
        <v>882</v>
      </c>
      <c r="B30" s="575" t="s">
        <v>601</v>
      </c>
      <c r="C30" s="550">
        <v>2442773</v>
      </c>
      <c r="D30" s="550">
        <v>1663866</v>
      </c>
      <c r="E30" s="551">
        <v>68.11381982689345</v>
      </c>
      <c r="F30" s="552">
        <v>335778</v>
      </c>
    </row>
    <row r="31" spans="1:6" s="232" customFormat="1" ht="12.75">
      <c r="A31" s="566" t="s">
        <v>908</v>
      </c>
      <c r="B31" s="575" t="s">
        <v>602</v>
      </c>
      <c r="C31" s="550">
        <v>2070</v>
      </c>
      <c r="D31" s="550">
        <v>1765</v>
      </c>
      <c r="E31" s="551">
        <v>85.26570048309179</v>
      </c>
      <c r="F31" s="552">
        <v>150</v>
      </c>
    </row>
    <row r="32" spans="1:6" s="232" customFormat="1" ht="12.75">
      <c r="A32" s="566" t="s">
        <v>925</v>
      </c>
      <c r="B32" s="575" t="s">
        <v>389</v>
      </c>
      <c r="C32" s="550">
        <v>100</v>
      </c>
      <c r="D32" s="550">
        <v>100</v>
      </c>
      <c r="E32" s="551">
        <v>100</v>
      </c>
      <c r="F32" s="552">
        <v>0</v>
      </c>
    </row>
    <row r="33" spans="1:6" s="232" customFormat="1" ht="12.75">
      <c r="A33" s="615" t="s">
        <v>603</v>
      </c>
      <c r="B33" s="616" t="s">
        <v>395</v>
      </c>
      <c r="C33" s="550">
        <v>0</v>
      </c>
      <c r="D33" s="550">
        <v>12</v>
      </c>
      <c r="E33" s="551">
        <v>0</v>
      </c>
      <c r="F33" s="552">
        <v>0</v>
      </c>
    </row>
    <row r="34" spans="1:6" s="258" customFormat="1" ht="12.75">
      <c r="A34" s="571" t="s">
        <v>396</v>
      </c>
      <c r="B34" s="575" t="s">
        <v>397</v>
      </c>
      <c r="C34" s="550">
        <v>14560</v>
      </c>
      <c r="D34" s="550">
        <v>17573</v>
      </c>
      <c r="E34" s="551">
        <v>120.69368131868133</v>
      </c>
      <c r="F34" s="552">
        <v>4305</v>
      </c>
    </row>
    <row r="35" spans="1:6" s="232" customFormat="1" ht="25.5">
      <c r="A35" s="571" t="s">
        <v>398</v>
      </c>
      <c r="B35" s="575" t="s">
        <v>606</v>
      </c>
      <c r="C35" s="550">
        <v>6300</v>
      </c>
      <c r="D35" s="550">
        <v>5492</v>
      </c>
      <c r="E35" s="551">
        <v>87.17460317460318</v>
      </c>
      <c r="F35" s="552">
        <v>111</v>
      </c>
    </row>
    <row r="36" spans="1:6" s="232" customFormat="1" ht="12.75">
      <c r="A36" s="544" t="s">
        <v>525</v>
      </c>
      <c r="B36" s="560" t="s">
        <v>607</v>
      </c>
      <c r="C36" s="550">
        <v>207029</v>
      </c>
      <c r="D36" s="550">
        <v>123761</v>
      </c>
      <c r="E36" s="551">
        <v>59.7795477928213</v>
      </c>
      <c r="F36" s="552">
        <v>2126</v>
      </c>
    </row>
    <row r="37" spans="1:6" s="232" customFormat="1" ht="12.75">
      <c r="A37" s="571" t="s">
        <v>409</v>
      </c>
      <c r="B37" s="575" t="s">
        <v>1199</v>
      </c>
      <c r="C37" s="550">
        <v>14900</v>
      </c>
      <c r="D37" s="550">
        <v>5547</v>
      </c>
      <c r="E37" s="551">
        <v>37.22818791946308</v>
      </c>
      <c r="F37" s="552">
        <v>71</v>
      </c>
    </row>
    <row r="38" spans="1:6" s="232" customFormat="1" ht="25.5">
      <c r="A38" s="572" t="s">
        <v>608</v>
      </c>
      <c r="B38" s="549" t="s">
        <v>609</v>
      </c>
      <c r="C38" s="550">
        <v>14900</v>
      </c>
      <c r="D38" s="550">
        <v>5547</v>
      </c>
      <c r="E38" s="551">
        <v>37.22818791946308</v>
      </c>
      <c r="F38" s="552">
        <v>71</v>
      </c>
    </row>
    <row r="39" spans="1:6" s="232" customFormat="1" ht="12.75">
      <c r="A39" s="571" t="s">
        <v>479</v>
      </c>
      <c r="B39" s="575" t="s">
        <v>610</v>
      </c>
      <c r="C39" s="550">
        <v>680</v>
      </c>
      <c r="D39" s="550">
        <v>465</v>
      </c>
      <c r="E39" s="551">
        <v>68.38235294117648</v>
      </c>
      <c r="F39" s="552">
        <v>179</v>
      </c>
    </row>
    <row r="40" spans="1:6" s="232" customFormat="1" ht="12.75">
      <c r="A40" s="571"/>
      <c r="B40" s="573"/>
      <c r="C40" s="550"/>
      <c r="D40" s="550"/>
      <c r="E40" s="551"/>
      <c r="F40" s="550"/>
    </row>
    <row r="41" spans="1:6" s="232" customFormat="1" ht="12.75">
      <c r="A41" s="880" t="s">
        <v>612</v>
      </c>
      <c r="B41" s="880"/>
      <c r="C41" s="547">
        <v>120132719</v>
      </c>
      <c r="D41" s="547">
        <v>74526850</v>
      </c>
      <c r="E41" s="548">
        <v>62.03709582232963</v>
      </c>
      <c r="F41" s="559">
        <v>10592247</v>
      </c>
    </row>
    <row r="42" spans="1:6" s="232" customFormat="1" ht="12.75">
      <c r="A42" s="566" t="s">
        <v>882</v>
      </c>
      <c r="B42" s="575" t="s">
        <v>601</v>
      </c>
      <c r="C42" s="550">
        <v>700</v>
      </c>
      <c r="D42" s="550">
        <v>0</v>
      </c>
      <c r="E42" s="551">
        <v>0</v>
      </c>
      <c r="F42" s="552">
        <v>0</v>
      </c>
    </row>
    <row r="43" spans="1:6" s="232" customFormat="1" ht="12.75">
      <c r="A43" s="566" t="s">
        <v>908</v>
      </c>
      <c r="B43" s="575" t="s">
        <v>602</v>
      </c>
      <c r="C43" s="550">
        <v>13823</v>
      </c>
      <c r="D43" s="550">
        <v>29083</v>
      </c>
      <c r="E43" s="551">
        <v>210.39571728278955</v>
      </c>
      <c r="F43" s="552">
        <v>3004</v>
      </c>
    </row>
    <row r="44" spans="1:6" s="232" customFormat="1" ht="12.75">
      <c r="A44" s="571" t="s">
        <v>396</v>
      </c>
      <c r="B44" s="575" t="s">
        <v>397</v>
      </c>
      <c r="C44" s="550">
        <v>55133</v>
      </c>
      <c r="D44" s="550">
        <v>18719</v>
      </c>
      <c r="E44" s="551">
        <v>33.95244227595089</v>
      </c>
      <c r="F44" s="552">
        <v>10089</v>
      </c>
    </row>
    <row r="45" spans="1:6" s="232" customFormat="1" ht="12.75">
      <c r="A45" s="544" t="s">
        <v>525</v>
      </c>
      <c r="B45" s="560" t="s">
        <v>607</v>
      </c>
      <c r="C45" s="550">
        <v>184686</v>
      </c>
      <c r="D45" s="550">
        <v>149412</v>
      </c>
      <c r="E45" s="551">
        <v>80.9005555375069</v>
      </c>
      <c r="F45" s="552">
        <v>29118</v>
      </c>
    </row>
    <row r="46" spans="1:6" s="232" customFormat="1" ht="12.75">
      <c r="A46" s="571" t="s">
        <v>409</v>
      </c>
      <c r="B46" s="575" t="s">
        <v>1199</v>
      </c>
      <c r="C46" s="550">
        <v>89467283</v>
      </c>
      <c r="D46" s="550">
        <v>55251368</v>
      </c>
      <c r="E46" s="551">
        <v>61.75594714327024</v>
      </c>
      <c r="F46" s="552">
        <v>7749317</v>
      </c>
    </row>
    <row r="47" spans="1:6" s="232" customFormat="1" ht="25.5">
      <c r="A47" s="572" t="s">
        <v>608</v>
      </c>
      <c r="B47" s="549" t="s">
        <v>609</v>
      </c>
      <c r="C47" s="550">
        <v>89419926</v>
      </c>
      <c r="D47" s="550">
        <v>55204011</v>
      </c>
      <c r="E47" s="551">
        <v>61.73569300426395</v>
      </c>
      <c r="F47" s="552">
        <v>7701960</v>
      </c>
    </row>
    <row r="48" spans="1:6" s="232" customFormat="1" ht="12.75">
      <c r="A48" s="571" t="s">
        <v>479</v>
      </c>
      <c r="B48" s="575" t="s">
        <v>610</v>
      </c>
      <c r="C48" s="550">
        <v>30385706</v>
      </c>
      <c r="D48" s="550">
        <v>19078268</v>
      </c>
      <c r="E48" s="551">
        <v>62.786982800399635</v>
      </c>
      <c r="F48" s="552">
        <v>2800719</v>
      </c>
    </row>
    <row r="49" spans="1:6" s="232" customFormat="1" ht="12.75">
      <c r="A49" s="571"/>
      <c r="B49" s="575"/>
      <c r="C49" s="550"/>
      <c r="D49" s="550"/>
      <c r="E49" s="551"/>
      <c r="F49" s="550"/>
    </row>
    <row r="50" spans="1:6" s="232" customFormat="1" ht="12.75">
      <c r="A50" s="880" t="s">
        <v>613</v>
      </c>
      <c r="B50" s="880"/>
      <c r="C50" s="547">
        <v>26150437</v>
      </c>
      <c r="D50" s="547">
        <v>7118825</v>
      </c>
      <c r="E50" s="548">
        <v>27.222585228690445</v>
      </c>
      <c r="F50" s="559">
        <v>1428458</v>
      </c>
    </row>
    <row r="51" spans="1:6" s="232" customFormat="1" ht="12.75" hidden="1">
      <c r="A51" s="617" t="s">
        <v>905</v>
      </c>
      <c r="B51" s="618" t="s">
        <v>295</v>
      </c>
      <c r="C51" s="552">
        <v>0</v>
      </c>
      <c r="D51" s="552">
        <v>0</v>
      </c>
      <c r="E51" s="619">
        <v>0</v>
      </c>
      <c r="F51" s="552">
        <v>0</v>
      </c>
    </row>
    <row r="52" spans="1:6" s="232" customFormat="1" ht="12.75">
      <c r="A52" s="566" t="s">
        <v>908</v>
      </c>
      <c r="B52" s="575" t="s">
        <v>602</v>
      </c>
      <c r="C52" s="550">
        <v>16501</v>
      </c>
      <c r="D52" s="550">
        <v>21324</v>
      </c>
      <c r="E52" s="551">
        <v>129.2285316041452</v>
      </c>
      <c r="F52" s="552">
        <v>3002</v>
      </c>
    </row>
    <row r="53" spans="1:6" s="232" customFormat="1" ht="12.75">
      <c r="A53" s="615" t="s">
        <v>925</v>
      </c>
      <c r="B53" s="616" t="s">
        <v>389</v>
      </c>
      <c r="C53" s="550">
        <v>11613184</v>
      </c>
      <c r="D53" s="550">
        <v>679477</v>
      </c>
      <c r="E53" s="551">
        <v>5.8509104824310025</v>
      </c>
      <c r="F53" s="552">
        <v>100164</v>
      </c>
    </row>
    <row r="54" spans="1:6" s="232" customFormat="1" ht="12.75">
      <c r="A54" s="615" t="s">
        <v>942</v>
      </c>
      <c r="B54" s="616" t="s">
        <v>395</v>
      </c>
      <c r="C54" s="550">
        <v>1500</v>
      </c>
      <c r="D54" s="550">
        <v>730</v>
      </c>
      <c r="E54" s="551">
        <v>48.66666666666667</v>
      </c>
      <c r="F54" s="552">
        <v>450</v>
      </c>
    </row>
    <row r="55" spans="1:6" s="232" customFormat="1" ht="12.75">
      <c r="A55" s="571" t="s">
        <v>396</v>
      </c>
      <c r="B55" s="575" t="s">
        <v>397</v>
      </c>
      <c r="C55" s="550">
        <v>1300545</v>
      </c>
      <c r="D55" s="550">
        <v>858718</v>
      </c>
      <c r="E55" s="551">
        <v>66.02754998865859</v>
      </c>
      <c r="F55" s="552">
        <v>156908</v>
      </c>
    </row>
    <row r="56" spans="1:6" s="232" customFormat="1" ht="25.5">
      <c r="A56" s="571" t="s">
        <v>398</v>
      </c>
      <c r="B56" s="575" t="s">
        <v>606</v>
      </c>
      <c r="C56" s="550">
        <v>3301180</v>
      </c>
      <c r="D56" s="550">
        <v>713025</v>
      </c>
      <c r="E56" s="551">
        <v>21.59909486910741</v>
      </c>
      <c r="F56" s="552">
        <v>33458</v>
      </c>
    </row>
    <row r="57" spans="1:6" s="232" customFormat="1" ht="12.75">
      <c r="A57" s="544" t="s">
        <v>525</v>
      </c>
      <c r="B57" s="560" t="s">
        <v>607</v>
      </c>
      <c r="C57" s="550">
        <v>9721065</v>
      </c>
      <c r="D57" s="550">
        <v>4702717</v>
      </c>
      <c r="E57" s="551">
        <v>48.376561621591875</v>
      </c>
      <c r="F57" s="552">
        <v>1111752</v>
      </c>
    </row>
    <row r="58" spans="1:6" s="232" customFormat="1" ht="12.75">
      <c r="A58" s="571" t="s">
        <v>409</v>
      </c>
      <c r="B58" s="575" t="s">
        <v>1199</v>
      </c>
      <c r="C58" s="550">
        <v>166538</v>
      </c>
      <c r="D58" s="550">
        <v>120181</v>
      </c>
      <c r="E58" s="551">
        <v>72.16431084797463</v>
      </c>
      <c r="F58" s="552">
        <v>22289</v>
      </c>
    </row>
    <row r="59" spans="1:6" s="232" customFormat="1" ht="25.5">
      <c r="A59" s="572" t="s">
        <v>608</v>
      </c>
      <c r="B59" s="549" t="s">
        <v>609</v>
      </c>
      <c r="C59" s="550">
        <v>131832</v>
      </c>
      <c r="D59" s="550">
        <v>100068</v>
      </c>
      <c r="E59" s="551">
        <v>75.9056981612962</v>
      </c>
      <c r="F59" s="552">
        <v>21706</v>
      </c>
    </row>
    <row r="60" spans="1:6" s="232" customFormat="1" ht="12.75">
      <c r="A60" s="571" t="s">
        <v>479</v>
      </c>
      <c r="B60" s="575" t="s">
        <v>610</v>
      </c>
      <c r="C60" s="550">
        <v>29924</v>
      </c>
      <c r="D60" s="550">
        <v>22653</v>
      </c>
      <c r="E60" s="551">
        <v>75.70177783718755</v>
      </c>
      <c r="F60" s="552">
        <v>435</v>
      </c>
    </row>
    <row r="61" spans="1:6" s="232" customFormat="1" ht="12.75">
      <c r="A61" s="571"/>
      <c r="B61" s="575"/>
      <c r="C61" s="550"/>
      <c r="D61" s="550"/>
      <c r="E61" s="551"/>
      <c r="F61" s="550"/>
    </row>
    <row r="62" spans="1:6" s="232" customFormat="1" ht="18.75" customHeight="1">
      <c r="A62" s="571"/>
      <c r="B62" s="580" t="s">
        <v>614</v>
      </c>
      <c r="C62" s="547">
        <v>224864411</v>
      </c>
      <c r="D62" s="547">
        <v>86808529</v>
      </c>
      <c r="E62" s="548">
        <v>38.604832402758475</v>
      </c>
      <c r="F62" s="559">
        <v>17214637</v>
      </c>
    </row>
    <row r="63" spans="1:6" s="232" customFormat="1" ht="12.75">
      <c r="A63" s="566" t="s">
        <v>1156</v>
      </c>
      <c r="B63" s="560" t="s">
        <v>1157</v>
      </c>
      <c r="C63" s="550">
        <v>38153090</v>
      </c>
      <c r="D63" s="550">
        <v>20008433</v>
      </c>
      <c r="E63" s="551">
        <v>52.44249679383767</v>
      </c>
      <c r="F63" s="552">
        <v>3486804</v>
      </c>
    </row>
    <row r="64" spans="1:6" s="232" customFormat="1" ht="12.75">
      <c r="A64" s="566" t="s">
        <v>1158</v>
      </c>
      <c r="B64" s="560" t="s">
        <v>1159</v>
      </c>
      <c r="C64" s="550">
        <v>36660</v>
      </c>
      <c r="D64" s="550">
        <v>23244</v>
      </c>
      <c r="E64" s="551">
        <v>63.40425531914894</v>
      </c>
      <c r="F64" s="552">
        <v>20003</v>
      </c>
    </row>
    <row r="65" spans="1:6" s="232" customFormat="1" ht="12.75">
      <c r="A65" s="566" t="s">
        <v>1160</v>
      </c>
      <c r="B65" s="560" t="s">
        <v>1161</v>
      </c>
      <c r="C65" s="550">
        <v>1024006</v>
      </c>
      <c r="D65" s="550">
        <v>160706</v>
      </c>
      <c r="E65" s="551">
        <v>15.693853356327992</v>
      </c>
      <c r="F65" s="552">
        <v>26849</v>
      </c>
    </row>
    <row r="66" spans="1:6" s="232" customFormat="1" ht="12.75">
      <c r="A66" s="566" t="s">
        <v>1162</v>
      </c>
      <c r="B66" s="560" t="s">
        <v>1163</v>
      </c>
      <c r="C66" s="550">
        <v>106715151</v>
      </c>
      <c r="D66" s="550">
        <v>46262540</v>
      </c>
      <c r="E66" s="551">
        <v>43.351426265610584</v>
      </c>
      <c r="F66" s="552">
        <v>9223484</v>
      </c>
    </row>
    <row r="67" spans="1:6" s="232" customFormat="1" ht="12.75">
      <c r="A67" s="566" t="s">
        <v>1164</v>
      </c>
      <c r="B67" s="560" t="s">
        <v>1165</v>
      </c>
      <c r="C67" s="550">
        <v>15403221</v>
      </c>
      <c r="D67" s="550">
        <v>1989415</v>
      </c>
      <c r="E67" s="551">
        <v>12.915577852190784</v>
      </c>
      <c r="F67" s="552">
        <v>345815</v>
      </c>
    </row>
    <row r="68" spans="1:6" s="232" customFormat="1" ht="12.75">
      <c r="A68" s="566" t="s">
        <v>1166</v>
      </c>
      <c r="B68" s="560" t="s">
        <v>528</v>
      </c>
      <c r="C68" s="550">
        <v>29245773</v>
      </c>
      <c r="D68" s="550">
        <v>13664458</v>
      </c>
      <c r="E68" s="551">
        <v>46.72284777701037</v>
      </c>
      <c r="F68" s="552">
        <v>3607276</v>
      </c>
    </row>
    <row r="69" spans="1:6" s="232" customFormat="1" ht="12.75">
      <c r="A69" s="566" t="s">
        <v>1168</v>
      </c>
      <c r="B69" s="560" t="s">
        <v>1169</v>
      </c>
      <c r="C69" s="550">
        <v>72197</v>
      </c>
      <c r="D69" s="550">
        <v>11992</v>
      </c>
      <c r="E69" s="551">
        <v>16.61010845325983</v>
      </c>
      <c r="F69" s="552">
        <v>1385</v>
      </c>
    </row>
    <row r="70" spans="1:6" s="232" customFormat="1" ht="12.75">
      <c r="A70" s="566" t="s">
        <v>1170</v>
      </c>
      <c r="B70" s="560" t="s">
        <v>529</v>
      </c>
      <c r="C70" s="550">
        <v>8921584</v>
      </c>
      <c r="D70" s="550">
        <v>1459722</v>
      </c>
      <c r="E70" s="551">
        <v>16.36169092842706</v>
      </c>
      <c r="F70" s="552">
        <v>276808</v>
      </c>
    </row>
    <row r="71" spans="1:6" s="232" customFormat="1" ht="12.75">
      <c r="A71" s="566" t="s">
        <v>1172</v>
      </c>
      <c r="B71" s="560" t="s">
        <v>1173</v>
      </c>
      <c r="C71" s="550">
        <v>23119511</v>
      </c>
      <c r="D71" s="550">
        <v>2828089</v>
      </c>
      <c r="E71" s="551">
        <v>12.23247758138137</v>
      </c>
      <c r="F71" s="552">
        <v>667058</v>
      </c>
    </row>
    <row r="72" spans="1:6" s="232" customFormat="1" ht="12.75">
      <c r="A72" s="566" t="s">
        <v>1174</v>
      </c>
      <c r="B72" s="560" t="s">
        <v>1175</v>
      </c>
      <c r="C72" s="550">
        <v>2173218</v>
      </c>
      <c r="D72" s="550">
        <v>399930</v>
      </c>
      <c r="E72" s="551">
        <v>18.402663699638047</v>
      </c>
      <c r="F72" s="552">
        <v>-440845</v>
      </c>
    </row>
    <row r="73" spans="1:6" s="232" customFormat="1" ht="12.75">
      <c r="A73" s="566"/>
      <c r="B73" s="560"/>
      <c r="C73" s="550"/>
      <c r="D73" s="550"/>
      <c r="E73" s="551"/>
      <c r="F73" s="552"/>
    </row>
    <row r="74" spans="1:6" s="232" customFormat="1" ht="19.5" customHeight="1">
      <c r="A74" s="571"/>
      <c r="B74" s="580" t="s">
        <v>615</v>
      </c>
      <c r="C74" s="547">
        <v>224864411</v>
      </c>
      <c r="D74" s="547">
        <v>86808529</v>
      </c>
      <c r="E74" s="548">
        <v>38.604832402758475</v>
      </c>
      <c r="F74" s="559">
        <v>17214637</v>
      </c>
    </row>
    <row r="75" spans="1:6" s="87" customFormat="1" ht="12.75">
      <c r="A75" s="257" t="s">
        <v>1088</v>
      </c>
      <c r="B75" s="257" t="s">
        <v>1089</v>
      </c>
      <c r="C75" s="559">
        <v>130431018</v>
      </c>
      <c r="D75" s="559">
        <v>59243037</v>
      </c>
      <c r="E75" s="548">
        <v>45.42097264011234</v>
      </c>
      <c r="F75" s="559">
        <v>11225887</v>
      </c>
    </row>
    <row r="76" spans="1:6" s="456" customFormat="1" ht="12.75">
      <c r="A76" s="259" t="s">
        <v>1090</v>
      </c>
      <c r="B76" s="259" t="s">
        <v>1091</v>
      </c>
      <c r="C76" s="559">
        <v>75093360</v>
      </c>
      <c r="D76" s="559">
        <v>25620064</v>
      </c>
      <c r="E76" s="548">
        <v>34.117615725278505</v>
      </c>
      <c r="F76" s="559">
        <v>5996932</v>
      </c>
    </row>
    <row r="77" spans="1:6" s="232" customFormat="1" ht="12.75">
      <c r="A77" s="620" t="s">
        <v>616</v>
      </c>
      <c r="B77" s="568" t="s">
        <v>1184</v>
      </c>
      <c r="C77" s="550">
        <v>8988246</v>
      </c>
      <c r="D77" s="550">
        <v>3457745</v>
      </c>
      <c r="E77" s="551">
        <v>38.469630225963996</v>
      </c>
      <c r="F77" s="552">
        <v>587866</v>
      </c>
    </row>
    <row r="78" spans="1:6" s="232" customFormat="1" ht="12.75">
      <c r="A78" s="571" t="s">
        <v>531</v>
      </c>
      <c r="B78" s="506" t="s">
        <v>1185</v>
      </c>
      <c r="C78" s="550">
        <v>6777543</v>
      </c>
      <c r="D78" s="550">
        <v>2646674</v>
      </c>
      <c r="E78" s="551">
        <v>39.05064121319481</v>
      </c>
      <c r="F78" s="552">
        <v>420932</v>
      </c>
    </row>
    <row r="79" spans="1:6" s="232" customFormat="1" ht="25.5">
      <c r="A79" s="571" t="s">
        <v>532</v>
      </c>
      <c r="B79" s="549" t="s">
        <v>533</v>
      </c>
      <c r="C79" s="550">
        <v>2210703</v>
      </c>
      <c r="D79" s="550">
        <v>811071</v>
      </c>
      <c r="E79" s="551">
        <v>36.68837469347986</v>
      </c>
      <c r="F79" s="552">
        <v>166934</v>
      </c>
    </row>
    <row r="80" spans="1:6" s="232" customFormat="1" ht="12.75">
      <c r="A80" s="620" t="s">
        <v>617</v>
      </c>
      <c r="B80" s="575" t="s">
        <v>1186</v>
      </c>
      <c r="C80" s="550">
        <v>66105114</v>
      </c>
      <c r="D80" s="550">
        <v>22162319</v>
      </c>
      <c r="E80" s="551">
        <v>33.525876681795</v>
      </c>
      <c r="F80" s="552">
        <v>5409066</v>
      </c>
    </row>
    <row r="81" spans="1:6" s="232" customFormat="1" ht="12.75">
      <c r="A81" s="571" t="s">
        <v>618</v>
      </c>
      <c r="B81" s="506" t="s">
        <v>534</v>
      </c>
      <c r="C81" s="550">
        <v>156649</v>
      </c>
      <c r="D81" s="550">
        <v>63353</v>
      </c>
      <c r="E81" s="551">
        <v>40.442645660042515</v>
      </c>
      <c r="F81" s="552">
        <v>4344</v>
      </c>
    </row>
    <row r="82" spans="1:6" s="232" customFormat="1" ht="12.75">
      <c r="A82" s="571" t="s">
        <v>619</v>
      </c>
      <c r="B82" s="506" t="s">
        <v>535</v>
      </c>
      <c r="C82" s="550">
        <v>60724066</v>
      </c>
      <c r="D82" s="550">
        <v>19984648</v>
      </c>
      <c r="E82" s="551">
        <v>32.91058935348631</v>
      </c>
      <c r="F82" s="552">
        <v>4881115</v>
      </c>
    </row>
    <row r="83" spans="1:6" s="232" customFormat="1" ht="25.5">
      <c r="A83" s="571" t="s">
        <v>620</v>
      </c>
      <c r="B83" s="549" t="s">
        <v>536</v>
      </c>
      <c r="C83" s="550">
        <v>3576714</v>
      </c>
      <c r="D83" s="550">
        <v>1341600</v>
      </c>
      <c r="E83" s="551">
        <v>37.50928925264922</v>
      </c>
      <c r="F83" s="552">
        <v>341922</v>
      </c>
    </row>
    <row r="84" spans="1:6" s="232" customFormat="1" ht="12.75">
      <c r="A84" s="571" t="s">
        <v>621</v>
      </c>
      <c r="B84" s="549" t="s">
        <v>622</v>
      </c>
      <c r="C84" s="550">
        <v>21501</v>
      </c>
      <c r="D84" s="550">
        <v>12129</v>
      </c>
      <c r="E84" s="551">
        <v>56.411329705595094</v>
      </c>
      <c r="F84" s="552">
        <v>2659</v>
      </c>
    </row>
    <row r="85" spans="1:6" s="232" customFormat="1" ht="12.75">
      <c r="A85" s="571" t="s">
        <v>623</v>
      </c>
      <c r="B85" s="549" t="s">
        <v>624</v>
      </c>
      <c r="C85" s="550">
        <v>871951</v>
      </c>
      <c r="D85" s="550">
        <v>664879</v>
      </c>
      <c r="E85" s="551">
        <v>76.25187653893394</v>
      </c>
      <c r="F85" s="552">
        <v>159038</v>
      </c>
    </row>
    <row r="86" spans="1:6" s="232" customFormat="1" ht="25.5">
      <c r="A86" s="571" t="s">
        <v>625</v>
      </c>
      <c r="B86" s="549" t="s">
        <v>709</v>
      </c>
      <c r="C86" s="550">
        <v>138924</v>
      </c>
      <c r="D86" s="550">
        <v>95710</v>
      </c>
      <c r="E86" s="551">
        <v>68.8937836514929</v>
      </c>
      <c r="F86" s="552">
        <v>19988</v>
      </c>
    </row>
    <row r="87" spans="1:6" s="456" customFormat="1" ht="12.75">
      <c r="A87" s="570" t="s">
        <v>1104</v>
      </c>
      <c r="B87" s="246" t="s">
        <v>1105</v>
      </c>
      <c r="C87" s="559">
        <v>162108</v>
      </c>
      <c r="D87" s="559">
        <v>79432</v>
      </c>
      <c r="E87" s="548">
        <v>48.99943247711403</v>
      </c>
      <c r="F87" s="559">
        <v>21608</v>
      </c>
    </row>
    <row r="88" spans="1:6" s="232" customFormat="1" ht="12.75">
      <c r="A88" s="571" t="s">
        <v>626</v>
      </c>
      <c r="B88" s="549" t="s">
        <v>627</v>
      </c>
      <c r="C88" s="550">
        <v>39590</v>
      </c>
      <c r="D88" s="550">
        <v>16191</v>
      </c>
      <c r="E88" s="551">
        <v>40.896691083606974</v>
      </c>
      <c r="F88" s="552">
        <v>3622</v>
      </c>
    </row>
    <row r="89" spans="1:6" s="232" customFormat="1" ht="12.75">
      <c r="A89" s="571" t="s">
        <v>1108</v>
      </c>
      <c r="B89" s="549" t="s">
        <v>628</v>
      </c>
      <c r="C89" s="550">
        <v>122518</v>
      </c>
      <c r="D89" s="550">
        <v>63241</v>
      </c>
      <c r="E89" s="551">
        <v>51.617721477660425</v>
      </c>
      <c r="F89" s="552">
        <v>17986</v>
      </c>
    </row>
    <row r="90" spans="1:6" s="232" customFormat="1" ht="12.75">
      <c r="A90" s="572" t="s">
        <v>544</v>
      </c>
      <c r="B90" s="573" t="s">
        <v>629</v>
      </c>
      <c r="C90" s="550">
        <v>61498</v>
      </c>
      <c r="D90" s="550">
        <v>56906</v>
      </c>
      <c r="E90" s="551">
        <v>92.53309050700835</v>
      </c>
      <c r="F90" s="552">
        <v>17147</v>
      </c>
    </row>
    <row r="91" spans="1:6" s="456" customFormat="1" ht="12.75">
      <c r="A91" s="460" t="s">
        <v>1110</v>
      </c>
      <c r="B91" s="246" t="s">
        <v>1111</v>
      </c>
      <c r="C91" s="559">
        <v>19048666</v>
      </c>
      <c r="D91" s="559">
        <v>12827797</v>
      </c>
      <c r="E91" s="548">
        <v>67.34223278417501</v>
      </c>
      <c r="F91" s="559">
        <v>2087945</v>
      </c>
    </row>
    <row r="92" spans="1:6" s="232" customFormat="1" ht="12.75">
      <c r="A92" s="620" t="s">
        <v>630</v>
      </c>
      <c r="B92" s="575" t="s">
        <v>1210</v>
      </c>
      <c r="C92" s="550">
        <v>18649789</v>
      </c>
      <c r="D92" s="550">
        <v>12769507</v>
      </c>
      <c r="E92" s="551">
        <v>68.4699810812873</v>
      </c>
      <c r="F92" s="552">
        <v>2077567</v>
      </c>
    </row>
    <row r="93" spans="1:6" s="232" customFormat="1" ht="38.25">
      <c r="A93" s="571" t="s">
        <v>631</v>
      </c>
      <c r="B93" s="549" t="s">
        <v>549</v>
      </c>
      <c r="C93" s="550">
        <v>8287906</v>
      </c>
      <c r="D93" s="550">
        <v>6048723</v>
      </c>
      <c r="E93" s="551">
        <v>72.98252417438133</v>
      </c>
      <c r="F93" s="552">
        <v>745615</v>
      </c>
    </row>
    <row r="94" spans="1:6" s="232" customFormat="1" ht="25.5">
      <c r="A94" s="571" t="s">
        <v>632</v>
      </c>
      <c r="B94" s="549" t="s">
        <v>550</v>
      </c>
      <c r="C94" s="550">
        <v>10094054</v>
      </c>
      <c r="D94" s="550">
        <v>6720777</v>
      </c>
      <c r="E94" s="551">
        <v>66.58154394656498</v>
      </c>
      <c r="F94" s="552">
        <v>1331945</v>
      </c>
    </row>
    <row r="95" spans="1:6" s="232" customFormat="1" ht="12.75">
      <c r="A95" s="571" t="s">
        <v>633</v>
      </c>
      <c r="B95" s="549" t="s">
        <v>1201</v>
      </c>
      <c r="C95" s="550">
        <v>7</v>
      </c>
      <c r="D95" s="550">
        <v>7</v>
      </c>
      <c r="E95" s="551">
        <v>100</v>
      </c>
      <c r="F95" s="552">
        <v>7</v>
      </c>
    </row>
    <row r="96" spans="1:6" s="232" customFormat="1" ht="12.75">
      <c r="A96" s="620" t="s">
        <v>634</v>
      </c>
      <c r="B96" s="575" t="s">
        <v>1188</v>
      </c>
      <c r="C96" s="550">
        <v>398877</v>
      </c>
      <c r="D96" s="550">
        <v>58290</v>
      </c>
      <c r="E96" s="551">
        <v>14.613527478395596</v>
      </c>
      <c r="F96" s="552">
        <v>10378</v>
      </c>
    </row>
    <row r="97" spans="1:6" s="232" customFormat="1" ht="12.75">
      <c r="A97" s="571" t="s">
        <v>635</v>
      </c>
      <c r="B97" s="549" t="s">
        <v>636</v>
      </c>
      <c r="C97" s="550">
        <v>395877</v>
      </c>
      <c r="D97" s="550">
        <v>56790</v>
      </c>
      <c r="E97" s="551">
        <v>14.345364848172537</v>
      </c>
      <c r="F97" s="552">
        <v>10378</v>
      </c>
    </row>
    <row r="98" spans="1:6" s="232" customFormat="1" ht="12.75">
      <c r="A98" s="571" t="s">
        <v>637</v>
      </c>
      <c r="B98" s="549" t="s">
        <v>638</v>
      </c>
      <c r="C98" s="550">
        <v>3000</v>
      </c>
      <c r="D98" s="550">
        <v>1500</v>
      </c>
      <c r="E98" s="551">
        <v>50</v>
      </c>
      <c r="F98" s="552">
        <v>0</v>
      </c>
    </row>
    <row r="99" spans="1:6" s="456" customFormat="1" ht="25.5">
      <c r="A99" s="570" t="s">
        <v>1126</v>
      </c>
      <c r="B99" s="152" t="s">
        <v>1127</v>
      </c>
      <c r="C99" s="559">
        <v>930</v>
      </c>
      <c r="D99" s="559">
        <v>924</v>
      </c>
      <c r="E99" s="548">
        <v>99.35483870967742</v>
      </c>
      <c r="F99" s="559">
        <v>600</v>
      </c>
    </row>
    <row r="100" spans="1:6" s="456" customFormat="1" ht="12.75">
      <c r="A100" s="148">
        <v>7700</v>
      </c>
      <c r="B100" s="297" t="s">
        <v>1193</v>
      </c>
      <c r="C100" s="550">
        <v>930</v>
      </c>
      <c r="D100" s="550">
        <v>924</v>
      </c>
      <c r="E100" s="551">
        <v>99.35483870967742</v>
      </c>
      <c r="F100" s="552">
        <v>600</v>
      </c>
    </row>
    <row r="101" spans="1:6" s="456" customFormat="1" ht="12.75">
      <c r="A101" s="570" t="s">
        <v>1130</v>
      </c>
      <c r="B101" s="246" t="s">
        <v>1131</v>
      </c>
      <c r="C101" s="559">
        <v>36125954</v>
      </c>
      <c r="D101" s="559">
        <v>20714820</v>
      </c>
      <c r="E101" s="548">
        <v>57.34054801708489</v>
      </c>
      <c r="F101" s="559">
        <v>3118802</v>
      </c>
    </row>
    <row r="102" spans="1:6" s="232" customFormat="1" ht="12.75">
      <c r="A102" s="571" t="s">
        <v>639</v>
      </c>
      <c r="B102" s="549" t="s">
        <v>640</v>
      </c>
      <c r="C102" s="550">
        <v>36125954</v>
      </c>
      <c r="D102" s="550">
        <v>20714820</v>
      </c>
      <c r="E102" s="551">
        <v>57.34054801708489</v>
      </c>
      <c r="F102" s="552">
        <v>3558238</v>
      </c>
    </row>
    <row r="103" spans="1:6" s="232" customFormat="1" ht="25.5">
      <c r="A103" s="572" t="s">
        <v>641</v>
      </c>
      <c r="B103" s="573" t="s">
        <v>642</v>
      </c>
      <c r="C103" s="550">
        <v>63552</v>
      </c>
      <c r="D103" s="550">
        <v>35680</v>
      </c>
      <c r="E103" s="551">
        <v>56.14300100704934</v>
      </c>
      <c r="F103" s="552">
        <v>2817</v>
      </c>
    </row>
    <row r="104" spans="1:6" s="232" customFormat="1" ht="12.75">
      <c r="A104" s="571" t="s">
        <v>643</v>
      </c>
      <c r="B104" s="549" t="s">
        <v>1223</v>
      </c>
      <c r="C104" s="550">
        <v>0</v>
      </c>
      <c r="D104" s="550">
        <v>0</v>
      </c>
      <c r="E104" s="551">
        <v>0</v>
      </c>
      <c r="F104" s="552">
        <v>-439436</v>
      </c>
    </row>
    <row r="105" spans="1:6" s="232" customFormat="1" ht="12.75" hidden="1">
      <c r="A105" s="571" t="s">
        <v>644</v>
      </c>
      <c r="B105" s="549" t="s">
        <v>1224</v>
      </c>
      <c r="C105" s="550">
        <v>0</v>
      </c>
      <c r="D105" s="550">
        <v>0</v>
      </c>
      <c r="E105" s="551" t="e">
        <v>#DIV/0!</v>
      </c>
      <c r="F105" s="552">
        <v>0</v>
      </c>
    </row>
    <row r="106" spans="1:6" s="87" customFormat="1" ht="12.75" customHeight="1">
      <c r="A106" s="257" t="s">
        <v>1135</v>
      </c>
      <c r="B106" s="246" t="s">
        <v>1136</v>
      </c>
      <c r="C106" s="547">
        <v>94433343</v>
      </c>
      <c r="D106" s="547">
        <v>27565259</v>
      </c>
      <c r="E106" s="548">
        <v>29.19017597417895</v>
      </c>
      <c r="F106" s="559">
        <v>5988734</v>
      </c>
    </row>
    <row r="107" spans="1:6" s="456" customFormat="1" ht="12.75" customHeight="1">
      <c r="A107" s="259" t="s">
        <v>1137</v>
      </c>
      <c r="B107" s="246" t="s">
        <v>1138</v>
      </c>
      <c r="C107" s="547">
        <v>94218016</v>
      </c>
      <c r="D107" s="547">
        <v>27438946</v>
      </c>
      <c r="E107" s="548">
        <v>29.12282296413459</v>
      </c>
      <c r="F107" s="559">
        <v>5967540</v>
      </c>
    </row>
    <row r="108" spans="1:6" s="232" customFormat="1" ht="12.75">
      <c r="A108" s="571" t="s">
        <v>645</v>
      </c>
      <c r="B108" s="549" t="s">
        <v>563</v>
      </c>
      <c r="C108" s="550">
        <v>771257</v>
      </c>
      <c r="D108" s="550">
        <v>502694</v>
      </c>
      <c r="E108" s="551">
        <v>65.17853322563036</v>
      </c>
      <c r="F108" s="552">
        <v>-2646</v>
      </c>
    </row>
    <row r="109" spans="1:6" s="232" customFormat="1" ht="12.75">
      <c r="A109" s="571" t="s">
        <v>646</v>
      </c>
      <c r="B109" s="549" t="s">
        <v>564</v>
      </c>
      <c r="C109" s="550">
        <v>91811884</v>
      </c>
      <c r="D109" s="550">
        <v>26718880</v>
      </c>
      <c r="E109" s="551">
        <v>29.101766390067763</v>
      </c>
      <c r="F109" s="552">
        <v>5947404</v>
      </c>
    </row>
    <row r="110" spans="1:6" s="232" customFormat="1" ht="38.25">
      <c r="A110" s="571" t="s">
        <v>647</v>
      </c>
      <c r="B110" s="549" t="s">
        <v>648</v>
      </c>
      <c r="C110" s="550">
        <v>497196</v>
      </c>
      <c r="D110" s="550">
        <v>217372</v>
      </c>
      <c r="E110" s="551">
        <v>43.719579401282395</v>
      </c>
      <c r="F110" s="552">
        <v>22782</v>
      </c>
    </row>
    <row r="111" spans="1:6" s="232" customFormat="1" ht="12.75">
      <c r="A111" s="621" t="s">
        <v>1142</v>
      </c>
      <c r="B111" s="580" t="s">
        <v>1213</v>
      </c>
      <c r="C111" s="547">
        <v>215327</v>
      </c>
      <c r="D111" s="547">
        <v>126313</v>
      </c>
      <c r="E111" s="548">
        <v>58.6610132496157</v>
      </c>
      <c r="F111" s="559">
        <v>21194</v>
      </c>
    </row>
    <row r="112" spans="1:6" s="232" customFormat="1" ht="25.5">
      <c r="A112" s="571" t="s">
        <v>649</v>
      </c>
      <c r="B112" s="549" t="s">
        <v>650</v>
      </c>
      <c r="C112" s="550">
        <v>190327</v>
      </c>
      <c r="D112" s="550">
        <v>105349</v>
      </c>
      <c r="E112" s="551">
        <v>55.35157912434915</v>
      </c>
      <c r="F112" s="552">
        <v>14219</v>
      </c>
    </row>
    <row r="113" spans="1:6" s="232" customFormat="1" ht="25.5">
      <c r="A113" s="571" t="s">
        <v>651</v>
      </c>
      <c r="B113" s="549" t="s">
        <v>652</v>
      </c>
      <c r="C113" s="550">
        <v>25000</v>
      </c>
      <c r="D113" s="550">
        <v>20964</v>
      </c>
      <c r="E113" s="551">
        <v>0</v>
      </c>
      <c r="F113" s="552">
        <v>6975</v>
      </c>
    </row>
    <row r="114" spans="1:6" s="232" customFormat="1" ht="38.25">
      <c r="A114" s="572" t="s">
        <v>357</v>
      </c>
      <c r="B114" s="573" t="s">
        <v>358</v>
      </c>
      <c r="C114" s="550">
        <v>0</v>
      </c>
      <c r="D114" s="550">
        <v>3239</v>
      </c>
      <c r="E114" s="551">
        <v>0</v>
      </c>
      <c r="F114" s="552">
        <v>3239</v>
      </c>
    </row>
    <row r="115" spans="1:6" s="232" customFormat="1" ht="42" customHeight="1">
      <c r="A115" s="572" t="s">
        <v>653</v>
      </c>
      <c r="B115" s="573" t="s">
        <v>654</v>
      </c>
      <c r="C115" s="550">
        <v>0</v>
      </c>
      <c r="D115" s="550">
        <v>17725</v>
      </c>
      <c r="E115" s="551">
        <v>0</v>
      </c>
      <c r="F115" s="552">
        <v>3736</v>
      </c>
    </row>
    <row r="116" spans="1:6" s="232" customFormat="1" ht="12.75" hidden="1">
      <c r="A116" s="572" t="s">
        <v>655</v>
      </c>
      <c r="B116" s="573" t="s">
        <v>1249</v>
      </c>
      <c r="C116" s="550">
        <v>0</v>
      </c>
      <c r="D116" s="550">
        <v>0</v>
      </c>
      <c r="E116" s="551">
        <v>0</v>
      </c>
      <c r="F116" s="552">
        <v>0</v>
      </c>
    </row>
    <row r="117" spans="1:6" s="232" customFormat="1" ht="12.75">
      <c r="A117" s="471" t="s">
        <v>573</v>
      </c>
      <c r="B117" s="580" t="s">
        <v>261</v>
      </c>
      <c r="C117" s="547">
        <v>50</v>
      </c>
      <c r="D117" s="547">
        <v>233</v>
      </c>
      <c r="E117" s="548">
        <v>0</v>
      </c>
      <c r="F117" s="559">
        <v>16</v>
      </c>
    </row>
    <row r="118" spans="1:6" s="232" customFormat="1" ht="12.75">
      <c r="A118" s="571"/>
      <c r="B118" s="579" t="s">
        <v>659</v>
      </c>
      <c r="C118" s="547">
        <v>-47818625</v>
      </c>
      <c r="D118" s="547">
        <v>3577099</v>
      </c>
      <c r="E118" s="548">
        <v>-7.480555954923422</v>
      </c>
      <c r="F118" s="559">
        <v>-3880055</v>
      </c>
    </row>
    <row r="119" spans="1:6" s="232" customFormat="1" ht="12.75">
      <c r="A119" s="565"/>
      <c r="B119" s="580" t="s">
        <v>656</v>
      </c>
      <c r="C119" s="547">
        <v>47818625</v>
      </c>
      <c r="D119" s="547">
        <v>-3577099</v>
      </c>
      <c r="E119" s="548">
        <v>-7.480555954923422</v>
      </c>
      <c r="F119" s="559">
        <v>3880055</v>
      </c>
    </row>
    <row r="120" spans="1:6" s="258" customFormat="1" ht="12.75">
      <c r="A120" s="621" t="s">
        <v>1147</v>
      </c>
      <c r="B120" s="580" t="s">
        <v>657</v>
      </c>
      <c r="C120" s="547">
        <v>47635899</v>
      </c>
      <c r="D120" s="547">
        <v>-4393099</v>
      </c>
      <c r="E120" s="548">
        <v>-9.222244341394711</v>
      </c>
      <c r="F120" s="559">
        <v>3772074</v>
      </c>
    </row>
    <row r="121" spans="1:6" s="232" customFormat="1" ht="12.75">
      <c r="A121" s="571" t="s">
        <v>712</v>
      </c>
      <c r="B121" s="549" t="s">
        <v>1194</v>
      </c>
      <c r="C121" s="550">
        <v>5053692</v>
      </c>
      <c r="D121" s="550">
        <v>-1810153</v>
      </c>
      <c r="E121" s="551">
        <v>-35.818427399216255</v>
      </c>
      <c r="F121" s="552">
        <v>1035143</v>
      </c>
    </row>
    <row r="122" spans="1:6" s="232" customFormat="1" ht="12.75">
      <c r="A122" s="571" t="s">
        <v>576</v>
      </c>
      <c r="B122" s="549" t="s">
        <v>577</v>
      </c>
      <c r="C122" s="550">
        <v>40903677</v>
      </c>
      <c r="D122" s="550">
        <v>-5089215</v>
      </c>
      <c r="E122" s="551">
        <v>-12.441949900983229</v>
      </c>
      <c r="F122" s="552">
        <v>2348071</v>
      </c>
    </row>
    <row r="123" spans="1:6" s="232" customFormat="1" ht="12.75">
      <c r="A123" s="571" t="s">
        <v>578</v>
      </c>
      <c r="B123" s="549" t="s">
        <v>579</v>
      </c>
      <c r="C123" s="550">
        <v>1678530</v>
      </c>
      <c r="D123" s="550">
        <v>2506269</v>
      </c>
      <c r="E123" s="551">
        <v>149.3133277331951</v>
      </c>
      <c r="F123" s="552">
        <v>388860</v>
      </c>
    </row>
    <row r="124" spans="1:6" s="232" customFormat="1" ht="25.5">
      <c r="A124" s="621" t="s">
        <v>580</v>
      </c>
      <c r="B124" s="580" t="s">
        <v>782</v>
      </c>
      <c r="C124" s="547">
        <v>620001</v>
      </c>
      <c r="D124" s="547">
        <v>513994</v>
      </c>
      <c r="E124" s="548">
        <v>0</v>
      </c>
      <c r="F124" s="559">
        <v>38994</v>
      </c>
    </row>
    <row r="125" spans="1:6" s="232" customFormat="1" ht="12.75" hidden="1">
      <c r="A125" s="621" t="s">
        <v>581</v>
      </c>
      <c r="B125" s="580" t="s">
        <v>783</v>
      </c>
      <c r="C125" s="547"/>
      <c r="D125" s="550"/>
      <c r="E125" s="551">
        <v>0</v>
      </c>
      <c r="F125" s="559">
        <v>0</v>
      </c>
    </row>
    <row r="126" spans="1:6" s="232" customFormat="1" ht="12.75">
      <c r="A126" s="621" t="s">
        <v>1153</v>
      </c>
      <c r="B126" s="579" t="s">
        <v>784</v>
      </c>
      <c r="C126" s="547">
        <v>940</v>
      </c>
      <c r="D126" s="547">
        <v>-20774</v>
      </c>
      <c r="E126" s="548">
        <v>-2210</v>
      </c>
      <c r="F126" s="559">
        <v>-30454</v>
      </c>
    </row>
    <row r="127" spans="1:6" s="232" customFormat="1" ht="12.75">
      <c r="A127" s="621" t="s">
        <v>1151</v>
      </c>
      <c r="B127" s="579" t="s">
        <v>785</v>
      </c>
      <c r="C127" s="547">
        <v>884234</v>
      </c>
      <c r="D127" s="547">
        <v>474897</v>
      </c>
      <c r="E127" s="548">
        <v>53.70716348839787</v>
      </c>
      <c r="F127" s="559">
        <v>99441</v>
      </c>
    </row>
    <row r="128" spans="1:6" s="232" customFormat="1" ht="12.75">
      <c r="A128" s="621" t="s">
        <v>27</v>
      </c>
      <c r="B128" s="579" t="s">
        <v>786</v>
      </c>
      <c r="C128" s="547">
        <v>-1322449</v>
      </c>
      <c r="D128" s="547">
        <v>-152117</v>
      </c>
      <c r="E128" s="548">
        <v>11.502674205205645</v>
      </c>
      <c r="F128" s="559">
        <v>0</v>
      </c>
    </row>
    <row r="129" spans="1:6" s="232" customFormat="1" ht="25.5">
      <c r="A129" s="148" t="s">
        <v>582</v>
      </c>
      <c r="B129" s="560" t="s">
        <v>658</v>
      </c>
      <c r="C129" s="550">
        <v>-1322449</v>
      </c>
      <c r="D129" s="550">
        <v>-122117</v>
      </c>
      <c r="E129" s="551">
        <v>9.234155721695128</v>
      </c>
      <c r="F129" s="552">
        <v>0</v>
      </c>
    </row>
    <row r="130" spans="1:6" s="232" customFormat="1" ht="12.75">
      <c r="A130" s="148" t="s">
        <v>584</v>
      </c>
      <c r="B130" s="560" t="s">
        <v>251</v>
      </c>
      <c r="C130" s="550">
        <v>0</v>
      </c>
      <c r="D130" s="550">
        <v>-30000</v>
      </c>
      <c r="E130" s="551">
        <v>0</v>
      </c>
      <c r="F130" s="552">
        <v>0</v>
      </c>
    </row>
    <row r="131" spans="2:6" s="232" customFormat="1" ht="10.5" customHeight="1">
      <c r="B131" s="622"/>
      <c r="C131" s="623"/>
      <c r="D131" s="623"/>
      <c r="E131" s="624"/>
      <c r="F131" s="623"/>
    </row>
    <row r="132" spans="1:6" s="232" customFormat="1" ht="12.75">
      <c r="A132" s="625"/>
      <c r="B132" s="622"/>
      <c r="C132" s="623"/>
      <c r="D132" s="623"/>
      <c r="E132" s="624"/>
      <c r="F132" s="623"/>
    </row>
    <row r="133" spans="1:6" s="232" customFormat="1" ht="12.75">
      <c r="A133" s="625"/>
      <c r="B133" s="622"/>
      <c r="C133" s="623"/>
      <c r="D133" s="623"/>
      <c r="E133" s="624"/>
      <c r="F133" s="623"/>
    </row>
    <row r="134" spans="1:6" s="232" customFormat="1" ht="15">
      <c r="A134" s="370" t="s">
        <v>337</v>
      </c>
      <c r="B134" s="166"/>
      <c r="C134" s="369"/>
      <c r="D134" s="369"/>
      <c r="E134" s="166"/>
      <c r="F134" s="371" t="s">
        <v>346</v>
      </c>
    </row>
    <row r="135" spans="1:6" ht="15.75" customHeight="1">
      <c r="A135" s="370"/>
      <c r="B135" s="166"/>
      <c r="C135" s="369"/>
      <c r="D135" s="369"/>
      <c r="E135" s="166"/>
      <c r="F135" s="371"/>
    </row>
    <row r="136" spans="1:6" s="166" customFormat="1" ht="15">
      <c r="A136" s="370"/>
      <c r="B136" s="369"/>
      <c r="C136" s="369"/>
      <c r="D136" s="369"/>
      <c r="E136" s="626"/>
      <c r="F136" s="627"/>
    </row>
    <row r="137" spans="1:6" s="166" customFormat="1" ht="12.75">
      <c r="A137" s="178" t="s">
        <v>0</v>
      </c>
      <c r="B137" s="536"/>
      <c r="C137" s="536"/>
      <c r="D137" s="536"/>
      <c r="E137" s="537"/>
      <c r="F137" s="536"/>
    </row>
  </sheetData>
  <mergeCells count="11">
    <mergeCell ref="A1:F1"/>
    <mergeCell ref="A8:F8"/>
    <mergeCell ref="A9:F9"/>
    <mergeCell ref="A2:F2"/>
    <mergeCell ref="A4:F4"/>
    <mergeCell ref="A6:F6"/>
    <mergeCell ref="A7:F7"/>
    <mergeCell ref="A16:B16"/>
    <mergeCell ref="A41:B41"/>
    <mergeCell ref="A50:B50"/>
    <mergeCell ref="A29:B29"/>
  </mergeCells>
  <printOptions horizontalCentered="1"/>
  <pageMargins left="0.984251968503937" right="0.3937007874015748" top="0.7874015748031497" bottom="0.7874015748031497" header="0.3937007874015748" footer="0.2755905511811024"/>
  <pageSetup firstPageNumber="51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78"/>
  <sheetViews>
    <sheetView zoomScaleSheetLayoutView="100" workbookViewId="0" topLeftCell="A1">
      <selection activeCell="A8" sqref="A8:D8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170" customWidth="1"/>
  </cols>
  <sheetData>
    <row r="1" spans="1:4" ht="12.75">
      <c r="A1" s="854" t="s">
        <v>761</v>
      </c>
      <c r="B1" s="854"/>
      <c r="C1" s="854"/>
      <c r="D1" s="854"/>
    </row>
    <row r="2" spans="1:4" ht="12.75">
      <c r="A2" s="843" t="s">
        <v>762</v>
      </c>
      <c r="B2" s="843"/>
      <c r="C2" s="843"/>
      <c r="D2" s="843"/>
    </row>
    <row r="3" spans="1:4" ht="3.75" customHeight="1">
      <c r="A3" s="530"/>
      <c r="B3" s="531"/>
      <c r="C3" s="530"/>
      <c r="D3" s="532"/>
    </row>
    <row r="4" spans="1:4" ht="12.75">
      <c r="A4" s="879" t="s">
        <v>789</v>
      </c>
      <c r="B4" s="879"/>
      <c r="C4" s="879"/>
      <c r="D4" s="879"/>
    </row>
    <row r="5" spans="1:4" ht="12.75">
      <c r="A5" s="94"/>
      <c r="B5" s="99"/>
      <c r="C5" s="99"/>
      <c r="D5" s="87"/>
    </row>
    <row r="6" spans="1:4" ht="12.75">
      <c r="A6" s="877" t="s">
        <v>764</v>
      </c>
      <c r="B6" s="877"/>
      <c r="C6" s="877"/>
      <c r="D6" s="877"/>
    </row>
    <row r="7" spans="1:4" ht="15.75">
      <c r="A7" s="878" t="s">
        <v>660</v>
      </c>
      <c r="B7" s="878"/>
      <c r="C7" s="878"/>
      <c r="D7" s="878"/>
    </row>
    <row r="8" spans="1:4" ht="15.75">
      <c r="A8" s="846" t="s">
        <v>315</v>
      </c>
      <c r="B8" s="846"/>
      <c r="C8" s="846"/>
      <c r="D8" s="846"/>
    </row>
    <row r="9" spans="1:4" ht="12.75">
      <c r="A9" s="847" t="s">
        <v>766</v>
      </c>
      <c r="B9" s="847"/>
      <c r="C9" s="847"/>
      <c r="D9" s="847"/>
    </row>
    <row r="10" spans="1:4" ht="12.75">
      <c r="A10" s="446" t="s">
        <v>351</v>
      </c>
      <c r="B10" s="178"/>
      <c r="C10" s="534"/>
      <c r="D10" s="238" t="s">
        <v>352</v>
      </c>
    </row>
    <row r="11" spans="1:4" ht="12.75">
      <c r="A11" s="529"/>
      <c r="B11" s="535"/>
      <c r="C11" s="537"/>
      <c r="D11" s="538" t="s">
        <v>661</v>
      </c>
    </row>
    <row r="12" spans="1:4" ht="15.75">
      <c r="A12" s="613"/>
      <c r="B12" s="234"/>
      <c r="C12" s="234"/>
      <c r="D12" s="241" t="s">
        <v>792</v>
      </c>
    </row>
    <row r="13" spans="1:4" ht="25.5">
      <c r="A13" s="628" t="s">
        <v>279</v>
      </c>
      <c r="B13" s="447" t="s">
        <v>793</v>
      </c>
      <c r="C13" s="566" t="s">
        <v>795</v>
      </c>
      <c r="D13" s="544" t="s">
        <v>772</v>
      </c>
    </row>
    <row r="14" spans="1:4" ht="12.75">
      <c r="A14" s="566" t="s">
        <v>595</v>
      </c>
      <c r="B14" s="566" t="s">
        <v>596</v>
      </c>
      <c r="C14" s="614" t="s">
        <v>597</v>
      </c>
      <c r="D14" s="545">
        <v>4</v>
      </c>
    </row>
    <row r="15" spans="1:4" ht="12.75">
      <c r="A15" s="571"/>
      <c r="B15" s="580" t="s">
        <v>599</v>
      </c>
      <c r="C15" s="629">
        <v>1876268</v>
      </c>
      <c r="D15" s="629">
        <v>187477</v>
      </c>
    </row>
    <row r="16" spans="1:4" ht="12.75">
      <c r="A16" s="630" t="s">
        <v>662</v>
      </c>
      <c r="B16" s="631" t="s">
        <v>663</v>
      </c>
      <c r="C16" s="629">
        <v>1876268</v>
      </c>
      <c r="D16" s="629">
        <v>187477</v>
      </c>
    </row>
    <row r="17" spans="1:4" ht="25.5">
      <c r="A17" s="632" t="s">
        <v>216</v>
      </c>
      <c r="B17" s="633" t="s">
        <v>217</v>
      </c>
      <c r="C17" s="634">
        <v>111</v>
      </c>
      <c r="D17" s="634">
        <v>52</v>
      </c>
    </row>
    <row r="18" spans="1:4" ht="25.5">
      <c r="A18" s="632" t="s">
        <v>664</v>
      </c>
      <c r="B18" s="633" t="s">
        <v>665</v>
      </c>
      <c r="C18" s="634">
        <v>88</v>
      </c>
      <c r="D18" s="634">
        <v>12</v>
      </c>
    </row>
    <row r="19" spans="1:4" ht="25.5">
      <c r="A19" s="632" t="s">
        <v>218</v>
      </c>
      <c r="B19" s="633" t="s">
        <v>666</v>
      </c>
      <c r="C19" s="634">
        <v>54147</v>
      </c>
      <c r="D19" s="634">
        <v>6949</v>
      </c>
    </row>
    <row r="20" spans="1:4" ht="25.5">
      <c r="A20" s="632" t="s">
        <v>220</v>
      </c>
      <c r="B20" s="633" t="s">
        <v>667</v>
      </c>
      <c r="C20" s="634">
        <v>1606621</v>
      </c>
      <c r="D20" s="634">
        <v>152837</v>
      </c>
    </row>
    <row r="21" spans="1:4" ht="25.5">
      <c r="A21" s="635" t="s">
        <v>222</v>
      </c>
      <c r="B21" s="633" t="s">
        <v>668</v>
      </c>
      <c r="C21" s="634">
        <v>212397</v>
      </c>
      <c r="D21" s="634">
        <v>24760</v>
      </c>
    </row>
    <row r="22" spans="1:4" ht="12.75">
      <c r="A22" s="636" t="s">
        <v>669</v>
      </c>
      <c r="B22" s="633" t="s">
        <v>670</v>
      </c>
      <c r="C22" s="550">
        <v>2904</v>
      </c>
      <c r="D22" s="634">
        <v>2867</v>
      </c>
    </row>
    <row r="23" spans="1:4" ht="12.75">
      <c r="A23" s="571"/>
      <c r="B23" s="580" t="s">
        <v>614</v>
      </c>
      <c r="C23" s="629">
        <v>2130279</v>
      </c>
      <c r="D23" s="629">
        <v>455840</v>
      </c>
    </row>
    <row r="24" spans="1:4" ht="12.75">
      <c r="A24" s="637" t="s">
        <v>1156</v>
      </c>
      <c r="B24" s="638" t="s">
        <v>1157</v>
      </c>
      <c r="C24" s="634">
        <v>102810</v>
      </c>
      <c r="D24" s="634">
        <v>25719</v>
      </c>
    </row>
    <row r="25" spans="1:4" s="639" customFormat="1" ht="15">
      <c r="A25" s="637" t="s">
        <v>1160</v>
      </c>
      <c r="B25" s="638" t="s">
        <v>1161</v>
      </c>
      <c r="C25" s="634">
        <v>4717</v>
      </c>
      <c r="D25" s="634">
        <v>1700</v>
      </c>
    </row>
    <row r="26" spans="1:4" ht="12.75">
      <c r="A26" s="637" t="s">
        <v>1162</v>
      </c>
      <c r="B26" s="638" t="s">
        <v>1163</v>
      </c>
      <c r="C26" s="634">
        <v>216411</v>
      </c>
      <c r="D26" s="634">
        <v>16876</v>
      </c>
    </row>
    <row r="27" spans="1:4" ht="12.75">
      <c r="A27" s="637" t="s">
        <v>1164</v>
      </c>
      <c r="B27" s="638" t="s">
        <v>1165</v>
      </c>
      <c r="C27" s="634">
        <v>12750</v>
      </c>
      <c r="D27" s="634">
        <v>428</v>
      </c>
    </row>
    <row r="28" spans="1:4" ht="12.75">
      <c r="A28" s="637" t="s">
        <v>1166</v>
      </c>
      <c r="B28" s="638" t="s">
        <v>528</v>
      </c>
      <c r="C28" s="634">
        <v>189442</v>
      </c>
      <c r="D28" s="634">
        <v>21384</v>
      </c>
    </row>
    <row r="29" spans="1:4" ht="12.75">
      <c r="A29" s="637" t="s">
        <v>1168</v>
      </c>
      <c r="B29" s="638" t="s">
        <v>1169</v>
      </c>
      <c r="C29" s="634">
        <v>5130</v>
      </c>
      <c r="D29" s="634">
        <v>3151</v>
      </c>
    </row>
    <row r="30" spans="1:4" ht="12.75">
      <c r="A30" s="637" t="s">
        <v>1170</v>
      </c>
      <c r="B30" s="638" t="s">
        <v>529</v>
      </c>
      <c r="C30" s="634">
        <v>954327</v>
      </c>
      <c r="D30" s="634">
        <v>258477</v>
      </c>
    </row>
    <row r="31" spans="1:4" ht="12.75">
      <c r="A31" s="637" t="s">
        <v>1172</v>
      </c>
      <c r="B31" s="638" t="s">
        <v>1173</v>
      </c>
      <c r="C31" s="634">
        <v>452702</v>
      </c>
      <c r="D31" s="634">
        <v>107132</v>
      </c>
    </row>
    <row r="32" spans="1:4" ht="12.75">
      <c r="A32" s="637" t="s">
        <v>1174</v>
      </c>
      <c r="B32" s="638" t="s">
        <v>1175</v>
      </c>
      <c r="C32" s="634">
        <v>191990</v>
      </c>
      <c r="D32" s="634">
        <v>20973</v>
      </c>
    </row>
    <row r="33" spans="1:4" ht="12.75">
      <c r="A33" s="638"/>
      <c r="B33" s="580" t="s">
        <v>671</v>
      </c>
      <c r="C33" s="629">
        <v>2130279</v>
      </c>
      <c r="D33" s="629">
        <v>455840</v>
      </c>
    </row>
    <row r="34" spans="1:4" ht="12.75">
      <c r="A34" s="259" t="s">
        <v>1088</v>
      </c>
      <c r="B34" s="631" t="s">
        <v>1182</v>
      </c>
      <c r="C34" s="629">
        <v>1436213</v>
      </c>
      <c r="D34" s="629">
        <v>391396</v>
      </c>
    </row>
    <row r="35" spans="1:4" ht="12.75">
      <c r="A35" s="259" t="s">
        <v>1090</v>
      </c>
      <c r="B35" s="580" t="s">
        <v>1183</v>
      </c>
      <c r="C35" s="559">
        <v>1243428</v>
      </c>
      <c r="D35" s="559">
        <v>366627</v>
      </c>
    </row>
    <row r="36" spans="1:4" ht="12.75">
      <c r="A36" s="259">
        <v>1000</v>
      </c>
      <c r="B36" s="580" t="s">
        <v>1184</v>
      </c>
      <c r="C36" s="559">
        <v>176876</v>
      </c>
      <c r="D36" s="559">
        <v>35631</v>
      </c>
    </row>
    <row r="37" spans="1:4" ht="12.75">
      <c r="A37" s="148">
        <v>1100</v>
      </c>
      <c r="B37" s="549" t="s">
        <v>1185</v>
      </c>
      <c r="C37" s="550">
        <v>138141</v>
      </c>
      <c r="D37" s="634">
        <v>27394</v>
      </c>
    </row>
    <row r="38" spans="1:4" ht="27.75" customHeight="1">
      <c r="A38" s="148">
        <v>1200</v>
      </c>
      <c r="B38" s="549" t="s">
        <v>533</v>
      </c>
      <c r="C38" s="550">
        <v>38735</v>
      </c>
      <c r="D38" s="634">
        <v>8237</v>
      </c>
    </row>
    <row r="39" spans="1:4" ht="12.75">
      <c r="A39" s="259">
        <v>2000</v>
      </c>
      <c r="B39" s="580" t="s">
        <v>1186</v>
      </c>
      <c r="C39" s="559">
        <v>1066552</v>
      </c>
      <c r="D39" s="559">
        <v>330996</v>
      </c>
    </row>
    <row r="40" spans="1:4" ht="12.75">
      <c r="A40" s="148">
        <v>2100</v>
      </c>
      <c r="B40" s="549" t="s">
        <v>534</v>
      </c>
      <c r="C40" s="550">
        <v>53700</v>
      </c>
      <c r="D40" s="634">
        <v>4181</v>
      </c>
    </row>
    <row r="41" spans="1:4" ht="12.75">
      <c r="A41" s="148">
        <v>2200</v>
      </c>
      <c r="B41" s="549" t="s">
        <v>535</v>
      </c>
      <c r="C41" s="550">
        <v>848437</v>
      </c>
      <c r="D41" s="634">
        <v>278193</v>
      </c>
    </row>
    <row r="42" spans="1:4" ht="25.5">
      <c r="A42" s="148">
        <v>2300</v>
      </c>
      <c r="B42" s="549" t="s">
        <v>536</v>
      </c>
      <c r="C42" s="550">
        <v>153556</v>
      </c>
      <c r="D42" s="634">
        <v>45821</v>
      </c>
    </row>
    <row r="43" spans="1:4" ht="12" customHeight="1">
      <c r="A43" s="148">
        <v>2400</v>
      </c>
      <c r="B43" s="549" t="s">
        <v>622</v>
      </c>
      <c r="C43" s="550">
        <v>8359</v>
      </c>
      <c r="D43" s="634">
        <v>2801</v>
      </c>
    </row>
    <row r="44" spans="1:4" ht="12.75" hidden="1">
      <c r="A44" s="148">
        <v>2500</v>
      </c>
      <c r="B44" s="640" t="s">
        <v>624</v>
      </c>
      <c r="C44" s="550"/>
      <c r="D44" s="634">
        <v>0</v>
      </c>
    </row>
    <row r="45" spans="1:4" ht="38.25">
      <c r="A45" s="148">
        <v>2800</v>
      </c>
      <c r="B45" s="640" t="s">
        <v>709</v>
      </c>
      <c r="C45" s="550">
        <v>2500</v>
      </c>
      <c r="D45" s="634">
        <v>0</v>
      </c>
    </row>
    <row r="46" spans="1:4" ht="12.75">
      <c r="A46" s="259" t="s">
        <v>1110</v>
      </c>
      <c r="B46" s="580" t="s">
        <v>1187</v>
      </c>
      <c r="C46" s="559">
        <v>180664</v>
      </c>
      <c r="D46" s="559">
        <v>19768</v>
      </c>
    </row>
    <row r="47" spans="1:4" ht="12.75">
      <c r="A47" s="641">
        <v>3000</v>
      </c>
      <c r="B47" s="642" t="s">
        <v>1210</v>
      </c>
      <c r="C47" s="547">
        <v>145298</v>
      </c>
      <c r="D47" s="547">
        <v>13322</v>
      </c>
    </row>
    <row r="48" spans="1:4" ht="38.25">
      <c r="A48" s="148">
        <v>3200</v>
      </c>
      <c r="B48" s="549" t="s">
        <v>549</v>
      </c>
      <c r="C48" s="550">
        <v>145298</v>
      </c>
      <c r="D48" s="634">
        <v>13322</v>
      </c>
    </row>
    <row r="49" spans="1:4" ht="13.5" customHeight="1">
      <c r="A49" s="259">
        <v>6000</v>
      </c>
      <c r="B49" s="546" t="s">
        <v>1188</v>
      </c>
      <c r="C49" s="559">
        <v>35366</v>
      </c>
      <c r="D49" s="559">
        <v>6446</v>
      </c>
    </row>
    <row r="50" spans="1:4" ht="12.75">
      <c r="A50" s="148">
        <v>6200</v>
      </c>
      <c r="B50" s="549" t="s">
        <v>636</v>
      </c>
      <c r="C50" s="550">
        <v>29096</v>
      </c>
      <c r="D50" s="634">
        <v>4135</v>
      </c>
    </row>
    <row r="51" spans="1:4" ht="12.75">
      <c r="A51" s="148">
        <v>6300</v>
      </c>
      <c r="B51" s="640" t="s">
        <v>554</v>
      </c>
      <c r="C51" s="550">
        <v>2806</v>
      </c>
      <c r="D51" s="634">
        <v>0</v>
      </c>
    </row>
    <row r="52" spans="1:4" ht="12.75">
      <c r="A52" s="148">
        <v>6400</v>
      </c>
      <c r="B52" s="549" t="s">
        <v>638</v>
      </c>
      <c r="C52" s="550">
        <v>3464</v>
      </c>
      <c r="D52" s="634">
        <v>2311</v>
      </c>
    </row>
    <row r="53" spans="1:4" ht="38.25">
      <c r="A53" s="259" t="s">
        <v>672</v>
      </c>
      <c r="B53" s="642" t="s">
        <v>710</v>
      </c>
      <c r="C53" s="559">
        <v>12121</v>
      </c>
      <c r="D53" s="559">
        <v>5001</v>
      </c>
    </row>
    <row r="54" spans="1:4" ht="12.75" hidden="1">
      <c r="A54" s="148"/>
      <c r="B54" s="560" t="s">
        <v>673</v>
      </c>
      <c r="C54" s="559"/>
      <c r="D54" s="634"/>
    </row>
    <row r="55" spans="1:4" ht="12.75">
      <c r="A55" s="148">
        <v>7200</v>
      </c>
      <c r="B55" s="640" t="s">
        <v>640</v>
      </c>
      <c r="C55" s="550">
        <v>12121</v>
      </c>
      <c r="D55" s="634">
        <v>5251</v>
      </c>
    </row>
    <row r="56" spans="1:4" ht="12.75">
      <c r="A56" s="148">
        <v>7300</v>
      </c>
      <c r="B56" s="640" t="s">
        <v>1223</v>
      </c>
      <c r="C56" s="550">
        <v>0</v>
      </c>
      <c r="D56" s="634">
        <v>-250</v>
      </c>
    </row>
    <row r="57" spans="1:4" ht="12.75">
      <c r="A57" s="259" t="s">
        <v>674</v>
      </c>
      <c r="B57" s="580" t="s">
        <v>1136</v>
      </c>
      <c r="C57" s="559">
        <v>693422</v>
      </c>
      <c r="D57" s="634">
        <v>64436</v>
      </c>
    </row>
    <row r="58" spans="1:4" ht="12.75">
      <c r="A58" s="643" t="s">
        <v>675</v>
      </c>
      <c r="B58" s="580" t="s">
        <v>1189</v>
      </c>
      <c r="C58" s="559">
        <v>693422</v>
      </c>
      <c r="D58" s="634">
        <v>64436</v>
      </c>
    </row>
    <row r="59" spans="1:4" ht="12.75">
      <c r="A59" s="644" t="s">
        <v>645</v>
      </c>
      <c r="B59" s="640" t="s">
        <v>563</v>
      </c>
      <c r="C59" s="550">
        <v>11534</v>
      </c>
      <c r="D59" s="634">
        <v>1680</v>
      </c>
    </row>
    <row r="60" spans="1:4" ht="12.75">
      <c r="A60" s="148">
        <v>5200</v>
      </c>
      <c r="B60" s="549" t="s">
        <v>564</v>
      </c>
      <c r="C60" s="550">
        <v>681888</v>
      </c>
      <c r="D60" s="634">
        <v>62756</v>
      </c>
    </row>
    <row r="61" spans="1:4" ht="12.75">
      <c r="A61" s="259" t="s">
        <v>676</v>
      </c>
      <c r="B61" s="621" t="s">
        <v>261</v>
      </c>
      <c r="C61" s="547">
        <v>644</v>
      </c>
      <c r="D61" s="547">
        <v>8</v>
      </c>
    </row>
    <row r="62" spans="1:4" ht="38.25">
      <c r="A62" s="148">
        <v>8200</v>
      </c>
      <c r="B62" s="549" t="s">
        <v>353</v>
      </c>
      <c r="C62" s="550">
        <v>4</v>
      </c>
      <c r="D62" s="634">
        <v>4</v>
      </c>
    </row>
    <row r="63" spans="1:4" ht="25.5">
      <c r="A63" s="148">
        <v>8400</v>
      </c>
      <c r="B63" s="549" t="s">
        <v>677</v>
      </c>
      <c r="C63" s="550">
        <v>640</v>
      </c>
      <c r="D63" s="634">
        <v>4</v>
      </c>
    </row>
    <row r="64" spans="1:4" ht="12.75">
      <c r="A64" s="620"/>
      <c r="B64" s="579" t="s">
        <v>678</v>
      </c>
      <c r="C64" s="547">
        <v>-254011</v>
      </c>
      <c r="D64" s="547">
        <v>-268363</v>
      </c>
    </row>
    <row r="65" spans="1:4" ht="12.75">
      <c r="A65" s="565"/>
      <c r="B65" s="580" t="s">
        <v>679</v>
      </c>
      <c r="C65" s="547">
        <v>254011</v>
      </c>
      <c r="D65" s="629">
        <v>268363</v>
      </c>
    </row>
    <row r="66" spans="1:4" ht="12.75">
      <c r="A66" s="645" t="s">
        <v>1147</v>
      </c>
      <c r="B66" s="646" t="s">
        <v>657</v>
      </c>
      <c r="C66" s="547">
        <v>254011</v>
      </c>
      <c r="D66" s="629">
        <v>268363</v>
      </c>
    </row>
    <row r="67" spans="1:4" ht="12.75">
      <c r="A67" s="647" t="s">
        <v>712</v>
      </c>
      <c r="B67" s="549" t="s">
        <v>1194</v>
      </c>
      <c r="C67" s="550">
        <v>-24870</v>
      </c>
      <c r="D67" s="634">
        <v>18404</v>
      </c>
    </row>
    <row r="68" spans="1:4" ht="12.75">
      <c r="A68" s="647" t="s">
        <v>576</v>
      </c>
      <c r="B68" s="549" t="s">
        <v>577</v>
      </c>
      <c r="C68" s="550">
        <v>-16722</v>
      </c>
      <c r="D68" s="634">
        <v>248773</v>
      </c>
    </row>
    <row r="69" spans="1:4" ht="12" customHeight="1">
      <c r="A69" s="647" t="s">
        <v>578</v>
      </c>
      <c r="B69" s="549" t="s">
        <v>579</v>
      </c>
      <c r="C69" s="550">
        <v>295603</v>
      </c>
      <c r="D69" s="634">
        <v>1186</v>
      </c>
    </row>
    <row r="70" spans="1:4" ht="12.75" hidden="1">
      <c r="A70" s="645" t="s">
        <v>1151</v>
      </c>
      <c r="B70" s="549" t="s">
        <v>785</v>
      </c>
      <c r="C70" s="550">
        <v>0</v>
      </c>
      <c r="D70" s="634">
        <v>0</v>
      </c>
    </row>
    <row r="71" spans="1:4" ht="15">
      <c r="A71" s="370"/>
      <c r="B71" s="166"/>
      <c r="C71" s="369"/>
      <c r="D71" s="369"/>
    </row>
    <row r="72" spans="1:4" ht="15">
      <c r="A72" s="446"/>
      <c r="B72" s="166"/>
      <c r="C72" s="369"/>
      <c r="D72" s="369"/>
    </row>
    <row r="73" spans="1:4" ht="15">
      <c r="A73" s="370"/>
      <c r="B73" s="369"/>
      <c r="C73" s="369"/>
      <c r="D73" s="369"/>
    </row>
    <row r="74" spans="1:4" ht="15">
      <c r="A74" s="370" t="s">
        <v>354</v>
      </c>
      <c r="B74" s="369"/>
      <c r="C74" s="369"/>
      <c r="D74" s="369" t="s">
        <v>338</v>
      </c>
    </row>
    <row r="75" spans="1:4" ht="15">
      <c r="A75" s="370"/>
      <c r="B75" s="369"/>
      <c r="C75" s="369"/>
      <c r="D75" s="627"/>
    </row>
    <row r="76" spans="1:4" ht="15">
      <c r="A76" s="370"/>
      <c r="B76" s="369"/>
      <c r="C76" s="369"/>
      <c r="D76" s="369"/>
    </row>
    <row r="77" spans="1:4" ht="15">
      <c r="A77" s="370"/>
      <c r="B77" s="369"/>
      <c r="C77" s="369"/>
      <c r="D77" s="369"/>
    </row>
    <row r="78" spans="1:4" ht="12.75">
      <c r="A78" s="178" t="s">
        <v>355</v>
      </c>
      <c r="B78" s="536"/>
      <c r="C78" s="536"/>
      <c r="D78" s="536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118110236220472" top="0.984251968503937" bottom="0.984251968503937" header="0.7480314960629921" footer="0.7480314960629921"/>
  <pageSetup firstPageNumber="54" useFirstPageNumber="1" horizontalDpi="600" verticalDpi="600" orientation="portrait" paperSize="9" r:id="rId1"/>
  <headerFooter alignWithMargins="0"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tabSelected="1" workbookViewId="0" topLeftCell="A10">
      <selection activeCell="B35" sqref="B35"/>
    </sheetView>
  </sheetViews>
  <sheetFormatPr defaultColWidth="9.140625" defaultRowHeight="12.75"/>
  <cols>
    <col min="1" max="1" width="33.28125" style="660" customWidth="1"/>
    <col min="2" max="2" width="14.28125" style="660" customWidth="1"/>
    <col min="3" max="3" width="14.421875" style="660" customWidth="1"/>
    <col min="4" max="4" width="13.140625" style="660" customWidth="1"/>
    <col min="5" max="5" width="32.7109375" style="660" hidden="1" customWidth="1"/>
    <col min="6" max="6" width="15.8515625" style="660" hidden="1" customWidth="1"/>
    <col min="7" max="7" width="16.28125" style="660" hidden="1" customWidth="1"/>
    <col min="8" max="8" width="13.28125" style="660" hidden="1" customWidth="1"/>
    <col min="9" max="9" width="9.140625" style="660" customWidth="1"/>
    <col min="10" max="10" width="10.00390625" style="660" customWidth="1"/>
    <col min="11" max="11" width="10.00390625" style="660" bestFit="1" customWidth="1"/>
    <col min="12" max="12" width="10.421875" style="660" customWidth="1"/>
    <col min="13" max="14" width="9.140625" style="660" customWidth="1"/>
    <col min="15" max="15" width="10.140625" style="660" customWidth="1"/>
    <col min="16" max="16" width="9.7109375" style="660" customWidth="1"/>
    <col min="17" max="17" width="10.140625" style="660" customWidth="1"/>
    <col min="18" max="16384" width="9.140625" style="660" customWidth="1"/>
  </cols>
  <sheetData>
    <row r="1" spans="1:55" s="650" customFormat="1" ht="12.75">
      <c r="A1" s="883" t="s">
        <v>761</v>
      </c>
      <c r="B1" s="883"/>
      <c r="C1" s="883"/>
      <c r="D1" s="883"/>
      <c r="E1" s="883"/>
      <c r="F1" s="883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649"/>
    </row>
    <row r="2" spans="1:55" s="650" customFormat="1" ht="15" customHeight="1">
      <c r="A2" s="884" t="s">
        <v>762</v>
      </c>
      <c r="B2" s="884"/>
      <c r="C2" s="884"/>
      <c r="D2" s="884"/>
      <c r="E2" s="884"/>
      <c r="F2" s="884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</row>
    <row r="3" spans="1:55" s="650" customFormat="1" ht="3.75" customHeight="1">
      <c r="A3" s="652"/>
      <c r="B3" s="4"/>
      <c r="C3" s="4"/>
      <c r="D3" s="4"/>
      <c r="E3" s="652"/>
      <c r="F3" s="652"/>
      <c r="G3" s="2"/>
      <c r="H3" s="2"/>
      <c r="I3" s="2"/>
      <c r="J3" s="2"/>
      <c r="K3" s="2"/>
      <c r="L3" s="2"/>
      <c r="M3" s="2"/>
      <c r="N3" s="2"/>
      <c r="O3" s="2"/>
      <c r="P3" s="2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  <c r="AT3" s="649"/>
      <c r="AU3" s="649"/>
      <c r="AV3" s="649"/>
      <c r="AW3" s="649"/>
      <c r="AX3" s="649"/>
      <c r="AY3" s="649"/>
      <c r="AZ3" s="649"/>
      <c r="BA3" s="649"/>
      <c r="BB3" s="649"/>
      <c r="BC3" s="649"/>
    </row>
    <row r="4" spans="1:17" s="649" customFormat="1" ht="12.75">
      <c r="A4" s="885" t="s">
        <v>789</v>
      </c>
      <c r="B4" s="885"/>
      <c r="C4" s="885"/>
      <c r="D4" s="885"/>
      <c r="E4" s="885"/>
      <c r="F4" s="885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</row>
    <row r="5" spans="1:16" s="649" customFormat="1" ht="12.75">
      <c r="A5" s="654"/>
      <c r="B5" s="655"/>
      <c r="C5" s="655"/>
      <c r="D5" s="655"/>
      <c r="E5" s="655"/>
      <c r="G5" s="655"/>
      <c r="H5" s="655"/>
      <c r="I5" s="655"/>
      <c r="J5" s="655"/>
      <c r="K5" s="655"/>
      <c r="L5" s="655"/>
      <c r="M5" s="655"/>
      <c r="N5" s="655"/>
      <c r="O5" s="655"/>
      <c r="P5" s="655"/>
    </row>
    <row r="6" spans="1:17" s="657" customFormat="1" ht="17.25" customHeight="1">
      <c r="A6" s="886" t="s">
        <v>764</v>
      </c>
      <c r="B6" s="886"/>
      <c r="C6" s="886"/>
      <c r="D6" s="886"/>
      <c r="E6" s="886"/>
      <c r="F6" s="88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</row>
    <row r="7" spans="1:17" s="657" customFormat="1" ht="17.25" customHeight="1">
      <c r="A7" s="881" t="s">
        <v>680</v>
      </c>
      <c r="B7" s="881"/>
      <c r="C7" s="881"/>
      <c r="D7" s="881"/>
      <c r="E7" s="881"/>
      <c r="F7" s="881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</row>
    <row r="8" spans="1:17" s="657" customFormat="1" ht="15" customHeight="1">
      <c r="A8" s="882" t="s">
        <v>350</v>
      </c>
      <c r="B8" s="882"/>
      <c r="C8" s="882"/>
      <c r="D8" s="882"/>
      <c r="E8" s="882"/>
      <c r="F8" s="882"/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6"/>
    </row>
    <row r="9" spans="1:15" s="534" customFormat="1" ht="12.75">
      <c r="A9" s="847" t="s">
        <v>766</v>
      </c>
      <c r="B9" s="847"/>
      <c r="C9" s="847"/>
      <c r="D9" s="847"/>
      <c r="E9" s="847"/>
      <c r="F9" s="847"/>
      <c r="G9" s="179"/>
      <c r="H9" s="179"/>
      <c r="I9" s="179"/>
      <c r="J9" s="179"/>
      <c r="K9" s="179"/>
      <c r="L9" s="179"/>
      <c r="M9" s="179"/>
      <c r="N9" s="2"/>
      <c r="O9" s="658"/>
    </row>
    <row r="10" spans="1:15" s="534" customFormat="1" ht="12.75">
      <c r="A10" s="659" t="s">
        <v>341</v>
      </c>
      <c r="B10" s="178"/>
      <c r="C10" s="177"/>
      <c r="D10" s="238" t="s">
        <v>317</v>
      </c>
      <c r="F10" s="178"/>
      <c r="G10" s="177"/>
      <c r="H10" s="238"/>
      <c r="I10" s="238"/>
      <c r="J10" s="237"/>
      <c r="K10" s="177"/>
      <c r="N10" s="2"/>
      <c r="O10" s="658"/>
    </row>
    <row r="11" spans="2:4" ht="12.75">
      <c r="B11" s="661"/>
      <c r="D11" s="662" t="s">
        <v>681</v>
      </c>
    </row>
    <row r="12" spans="4:8" ht="12.75">
      <c r="D12" s="662" t="s">
        <v>792</v>
      </c>
      <c r="H12" s="663" t="s">
        <v>682</v>
      </c>
    </row>
    <row r="13" spans="1:8" s="666" customFormat="1" ht="57" customHeight="1">
      <c r="A13" s="664" t="s">
        <v>768</v>
      </c>
      <c r="B13" s="665" t="s">
        <v>683</v>
      </c>
      <c r="C13" s="665" t="s">
        <v>684</v>
      </c>
      <c r="D13" s="665" t="s">
        <v>685</v>
      </c>
      <c r="E13" s="664" t="s">
        <v>768</v>
      </c>
      <c r="F13" s="665" t="s">
        <v>686</v>
      </c>
      <c r="G13" s="665" t="s">
        <v>684</v>
      </c>
      <c r="H13" s="665" t="s">
        <v>685</v>
      </c>
    </row>
    <row r="14" spans="1:8" s="669" customFormat="1" ht="11.25" customHeight="1">
      <c r="A14" s="667">
        <v>1</v>
      </c>
      <c r="B14" s="667">
        <v>2</v>
      </c>
      <c r="C14" s="668">
        <v>3</v>
      </c>
      <c r="D14" s="668">
        <v>4</v>
      </c>
      <c r="E14" s="667">
        <v>1</v>
      </c>
      <c r="F14" s="667">
        <v>2</v>
      </c>
      <c r="G14" s="668">
        <v>3</v>
      </c>
      <c r="H14" s="668">
        <v>4</v>
      </c>
    </row>
    <row r="15" spans="1:11" s="672" customFormat="1" ht="12.75" customHeight="1">
      <c r="A15" s="670" t="s">
        <v>687</v>
      </c>
      <c r="B15" s="671">
        <v>211386681</v>
      </c>
      <c r="C15" s="671">
        <v>546419830</v>
      </c>
      <c r="D15" s="671">
        <v>335033149</v>
      </c>
      <c r="E15" s="670" t="s">
        <v>687</v>
      </c>
      <c r="F15" s="671" t="e">
        <f>F16+F24</f>
        <v>#REF!</v>
      </c>
      <c r="G15" s="671" t="e">
        <f>G16+G24</f>
        <v>#REF!</v>
      </c>
      <c r="H15" s="671" t="e">
        <f>G15-F15</f>
        <v>#REF!</v>
      </c>
      <c r="K15" s="673"/>
    </row>
    <row r="16" spans="1:8" s="672" customFormat="1" ht="12.75" customHeight="1">
      <c r="A16" s="674" t="s">
        <v>688</v>
      </c>
      <c r="B16" s="675">
        <v>194668601</v>
      </c>
      <c r="C16" s="675">
        <v>483167470</v>
      </c>
      <c r="D16" s="675">
        <v>288498869</v>
      </c>
      <c r="E16" s="674" t="s">
        <v>688</v>
      </c>
      <c r="F16" s="675">
        <f>F17+F20</f>
        <v>171062</v>
      </c>
      <c r="G16" s="675">
        <f>G17+G20</f>
        <v>336211</v>
      </c>
      <c r="H16" s="675">
        <f>G16-F16</f>
        <v>165149</v>
      </c>
    </row>
    <row r="17" spans="1:8" s="672" customFormat="1" ht="12.75" customHeight="1">
      <c r="A17" s="676" t="s">
        <v>689</v>
      </c>
      <c r="B17" s="675">
        <v>46843246</v>
      </c>
      <c r="C17" s="675">
        <v>15643018</v>
      </c>
      <c r="D17" s="675">
        <v>-31200228</v>
      </c>
      <c r="E17" s="676" t="s">
        <v>689</v>
      </c>
      <c r="F17" s="675">
        <f>SUM(F18:F19)</f>
        <v>43565</v>
      </c>
      <c r="G17" s="675">
        <f>SUM(G18:G19)</f>
        <v>13668</v>
      </c>
      <c r="H17" s="675">
        <f>G17-F17</f>
        <v>-29897</v>
      </c>
    </row>
    <row r="18" spans="1:14" ht="12.75" customHeight="1">
      <c r="A18" s="677" t="s">
        <v>690</v>
      </c>
      <c r="B18" s="678">
        <v>43565125</v>
      </c>
      <c r="C18" s="678">
        <v>13668209</v>
      </c>
      <c r="D18" s="678">
        <v>-29896916</v>
      </c>
      <c r="E18" s="677" t="s">
        <v>691</v>
      </c>
      <c r="F18" s="678">
        <f>ROUND(B18/1000,0)</f>
        <v>43565</v>
      </c>
      <c r="G18" s="678">
        <f>ROUND(C18/1000,0)</f>
        <v>13668</v>
      </c>
      <c r="H18" s="678">
        <f>G18-F18</f>
        <v>-29897</v>
      </c>
      <c r="J18" s="672"/>
      <c r="K18" s="672"/>
      <c r="L18" s="672"/>
      <c r="M18" s="672"/>
      <c r="N18" s="672"/>
    </row>
    <row r="19" spans="1:14" ht="12.75">
      <c r="A19" s="677" t="s">
        <v>692</v>
      </c>
      <c r="B19" s="678">
        <v>3278121</v>
      </c>
      <c r="C19" s="678">
        <v>1974809</v>
      </c>
      <c r="D19" s="678">
        <v>-1303312</v>
      </c>
      <c r="E19" s="677"/>
      <c r="F19" s="678"/>
      <c r="G19" s="678"/>
      <c r="H19" s="678"/>
      <c r="J19" s="672"/>
      <c r="K19" s="672"/>
      <c r="L19" s="672"/>
      <c r="M19" s="672"/>
      <c r="N19" s="672"/>
    </row>
    <row r="20" spans="1:8" s="672" customFormat="1" ht="12.75" customHeight="1">
      <c r="A20" s="676" t="s">
        <v>693</v>
      </c>
      <c r="B20" s="675">
        <v>147825355</v>
      </c>
      <c r="C20" s="675">
        <v>467524452</v>
      </c>
      <c r="D20" s="675">
        <v>319699097</v>
      </c>
      <c r="E20" s="676" t="s">
        <v>693</v>
      </c>
      <c r="F20" s="675">
        <f>SUM(F21:F22)</f>
        <v>127497</v>
      </c>
      <c r="G20" s="675">
        <f>SUM(G21:G22)</f>
        <v>322543</v>
      </c>
      <c r="H20" s="675">
        <f>G20-F20</f>
        <v>195046</v>
      </c>
    </row>
    <row r="21" spans="1:14" ht="12.75" customHeight="1">
      <c r="A21" s="677" t="s">
        <v>690</v>
      </c>
      <c r="B21" s="678">
        <v>127497315</v>
      </c>
      <c r="C21" s="678">
        <v>322542630</v>
      </c>
      <c r="D21" s="678">
        <v>195045315</v>
      </c>
      <c r="E21" s="677" t="s">
        <v>691</v>
      </c>
      <c r="F21" s="678">
        <f>ROUND(B21/1000,0)</f>
        <v>127497</v>
      </c>
      <c r="G21" s="678">
        <f>ROUND(C21/1000,0)</f>
        <v>322543</v>
      </c>
      <c r="H21" s="678">
        <f>G21-F21</f>
        <v>195046</v>
      </c>
      <c r="K21" s="672"/>
      <c r="L21" s="672"/>
      <c r="M21" s="672"/>
      <c r="N21" s="672"/>
    </row>
    <row r="22" spans="1:14" ht="12.75">
      <c r="A22" s="677" t="s">
        <v>692</v>
      </c>
      <c r="B22" s="678">
        <v>20328040</v>
      </c>
      <c r="C22" s="678">
        <v>144981822</v>
      </c>
      <c r="D22" s="678">
        <v>124653782</v>
      </c>
      <c r="E22" s="677"/>
      <c r="F22" s="678"/>
      <c r="G22" s="678"/>
      <c r="H22" s="678"/>
      <c r="K22" s="672"/>
      <c r="L22" s="672"/>
      <c r="M22" s="672"/>
      <c r="N22" s="672"/>
    </row>
    <row r="23" spans="1:14" ht="12.75" customHeight="1">
      <c r="A23" s="677"/>
      <c r="B23" s="678"/>
      <c r="C23" s="678"/>
      <c r="D23" s="678"/>
      <c r="E23" s="677"/>
      <c r="F23" s="678"/>
      <c r="G23" s="678"/>
      <c r="H23" s="678"/>
      <c r="K23" s="672"/>
      <c r="L23" s="672"/>
      <c r="M23" s="672"/>
      <c r="N23" s="672"/>
    </row>
    <row r="24" spans="1:8" s="672" customFormat="1" ht="12.75" customHeight="1">
      <c r="A24" s="674" t="s">
        <v>694</v>
      </c>
      <c r="B24" s="675">
        <v>16718080</v>
      </c>
      <c r="C24" s="675">
        <v>63252360</v>
      </c>
      <c r="D24" s="675">
        <v>46534280</v>
      </c>
      <c r="E24" s="674" t="s">
        <v>695</v>
      </c>
      <c r="F24" s="675" t="e">
        <f>F25</f>
        <v>#REF!</v>
      </c>
      <c r="G24" s="675" t="e">
        <f>G25</f>
        <v>#REF!</v>
      </c>
      <c r="H24" s="675" t="e">
        <f>G24-F24</f>
        <v>#REF!</v>
      </c>
    </row>
    <row r="25" spans="1:8" s="672" customFormat="1" ht="12.75">
      <c r="A25" s="676" t="s">
        <v>696</v>
      </c>
      <c r="B25" s="675">
        <v>0</v>
      </c>
      <c r="C25" s="675">
        <v>0</v>
      </c>
      <c r="D25" s="675">
        <v>0</v>
      </c>
      <c r="E25" s="676" t="s">
        <v>696</v>
      </c>
      <c r="F25" s="675" t="e">
        <f>SUM(#REF!)</f>
        <v>#REF!</v>
      </c>
      <c r="G25" s="675" t="e">
        <f>SUM(#REF!)</f>
        <v>#REF!</v>
      </c>
      <c r="H25" s="675" t="e">
        <f>G25-F25</f>
        <v>#REF!</v>
      </c>
    </row>
    <row r="26" spans="1:8" s="672" customFormat="1" ht="12" customHeight="1">
      <c r="A26" s="676" t="s">
        <v>697</v>
      </c>
      <c r="B26" s="675">
        <v>16718080</v>
      </c>
      <c r="C26" s="675">
        <v>63252360</v>
      </c>
      <c r="D26" s="675">
        <v>46534280</v>
      </c>
      <c r="E26" s="676" t="s">
        <v>693</v>
      </c>
      <c r="F26" s="675" t="e">
        <f>SUM(#REF!)</f>
        <v>#REF!</v>
      </c>
      <c r="G26" s="675" t="e">
        <f>SUM(#REF!)</f>
        <v>#REF!</v>
      </c>
      <c r="H26" s="675" t="e">
        <f>G26-F26</f>
        <v>#REF!</v>
      </c>
    </row>
    <row r="27" spans="1:8" ht="12.75">
      <c r="A27" s="654"/>
      <c r="B27" s="679"/>
      <c r="C27" s="679"/>
      <c r="D27" s="826"/>
      <c r="E27" s="654"/>
      <c r="F27" s="679"/>
      <c r="G27" s="679"/>
      <c r="H27" s="679"/>
    </row>
    <row r="28" spans="1:8" ht="12.75">
      <c r="A28" s="654"/>
      <c r="B28" s="679"/>
      <c r="C28" s="679"/>
      <c r="D28" s="679"/>
      <c r="E28" s="654"/>
      <c r="F28" s="679"/>
      <c r="G28" s="679"/>
      <c r="H28" s="679"/>
    </row>
    <row r="30" spans="1:56" s="683" customFormat="1" ht="12.75" customHeight="1">
      <c r="A30" s="680" t="s">
        <v>337</v>
      </c>
      <c r="B30" s="681"/>
      <c r="C30" s="679"/>
      <c r="D30" s="682" t="s">
        <v>346</v>
      </c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669"/>
      <c r="AL30" s="669"/>
      <c r="AM30" s="669"/>
      <c r="AN30" s="669"/>
      <c r="AO30" s="669"/>
      <c r="AP30" s="669"/>
      <c r="AQ30" s="669"/>
      <c r="AR30" s="669"/>
      <c r="AS30" s="669"/>
      <c r="AT30" s="669"/>
      <c r="AU30" s="669"/>
      <c r="AV30" s="669"/>
      <c r="AW30" s="669"/>
      <c r="AX30" s="669"/>
      <c r="AY30" s="669"/>
      <c r="AZ30" s="669"/>
      <c r="BA30" s="669"/>
      <c r="BB30" s="669"/>
      <c r="BC30" s="669"/>
      <c r="BD30" s="669"/>
    </row>
    <row r="31" ht="12.75">
      <c r="D31" s="662"/>
    </row>
    <row r="34" ht="12.75">
      <c r="A34" s="684" t="s">
        <v>950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984251968503937" right="0.7480314960629921" top="0.984251968503937" bottom="0.984251968503937" header="0.5118110236220472" footer="0.5118110236220472"/>
  <pageSetup firstPageNumber="56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A7" sqref="A7:E7"/>
    </sheetView>
  </sheetViews>
  <sheetFormatPr defaultColWidth="9.140625" defaultRowHeight="12.75"/>
  <cols>
    <col min="1" max="1" width="30.57421875" style="232" customWidth="1"/>
    <col min="2" max="2" width="13.28125" style="232" customWidth="1"/>
    <col min="3" max="3" width="10.8515625" style="232" bestFit="1" customWidth="1"/>
    <col min="4" max="4" width="9.140625" style="232" customWidth="1"/>
    <col min="5" max="5" width="11.28125" style="232" customWidth="1"/>
    <col min="6" max="16384" width="9.140625" style="170" customWidth="1"/>
  </cols>
  <sheetData>
    <row r="1" spans="1:55" ht="12.75">
      <c r="A1" s="872" t="s">
        <v>761</v>
      </c>
      <c r="B1" s="872"/>
      <c r="C1" s="872"/>
      <c r="D1" s="872"/>
      <c r="E1" s="872"/>
      <c r="F1" s="231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</row>
    <row r="2" spans="1:55" ht="15" customHeight="1">
      <c r="A2" s="843" t="s">
        <v>762</v>
      </c>
      <c r="B2" s="843"/>
      <c r="C2" s="843"/>
      <c r="D2" s="843"/>
      <c r="E2" s="843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</row>
    <row r="3" spans="1:55" ht="3.75" customHeight="1">
      <c r="A3" s="233"/>
      <c r="B3" s="4"/>
      <c r="C3" s="4"/>
      <c r="D3" s="4"/>
      <c r="E3" s="233"/>
      <c r="F3" s="94"/>
      <c r="G3" s="2"/>
      <c r="H3" s="2"/>
      <c r="I3" s="2"/>
      <c r="J3" s="2"/>
      <c r="K3" s="2"/>
      <c r="L3" s="2"/>
      <c r="M3" s="2"/>
      <c r="N3" s="2"/>
      <c r="O3" s="2"/>
      <c r="P3" s="2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</row>
    <row r="4" spans="1:17" s="164" customFormat="1" ht="12.75">
      <c r="A4" s="873" t="s">
        <v>789</v>
      </c>
      <c r="B4" s="873"/>
      <c r="C4" s="873"/>
      <c r="D4" s="873"/>
      <c r="E4" s="87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</row>
    <row r="5" spans="1:16" s="164" customFormat="1" ht="12.75">
      <c r="A5" s="94"/>
      <c r="B5" s="99"/>
      <c r="C5" s="99"/>
      <c r="D5" s="99"/>
      <c r="E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7" s="234" customFormat="1" ht="17.25" customHeight="1">
      <c r="A6" s="877" t="s">
        <v>764</v>
      </c>
      <c r="B6" s="877"/>
      <c r="C6" s="877"/>
      <c r="D6" s="877"/>
      <c r="E6" s="877"/>
      <c r="F6" s="93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</row>
    <row r="7" spans="1:17" s="234" customFormat="1" ht="17.25" customHeight="1">
      <c r="A7" s="874" t="s">
        <v>698</v>
      </c>
      <c r="B7" s="874"/>
      <c r="C7" s="874"/>
      <c r="D7" s="874"/>
      <c r="E7" s="874"/>
      <c r="F7" s="235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</row>
    <row r="8" spans="1:17" s="234" customFormat="1" ht="17.25" customHeight="1">
      <c r="A8" s="887" t="s">
        <v>347</v>
      </c>
      <c r="B8" s="887"/>
      <c r="C8" s="887"/>
      <c r="D8" s="887"/>
      <c r="E8" s="887"/>
      <c r="F8" s="236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</row>
    <row r="9" spans="1:15" s="534" customFormat="1" ht="12.75">
      <c r="A9" s="847" t="s">
        <v>766</v>
      </c>
      <c r="B9" s="847"/>
      <c r="C9" s="847"/>
      <c r="D9" s="847"/>
      <c r="E9" s="847"/>
      <c r="F9" s="179"/>
      <c r="G9" s="179"/>
      <c r="H9" s="179"/>
      <c r="I9" s="179"/>
      <c r="J9" s="179"/>
      <c r="K9" s="179"/>
      <c r="L9" s="179"/>
      <c r="M9" s="179"/>
      <c r="N9" s="2"/>
      <c r="O9" s="658"/>
    </row>
    <row r="10" spans="1:8" s="87" customFormat="1" ht="12.75">
      <c r="A10" s="446" t="s">
        <v>341</v>
      </c>
      <c r="B10" s="177"/>
      <c r="C10" s="177"/>
      <c r="D10" s="178"/>
      <c r="E10" s="238" t="s">
        <v>348</v>
      </c>
      <c r="F10" s="179"/>
      <c r="G10" s="534"/>
      <c r="H10" s="368"/>
    </row>
    <row r="11" ht="12.75">
      <c r="E11" s="687" t="s">
        <v>699</v>
      </c>
    </row>
    <row r="12" spans="1:5" ht="10.5" customHeight="1">
      <c r="A12" s="437"/>
      <c r="B12" s="437"/>
      <c r="C12" s="437"/>
      <c r="D12" s="437"/>
      <c r="E12" s="374" t="s">
        <v>792</v>
      </c>
    </row>
    <row r="13" spans="1:5" s="87" customFormat="1" ht="51">
      <c r="A13" s="242" t="s">
        <v>768</v>
      </c>
      <c r="B13" s="242" t="s">
        <v>794</v>
      </c>
      <c r="C13" s="242" t="s">
        <v>795</v>
      </c>
      <c r="D13" s="242" t="s">
        <v>700</v>
      </c>
      <c r="E13" s="242" t="s">
        <v>797</v>
      </c>
    </row>
    <row r="14" spans="1:5" s="87" customFormat="1" ht="12.75">
      <c r="A14" s="688">
        <v>1</v>
      </c>
      <c r="B14" s="242">
        <v>2</v>
      </c>
      <c r="C14" s="242">
        <v>3</v>
      </c>
      <c r="D14" s="242">
        <v>4</v>
      </c>
      <c r="E14" s="148">
        <v>5</v>
      </c>
    </row>
    <row r="15" spans="1:5" s="87" customFormat="1" ht="17.25" customHeight="1">
      <c r="A15" s="152" t="s">
        <v>701</v>
      </c>
      <c r="B15" s="131">
        <v>267217965</v>
      </c>
      <c r="C15" s="118">
        <v>132654763</v>
      </c>
      <c r="D15" s="396">
        <v>49.64290593261572</v>
      </c>
      <c r="E15" s="131">
        <v>30731173</v>
      </c>
    </row>
    <row r="16" spans="1:5" s="87" customFormat="1" ht="17.25" customHeight="1">
      <c r="A16" s="152" t="s">
        <v>702</v>
      </c>
      <c r="B16" s="131">
        <v>565856</v>
      </c>
      <c r="C16" s="131">
        <v>351821</v>
      </c>
      <c r="D16" s="396">
        <v>62.17500565514902</v>
      </c>
      <c r="E16" s="131">
        <v>52921</v>
      </c>
    </row>
    <row r="17" spans="1:5" s="87" customFormat="1" ht="17.25" customHeight="1">
      <c r="A17" s="152" t="s">
        <v>703</v>
      </c>
      <c r="B17" s="131">
        <v>19504467</v>
      </c>
      <c r="C17" s="131">
        <v>11322364</v>
      </c>
      <c r="D17" s="396">
        <v>58.05010718826615</v>
      </c>
      <c r="E17" s="131">
        <v>1560376</v>
      </c>
    </row>
    <row r="18" spans="1:5" s="87" customFormat="1" ht="17.25" customHeight="1">
      <c r="A18" s="267" t="s">
        <v>704</v>
      </c>
      <c r="B18" s="139">
        <v>19504467</v>
      </c>
      <c r="C18" s="123">
        <v>11322364</v>
      </c>
      <c r="D18" s="399">
        <v>58.05010718826615</v>
      </c>
      <c r="E18" s="263">
        <v>1560376</v>
      </c>
    </row>
    <row r="19" spans="1:5" s="87" customFormat="1" ht="17.25" customHeight="1">
      <c r="A19" s="152" t="s">
        <v>705</v>
      </c>
      <c r="B19" s="289">
        <v>3000000</v>
      </c>
      <c r="C19" s="118">
        <v>2255731</v>
      </c>
      <c r="D19" s="689">
        <v>75.19103333333334</v>
      </c>
      <c r="E19" s="131">
        <v>329808</v>
      </c>
    </row>
    <row r="20" spans="1:5" s="87" customFormat="1" ht="17.25" customHeight="1">
      <c r="A20" s="267" t="s">
        <v>706</v>
      </c>
      <c r="B20" s="290">
        <v>3000000</v>
      </c>
      <c r="C20" s="123">
        <v>2255731</v>
      </c>
      <c r="D20" s="689">
        <v>75.19103333333334</v>
      </c>
      <c r="E20" s="263">
        <v>329808</v>
      </c>
    </row>
    <row r="21" spans="1:5" s="87" customFormat="1" ht="17.25" customHeight="1">
      <c r="A21" s="152" t="s">
        <v>707</v>
      </c>
      <c r="B21" s="289">
        <v>4313798</v>
      </c>
      <c r="C21" s="118">
        <v>2539595</v>
      </c>
      <c r="D21" s="689">
        <v>58.87143997006814</v>
      </c>
      <c r="E21" s="131">
        <v>509595</v>
      </c>
    </row>
    <row r="22" spans="1:5" s="87" customFormat="1" ht="17.25" customHeight="1">
      <c r="A22" s="152" t="s">
        <v>708</v>
      </c>
      <c r="B22" s="131">
        <v>294602086</v>
      </c>
      <c r="C22" s="131">
        <v>149124274</v>
      </c>
      <c r="D22" s="396">
        <v>50.618879188791624</v>
      </c>
      <c r="E22" s="131">
        <v>33183873</v>
      </c>
    </row>
    <row r="23" spans="1:5" s="87" customFormat="1" ht="12" customHeight="1">
      <c r="A23" s="690"/>
      <c r="B23" s="453"/>
      <c r="C23" s="94"/>
      <c r="D23" s="94"/>
      <c r="E23" s="94"/>
    </row>
    <row r="24" spans="1:5" s="87" customFormat="1" ht="12" customHeight="1">
      <c r="A24" s="690"/>
      <c r="B24" s="453"/>
      <c r="C24" s="94"/>
      <c r="D24" s="94"/>
      <c r="E24" s="94"/>
    </row>
    <row r="25" spans="1:5" s="87" customFormat="1" ht="12" customHeight="1">
      <c r="A25" s="690"/>
      <c r="B25" s="453"/>
      <c r="C25" s="94"/>
      <c r="D25" s="94"/>
      <c r="E25" s="94"/>
    </row>
    <row r="26" spans="1:5" s="87" customFormat="1" ht="12" customHeight="1">
      <c r="A26" s="92" t="s">
        <v>349</v>
      </c>
      <c r="B26" s="453"/>
      <c r="C26" s="94"/>
      <c r="D26" s="94"/>
      <c r="E26" s="687" t="s">
        <v>346</v>
      </c>
    </row>
    <row r="27" spans="1:9" s="87" customFormat="1" ht="12" customHeight="1">
      <c r="A27" s="92"/>
      <c r="B27" s="232"/>
      <c r="C27" s="368"/>
      <c r="E27" s="241"/>
      <c r="F27" s="368"/>
      <c r="G27" s="368"/>
      <c r="I27" s="375"/>
    </row>
    <row r="28" spans="1:8" s="87" customFormat="1" ht="12.75">
      <c r="A28" s="92"/>
      <c r="B28" s="231"/>
      <c r="C28" s="368"/>
      <c r="E28" s="241"/>
      <c r="F28" s="368"/>
      <c r="G28" s="368"/>
      <c r="H28" s="241"/>
    </row>
    <row r="29" s="232" customFormat="1" ht="12.75">
      <c r="A29" s="367" t="s">
        <v>950</v>
      </c>
    </row>
    <row r="30" spans="1:5" s="87" customFormat="1" ht="12.75">
      <c r="A30" s="232"/>
      <c r="B30" s="232"/>
      <c r="C30" s="232"/>
      <c r="D30" s="232"/>
      <c r="E30" s="232"/>
    </row>
    <row r="31" spans="1:5" s="87" customFormat="1" ht="12.75">
      <c r="A31" s="232"/>
      <c r="B31" s="232"/>
      <c r="C31" s="232"/>
      <c r="D31" s="232"/>
      <c r="E31" s="232"/>
    </row>
    <row r="32" spans="1:5" s="87" customFormat="1" ht="12.75">
      <c r="A32" s="232"/>
      <c r="B32" s="232"/>
      <c r="C32" s="232"/>
      <c r="D32" s="232"/>
      <c r="E32" s="232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84251968503937" right="0.7480314960629921" top="0.7874015748031497" bottom="0.7874015748031497" header="0.5118110236220472" footer="0.5118110236220472"/>
  <pageSetup firstPageNumber="57" useFirstPageNumber="1" horizontalDpi="300" verticalDpi="300" orientation="portrait" paperSize="9" r:id="rId1"/>
  <headerFooter alignWithMargins="0">
    <oddFooter>&amp;L
&amp;C&amp;8&amp;P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62"/>
  <dimension ref="A1:F2598"/>
  <sheetViews>
    <sheetView zoomScaleSheetLayoutView="100" workbookViewId="0" topLeftCell="A1">
      <selection activeCell="A8" sqref="A8:F8"/>
    </sheetView>
  </sheetViews>
  <sheetFormatPr defaultColWidth="9.140625" defaultRowHeight="17.25" customHeight="1"/>
  <cols>
    <col min="1" max="1" width="49.57421875" style="529" customWidth="1"/>
    <col min="2" max="2" width="11.7109375" style="536" customWidth="1"/>
    <col min="3" max="4" width="11.28125" style="536" customWidth="1"/>
    <col min="5" max="5" width="7.7109375" style="537" customWidth="1"/>
    <col min="6" max="6" width="11.421875" style="536" customWidth="1"/>
    <col min="7" max="16384" width="11.421875" style="529" customWidth="1"/>
  </cols>
  <sheetData>
    <row r="1" spans="1:6" s="170" customFormat="1" ht="12.75">
      <c r="A1" s="872" t="s">
        <v>761</v>
      </c>
      <c r="B1" s="872"/>
      <c r="C1" s="872"/>
      <c r="D1" s="872"/>
      <c r="E1" s="872"/>
      <c r="F1" s="872"/>
    </row>
    <row r="2" spans="1:6" ht="12.75" customHeight="1">
      <c r="A2" s="843" t="s">
        <v>762</v>
      </c>
      <c r="B2" s="843"/>
      <c r="C2" s="843"/>
      <c r="D2" s="843"/>
      <c r="E2" s="843"/>
      <c r="F2" s="843"/>
    </row>
    <row r="3" spans="1:6" ht="4.5" customHeight="1">
      <c r="A3" s="233"/>
      <c r="B3" s="4"/>
      <c r="C3" s="4"/>
      <c r="D3" s="4"/>
      <c r="E3" s="233"/>
      <c r="F3" s="233"/>
    </row>
    <row r="4" spans="1:6" ht="17.25" customHeight="1">
      <c r="A4" s="873" t="s">
        <v>763</v>
      </c>
      <c r="B4" s="873"/>
      <c r="C4" s="873"/>
      <c r="D4" s="873"/>
      <c r="E4" s="873"/>
      <c r="F4" s="873"/>
    </row>
    <row r="5" spans="1:6" ht="12.75">
      <c r="A5" s="94"/>
      <c r="B5" s="99"/>
      <c r="C5" s="99"/>
      <c r="D5" s="99"/>
      <c r="E5" s="99"/>
      <c r="F5" s="99"/>
    </row>
    <row r="6" spans="1:6" ht="17.25" customHeight="1">
      <c r="A6" s="877" t="s">
        <v>764</v>
      </c>
      <c r="B6" s="877"/>
      <c r="C6" s="877"/>
      <c r="D6" s="877"/>
      <c r="E6" s="877"/>
      <c r="F6" s="877"/>
    </row>
    <row r="7" spans="1:6" ht="39.75" customHeight="1">
      <c r="A7" s="889" t="s">
        <v>108</v>
      </c>
      <c r="B7" s="889"/>
      <c r="C7" s="889"/>
      <c r="D7" s="889"/>
      <c r="E7" s="889"/>
      <c r="F7" s="889"/>
    </row>
    <row r="8" spans="1:6" ht="17.25" customHeight="1">
      <c r="A8" s="846" t="s">
        <v>340</v>
      </c>
      <c r="B8" s="846"/>
      <c r="C8" s="846"/>
      <c r="D8" s="846"/>
      <c r="E8" s="846"/>
      <c r="F8" s="846"/>
    </row>
    <row r="9" spans="1:6" ht="12.75">
      <c r="A9" s="847" t="s">
        <v>766</v>
      </c>
      <c r="B9" s="847"/>
      <c r="C9" s="847"/>
      <c r="D9" s="847"/>
      <c r="E9" s="847"/>
      <c r="F9" s="847"/>
    </row>
    <row r="10" spans="1:6" ht="17.25" customHeight="1">
      <c r="A10" s="446" t="s">
        <v>341</v>
      </c>
      <c r="B10" s="178"/>
      <c r="C10" s="178"/>
      <c r="D10" s="178"/>
      <c r="E10" s="534"/>
      <c r="F10" s="238" t="s">
        <v>317</v>
      </c>
    </row>
    <row r="11" spans="2:6" ht="12.75">
      <c r="B11" s="535"/>
      <c r="C11" s="535"/>
      <c r="D11" s="535"/>
      <c r="F11" s="538" t="s">
        <v>109</v>
      </c>
    </row>
    <row r="12" spans="1:6" ht="12.75" customHeight="1">
      <c r="A12" s="691"/>
      <c r="B12" s="692"/>
      <c r="C12" s="692"/>
      <c r="D12" s="692"/>
      <c r="E12" s="693"/>
      <c r="F12" s="694" t="s">
        <v>792</v>
      </c>
    </row>
    <row r="13" spans="1:6" ht="64.5" customHeight="1">
      <c r="A13" s="242" t="s">
        <v>768</v>
      </c>
      <c r="B13" s="243" t="s">
        <v>794</v>
      </c>
      <c r="C13" s="243" t="s">
        <v>1078</v>
      </c>
      <c r="D13" s="243" t="s">
        <v>795</v>
      </c>
      <c r="E13" s="695" t="s">
        <v>110</v>
      </c>
      <c r="F13" s="243" t="s">
        <v>797</v>
      </c>
    </row>
    <row r="14" spans="1:6" s="232" customFormat="1" ht="12.75">
      <c r="A14" s="696">
        <v>1</v>
      </c>
      <c r="B14" s="697">
        <v>2</v>
      </c>
      <c r="C14" s="697">
        <v>3</v>
      </c>
      <c r="D14" s="697">
        <v>4</v>
      </c>
      <c r="E14" s="697">
        <v>5</v>
      </c>
      <c r="F14" s="392">
        <v>6</v>
      </c>
    </row>
    <row r="15" spans="1:6" s="232" customFormat="1" ht="14.25">
      <c r="A15" s="698" t="s">
        <v>111</v>
      </c>
      <c r="B15" s="392"/>
      <c r="C15" s="392"/>
      <c r="D15" s="392"/>
      <c r="E15" s="699"/>
      <c r="F15" s="392"/>
    </row>
    <row r="16" spans="1:6" s="232" customFormat="1" ht="12.75">
      <c r="A16" s="451" t="s">
        <v>112</v>
      </c>
      <c r="B16" s="700">
        <v>963305608</v>
      </c>
      <c r="C16" s="700">
        <v>794468989</v>
      </c>
      <c r="D16" s="700">
        <v>765325600</v>
      </c>
      <c r="E16" s="701">
        <v>79.4478505724634</v>
      </c>
      <c r="F16" s="700">
        <v>181730186</v>
      </c>
    </row>
    <row r="17" spans="1:6" s="232" customFormat="1" ht="12.75">
      <c r="A17" s="702" t="s">
        <v>1191</v>
      </c>
      <c r="B17" s="700">
        <v>241187</v>
      </c>
      <c r="C17" s="700">
        <v>181964</v>
      </c>
      <c r="D17" s="700">
        <v>147826</v>
      </c>
      <c r="E17" s="701">
        <v>61.29103144033468</v>
      </c>
      <c r="F17" s="700">
        <v>8330</v>
      </c>
    </row>
    <row r="18" spans="1:6" s="232" customFormat="1" ht="12.75">
      <c r="A18" s="702" t="s">
        <v>1197</v>
      </c>
      <c r="B18" s="700">
        <v>107649515</v>
      </c>
      <c r="C18" s="700">
        <v>87962435</v>
      </c>
      <c r="D18" s="700">
        <v>58853184</v>
      </c>
      <c r="E18" s="701">
        <v>54.67110929389696</v>
      </c>
      <c r="F18" s="700">
        <v>13470522</v>
      </c>
    </row>
    <row r="19" spans="1:6" s="232" customFormat="1" ht="12.75">
      <c r="A19" s="702" t="s">
        <v>1179</v>
      </c>
      <c r="B19" s="700">
        <v>855414906</v>
      </c>
      <c r="C19" s="700">
        <v>706324590</v>
      </c>
      <c r="D19" s="700">
        <v>706324590</v>
      </c>
      <c r="E19" s="701">
        <v>82.5709939171904</v>
      </c>
      <c r="F19" s="700">
        <v>168251334</v>
      </c>
    </row>
    <row r="20" spans="1:6" s="232" customFormat="1" ht="25.5">
      <c r="A20" s="333" t="s">
        <v>1180</v>
      </c>
      <c r="B20" s="700">
        <v>855414906</v>
      </c>
      <c r="C20" s="700">
        <v>706324590</v>
      </c>
      <c r="D20" s="700">
        <v>706324590</v>
      </c>
      <c r="E20" s="701">
        <v>82.5709939171904</v>
      </c>
      <c r="F20" s="700">
        <v>168251334</v>
      </c>
    </row>
    <row r="21" spans="1:6" s="232" customFormat="1" ht="12.75">
      <c r="A21" s="259" t="s">
        <v>1181</v>
      </c>
      <c r="B21" s="700">
        <v>983936422</v>
      </c>
      <c r="C21" s="700">
        <v>809917046</v>
      </c>
      <c r="D21" s="700">
        <v>542644333</v>
      </c>
      <c r="E21" s="701">
        <v>55.15034517138751</v>
      </c>
      <c r="F21" s="700">
        <v>88042326</v>
      </c>
    </row>
    <row r="22" spans="1:6" s="232" customFormat="1" ht="12.75">
      <c r="A22" s="703" t="s">
        <v>1182</v>
      </c>
      <c r="B22" s="700">
        <v>791623506</v>
      </c>
      <c r="C22" s="700">
        <v>631103458</v>
      </c>
      <c r="D22" s="700">
        <v>466896742</v>
      </c>
      <c r="E22" s="701">
        <v>58.979646064223864</v>
      </c>
      <c r="F22" s="700">
        <v>61784714</v>
      </c>
    </row>
    <row r="23" spans="1:6" s="232" customFormat="1" ht="12.75">
      <c r="A23" s="309" t="s">
        <v>1183</v>
      </c>
      <c r="B23" s="700">
        <v>97981069</v>
      </c>
      <c r="C23" s="700">
        <v>70252953</v>
      </c>
      <c r="D23" s="700">
        <v>47228222</v>
      </c>
      <c r="E23" s="701">
        <v>48.201374492046014</v>
      </c>
      <c r="F23" s="700">
        <v>7816794</v>
      </c>
    </row>
    <row r="24" spans="1:6" s="232" customFormat="1" ht="12.75">
      <c r="A24" s="347" t="s">
        <v>1184</v>
      </c>
      <c r="B24" s="700">
        <v>19028394</v>
      </c>
      <c r="C24" s="700">
        <v>13247582</v>
      </c>
      <c r="D24" s="700">
        <v>9893378</v>
      </c>
      <c r="E24" s="701">
        <v>51.99271152363147</v>
      </c>
      <c r="F24" s="700">
        <v>1999574</v>
      </c>
    </row>
    <row r="25" spans="1:6" s="232" customFormat="1" ht="12.75">
      <c r="A25" s="704" t="s">
        <v>1185</v>
      </c>
      <c r="B25" s="700">
        <v>14844592</v>
      </c>
      <c r="C25" s="700">
        <v>10333955</v>
      </c>
      <c r="D25" s="700">
        <v>7806512</v>
      </c>
      <c r="E25" s="701">
        <v>52.58825570955402</v>
      </c>
      <c r="F25" s="700">
        <v>1580146</v>
      </c>
    </row>
    <row r="26" spans="1:6" s="232" customFormat="1" ht="12.75">
      <c r="A26" s="347" t="s">
        <v>1186</v>
      </c>
      <c r="B26" s="700">
        <v>78952675</v>
      </c>
      <c r="C26" s="700">
        <v>57005371</v>
      </c>
      <c r="D26" s="700">
        <v>37334844</v>
      </c>
      <c r="E26" s="701">
        <v>47.287623883547965</v>
      </c>
      <c r="F26" s="700">
        <v>5817220</v>
      </c>
    </row>
    <row r="27" spans="1:6" s="232" customFormat="1" ht="12.75">
      <c r="A27" s="309" t="s">
        <v>1228</v>
      </c>
      <c r="B27" s="700">
        <v>80781151</v>
      </c>
      <c r="C27" s="700">
        <v>56474308</v>
      </c>
      <c r="D27" s="700">
        <v>48590699</v>
      </c>
      <c r="E27" s="701">
        <v>60.15103572861942</v>
      </c>
      <c r="F27" s="700">
        <v>12929619</v>
      </c>
    </row>
    <row r="28" spans="1:6" s="232" customFormat="1" ht="12.75">
      <c r="A28" s="309" t="s">
        <v>1187</v>
      </c>
      <c r="B28" s="700">
        <v>388065543</v>
      </c>
      <c r="C28" s="700">
        <v>320290218</v>
      </c>
      <c r="D28" s="700">
        <v>249788836</v>
      </c>
      <c r="E28" s="701">
        <v>64.36769265031089</v>
      </c>
      <c r="F28" s="700">
        <v>31254961</v>
      </c>
    </row>
    <row r="29" spans="1:6" s="232" customFormat="1" ht="12.75">
      <c r="A29" s="347" t="s">
        <v>1210</v>
      </c>
      <c r="B29" s="700">
        <v>384089704</v>
      </c>
      <c r="C29" s="700">
        <v>317595142</v>
      </c>
      <c r="D29" s="700">
        <v>248075130</v>
      </c>
      <c r="E29" s="701">
        <v>64.58781045586164</v>
      </c>
      <c r="F29" s="700">
        <v>31071279</v>
      </c>
    </row>
    <row r="30" spans="1:6" s="232" customFormat="1" ht="12.75">
      <c r="A30" s="347" t="s">
        <v>1188</v>
      </c>
      <c r="B30" s="700">
        <v>3975839</v>
      </c>
      <c r="C30" s="700">
        <v>2695076</v>
      </c>
      <c r="D30" s="700">
        <v>1713706</v>
      </c>
      <c r="E30" s="701">
        <v>43.103002913347346</v>
      </c>
      <c r="F30" s="700">
        <v>183682</v>
      </c>
    </row>
    <row r="31" spans="1:6" s="232" customFormat="1" ht="25.5" customHeight="1">
      <c r="A31" s="333" t="s">
        <v>1192</v>
      </c>
      <c r="B31" s="700">
        <v>181728861</v>
      </c>
      <c r="C31" s="700">
        <v>147908493</v>
      </c>
      <c r="D31" s="700">
        <v>101697616</v>
      </c>
      <c r="E31" s="701">
        <v>55.96118054137808</v>
      </c>
      <c r="F31" s="700">
        <v>7030116</v>
      </c>
    </row>
    <row r="32" spans="1:6" s="232" customFormat="1" ht="12.75">
      <c r="A32" s="705" t="s">
        <v>1222</v>
      </c>
      <c r="B32" s="700">
        <v>168610600</v>
      </c>
      <c r="C32" s="700">
        <v>137599167</v>
      </c>
      <c r="D32" s="700">
        <v>94647824</v>
      </c>
      <c r="E32" s="701">
        <v>56.13397022488503</v>
      </c>
      <c r="F32" s="700">
        <v>6488112</v>
      </c>
    </row>
    <row r="33" spans="1:6" s="232" customFormat="1" ht="12.75">
      <c r="A33" s="705" t="s">
        <v>1193</v>
      </c>
      <c r="B33" s="700">
        <v>13118261</v>
      </c>
      <c r="C33" s="700">
        <v>10309326</v>
      </c>
      <c r="D33" s="700">
        <v>7049792</v>
      </c>
      <c r="E33" s="701">
        <v>53.740293778268324</v>
      </c>
      <c r="F33" s="700">
        <v>542004</v>
      </c>
    </row>
    <row r="34" spans="1:6" s="232" customFormat="1" ht="12.75">
      <c r="A34" s="309" t="s">
        <v>1131</v>
      </c>
      <c r="B34" s="700">
        <v>43066882</v>
      </c>
      <c r="C34" s="700">
        <v>36177486</v>
      </c>
      <c r="D34" s="700">
        <v>19591369</v>
      </c>
      <c r="E34" s="701">
        <v>45.49056743880367</v>
      </c>
      <c r="F34" s="700">
        <v>2753224</v>
      </c>
    </row>
    <row r="35" spans="1:6" s="232" customFormat="1" ht="12.75">
      <c r="A35" s="347" t="s">
        <v>1232</v>
      </c>
      <c r="B35" s="700">
        <v>43066882</v>
      </c>
      <c r="C35" s="700">
        <v>36177486</v>
      </c>
      <c r="D35" s="700">
        <v>19591369</v>
      </c>
      <c r="E35" s="701">
        <v>45.49056743880367</v>
      </c>
      <c r="F35" s="700">
        <v>2753224</v>
      </c>
    </row>
    <row r="36" spans="1:6" s="232" customFormat="1" ht="12.75">
      <c r="A36" s="702" t="s">
        <v>1136</v>
      </c>
      <c r="B36" s="700">
        <v>192312916</v>
      </c>
      <c r="C36" s="700">
        <v>178813588</v>
      </c>
      <c r="D36" s="700">
        <v>75747591</v>
      </c>
      <c r="E36" s="701">
        <v>39.38767742464058</v>
      </c>
      <c r="F36" s="700">
        <v>26257612</v>
      </c>
    </row>
    <row r="37" spans="1:6" s="232" customFormat="1" ht="12.75">
      <c r="A37" s="309" t="s">
        <v>1189</v>
      </c>
      <c r="B37" s="700">
        <v>171836393</v>
      </c>
      <c r="C37" s="700">
        <v>159969535</v>
      </c>
      <c r="D37" s="700">
        <v>62226979</v>
      </c>
      <c r="E37" s="701">
        <v>36.21292202054078</v>
      </c>
      <c r="F37" s="700">
        <v>24983644</v>
      </c>
    </row>
    <row r="38" spans="1:6" s="232" customFormat="1" ht="12.75">
      <c r="A38" s="309" t="s">
        <v>1213</v>
      </c>
      <c r="B38" s="700">
        <v>20476523</v>
      </c>
      <c r="C38" s="700">
        <v>18844053</v>
      </c>
      <c r="D38" s="700">
        <v>13520612</v>
      </c>
      <c r="E38" s="701">
        <v>66.02982352033106</v>
      </c>
      <c r="F38" s="700">
        <v>1273968</v>
      </c>
    </row>
    <row r="39" spans="1:6" s="232" customFormat="1" ht="25.5" customHeight="1">
      <c r="A39" s="706" t="s">
        <v>113</v>
      </c>
      <c r="B39" s="700">
        <v>20476523</v>
      </c>
      <c r="C39" s="700">
        <v>18844053</v>
      </c>
      <c r="D39" s="700">
        <v>13520612</v>
      </c>
      <c r="E39" s="701">
        <v>66.02982352033106</v>
      </c>
      <c r="F39" s="700">
        <v>1273968</v>
      </c>
    </row>
    <row r="40" spans="1:6" s="232" customFormat="1" ht="12.75">
      <c r="A40" s="702" t="s">
        <v>779</v>
      </c>
      <c r="B40" s="700">
        <v>-20630814</v>
      </c>
      <c r="C40" s="700">
        <v>-15448057</v>
      </c>
      <c r="D40" s="700">
        <v>222681267</v>
      </c>
      <c r="E40" s="701" t="s">
        <v>775</v>
      </c>
      <c r="F40" s="700">
        <v>93687860</v>
      </c>
    </row>
    <row r="41" spans="1:6" s="232" customFormat="1" ht="12.75">
      <c r="A41" s="702" t="s">
        <v>780</v>
      </c>
      <c r="B41" s="700">
        <v>20630814</v>
      </c>
      <c r="C41" s="700">
        <v>15726454</v>
      </c>
      <c r="D41" s="700" t="s">
        <v>775</v>
      </c>
      <c r="E41" s="701" t="s">
        <v>775</v>
      </c>
      <c r="F41" s="700" t="s">
        <v>775</v>
      </c>
    </row>
    <row r="42" spans="1:6" s="232" customFormat="1" ht="12.75">
      <c r="A42" s="309" t="s">
        <v>784</v>
      </c>
      <c r="B42" s="700">
        <v>-1388898</v>
      </c>
      <c r="C42" s="700">
        <v>-932980</v>
      </c>
      <c r="D42" s="700">
        <v>412406</v>
      </c>
      <c r="E42" s="701" t="s">
        <v>775</v>
      </c>
      <c r="F42" s="700">
        <v>1501233</v>
      </c>
    </row>
    <row r="43" spans="1:6" s="464" customFormat="1" ht="12.75">
      <c r="A43" s="347" t="s">
        <v>1241</v>
      </c>
      <c r="B43" s="700">
        <v>1909900</v>
      </c>
      <c r="C43" s="700">
        <v>1909900</v>
      </c>
      <c r="D43" s="700">
        <v>1896306</v>
      </c>
      <c r="E43" s="701" t="s">
        <v>775</v>
      </c>
      <c r="F43" s="700">
        <v>1689049</v>
      </c>
    </row>
    <row r="44" spans="1:6" s="464" customFormat="1" ht="12.75">
      <c r="A44" s="347" t="s">
        <v>25</v>
      </c>
      <c r="B44" s="700">
        <v>-3298798</v>
      </c>
      <c r="C44" s="700">
        <v>-2842880</v>
      </c>
      <c r="D44" s="700">
        <v>-1483900</v>
      </c>
      <c r="E44" s="701" t="s">
        <v>775</v>
      </c>
      <c r="F44" s="700">
        <v>-187816</v>
      </c>
    </row>
    <row r="45" spans="1:6" s="232" customFormat="1" ht="12.75">
      <c r="A45" s="309" t="s">
        <v>785</v>
      </c>
      <c r="B45" s="700">
        <v>2603640</v>
      </c>
      <c r="C45" s="700">
        <v>2153640</v>
      </c>
      <c r="D45" s="700">
        <v>1340026</v>
      </c>
      <c r="E45" s="701" t="s">
        <v>775</v>
      </c>
      <c r="F45" s="700">
        <v>259595</v>
      </c>
    </row>
    <row r="46" spans="1:6" s="464" customFormat="1" ht="12.75">
      <c r="A46" s="347" t="s">
        <v>1243</v>
      </c>
      <c r="B46" s="700">
        <v>-9900</v>
      </c>
      <c r="C46" s="700">
        <v>-9900</v>
      </c>
      <c r="D46" s="700">
        <v>0</v>
      </c>
      <c r="E46" s="701" t="s">
        <v>775</v>
      </c>
      <c r="F46" s="700">
        <v>0</v>
      </c>
    </row>
    <row r="47" spans="1:6" s="464" customFormat="1" ht="12.75">
      <c r="A47" s="347" t="s">
        <v>1244</v>
      </c>
      <c r="B47" s="700">
        <v>2613540</v>
      </c>
      <c r="C47" s="700">
        <v>2163540</v>
      </c>
      <c r="D47" s="700">
        <v>1340026</v>
      </c>
      <c r="E47" s="701" t="s">
        <v>775</v>
      </c>
      <c r="F47" s="700">
        <v>259595</v>
      </c>
    </row>
    <row r="48" spans="1:6" s="232" customFormat="1" ht="12.75">
      <c r="A48" s="309" t="s">
        <v>1194</v>
      </c>
      <c r="B48" s="700">
        <v>19416072</v>
      </c>
      <c r="C48" s="700">
        <v>14505794</v>
      </c>
      <c r="D48" s="700" t="s">
        <v>775</v>
      </c>
      <c r="E48" s="701" t="s">
        <v>775</v>
      </c>
      <c r="F48" s="700" t="s">
        <v>775</v>
      </c>
    </row>
    <row r="49" spans="1:6" s="232" customFormat="1" ht="38.25">
      <c r="A49" s="707" t="s">
        <v>342</v>
      </c>
      <c r="B49" s="700">
        <v>-2064</v>
      </c>
      <c r="C49" s="700">
        <v>0</v>
      </c>
      <c r="D49" s="700"/>
      <c r="E49" s="701"/>
      <c r="F49" s="700"/>
    </row>
    <row r="50" spans="1:6" s="232" customFormat="1" ht="25.5" customHeight="1">
      <c r="A50" s="707" t="s">
        <v>114</v>
      </c>
      <c r="B50" s="700">
        <v>19418136</v>
      </c>
      <c r="C50" s="700">
        <v>14505794</v>
      </c>
      <c r="D50" s="700" t="s">
        <v>775</v>
      </c>
      <c r="E50" s="701" t="s">
        <v>775</v>
      </c>
      <c r="F50" s="700" t="s">
        <v>775</v>
      </c>
    </row>
    <row r="51" spans="1:6" ht="17.25" customHeight="1">
      <c r="A51" s="708"/>
      <c r="B51" s="709"/>
      <c r="C51" s="709"/>
      <c r="D51" s="709"/>
      <c r="E51" s="710"/>
      <c r="F51" s="709"/>
    </row>
    <row r="52" spans="1:6" s="711" customFormat="1" ht="25.5">
      <c r="A52" s="451" t="s">
        <v>115</v>
      </c>
      <c r="B52" s="552"/>
      <c r="C52" s="552"/>
      <c r="D52" s="552"/>
      <c r="E52" s="710"/>
      <c r="F52" s="552"/>
    </row>
    <row r="53" spans="1:6" s="711" customFormat="1" ht="12.75">
      <c r="A53" s="268" t="s">
        <v>112</v>
      </c>
      <c r="B53" s="710">
        <v>493951</v>
      </c>
      <c r="C53" s="710">
        <v>378817</v>
      </c>
      <c r="D53" s="710">
        <v>256317</v>
      </c>
      <c r="E53" s="712">
        <v>51.89117948946353</v>
      </c>
      <c r="F53" s="710">
        <v>239490</v>
      </c>
    </row>
    <row r="54" spans="1:6" s="711" customFormat="1" ht="12.75">
      <c r="A54" s="277" t="s">
        <v>1197</v>
      </c>
      <c r="B54" s="710">
        <v>0</v>
      </c>
      <c r="C54" s="710">
        <v>122500</v>
      </c>
      <c r="D54" s="710">
        <v>0</v>
      </c>
      <c r="E54" s="712" t="s">
        <v>775</v>
      </c>
      <c r="F54" s="710">
        <v>0</v>
      </c>
    </row>
    <row r="55" spans="1:6" s="711" customFormat="1" ht="12.75">
      <c r="A55" s="277" t="s">
        <v>1179</v>
      </c>
      <c r="B55" s="710">
        <v>493951</v>
      </c>
      <c r="C55" s="710">
        <v>256317</v>
      </c>
      <c r="D55" s="710">
        <v>256317</v>
      </c>
      <c r="E55" s="712">
        <v>51.89117948946353</v>
      </c>
      <c r="F55" s="710">
        <v>239490</v>
      </c>
    </row>
    <row r="56" spans="1:6" s="711" customFormat="1" ht="25.5">
      <c r="A56" s="279" t="s">
        <v>1180</v>
      </c>
      <c r="B56" s="710">
        <v>493951</v>
      </c>
      <c r="C56" s="710">
        <v>256317</v>
      </c>
      <c r="D56" s="710">
        <v>256317</v>
      </c>
      <c r="E56" s="712">
        <v>51.89117948946353</v>
      </c>
      <c r="F56" s="710">
        <v>239490</v>
      </c>
    </row>
    <row r="57" spans="1:6" s="711" customFormat="1" ht="12.75">
      <c r="A57" s="260" t="s">
        <v>1181</v>
      </c>
      <c r="B57" s="710">
        <v>619050</v>
      </c>
      <c r="C57" s="710">
        <v>503916</v>
      </c>
      <c r="D57" s="710">
        <v>20047</v>
      </c>
      <c r="E57" s="712">
        <v>3.238349083272757</v>
      </c>
      <c r="F57" s="710">
        <v>6155</v>
      </c>
    </row>
    <row r="58" spans="1:6" s="711" customFormat="1" ht="12.75">
      <c r="A58" s="277" t="s">
        <v>1182</v>
      </c>
      <c r="B58" s="710">
        <v>267992</v>
      </c>
      <c r="C58" s="710">
        <v>285807</v>
      </c>
      <c r="D58" s="710">
        <v>20047</v>
      </c>
      <c r="E58" s="712">
        <v>7.480447177527687</v>
      </c>
      <c r="F58" s="710">
        <v>6155</v>
      </c>
    </row>
    <row r="59" spans="1:6" s="711" customFormat="1" ht="12.75">
      <c r="A59" s="264" t="s">
        <v>1183</v>
      </c>
      <c r="B59" s="710">
        <v>267992</v>
      </c>
      <c r="C59" s="710">
        <v>285807</v>
      </c>
      <c r="D59" s="710">
        <v>20047</v>
      </c>
      <c r="E59" s="712">
        <v>7.480447177527687</v>
      </c>
      <c r="F59" s="710">
        <v>6155</v>
      </c>
    </row>
    <row r="60" spans="1:6" s="711" customFormat="1" ht="12.75">
      <c r="A60" s="292" t="s">
        <v>1184</v>
      </c>
      <c r="B60" s="710">
        <v>61339</v>
      </c>
      <c r="C60" s="710">
        <v>64103</v>
      </c>
      <c r="D60" s="710">
        <v>13929</v>
      </c>
      <c r="E60" s="712">
        <v>22.708228044148097</v>
      </c>
      <c r="F60" s="710">
        <v>3793</v>
      </c>
    </row>
    <row r="61" spans="1:6" s="711" customFormat="1" ht="12.75">
      <c r="A61" s="294" t="s">
        <v>1185</v>
      </c>
      <c r="B61" s="710">
        <v>49431</v>
      </c>
      <c r="C61" s="710">
        <v>51353</v>
      </c>
      <c r="D61" s="710">
        <v>11437</v>
      </c>
      <c r="E61" s="712">
        <v>23.137302502478203</v>
      </c>
      <c r="F61" s="710">
        <v>3224</v>
      </c>
    </row>
    <row r="62" spans="1:6" s="711" customFormat="1" ht="12.75">
      <c r="A62" s="292" t="s">
        <v>1186</v>
      </c>
      <c r="B62" s="710">
        <v>206653</v>
      </c>
      <c r="C62" s="710">
        <v>221704</v>
      </c>
      <c r="D62" s="710">
        <v>6118</v>
      </c>
      <c r="E62" s="712">
        <v>2.9605183568590827</v>
      </c>
      <c r="F62" s="710">
        <v>2362</v>
      </c>
    </row>
    <row r="63" spans="1:6" s="713" customFormat="1" ht="12.75">
      <c r="A63" s="277" t="s">
        <v>1136</v>
      </c>
      <c r="B63" s="710">
        <v>351058</v>
      </c>
      <c r="C63" s="710">
        <v>218109</v>
      </c>
      <c r="D63" s="710">
        <v>0</v>
      </c>
      <c r="E63" s="712">
        <v>0</v>
      </c>
      <c r="F63" s="710">
        <v>0</v>
      </c>
    </row>
    <row r="64" spans="1:6" s="713" customFormat="1" ht="12.75">
      <c r="A64" s="264" t="s">
        <v>1189</v>
      </c>
      <c r="B64" s="710">
        <v>351058</v>
      </c>
      <c r="C64" s="710">
        <v>218109</v>
      </c>
      <c r="D64" s="710">
        <v>0</v>
      </c>
      <c r="E64" s="712">
        <v>0</v>
      </c>
      <c r="F64" s="710">
        <v>0</v>
      </c>
    </row>
    <row r="65" spans="1:6" s="715" customFormat="1" ht="12.75">
      <c r="A65" s="277" t="s">
        <v>779</v>
      </c>
      <c r="B65" s="710">
        <v>-125099</v>
      </c>
      <c r="C65" s="710">
        <v>-125099</v>
      </c>
      <c r="D65" s="710">
        <v>236270</v>
      </c>
      <c r="E65" s="710" t="s">
        <v>775</v>
      </c>
      <c r="F65" s="710" t="s">
        <v>775</v>
      </c>
    </row>
    <row r="66" spans="1:6" s="715" customFormat="1" ht="12.75">
      <c r="A66" s="277" t="s">
        <v>780</v>
      </c>
      <c r="B66" s="710">
        <v>125099</v>
      </c>
      <c r="C66" s="710">
        <v>125099</v>
      </c>
      <c r="D66" s="710" t="s">
        <v>775</v>
      </c>
      <c r="E66" s="710" t="s">
        <v>775</v>
      </c>
      <c r="F66" s="710" t="s">
        <v>775</v>
      </c>
    </row>
    <row r="67" spans="1:6" s="715" customFormat="1" ht="12.75">
      <c r="A67" s="264" t="s">
        <v>1194</v>
      </c>
      <c r="B67" s="710">
        <v>125099</v>
      </c>
      <c r="C67" s="710">
        <v>125099</v>
      </c>
      <c r="D67" s="710" t="s">
        <v>775</v>
      </c>
      <c r="E67" s="710" t="s">
        <v>775</v>
      </c>
      <c r="F67" s="710" t="s">
        <v>775</v>
      </c>
    </row>
    <row r="68" spans="1:6" s="715" customFormat="1" ht="25.5">
      <c r="A68" s="265" t="s">
        <v>114</v>
      </c>
      <c r="B68" s="710">
        <v>125099</v>
      </c>
      <c r="C68" s="710">
        <v>125099</v>
      </c>
      <c r="D68" s="710" t="s">
        <v>775</v>
      </c>
      <c r="E68" s="710" t="s">
        <v>775</v>
      </c>
      <c r="F68" s="710" t="s">
        <v>775</v>
      </c>
    </row>
    <row r="69" spans="1:6" s="713" customFormat="1" ht="12.75">
      <c r="A69" s="148" t="s">
        <v>1072</v>
      </c>
      <c r="B69" s="710"/>
      <c r="C69" s="710"/>
      <c r="D69" s="710"/>
      <c r="E69" s="710"/>
      <c r="F69" s="710"/>
    </row>
    <row r="70" spans="1:6" s="713" customFormat="1" ht="12.75">
      <c r="A70" s="716" t="s">
        <v>116</v>
      </c>
      <c r="B70" s="710"/>
      <c r="C70" s="710"/>
      <c r="D70" s="710"/>
      <c r="E70" s="710"/>
      <c r="F70" s="710"/>
    </row>
    <row r="71" spans="1:6" s="711" customFormat="1" ht="12.75">
      <c r="A71" s="268" t="s">
        <v>112</v>
      </c>
      <c r="B71" s="710">
        <v>493951</v>
      </c>
      <c r="C71" s="710">
        <v>378817</v>
      </c>
      <c r="D71" s="710">
        <v>256317</v>
      </c>
      <c r="E71" s="712">
        <v>51.89117948946353</v>
      </c>
      <c r="F71" s="710">
        <v>239490</v>
      </c>
    </row>
    <row r="72" spans="1:6" s="711" customFormat="1" ht="12.75">
      <c r="A72" s="277" t="s">
        <v>1197</v>
      </c>
      <c r="B72" s="710">
        <v>0</v>
      </c>
      <c r="C72" s="710">
        <v>122500</v>
      </c>
      <c r="D72" s="710">
        <v>0</v>
      </c>
      <c r="E72" s="712" t="s">
        <v>775</v>
      </c>
      <c r="F72" s="710">
        <v>0</v>
      </c>
    </row>
    <row r="73" spans="1:6" s="711" customFormat="1" ht="12.75">
      <c r="A73" s="277" t="s">
        <v>1179</v>
      </c>
      <c r="B73" s="710">
        <v>493951</v>
      </c>
      <c r="C73" s="710">
        <v>256317</v>
      </c>
      <c r="D73" s="710">
        <v>256317</v>
      </c>
      <c r="E73" s="712">
        <v>51.89117948946353</v>
      </c>
      <c r="F73" s="710">
        <v>239490</v>
      </c>
    </row>
    <row r="74" spans="1:6" s="711" customFormat="1" ht="25.5">
      <c r="A74" s="279" t="s">
        <v>1180</v>
      </c>
      <c r="B74" s="710">
        <v>493951</v>
      </c>
      <c r="C74" s="710">
        <v>256317</v>
      </c>
      <c r="D74" s="710">
        <v>256317</v>
      </c>
      <c r="E74" s="712">
        <v>51.89117948946353</v>
      </c>
      <c r="F74" s="710">
        <v>239490</v>
      </c>
    </row>
    <row r="75" spans="1:6" s="711" customFormat="1" ht="12.75">
      <c r="A75" s="260" t="s">
        <v>1181</v>
      </c>
      <c r="B75" s="710">
        <v>619050</v>
      </c>
      <c r="C75" s="710">
        <v>503916</v>
      </c>
      <c r="D75" s="710">
        <v>20047</v>
      </c>
      <c r="E75" s="712">
        <v>3.238349083272757</v>
      </c>
      <c r="F75" s="710">
        <v>6155</v>
      </c>
    </row>
    <row r="76" spans="1:6" s="711" customFormat="1" ht="12.75">
      <c r="A76" s="277" t="s">
        <v>1182</v>
      </c>
      <c r="B76" s="710">
        <v>267992</v>
      </c>
      <c r="C76" s="710">
        <v>285807</v>
      </c>
      <c r="D76" s="710">
        <v>20047</v>
      </c>
      <c r="E76" s="712">
        <v>7.480447177527687</v>
      </c>
      <c r="F76" s="710">
        <v>6155</v>
      </c>
    </row>
    <row r="77" spans="1:6" s="711" customFormat="1" ht="12.75">
      <c r="A77" s="264" t="s">
        <v>1183</v>
      </c>
      <c r="B77" s="710">
        <v>267992</v>
      </c>
      <c r="C77" s="710">
        <v>285807</v>
      </c>
      <c r="D77" s="710">
        <v>20047</v>
      </c>
      <c r="E77" s="712">
        <v>7.480447177527687</v>
      </c>
      <c r="F77" s="710">
        <v>6155</v>
      </c>
    </row>
    <row r="78" spans="1:6" s="711" customFormat="1" ht="12.75">
      <c r="A78" s="292" t="s">
        <v>1184</v>
      </c>
      <c r="B78" s="710">
        <v>61339</v>
      </c>
      <c r="C78" s="710">
        <v>64103</v>
      </c>
      <c r="D78" s="710">
        <v>13929</v>
      </c>
      <c r="E78" s="712">
        <v>22.708228044148097</v>
      </c>
      <c r="F78" s="710">
        <v>3793</v>
      </c>
    </row>
    <row r="79" spans="1:6" s="711" customFormat="1" ht="12.75">
      <c r="A79" s="294" t="s">
        <v>1185</v>
      </c>
      <c r="B79" s="710">
        <v>49431</v>
      </c>
      <c r="C79" s="710">
        <v>51353</v>
      </c>
      <c r="D79" s="710">
        <v>11437</v>
      </c>
      <c r="E79" s="712">
        <v>23.137302502478203</v>
      </c>
      <c r="F79" s="710">
        <v>3224</v>
      </c>
    </row>
    <row r="80" spans="1:6" s="711" customFormat="1" ht="12.75">
      <c r="A80" s="292" t="s">
        <v>1186</v>
      </c>
      <c r="B80" s="710">
        <v>206653</v>
      </c>
      <c r="C80" s="710">
        <v>221704</v>
      </c>
      <c r="D80" s="710">
        <v>6118</v>
      </c>
      <c r="E80" s="712">
        <v>2.9605183568590827</v>
      </c>
      <c r="F80" s="710">
        <v>2362</v>
      </c>
    </row>
    <row r="81" spans="1:6" s="713" customFormat="1" ht="12.75">
      <c r="A81" s="277" t="s">
        <v>1136</v>
      </c>
      <c r="B81" s="710">
        <v>351058</v>
      </c>
      <c r="C81" s="710">
        <v>218109</v>
      </c>
      <c r="D81" s="710">
        <v>0</v>
      </c>
      <c r="E81" s="712">
        <v>0</v>
      </c>
      <c r="F81" s="710">
        <v>0</v>
      </c>
    </row>
    <row r="82" spans="1:6" s="713" customFormat="1" ht="12.75">
      <c r="A82" s="264" t="s">
        <v>1189</v>
      </c>
      <c r="B82" s="710">
        <v>351058</v>
      </c>
      <c r="C82" s="710">
        <v>218109</v>
      </c>
      <c r="D82" s="710">
        <v>0</v>
      </c>
      <c r="E82" s="712">
        <v>0</v>
      </c>
      <c r="F82" s="710">
        <v>0</v>
      </c>
    </row>
    <row r="83" spans="1:6" s="715" customFormat="1" ht="12.75">
      <c r="A83" s="277" t="s">
        <v>779</v>
      </c>
      <c r="B83" s="710">
        <v>-125099</v>
      </c>
      <c r="C83" s="710">
        <v>-125099</v>
      </c>
      <c r="D83" s="710">
        <v>236270</v>
      </c>
      <c r="E83" s="710" t="s">
        <v>775</v>
      </c>
      <c r="F83" s="710">
        <v>233335</v>
      </c>
    </row>
    <row r="84" spans="1:6" s="715" customFormat="1" ht="12.75">
      <c r="A84" s="277" t="s">
        <v>780</v>
      </c>
      <c r="B84" s="710">
        <v>125099</v>
      </c>
      <c r="C84" s="710">
        <v>125099</v>
      </c>
      <c r="D84" s="710" t="s">
        <v>775</v>
      </c>
      <c r="E84" s="710" t="s">
        <v>775</v>
      </c>
      <c r="F84" s="710" t="s">
        <v>775</v>
      </c>
    </row>
    <row r="85" spans="1:6" s="715" customFormat="1" ht="12.75">
      <c r="A85" s="264" t="s">
        <v>1194</v>
      </c>
      <c r="B85" s="710">
        <v>125099</v>
      </c>
      <c r="C85" s="710">
        <v>125099</v>
      </c>
      <c r="D85" s="710" t="s">
        <v>775</v>
      </c>
      <c r="E85" s="710" t="s">
        <v>775</v>
      </c>
      <c r="F85" s="710" t="s">
        <v>775</v>
      </c>
    </row>
    <row r="86" spans="1:6" s="715" customFormat="1" ht="25.5">
      <c r="A86" s="265" t="s">
        <v>114</v>
      </c>
      <c r="B86" s="710">
        <v>125099</v>
      </c>
      <c r="C86" s="710">
        <v>125099</v>
      </c>
      <c r="D86" s="710" t="s">
        <v>775</v>
      </c>
      <c r="E86" s="710" t="s">
        <v>775</v>
      </c>
      <c r="F86" s="710" t="s">
        <v>775</v>
      </c>
    </row>
    <row r="87" spans="1:6" s="711" customFormat="1" ht="12.75">
      <c r="A87" s="265"/>
      <c r="B87" s="710"/>
      <c r="C87" s="710"/>
      <c r="D87" s="710"/>
      <c r="E87" s="710"/>
      <c r="F87" s="710"/>
    </row>
    <row r="88" spans="1:6" s="711" customFormat="1" ht="12.75">
      <c r="A88" s="451" t="s">
        <v>117</v>
      </c>
      <c r="B88" s="552"/>
      <c r="C88" s="552"/>
      <c r="D88" s="552"/>
      <c r="E88" s="710"/>
      <c r="F88" s="552"/>
    </row>
    <row r="89" spans="1:6" s="711" customFormat="1" ht="25.5">
      <c r="A89" s="451" t="s">
        <v>115</v>
      </c>
      <c r="B89" s="552"/>
      <c r="C89" s="552"/>
      <c r="D89" s="552"/>
      <c r="E89" s="710"/>
      <c r="F89" s="552"/>
    </row>
    <row r="90" spans="1:6" s="711" customFormat="1" ht="12.75">
      <c r="A90" s="268" t="s">
        <v>112</v>
      </c>
      <c r="B90" s="710">
        <v>277951</v>
      </c>
      <c r="C90" s="710">
        <v>285807</v>
      </c>
      <c r="D90" s="710">
        <v>163307</v>
      </c>
      <c r="E90" s="712">
        <v>58.75388107975866</v>
      </c>
      <c r="F90" s="710">
        <v>146480</v>
      </c>
    </row>
    <row r="91" spans="1:6" s="711" customFormat="1" ht="12.75">
      <c r="A91" s="277" t="s">
        <v>1197</v>
      </c>
      <c r="B91" s="710">
        <v>0</v>
      </c>
      <c r="C91" s="710">
        <v>122500</v>
      </c>
      <c r="D91" s="710">
        <v>0</v>
      </c>
      <c r="E91" s="712" t="s">
        <v>775</v>
      </c>
      <c r="F91" s="710">
        <v>0</v>
      </c>
    </row>
    <row r="92" spans="1:6" s="711" customFormat="1" ht="12.75">
      <c r="A92" s="277" t="s">
        <v>1179</v>
      </c>
      <c r="B92" s="710">
        <v>277951</v>
      </c>
      <c r="C92" s="710">
        <v>163307</v>
      </c>
      <c r="D92" s="710">
        <v>163307</v>
      </c>
      <c r="E92" s="712">
        <v>58.75388107975866</v>
      </c>
      <c r="F92" s="710">
        <v>146480</v>
      </c>
    </row>
    <row r="93" spans="1:6" s="711" customFormat="1" ht="25.5">
      <c r="A93" s="279" t="s">
        <v>1180</v>
      </c>
      <c r="B93" s="710">
        <v>277951</v>
      </c>
      <c r="C93" s="710">
        <v>163307</v>
      </c>
      <c r="D93" s="710">
        <v>163307</v>
      </c>
      <c r="E93" s="712">
        <v>58.75388107975866</v>
      </c>
      <c r="F93" s="710">
        <v>146480</v>
      </c>
    </row>
    <row r="94" spans="1:6" s="711" customFormat="1" ht="12.75">
      <c r="A94" s="260" t="s">
        <v>1181</v>
      </c>
      <c r="B94" s="710">
        <v>277951</v>
      </c>
      <c r="C94" s="710">
        <v>285807</v>
      </c>
      <c r="D94" s="710">
        <v>20047</v>
      </c>
      <c r="E94" s="712">
        <v>7.212422333432872</v>
      </c>
      <c r="F94" s="710">
        <v>6155</v>
      </c>
    </row>
    <row r="95" spans="1:6" s="711" customFormat="1" ht="12.75">
      <c r="A95" s="277" t="s">
        <v>1182</v>
      </c>
      <c r="B95" s="710">
        <v>267992</v>
      </c>
      <c r="C95" s="710">
        <v>285807</v>
      </c>
      <c r="D95" s="710">
        <v>20047</v>
      </c>
      <c r="E95" s="712">
        <v>7.480447177527687</v>
      </c>
      <c r="F95" s="710">
        <v>6155</v>
      </c>
    </row>
    <row r="96" spans="1:6" s="711" customFormat="1" ht="12.75">
      <c r="A96" s="264" t="s">
        <v>1183</v>
      </c>
      <c r="B96" s="710">
        <v>267992</v>
      </c>
      <c r="C96" s="710">
        <v>285807</v>
      </c>
      <c r="D96" s="710">
        <v>20047</v>
      </c>
      <c r="E96" s="712">
        <v>7.480447177527687</v>
      </c>
      <c r="F96" s="710">
        <v>6155</v>
      </c>
    </row>
    <row r="97" spans="1:6" s="711" customFormat="1" ht="12.75">
      <c r="A97" s="292" t="s">
        <v>1184</v>
      </c>
      <c r="B97" s="710">
        <v>61339</v>
      </c>
      <c r="C97" s="710">
        <v>64103</v>
      </c>
      <c r="D97" s="710">
        <v>13929</v>
      </c>
      <c r="E97" s="712">
        <v>22.708228044148097</v>
      </c>
      <c r="F97" s="710">
        <v>3793</v>
      </c>
    </row>
    <row r="98" spans="1:6" s="711" customFormat="1" ht="12.75">
      <c r="A98" s="294" t="s">
        <v>1185</v>
      </c>
      <c r="B98" s="710">
        <v>49431</v>
      </c>
      <c r="C98" s="710">
        <v>51353</v>
      </c>
      <c r="D98" s="710">
        <v>11437</v>
      </c>
      <c r="E98" s="712">
        <v>23.137302502478203</v>
      </c>
      <c r="F98" s="710">
        <v>3224</v>
      </c>
    </row>
    <row r="99" spans="1:6" s="711" customFormat="1" ht="12.75">
      <c r="A99" s="292" t="s">
        <v>1186</v>
      </c>
      <c r="B99" s="710">
        <v>206653</v>
      </c>
      <c r="C99" s="710">
        <v>221704</v>
      </c>
      <c r="D99" s="710">
        <v>6118</v>
      </c>
      <c r="E99" s="712">
        <v>2.9605183568590827</v>
      </c>
      <c r="F99" s="710">
        <v>2362</v>
      </c>
    </row>
    <row r="100" spans="1:6" s="713" customFormat="1" ht="12.75">
      <c r="A100" s="277" t="s">
        <v>1136</v>
      </c>
      <c r="B100" s="710">
        <v>9959</v>
      </c>
      <c r="C100" s="710">
        <v>0</v>
      </c>
      <c r="D100" s="710">
        <v>0</v>
      </c>
      <c r="E100" s="712">
        <v>0</v>
      </c>
      <c r="F100" s="710">
        <v>0</v>
      </c>
    </row>
    <row r="101" spans="1:6" s="713" customFormat="1" ht="12.75">
      <c r="A101" s="264" t="s">
        <v>1189</v>
      </c>
      <c r="B101" s="710">
        <v>9959</v>
      </c>
      <c r="C101" s="710">
        <v>0</v>
      </c>
      <c r="D101" s="710">
        <v>0</v>
      </c>
      <c r="E101" s="712">
        <v>0</v>
      </c>
      <c r="F101" s="710">
        <v>0</v>
      </c>
    </row>
    <row r="102" spans="1:6" s="713" customFormat="1" ht="12.75">
      <c r="A102" s="148" t="s">
        <v>1072</v>
      </c>
      <c r="B102" s="710"/>
      <c r="C102" s="710"/>
      <c r="D102" s="710"/>
      <c r="E102" s="710"/>
      <c r="F102" s="710"/>
    </row>
    <row r="103" spans="1:6" s="713" customFormat="1" ht="12.75">
      <c r="A103" s="716" t="s">
        <v>116</v>
      </c>
      <c r="B103" s="710"/>
      <c r="C103" s="710"/>
      <c r="D103" s="710"/>
      <c r="E103" s="710"/>
      <c r="F103" s="710"/>
    </row>
    <row r="104" spans="1:6" s="711" customFormat="1" ht="12.75">
      <c r="A104" s="268" t="s">
        <v>112</v>
      </c>
      <c r="B104" s="710">
        <v>277951</v>
      </c>
      <c r="C104" s="710">
        <v>285807</v>
      </c>
      <c r="D104" s="710">
        <v>163307</v>
      </c>
      <c r="E104" s="712">
        <v>58.75388107975866</v>
      </c>
      <c r="F104" s="710">
        <v>146480</v>
      </c>
    </row>
    <row r="105" spans="1:6" s="711" customFormat="1" ht="12.75">
      <c r="A105" s="277" t="s">
        <v>1197</v>
      </c>
      <c r="B105" s="710">
        <v>0</v>
      </c>
      <c r="C105" s="710">
        <v>122500</v>
      </c>
      <c r="D105" s="710">
        <v>0</v>
      </c>
      <c r="E105" s="712" t="s">
        <v>775</v>
      </c>
      <c r="F105" s="710">
        <v>0</v>
      </c>
    </row>
    <row r="106" spans="1:6" s="711" customFormat="1" ht="12.75">
      <c r="A106" s="277" t="s">
        <v>1179</v>
      </c>
      <c r="B106" s="710">
        <v>277951</v>
      </c>
      <c r="C106" s="710">
        <v>163307</v>
      </c>
      <c r="D106" s="710">
        <v>163307</v>
      </c>
      <c r="E106" s="712">
        <v>58.75388107975866</v>
      </c>
      <c r="F106" s="710">
        <v>146480</v>
      </c>
    </row>
    <row r="107" spans="1:6" s="711" customFormat="1" ht="25.5">
      <c r="A107" s="279" t="s">
        <v>1180</v>
      </c>
      <c r="B107" s="710">
        <v>277951</v>
      </c>
      <c r="C107" s="710">
        <v>163307</v>
      </c>
      <c r="D107" s="710">
        <v>163307</v>
      </c>
      <c r="E107" s="712">
        <v>58.75388107975866</v>
      </c>
      <c r="F107" s="710">
        <v>146480</v>
      </c>
    </row>
    <row r="108" spans="1:6" s="711" customFormat="1" ht="12.75">
      <c r="A108" s="260" t="s">
        <v>1181</v>
      </c>
      <c r="B108" s="710">
        <v>277951</v>
      </c>
      <c r="C108" s="710">
        <v>285807</v>
      </c>
      <c r="D108" s="710">
        <v>20047</v>
      </c>
      <c r="E108" s="712">
        <v>7.212422333432872</v>
      </c>
      <c r="F108" s="710">
        <v>6155</v>
      </c>
    </row>
    <row r="109" spans="1:6" s="711" customFormat="1" ht="12.75">
      <c r="A109" s="277" t="s">
        <v>1182</v>
      </c>
      <c r="B109" s="710">
        <v>267992</v>
      </c>
      <c r="C109" s="710">
        <v>285807</v>
      </c>
      <c r="D109" s="710">
        <v>20047</v>
      </c>
      <c r="E109" s="712">
        <v>7.480447177527687</v>
      </c>
      <c r="F109" s="710">
        <v>6155</v>
      </c>
    </row>
    <row r="110" spans="1:6" s="711" customFormat="1" ht="12.75">
      <c r="A110" s="264" t="s">
        <v>1183</v>
      </c>
      <c r="B110" s="710">
        <v>267992</v>
      </c>
      <c r="C110" s="710">
        <v>285807</v>
      </c>
      <c r="D110" s="710">
        <v>20047</v>
      </c>
      <c r="E110" s="712">
        <v>7.480447177527687</v>
      </c>
      <c r="F110" s="710">
        <v>6155</v>
      </c>
    </row>
    <row r="111" spans="1:6" s="711" customFormat="1" ht="12.75">
      <c r="A111" s="292" t="s">
        <v>1184</v>
      </c>
      <c r="B111" s="710">
        <v>61339</v>
      </c>
      <c r="C111" s="710">
        <v>64103</v>
      </c>
      <c r="D111" s="710">
        <v>13929</v>
      </c>
      <c r="E111" s="712">
        <v>22.708228044148097</v>
      </c>
      <c r="F111" s="710">
        <v>3793</v>
      </c>
    </row>
    <row r="112" spans="1:6" s="711" customFormat="1" ht="12.75">
      <c r="A112" s="294" t="s">
        <v>1185</v>
      </c>
      <c r="B112" s="710">
        <v>49431</v>
      </c>
      <c r="C112" s="710">
        <v>51353</v>
      </c>
      <c r="D112" s="710">
        <v>11437</v>
      </c>
      <c r="E112" s="712">
        <v>23.137302502478203</v>
      </c>
      <c r="F112" s="710">
        <v>3224</v>
      </c>
    </row>
    <row r="113" spans="1:6" s="711" customFormat="1" ht="12.75">
      <c r="A113" s="292" t="s">
        <v>1186</v>
      </c>
      <c r="B113" s="710">
        <v>206653</v>
      </c>
      <c r="C113" s="710">
        <v>221704</v>
      </c>
      <c r="D113" s="710">
        <v>6118</v>
      </c>
      <c r="E113" s="712">
        <v>2.9605183568590827</v>
      </c>
      <c r="F113" s="710">
        <v>2362</v>
      </c>
    </row>
    <row r="114" spans="1:6" s="713" customFormat="1" ht="12.75">
      <c r="A114" s="277" t="s">
        <v>1136</v>
      </c>
      <c r="B114" s="710">
        <v>9959</v>
      </c>
      <c r="C114" s="710">
        <v>0</v>
      </c>
      <c r="D114" s="710">
        <v>0</v>
      </c>
      <c r="E114" s="712">
        <v>0</v>
      </c>
      <c r="F114" s="710">
        <v>0</v>
      </c>
    </row>
    <row r="115" spans="1:6" s="713" customFormat="1" ht="12.75">
      <c r="A115" s="264" t="s">
        <v>1189</v>
      </c>
      <c r="B115" s="710">
        <v>9959</v>
      </c>
      <c r="C115" s="710">
        <v>0</v>
      </c>
      <c r="D115" s="710">
        <v>0</v>
      </c>
      <c r="E115" s="712">
        <v>0</v>
      </c>
      <c r="F115" s="710">
        <v>0</v>
      </c>
    </row>
    <row r="116" spans="1:6" s="711" customFormat="1" ht="12.75">
      <c r="A116" s="292"/>
      <c r="B116" s="710"/>
      <c r="C116" s="710"/>
      <c r="D116" s="710"/>
      <c r="E116" s="710"/>
      <c r="F116" s="710"/>
    </row>
    <row r="117" spans="1:6" s="711" customFormat="1" ht="12.75">
      <c r="A117" s="451" t="s">
        <v>118</v>
      </c>
      <c r="B117" s="552"/>
      <c r="C117" s="552"/>
      <c r="D117" s="552"/>
      <c r="E117" s="710"/>
      <c r="F117" s="552"/>
    </row>
    <row r="118" spans="1:6" s="711" customFormat="1" ht="25.5">
      <c r="A118" s="451" t="s">
        <v>115</v>
      </c>
      <c r="B118" s="552"/>
      <c r="C118" s="552"/>
      <c r="D118" s="552"/>
      <c r="E118" s="710"/>
      <c r="F118" s="552"/>
    </row>
    <row r="119" spans="1:6" s="711" customFormat="1" ht="12.75">
      <c r="A119" s="268" t="s">
        <v>112</v>
      </c>
      <c r="B119" s="710">
        <v>216000</v>
      </c>
      <c r="C119" s="710">
        <v>93010</v>
      </c>
      <c r="D119" s="710">
        <v>93010</v>
      </c>
      <c r="E119" s="712">
        <v>43.06018518518518</v>
      </c>
      <c r="F119" s="710">
        <v>93010</v>
      </c>
    </row>
    <row r="120" spans="1:6" s="711" customFormat="1" ht="12.75">
      <c r="A120" s="277" t="s">
        <v>1179</v>
      </c>
      <c r="B120" s="710">
        <v>216000</v>
      </c>
      <c r="C120" s="710">
        <v>93010</v>
      </c>
      <c r="D120" s="710">
        <v>93010</v>
      </c>
      <c r="E120" s="712">
        <v>43.06018518518518</v>
      </c>
      <c r="F120" s="710">
        <v>93010</v>
      </c>
    </row>
    <row r="121" spans="1:6" s="711" customFormat="1" ht="25.5">
      <c r="A121" s="279" t="s">
        <v>1180</v>
      </c>
      <c r="B121" s="710">
        <v>216000</v>
      </c>
      <c r="C121" s="710">
        <v>93010</v>
      </c>
      <c r="D121" s="710">
        <v>93010</v>
      </c>
      <c r="E121" s="712">
        <v>43.06018518518518</v>
      </c>
      <c r="F121" s="710">
        <v>93010</v>
      </c>
    </row>
    <row r="122" spans="1:6" s="711" customFormat="1" ht="12.75">
      <c r="A122" s="260" t="s">
        <v>1181</v>
      </c>
      <c r="B122" s="710">
        <v>341099</v>
      </c>
      <c r="C122" s="710">
        <v>218109</v>
      </c>
      <c r="D122" s="710">
        <v>0</v>
      </c>
      <c r="E122" s="712">
        <v>0</v>
      </c>
      <c r="F122" s="710">
        <v>0</v>
      </c>
    </row>
    <row r="123" spans="1:6" s="713" customFormat="1" ht="12.75">
      <c r="A123" s="277" t="s">
        <v>1136</v>
      </c>
      <c r="B123" s="710">
        <v>341099</v>
      </c>
      <c r="C123" s="710">
        <v>218109</v>
      </c>
      <c r="D123" s="710">
        <v>0</v>
      </c>
      <c r="E123" s="712">
        <v>0</v>
      </c>
      <c r="F123" s="710">
        <v>0</v>
      </c>
    </row>
    <row r="124" spans="1:6" s="713" customFormat="1" ht="12.75">
      <c r="A124" s="264" t="s">
        <v>1189</v>
      </c>
      <c r="B124" s="710">
        <v>341099</v>
      </c>
      <c r="C124" s="710">
        <v>218109</v>
      </c>
      <c r="D124" s="710">
        <v>0</v>
      </c>
      <c r="E124" s="712">
        <v>0</v>
      </c>
      <c r="F124" s="710">
        <v>0</v>
      </c>
    </row>
    <row r="125" spans="1:6" s="711" customFormat="1" ht="12.75">
      <c r="A125" s="277" t="s">
        <v>779</v>
      </c>
      <c r="B125" s="710">
        <v>-125099</v>
      </c>
      <c r="C125" s="710">
        <v>-125099</v>
      </c>
      <c r="D125" s="710">
        <v>93010</v>
      </c>
      <c r="E125" s="710">
        <v>0</v>
      </c>
      <c r="F125" s="710">
        <v>93010</v>
      </c>
    </row>
    <row r="126" spans="1:6" s="711" customFormat="1" ht="12.75">
      <c r="A126" s="277" t="s">
        <v>780</v>
      </c>
      <c r="B126" s="710">
        <v>125099</v>
      </c>
      <c r="C126" s="710">
        <v>125099</v>
      </c>
      <c r="D126" s="710" t="s">
        <v>775</v>
      </c>
      <c r="E126" s="710">
        <v>0</v>
      </c>
      <c r="F126" s="710">
        <v>0</v>
      </c>
    </row>
    <row r="127" spans="1:6" s="711" customFormat="1" ht="12.75">
      <c r="A127" s="264" t="s">
        <v>1194</v>
      </c>
      <c r="B127" s="710">
        <v>125099</v>
      </c>
      <c r="C127" s="710">
        <v>125099</v>
      </c>
      <c r="D127" s="710" t="s">
        <v>775</v>
      </c>
      <c r="E127" s="710">
        <v>0</v>
      </c>
      <c r="F127" s="710">
        <v>0</v>
      </c>
    </row>
    <row r="128" spans="1:6" s="711" customFormat="1" ht="25.5">
      <c r="A128" s="265" t="s">
        <v>114</v>
      </c>
      <c r="B128" s="710">
        <v>125099</v>
      </c>
      <c r="C128" s="710">
        <v>125099</v>
      </c>
      <c r="D128" s="710" t="s">
        <v>775</v>
      </c>
      <c r="E128" s="710">
        <v>0</v>
      </c>
      <c r="F128" s="710">
        <v>0</v>
      </c>
    </row>
    <row r="129" spans="1:6" s="713" customFormat="1" ht="12.75">
      <c r="A129" s="148" t="s">
        <v>1072</v>
      </c>
      <c r="B129" s="710"/>
      <c r="C129" s="710"/>
      <c r="D129" s="710"/>
      <c r="E129" s="710"/>
      <c r="F129" s="710"/>
    </row>
    <row r="130" spans="1:6" s="713" customFormat="1" ht="12.75">
      <c r="A130" s="716" t="s">
        <v>116</v>
      </c>
      <c r="B130" s="710"/>
      <c r="C130" s="710"/>
      <c r="D130" s="710"/>
      <c r="E130" s="710"/>
      <c r="F130" s="710"/>
    </row>
    <row r="131" spans="1:6" s="711" customFormat="1" ht="12.75">
      <c r="A131" s="268" t="s">
        <v>112</v>
      </c>
      <c r="B131" s="710">
        <v>216000</v>
      </c>
      <c r="C131" s="710">
        <v>93010</v>
      </c>
      <c r="D131" s="710">
        <v>93010</v>
      </c>
      <c r="E131" s="712">
        <v>43.06018518518518</v>
      </c>
      <c r="F131" s="710">
        <v>93010</v>
      </c>
    </row>
    <row r="132" spans="1:6" s="711" customFormat="1" ht="12.75">
      <c r="A132" s="277" t="s">
        <v>1179</v>
      </c>
      <c r="B132" s="710">
        <v>216000</v>
      </c>
      <c r="C132" s="710">
        <v>93010</v>
      </c>
      <c r="D132" s="710">
        <v>93010</v>
      </c>
      <c r="E132" s="712">
        <v>43.06018518518518</v>
      </c>
      <c r="F132" s="710">
        <v>93010</v>
      </c>
    </row>
    <row r="133" spans="1:6" s="711" customFormat="1" ht="25.5">
      <c r="A133" s="279" t="s">
        <v>1180</v>
      </c>
      <c r="B133" s="710">
        <v>216000</v>
      </c>
      <c r="C133" s="710">
        <v>93010</v>
      </c>
      <c r="D133" s="710">
        <v>93010</v>
      </c>
      <c r="E133" s="712">
        <v>43.06018518518518</v>
      </c>
      <c r="F133" s="710">
        <v>93010</v>
      </c>
    </row>
    <row r="134" spans="1:6" s="711" customFormat="1" ht="12.75">
      <c r="A134" s="260" t="s">
        <v>1181</v>
      </c>
      <c r="B134" s="710">
        <v>341099</v>
      </c>
      <c r="C134" s="710">
        <v>218109</v>
      </c>
      <c r="D134" s="710">
        <v>0</v>
      </c>
      <c r="E134" s="712">
        <v>0</v>
      </c>
      <c r="F134" s="710">
        <v>0</v>
      </c>
    </row>
    <row r="135" spans="1:6" s="713" customFormat="1" ht="12.75">
      <c r="A135" s="277" t="s">
        <v>1136</v>
      </c>
      <c r="B135" s="710">
        <v>341099</v>
      </c>
      <c r="C135" s="710">
        <v>218109</v>
      </c>
      <c r="D135" s="710">
        <v>0</v>
      </c>
      <c r="E135" s="712">
        <v>0</v>
      </c>
      <c r="F135" s="710">
        <v>0</v>
      </c>
    </row>
    <row r="136" spans="1:6" s="713" customFormat="1" ht="12.75">
      <c r="A136" s="264" t="s">
        <v>1189</v>
      </c>
      <c r="B136" s="710">
        <v>341099</v>
      </c>
      <c r="C136" s="710">
        <v>218109</v>
      </c>
      <c r="D136" s="710">
        <v>0</v>
      </c>
      <c r="E136" s="712">
        <v>0</v>
      </c>
      <c r="F136" s="710">
        <v>0</v>
      </c>
    </row>
    <row r="137" spans="1:6" s="715" customFormat="1" ht="12.75">
      <c r="A137" s="277" t="s">
        <v>779</v>
      </c>
      <c r="B137" s="710">
        <v>-125099</v>
      </c>
      <c r="C137" s="710">
        <v>-125099</v>
      </c>
      <c r="D137" s="710">
        <v>93010</v>
      </c>
      <c r="E137" s="710" t="s">
        <v>775</v>
      </c>
      <c r="F137" s="710">
        <v>93010</v>
      </c>
    </row>
    <row r="138" spans="1:6" s="715" customFormat="1" ht="12.75">
      <c r="A138" s="277" t="s">
        <v>780</v>
      </c>
      <c r="B138" s="710">
        <v>125099</v>
      </c>
      <c r="C138" s="710">
        <v>125099</v>
      </c>
      <c r="D138" s="710" t="s">
        <v>775</v>
      </c>
      <c r="E138" s="710" t="s">
        <v>775</v>
      </c>
      <c r="F138" s="710" t="s">
        <v>775</v>
      </c>
    </row>
    <row r="139" spans="1:6" s="715" customFormat="1" ht="12.75">
      <c r="A139" s="264" t="s">
        <v>1194</v>
      </c>
      <c r="B139" s="710">
        <v>125099</v>
      </c>
      <c r="C139" s="710">
        <v>125099</v>
      </c>
      <c r="D139" s="710" t="s">
        <v>775</v>
      </c>
      <c r="E139" s="710" t="s">
        <v>775</v>
      </c>
      <c r="F139" s="710" t="s">
        <v>775</v>
      </c>
    </row>
    <row r="140" spans="1:6" s="715" customFormat="1" ht="25.5">
      <c r="A140" s="265" t="s">
        <v>114</v>
      </c>
      <c r="B140" s="710">
        <v>125099</v>
      </c>
      <c r="C140" s="710">
        <v>125099</v>
      </c>
      <c r="D140" s="710" t="s">
        <v>775</v>
      </c>
      <c r="E140" s="710" t="s">
        <v>775</v>
      </c>
      <c r="F140" s="710" t="s">
        <v>775</v>
      </c>
    </row>
    <row r="141" spans="1:6" s="711" customFormat="1" ht="12.75">
      <c r="A141" s="706"/>
      <c r="B141" s="547"/>
      <c r="C141" s="547"/>
      <c r="D141" s="547"/>
      <c r="E141" s="710"/>
      <c r="F141" s="547"/>
    </row>
    <row r="142" spans="1:6" s="711" customFormat="1" ht="12.75">
      <c r="A142" s="570" t="s">
        <v>119</v>
      </c>
      <c r="B142" s="559"/>
      <c r="C142" s="559"/>
      <c r="D142" s="559"/>
      <c r="E142" s="710"/>
      <c r="F142" s="559"/>
    </row>
    <row r="143" spans="1:6" s="711" customFormat="1" ht="12.75">
      <c r="A143" s="268" t="s">
        <v>112</v>
      </c>
      <c r="B143" s="710">
        <v>156705567</v>
      </c>
      <c r="C143" s="710">
        <v>150825078</v>
      </c>
      <c r="D143" s="710">
        <v>129595299</v>
      </c>
      <c r="E143" s="712">
        <v>82.6998692394891</v>
      </c>
      <c r="F143" s="710">
        <v>48408437</v>
      </c>
    </row>
    <row r="144" spans="1:6" s="711" customFormat="1" ht="12.75">
      <c r="A144" s="277" t="s">
        <v>1197</v>
      </c>
      <c r="B144" s="710">
        <v>83626863</v>
      </c>
      <c r="C144" s="710">
        <v>69412361</v>
      </c>
      <c r="D144" s="710">
        <v>48182582</v>
      </c>
      <c r="E144" s="712">
        <v>57.61615379498332</v>
      </c>
      <c r="F144" s="710">
        <v>12987858</v>
      </c>
    </row>
    <row r="145" spans="1:6" s="711" customFormat="1" ht="12.75">
      <c r="A145" s="277" t="s">
        <v>1179</v>
      </c>
      <c r="B145" s="710">
        <v>73078704</v>
      </c>
      <c r="C145" s="710">
        <v>81412717</v>
      </c>
      <c r="D145" s="710">
        <v>81412717</v>
      </c>
      <c r="E145" s="712">
        <v>111.40416091670153</v>
      </c>
      <c r="F145" s="710">
        <v>35420579</v>
      </c>
    </row>
    <row r="146" spans="1:6" s="711" customFormat="1" ht="25.5">
      <c r="A146" s="279" t="s">
        <v>1180</v>
      </c>
      <c r="B146" s="710">
        <v>73078704</v>
      </c>
      <c r="C146" s="710">
        <v>81412717</v>
      </c>
      <c r="D146" s="710">
        <v>81412717</v>
      </c>
      <c r="E146" s="712">
        <v>111.40416091670153</v>
      </c>
      <c r="F146" s="710">
        <v>35420579</v>
      </c>
    </row>
    <row r="147" spans="1:6" s="711" customFormat="1" ht="12.75">
      <c r="A147" s="260" t="s">
        <v>1181</v>
      </c>
      <c r="B147" s="710">
        <v>175445892</v>
      </c>
      <c r="C147" s="710">
        <v>164188220</v>
      </c>
      <c r="D147" s="710">
        <v>59955836</v>
      </c>
      <c r="E147" s="712">
        <v>34.173405439438845</v>
      </c>
      <c r="F147" s="710">
        <v>21770096</v>
      </c>
    </row>
    <row r="148" spans="1:6" s="711" customFormat="1" ht="12.75">
      <c r="A148" s="277" t="s">
        <v>1182</v>
      </c>
      <c r="B148" s="710">
        <v>80872840</v>
      </c>
      <c r="C148" s="710">
        <v>72217629</v>
      </c>
      <c r="D148" s="710">
        <v>36839562</v>
      </c>
      <c r="E148" s="712">
        <v>45.552452467354925</v>
      </c>
      <c r="F148" s="710">
        <v>10934270</v>
      </c>
    </row>
    <row r="149" spans="1:6" s="711" customFormat="1" ht="12.75">
      <c r="A149" s="264" t="s">
        <v>1183</v>
      </c>
      <c r="B149" s="710">
        <v>2626766</v>
      </c>
      <c r="C149" s="710">
        <v>2870423</v>
      </c>
      <c r="D149" s="710">
        <v>882386</v>
      </c>
      <c r="E149" s="712">
        <v>33.592105273176216</v>
      </c>
      <c r="F149" s="710">
        <v>183093</v>
      </c>
    </row>
    <row r="150" spans="1:6" s="711" customFormat="1" ht="12.75">
      <c r="A150" s="292" t="s">
        <v>1186</v>
      </c>
      <c r="B150" s="710">
        <v>2626766</v>
      </c>
      <c r="C150" s="710">
        <v>2870423</v>
      </c>
      <c r="D150" s="710">
        <v>882386</v>
      </c>
      <c r="E150" s="712">
        <v>33.592105273176216</v>
      </c>
      <c r="F150" s="710">
        <v>183093</v>
      </c>
    </row>
    <row r="151" spans="1:6" s="711" customFormat="1" ht="12.75">
      <c r="A151" s="264" t="s">
        <v>1187</v>
      </c>
      <c r="B151" s="710">
        <v>78246074</v>
      </c>
      <c r="C151" s="710">
        <v>69347206</v>
      </c>
      <c r="D151" s="710">
        <v>35957176</v>
      </c>
      <c r="E151" s="712">
        <v>45.95396824638128</v>
      </c>
      <c r="F151" s="710">
        <v>10751177</v>
      </c>
    </row>
    <row r="152" spans="1:6" s="711" customFormat="1" ht="12.75">
      <c r="A152" s="292" t="s">
        <v>1210</v>
      </c>
      <c r="B152" s="710">
        <v>78246074</v>
      </c>
      <c r="C152" s="710">
        <v>69347206</v>
      </c>
      <c r="D152" s="710">
        <v>35957176</v>
      </c>
      <c r="E152" s="712">
        <v>45.95396824638128</v>
      </c>
      <c r="F152" s="710">
        <v>10751177</v>
      </c>
    </row>
    <row r="153" spans="1:6" s="711" customFormat="1" ht="12.75">
      <c r="A153" s="277" t="s">
        <v>1136</v>
      </c>
      <c r="B153" s="710">
        <v>94573052</v>
      </c>
      <c r="C153" s="710">
        <v>91970591</v>
      </c>
      <c r="D153" s="710">
        <v>23116274</v>
      </c>
      <c r="E153" s="712">
        <v>24.442770441626436</v>
      </c>
      <c r="F153" s="710">
        <v>10835826</v>
      </c>
    </row>
    <row r="154" spans="1:6" s="711" customFormat="1" ht="12.75">
      <c r="A154" s="264" t="s">
        <v>1189</v>
      </c>
      <c r="B154" s="710">
        <v>94573052</v>
      </c>
      <c r="C154" s="710">
        <v>91970591</v>
      </c>
      <c r="D154" s="710">
        <v>23116274</v>
      </c>
      <c r="E154" s="712">
        <v>24.442770441626436</v>
      </c>
      <c r="F154" s="710">
        <v>10835826</v>
      </c>
    </row>
    <row r="155" spans="1:6" s="711" customFormat="1" ht="12.75">
      <c r="A155" s="277" t="s">
        <v>779</v>
      </c>
      <c r="B155" s="710">
        <v>-18740325</v>
      </c>
      <c r="C155" s="710">
        <v>-13363142</v>
      </c>
      <c r="D155" s="710">
        <v>69639463</v>
      </c>
      <c r="E155" s="710" t="s">
        <v>775</v>
      </c>
      <c r="F155" s="710">
        <v>26638341</v>
      </c>
    </row>
    <row r="156" spans="1:6" s="711" customFormat="1" ht="12.75">
      <c r="A156" s="277" t="s">
        <v>780</v>
      </c>
      <c r="B156" s="710">
        <v>18740325</v>
      </c>
      <c r="C156" s="710">
        <v>13363142</v>
      </c>
      <c r="D156" s="710" t="s">
        <v>775</v>
      </c>
      <c r="E156" s="710" t="s">
        <v>775</v>
      </c>
      <c r="F156" s="710" t="s">
        <v>775</v>
      </c>
    </row>
    <row r="157" spans="1:6" s="711" customFormat="1" ht="12.75">
      <c r="A157" s="264" t="s">
        <v>1194</v>
      </c>
      <c r="B157" s="710">
        <v>18740325</v>
      </c>
      <c r="C157" s="710">
        <v>13363142</v>
      </c>
      <c r="D157" s="710" t="s">
        <v>775</v>
      </c>
      <c r="E157" s="710" t="s">
        <v>775</v>
      </c>
      <c r="F157" s="710" t="s">
        <v>775</v>
      </c>
    </row>
    <row r="158" spans="1:6" s="711" customFormat="1" ht="38.25">
      <c r="A158" s="265" t="s">
        <v>342</v>
      </c>
      <c r="B158" s="710">
        <v>1</v>
      </c>
      <c r="C158" s="710">
        <v>0</v>
      </c>
      <c r="D158" s="710">
        <v>0</v>
      </c>
      <c r="E158" s="710">
        <v>0</v>
      </c>
      <c r="F158" s="710">
        <v>0</v>
      </c>
    </row>
    <row r="159" spans="1:6" s="711" customFormat="1" ht="25.5">
      <c r="A159" s="265" t="s">
        <v>114</v>
      </c>
      <c r="B159" s="710">
        <v>18740324</v>
      </c>
      <c r="C159" s="710">
        <v>13363142</v>
      </c>
      <c r="D159" s="710" t="s">
        <v>775</v>
      </c>
      <c r="E159" s="710" t="s">
        <v>775</v>
      </c>
      <c r="F159" s="710" t="s">
        <v>775</v>
      </c>
    </row>
    <row r="160" spans="1:6" s="711" customFormat="1" ht="12.75">
      <c r="A160" s="148" t="s">
        <v>1072</v>
      </c>
      <c r="B160" s="559"/>
      <c r="C160" s="559"/>
      <c r="D160" s="559"/>
      <c r="E160" s="710"/>
      <c r="F160" s="559"/>
    </row>
    <row r="161" spans="1:6" s="711" customFormat="1" ht="12.75">
      <c r="A161" s="716" t="s">
        <v>116</v>
      </c>
      <c r="B161" s="559"/>
      <c r="C161" s="559"/>
      <c r="D161" s="559"/>
      <c r="E161" s="710"/>
      <c r="F161" s="559"/>
    </row>
    <row r="162" spans="1:6" s="711" customFormat="1" ht="12.75">
      <c r="A162" s="268" t="s">
        <v>112</v>
      </c>
      <c r="B162" s="710">
        <v>141471739</v>
      </c>
      <c r="C162" s="710">
        <v>132414058</v>
      </c>
      <c r="D162" s="710">
        <v>111184279</v>
      </c>
      <c r="E162" s="712">
        <v>78.59115876139757</v>
      </c>
      <c r="F162" s="710">
        <v>38045494</v>
      </c>
    </row>
    <row r="163" spans="1:6" s="711" customFormat="1" ht="12.75">
      <c r="A163" s="277" t="s">
        <v>1197</v>
      </c>
      <c r="B163" s="710">
        <v>83626863</v>
      </c>
      <c r="C163" s="710">
        <v>69412361</v>
      </c>
      <c r="D163" s="710">
        <v>48182582</v>
      </c>
      <c r="E163" s="712">
        <v>57.61615379498332</v>
      </c>
      <c r="F163" s="710">
        <v>12987858</v>
      </c>
    </row>
    <row r="164" spans="1:6" s="711" customFormat="1" ht="12.75">
      <c r="A164" s="277" t="s">
        <v>1179</v>
      </c>
      <c r="B164" s="710">
        <v>57844876</v>
      </c>
      <c r="C164" s="710">
        <v>63001697</v>
      </c>
      <c r="D164" s="710">
        <v>63001697</v>
      </c>
      <c r="E164" s="712">
        <v>108.91491408850112</v>
      </c>
      <c r="F164" s="710">
        <v>25057636</v>
      </c>
    </row>
    <row r="165" spans="1:6" s="711" customFormat="1" ht="25.5">
      <c r="A165" s="279" t="s">
        <v>1180</v>
      </c>
      <c r="B165" s="710">
        <v>57844876</v>
      </c>
      <c r="C165" s="710">
        <v>63001697</v>
      </c>
      <c r="D165" s="710">
        <v>63001697</v>
      </c>
      <c r="E165" s="712">
        <v>108.91491408850112</v>
      </c>
      <c r="F165" s="710">
        <v>25057636</v>
      </c>
    </row>
    <row r="166" spans="1:6" s="711" customFormat="1" ht="12.75">
      <c r="A166" s="260" t="s">
        <v>1181</v>
      </c>
      <c r="B166" s="710">
        <v>160168915</v>
      </c>
      <c r="C166" s="710">
        <v>145777200</v>
      </c>
      <c r="D166" s="710">
        <v>55489565</v>
      </c>
      <c r="E166" s="712">
        <v>34.64440337877047</v>
      </c>
      <c r="F166" s="710">
        <v>20118847</v>
      </c>
    </row>
    <row r="167" spans="1:6" s="711" customFormat="1" ht="12.75">
      <c r="A167" s="277" t="s">
        <v>1182</v>
      </c>
      <c r="B167" s="710">
        <v>80677387</v>
      </c>
      <c r="C167" s="710">
        <v>72083293</v>
      </c>
      <c r="D167" s="710">
        <v>36797881</v>
      </c>
      <c r="E167" s="712">
        <v>45.61114628067961</v>
      </c>
      <c r="F167" s="710">
        <v>10934270</v>
      </c>
    </row>
    <row r="168" spans="1:6" s="711" customFormat="1" ht="12.75">
      <c r="A168" s="264" t="s">
        <v>1183</v>
      </c>
      <c r="B168" s="710">
        <v>2576202</v>
      </c>
      <c r="C168" s="710">
        <v>2870423</v>
      </c>
      <c r="D168" s="710">
        <v>882386</v>
      </c>
      <c r="E168" s="712">
        <v>34.25142904166677</v>
      </c>
      <c r="F168" s="710">
        <v>183093</v>
      </c>
    </row>
    <row r="169" spans="1:6" s="711" customFormat="1" ht="12.75">
      <c r="A169" s="292" t="s">
        <v>1186</v>
      </c>
      <c r="B169" s="710">
        <v>2576202</v>
      </c>
      <c r="C169" s="710">
        <v>2870423</v>
      </c>
      <c r="D169" s="710">
        <v>882386</v>
      </c>
      <c r="E169" s="712">
        <v>34.25142904166677</v>
      </c>
      <c r="F169" s="710">
        <v>183093</v>
      </c>
    </row>
    <row r="170" spans="1:6" s="711" customFormat="1" ht="12.75">
      <c r="A170" s="264" t="s">
        <v>1187</v>
      </c>
      <c r="B170" s="710">
        <v>78101185</v>
      </c>
      <c r="C170" s="710">
        <v>69212870</v>
      </c>
      <c r="D170" s="710">
        <v>35915495</v>
      </c>
      <c r="E170" s="712">
        <v>45.985851559102464</v>
      </c>
      <c r="F170" s="710">
        <v>10751177</v>
      </c>
    </row>
    <row r="171" spans="1:6" s="711" customFormat="1" ht="12.75">
      <c r="A171" s="292" t="s">
        <v>1210</v>
      </c>
      <c r="B171" s="710">
        <v>78101185</v>
      </c>
      <c r="C171" s="710">
        <v>69212870</v>
      </c>
      <c r="D171" s="710">
        <v>35915495</v>
      </c>
      <c r="E171" s="712">
        <v>45.985851559102464</v>
      </c>
      <c r="F171" s="710">
        <v>10751177</v>
      </c>
    </row>
    <row r="172" spans="1:6" s="711" customFormat="1" ht="12.75">
      <c r="A172" s="277" t="s">
        <v>1136</v>
      </c>
      <c r="B172" s="710">
        <v>79491528</v>
      </c>
      <c r="C172" s="710">
        <v>73693907</v>
      </c>
      <c r="D172" s="710">
        <v>18691684</v>
      </c>
      <c r="E172" s="712">
        <v>23.514058001250145</v>
      </c>
      <c r="F172" s="710">
        <v>9184577</v>
      </c>
    </row>
    <row r="173" spans="1:6" s="711" customFormat="1" ht="12.75">
      <c r="A173" s="264" t="s">
        <v>1189</v>
      </c>
      <c r="B173" s="710">
        <v>79491528</v>
      </c>
      <c r="C173" s="710">
        <v>73693907</v>
      </c>
      <c r="D173" s="710">
        <v>18691684</v>
      </c>
      <c r="E173" s="712">
        <v>23.514058001250145</v>
      </c>
      <c r="F173" s="710">
        <v>9184577</v>
      </c>
    </row>
    <row r="174" spans="1:6" s="715" customFormat="1" ht="12.75">
      <c r="A174" s="277" t="s">
        <v>779</v>
      </c>
      <c r="B174" s="710">
        <v>-18697176</v>
      </c>
      <c r="C174" s="710">
        <v>-13363142</v>
      </c>
      <c r="D174" s="710">
        <v>55694714</v>
      </c>
      <c r="E174" s="710" t="s">
        <v>775</v>
      </c>
      <c r="F174" s="710">
        <v>17926647</v>
      </c>
    </row>
    <row r="175" spans="1:6" s="715" customFormat="1" ht="12.75">
      <c r="A175" s="277" t="s">
        <v>780</v>
      </c>
      <c r="B175" s="710">
        <v>18697175</v>
      </c>
      <c r="C175" s="710">
        <v>13363142</v>
      </c>
      <c r="D175" s="710" t="s">
        <v>775</v>
      </c>
      <c r="E175" s="710" t="s">
        <v>775</v>
      </c>
      <c r="F175" s="710" t="s">
        <v>775</v>
      </c>
    </row>
    <row r="176" spans="1:6" s="715" customFormat="1" ht="12.75">
      <c r="A176" s="264" t="s">
        <v>1194</v>
      </c>
      <c r="B176" s="710">
        <v>18697175</v>
      </c>
      <c r="C176" s="710">
        <v>13363142</v>
      </c>
      <c r="D176" s="710" t="s">
        <v>775</v>
      </c>
      <c r="E176" s="710" t="s">
        <v>775</v>
      </c>
      <c r="F176" s="710" t="s">
        <v>775</v>
      </c>
    </row>
    <row r="177" spans="1:6" s="711" customFormat="1" ht="38.25">
      <c r="A177" s="265" t="s">
        <v>342</v>
      </c>
      <c r="B177" s="710">
        <v>1</v>
      </c>
      <c r="C177" s="710">
        <v>0</v>
      </c>
      <c r="D177" s="710" t="s">
        <v>775</v>
      </c>
      <c r="E177" s="710" t="s">
        <v>775</v>
      </c>
      <c r="F177" s="710" t="s">
        <v>775</v>
      </c>
    </row>
    <row r="178" spans="1:6" s="715" customFormat="1" ht="25.5">
      <c r="A178" s="265" t="s">
        <v>114</v>
      </c>
      <c r="B178" s="710">
        <v>18697175</v>
      </c>
      <c r="C178" s="710">
        <v>13363142</v>
      </c>
      <c r="D178" s="710" t="s">
        <v>775</v>
      </c>
      <c r="E178" s="710" t="s">
        <v>775</v>
      </c>
      <c r="F178" s="710" t="s">
        <v>775</v>
      </c>
    </row>
    <row r="179" spans="1:6" s="711" customFormat="1" ht="12.75">
      <c r="A179" s="716" t="s">
        <v>120</v>
      </c>
      <c r="B179" s="559"/>
      <c r="C179" s="559"/>
      <c r="D179" s="559"/>
      <c r="E179" s="710"/>
      <c r="F179" s="559"/>
    </row>
    <row r="180" spans="1:6" s="711" customFormat="1" ht="12.75">
      <c r="A180" s="268" t="s">
        <v>112</v>
      </c>
      <c r="B180" s="710">
        <v>15233828</v>
      </c>
      <c r="C180" s="710">
        <v>18411020</v>
      </c>
      <c r="D180" s="710">
        <v>18411020</v>
      </c>
      <c r="E180" s="712">
        <v>120.85616300774828</v>
      </c>
      <c r="F180" s="710">
        <v>10362943</v>
      </c>
    </row>
    <row r="181" spans="1:6" s="711" customFormat="1" ht="12.75">
      <c r="A181" s="277" t="s">
        <v>1179</v>
      </c>
      <c r="B181" s="710">
        <v>15233828</v>
      </c>
      <c r="C181" s="710">
        <v>18411020</v>
      </c>
      <c r="D181" s="710">
        <v>18411020</v>
      </c>
      <c r="E181" s="712">
        <v>120.85616300774828</v>
      </c>
      <c r="F181" s="710">
        <v>10362943</v>
      </c>
    </row>
    <row r="182" spans="1:6" s="711" customFormat="1" ht="25.5">
      <c r="A182" s="279" t="s">
        <v>1180</v>
      </c>
      <c r="B182" s="710">
        <v>15233828</v>
      </c>
      <c r="C182" s="710">
        <v>18411020</v>
      </c>
      <c r="D182" s="710">
        <v>18411020</v>
      </c>
      <c r="E182" s="712">
        <v>120.85616300774828</v>
      </c>
      <c r="F182" s="710">
        <v>10362943</v>
      </c>
    </row>
    <row r="183" spans="1:6" s="717" customFormat="1" ht="12.75">
      <c r="A183" s="260" t="s">
        <v>1181</v>
      </c>
      <c r="B183" s="710">
        <v>15276977</v>
      </c>
      <c r="C183" s="710">
        <v>18411020</v>
      </c>
      <c r="D183" s="710">
        <v>4466271</v>
      </c>
      <c r="E183" s="712">
        <v>29.235306173466125</v>
      </c>
      <c r="F183" s="710">
        <v>1651249</v>
      </c>
    </row>
    <row r="184" spans="1:6" s="717" customFormat="1" ht="12.75">
      <c r="A184" s="277" t="s">
        <v>1182</v>
      </c>
      <c r="B184" s="710">
        <v>195453</v>
      </c>
      <c r="C184" s="710">
        <v>134336</v>
      </c>
      <c r="D184" s="710">
        <v>41681</v>
      </c>
      <c r="E184" s="712">
        <v>21.325331409597194</v>
      </c>
      <c r="F184" s="710">
        <v>0</v>
      </c>
    </row>
    <row r="185" spans="1:6" s="711" customFormat="1" ht="12.75">
      <c r="A185" s="264" t="s">
        <v>1183</v>
      </c>
      <c r="B185" s="710">
        <v>50564</v>
      </c>
      <c r="C185" s="710">
        <v>1511095</v>
      </c>
      <c r="D185" s="710">
        <v>535083</v>
      </c>
      <c r="E185" s="712">
        <v>1058.2291749070484</v>
      </c>
      <c r="F185" s="710">
        <v>535083</v>
      </c>
    </row>
    <row r="186" spans="1:6" s="711" customFormat="1" ht="12.75">
      <c r="A186" s="292" t="s">
        <v>1186</v>
      </c>
      <c r="B186" s="710">
        <v>50564</v>
      </c>
      <c r="C186" s="710">
        <v>1511095</v>
      </c>
      <c r="D186" s="710">
        <v>535083</v>
      </c>
      <c r="E186" s="712">
        <v>1058.2291749070484</v>
      </c>
      <c r="F186" s="710">
        <v>535083</v>
      </c>
    </row>
    <row r="187" spans="1:6" s="717" customFormat="1" ht="12.75">
      <c r="A187" s="264" t="s">
        <v>1187</v>
      </c>
      <c r="B187" s="710">
        <v>144889</v>
      </c>
      <c r="C187" s="710">
        <v>134336</v>
      </c>
      <c r="D187" s="710">
        <v>41681</v>
      </c>
      <c r="E187" s="712">
        <v>28.767539288696863</v>
      </c>
      <c r="F187" s="710">
        <v>0</v>
      </c>
    </row>
    <row r="188" spans="1:6" s="717" customFormat="1" ht="12.75">
      <c r="A188" s="292" t="s">
        <v>1210</v>
      </c>
      <c r="B188" s="710">
        <v>144889</v>
      </c>
      <c r="C188" s="710">
        <v>134336</v>
      </c>
      <c r="D188" s="710">
        <v>41681</v>
      </c>
      <c r="E188" s="712">
        <v>28.767539288696863</v>
      </c>
      <c r="F188" s="710">
        <v>0</v>
      </c>
    </row>
    <row r="189" spans="1:6" s="717" customFormat="1" ht="12.75">
      <c r="A189" s="277" t="s">
        <v>1136</v>
      </c>
      <c r="B189" s="710">
        <v>15081524</v>
      </c>
      <c r="C189" s="710">
        <v>18276684</v>
      </c>
      <c r="D189" s="710">
        <v>4424590</v>
      </c>
      <c r="E189" s="712">
        <v>29.33781758395239</v>
      </c>
      <c r="F189" s="710">
        <v>1651249</v>
      </c>
    </row>
    <row r="190" spans="1:6" s="717" customFormat="1" ht="12.75">
      <c r="A190" s="264" t="s">
        <v>1189</v>
      </c>
      <c r="B190" s="710">
        <v>15081524</v>
      </c>
      <c r="C190" s="710">
        <v>18276684</v>
      </c>
      <c r="D190" s="710">
        <v>4424590</v>
      </c>
      <c r="E190" s="712">
        <v>29.33781758395239</v>
      </c>
      <c r="F190" s="710">
        <v>1651249</v>
      </c>
    </row>
    <row r="191" spans="1:6" s="715" customFormat="1" ht="12.75">
      <c r="A191" s="277" t="s">
        <v>779</v>
      </c>
      <c r="B191" s="710">
        <v>-43149</v>
      </c>
      <c r="C191" s="710">
        <v>0</v>
      </c>
      <c r="D191" s="710">
        <v>13944749</v>
      </c>
      <c r="E191" s="710" t="s">
        <v>775</v>
      </c>
      <c r="F191" s="710" t="s">
        <v>775</v>
      </c>
    </row>
    <row r="192" spans="1:6" s="715" customFormat="1" ht="12.75">
      <c r="A192" s="277" t="s">
        <v>780</v>
      </c>
      <c r="B192" s="710">
        <v>43149</v>
      </c>
      <c r="C192" s="710">
        <v>0</v>
      </c>
      <c r="D192" s="710" t="s">
        <v>775</v>
      </c>
      <c r="E192" s="710" t="s">
        <v>775</v>
      </c>
      <c r="F192" s="710" t="s">
        <v>775</v>
      </c>
    </row>
    <row r="193" spans="1:6" s="715" customFormat="1" ht="12.75">
      <c r="A193" s="264" t="s">
        <v>1194</v>
      </c>
      <c r="B193" s="710">
        <v>43149</v>
      </c>
      <c r="C193" s="710">
        <v>0</v>
      </c>
      <c r="D193" s="710" t="s">
        <v>775</v>
      </c>
      <c r="E193" s="710" t="s">
        <v>775</v>
      </c>
      <c r="F193" s="710" t="s">
        <v>775</v>
      </c>
    </row>
    <row r="194" spans="1:6" s="715" customFormat="1" ht="25.5">
      <c r="A194" s="265" t="s">
        <v>114</v>
      </c>
      <c r="B194" s="710">
        <v>43149</v>
      </c>
      <c r="C194" s="710">
        <v>0</v>
      </c>
      <c r="D194" s="710" t="s">
        <v>775</v>
      </c>
      <c r="E194" s="710" t="s">
        <v>775</v>
      </c>
      <c r="F194" s="710" t="s">
        <v>775</v>
      </c>
    </row>
    <row r="195" spans="1:6" s="717" customFormat="1" ht="12.75">
      <c r="A195" s="264"/>
      <c r="B195" s="710"/>
      <c r="C195" s="710"/>
      <c r="D195" s="710"/>
      <c r="E195" s="710"/>
      <c r="F195" s="710"/>
    </row>
    <row r="196" spans="1:6" s="711" customFormat="1" ht="12.75">
      <c r="A196" s="256" t="s">
        <v>121</v>
      </c>
      <c r="B196" s="559"/>
      <c r="C196" s="559"/>
      <c r="D196" s="559"/>
      <c r="E196" s="710"/>
      <c r="F196" s="559"/>
    </row>
    <row r="197" spans="1:6" s="711" customFormat="1" ht="12.75">
      <c r="A197" s="570" t="s">
        <v>119</v>
      </c>
      <c r="B197" s="559"/>
      <c r="C197" s="559"/>
      <c r="D197" s="559"/>
      <c r="E197" s="710"/>
      <c r="F197" s="559"/>
    </row>
    <row r="198" spans="1:6" s="711" customFormat="1" ht="12.75">
      <c r="A198" s="268" t="s">
        <v>112</v>
      </c>
      <c r="B198" s="710">
        <v>902909</v>
      </c>
      <c r="C198" s="710">
        <v>864909</v>
      </c>
      <c r="D198" s="710">
        <v>579314</v>
      </c>
      <c r="E198" s="712">
        <v>64.16084012896096</v>
      </c>
      <c r="F198" s="710">
        <v>173615</v>
      </c>
    </row>
    <row r="199" spans="1:6" s="711" customFormat="1" ht="12.75">
      <c r="A199" s="277" t="s">
        <v>1197</v>
      </c>
      <c r="B199" s="710">
        <v>710729</v>
      </c>
      <c r="C199" s="710">
        <v>710729</v>
      </c>
      <c r="D199" s="710">
        <v>425134</v>
      </c>
      <c r="E199" s="712">
        <v>59.816610831976746</v>
      </c>
      <c r="F199" s="710">
        <v>98615</v>
      </c>
    </row>
    <row r="200" spans="1:6" s="711" customFormat="1" ht="12.75">
      <c r="A200" s="300" t="s">
        <v>122</v>
      </c>
      <c r="B200" s="718">
        <v>98616</v>
      </c>
      <c r="C200" s="718">
        <v>98616</v>
      </c>
      <c r="D200" s="718">
        <v>98615</v>
      </c>
      <c r="E200" s="719">
        <v>99.99898596576621</v>
      </c>
      <c r="F200" s="718">
        <v>98615</v>
      </c>
    </row>
    <row r="201" spans="1:6" s="711" customFormat="1" ht="12.75">
      <c r="A201" s="277" t="s">
        <v>1179</v>
      </c>
      <c r="B201" s="710">
        <v>192180</v>
      </c>
      <c r="C201" s="710">
        <v>154180</v>
      </c>
      <c r="D201" s="710">
        <v>154180</v>
      </c>
      <c r="E201" s="712">
        <v>80.22687064210636</v>
      </c>
      <c r="F201" s="710">
        <v>75000</v>
      </c>
    </row>
    <row r="202" spans="1:6" s="711" customFormat="1" ht="25.5">
      <c r="A202" s="279" t="s">
        <v>1180</v>
      </c>
      <c r="B202" s="710">
        <v>192180</v>
      </c>
      <c r="C202" s="710">
        <v>154180</v>
      </c>
      <c r="D202" s="710">
        <v>154180</v>
      </c>
      <c r="E202" s="712">
        <v>80.22687064210636</v>
      </c>
      <c r="F202" s="710">
        <v>75000</v>
      </c>
    </row>
    <row r="203" spans="1:6" s="711" customFormat="1" ht="12.75">
      <c r="A203" s="260" t="s">
        <v>1181</v>
      </c>
      <c r="B203" s="710">
        <v>1051705</v>
      </c>
      <c r="C203" s="710">
        <v>712796</v>
      </c>
      <c r="D203" s="710">
        <v>287427</v>
      </c>
      <c r="E203" s="712">
        <v>27.329621899677193</v>
      </c>
      <c r="F203" s="710">
        <v>123217</v>
      </c>
    </row>
    <row r="204" spans="1:6" s="711" customFormat="1" ht="12.75">
      <c r="A204" s="277" t="s">
        <v>1182</v>
      </c>
      <c r="B204" s="710">
        <v>1051705</v>
      </c>
      <c r="C204" s="710">
        <v>712796</v>
      </c>
      <c r="D204" s="710">
        <v>287427</v>
      </c>
      <c r="E204" s="712">
        <v>27.329621899677193</v>
      </c>
      <c r="F204" s="710">
        <v>123217</v>
      </c>
    </row>
    <row r="205" spans="1:6" s="711" customFormat="1" ht="12.75">
      <c r="A205" s="264" t="s">
        <v>1183</v>
      </c>
      <c r="B205" s="710">
        <v>953089</v>
      </c>
      <c r="C205" s="710">
        <v>614180</v>
      </c>
      <c r="D205" s="710">
        <v>188812</v>
      </c>
      <c r="E205" s="712">
        <v>19.810531860088616</v>
      </c>
      <c r="F205" s="710">
        <v>24602</v>
      </c>
    </row>
    <row r="206" spans="1:6" s="711" customFormat="1" ht="12.75">
      <c r="A206" s="292" t="s">
        <v>1186</v>
      </c>
      <c r="B206" s="710">
        <v>953089</v>
      </c>
      <c r="C206" s="710">
        <v>614180</v>
      </c>
      <c r="D206" s="710">
        <v>188812</v>
      </c>
      <c r="E206" s="712">
        <v>19.810531860088616</v>
      </c>
      <c r="F206" s="710">
        <v>24602</v>
      </c>
    </row>
    <row r="207" spans="1:6" s="711" customFormat="1" ht="12.75">
      <c r="A207" s="277" t="s">
        <v>779</v>
      </c>
      <c r="B207" s="710">
        <v>-148796</v>
      </c>
      <c r="C207" s="710">
        <v>152113</v>
      </c>
      <c r="D207" s="710">
        <v>291887</v>
      </c>
      <c r="E207" s="710" t="s">
        <v>775</v>
      </c>
      <c r="F207" s="710">
        <v>50398</v>
      </c>
    </row>
    <row r="208" spans="1:6" s="711" customFormat="1" ht="12.75">
      <c r="A208" s="277" t="s">
        <v>780</v>
      </c>
      <c r="B208" s="710">
        <v>148796</v>
      </c>
      <c r="C208" s="710">
        <v>-152113</v>
      </c>
      <c r="D208" s="710" t="s">
        <v>775</v>
      </c>
      <c r="E208" s="710" t="s">
        <v>775</v>
      </c>
      <c r="F208" s="710" t="s">
        <v>775</v>
      </c>
    </row>
    <row r="209" spans="1:6" s="711" customFormat="1" ht="12.75">
      <c r="A209" s="264" t="s">
        <v>1194</v>
      </c>
      <c r="B209" s="710">
        <v>148796</v>
      </c>
      <c r="C209" s="710">
        <v>-152113</v>
      </c>
      <c r="D209" s="710" t="s">
        <v>775</v>
      </c>
      <c r="E209" s="710" t="s">
        <v>775</v>
      </c>
      <c r="F209" s="710" t="s">
        <v>775</v>
      </c>
    </row>
    <row r="210" spans="1:6" s="711" customFormat="1" ht="25.5">
      <c r="A210" s="265" t="s">
        <v>114</v>
      </c>
      <c r="B210" s="710">
        <v>148796</v>
      </c>
      <c r="C210" s="710">
        <v>-152113</v>
      </c>
      <c r="D210" s="710" t="s">
        <v>775</v>
      </c>
      <c r="E210" s="710" t="s">
        <v>775</v>
      </c>
      <c r="F210" s="710" t="s">
        <v>775</v>
      </c>
    </row>
    <row r="211" spans="1:6" s="711" customFormat="1" ht="12.75">
      <c r="A211" s="148" t="s">
        <v>1072</v>
      </c>
      <c r="B211" s="559"/>
      <c r="C211" s="559"/>
      <c r="D211" s="559"/>
      <c r="E211" s="710"/>
      <c r="F211" s="559"/>
    </row>
    <row r="212" spans="1:6" s="711" customFormat="1" ht="12.75">
      <c r="A212" s="716" t="s">
        <v>116</v>
      </c>
      <c r="B212" s="559"/>
      <c r="C212" s="559"/>
      <c r="D212" s="559"/>
      <c r="E212" s="710"/>
      <c r="F212" s="559"/>
    </row>
    <row r="213" spans="1:6" s="711" customFormat="1" ht="12.75">
      <c r="A213" s="268" t="s">
        <v>112</v>
      </c>
      <c r="B213" s="710">
        <v>902909</v>
      </c>
      <c r="C213" s="710">
        <v>864909</v>
      </c>
      <c r="D213" s="710">
        <v>579314</v>
      </c>
      <c r="E213" s="712">
        <v>64.16084012896096</v>
      </c>
      <c r="F213" s="710">
        <v>173615</v>
      </c>
    </row>
    <row r="214" spans="1:6" s="711" customFormat="1" ht="12.75">
      <c r="A214" s="277" t="s">
        <v>1197</v>
      </c>
      <c r="B214" s="710">
        <v>710729</v>
      </c>
      <c r="C214" s="710">
        <v>710729</v>
      </c>
      <c r="D214" s="710">
        <v>425134</v>
      </c>
      <c r="E214" s="712">
        <v>59.816610831976746</v>
      </c>
      <c r="F214" s="710">
        <v>98615</v>
      </c>
    </row>
    <row r="215" spans="1:6" s="711" customFormat="1" ht="12.75">
      <c r="A215" s="300" t="s">
        <v>122</v>
      </c>
      <c r="B215" s="718">
        <v>98616</v>
      </c>
      <c r="C215" s="718">
        <v>98616</v>
      </c>
      <c r="D215" s="718">
        <v>98615</v>
      </c>
      <c r="E215" s="719">
        <v>99.99898596576621</v>
      </c>
      <c r="F215" s="718">
        <v>98615</v>
      </c>
    </row>
    <row r="216" spans="1:6" s="711" customFormat="1" ht="12.75">
      <c r="A216" s="277" t="s">
        <v>1179</v>
      </c>
      <c r="B216" s="710">
        <v>192180</v>
      </c>
      <c r="C216" s="710">
        <v>154180</v>
      </c>
      <c r="D216" s="710">
        <v>154180</v>
      </c>
      <c r="E216" s="712">
        <v>80.22687064210636</v>
      </c>
      <c r="F216" s="710">
        <v>75000</v>
      </c>
    </row>
    <row r="217" spans="1:6" s="711" customFormat="1" ht="25.5">
      <c r="A217" s="279" t="s">
        <v>1180</v>
      </c>
      <c r="B217" s="710">
        <v>192180</v>
      </c>
      <c r="C217" s="710">
        <v>154180</v>
      </c>
      <c r="D217" s="710">
        <v>154180</v>
      </c>
      <c r="E217" s="712">
        <v>80.22687064210636</v>
      </c>
      <c r="F217" s="710">
        <v>75000</v>
      </c>
    </row>
    <row r="218" spans="1:6" s="711" customFormat="1" ht="12.75">
      <c r="A218" s="260" t="s">
        <v>1181</v>
      </c>
      <c r="B218" s="710">
        <v>1051705</v>
      </c>
      <c r="C218" s="710">
        <v>712796</v>
      </c>
      <c r="D218" s="710">
        <v>287427</v>
      </c>
      <c r="E218" s="712">
        <v>27.329621899677193</v>
      </c>
      <c r="F218" s="710">
        <v>123217</v>
      </c>
    </row>
    <row r="219" spans="1:6" s="711" customFormat="1" ht="12.75">
      <c r="A219" s="277" t="s">
        <v>1182</v>
      </c>
      <c r="B219" s="710">
        <v>1051705</v>
      </c>
      <c r="C219" s="710">
        <v>712796</v>
      </c>
      <c r="D219" s="710">
        <v>287427</v>
      </c>
      <c r="E219" s="712">
        <v>27.329621899677193</v>
      </c>
      <c r="F219" s="710">
        <v>123217</v>
      </c>
    </row>
    <row r="220" spans="1:6" s="711" customFormat="1" ht="12.75">
      <c r="A220" s="264" t="s">
        <v>1183</v>
      </c>
      <c r="B220" s="710">
        <v>953089</v>
      </c>
      <c r="C220" s="710">
        <v>614180</v>
      </c>
      <c r="D220" s="710">
        <v>188812</v>
      </c>
      <c r="E220" s="712">
        <v>19.810531860088616</v>
      </c>
      <c r="F220" s="710">
        <v>24602</v>
      </c>
    </row>
    <row r="221" spans="1:6" s="711" customFormat="1" ht="12.75">
      <c r="A221" s="292" t="s">
        <v>1186</v>
      </c>
      <c r="B221" s="710">
        <v>953089</v>
      </c>
      <c r="C221" s="710">
        <v>614180</v>
      </c>
      <c r="D221" s="710">
        <v>188812</v>
      </c>
      <c r="E221" s="712">
        <v>19.810531860088616</v>
      </c>
      <c r="F221" s="710">
        <v>24602</v>
      </c>
    </row>
    <row r="222" spans="1:6" s="711" customFormat="1" ht="12.75">
      <c r="A222" s="264" t="s">
        <v>1131</v>
      </c>
      <c r="B222" s="710">
        <v>98616</v>
      </c>
      <c r="C222" s="710">
        <v>98616</v>
      </c>
      <c r="D222" s="710">
        <v>98615</v>
      </c>
      <c r="E222" s="712">
        <v>99.99898596576621</v>
      </c>
      <c r="F222" s="710">
        <v>98615</v>
      </c>
    </row>
    <row r="223" spans="1:6" s="711" customFormat="1" ht="12.75">
      <c r="A223" s="292" t="s">
        <v>1224</v>
      </c>
      <c r="B223" s="710">
        <v>98616</v>
      </c>
      <c r="C223" s="710">
        <v>98616</v>
      </c>
      <c r="D223" s="710">
        <v>98615</v>
      </c>
      <c r="E223" s="712">
        <v>99.99898596576621</v>
      </c>
      <c r="F223" s="710">
        <v>98615</v>
      </c>
    </row>
    <row r="224" spans="1:6" s="711" customFormat="1" ht="50.25" customHeight="1">
      <c r="A224" s="301" t="s">
        <v>123</v>
      </c>
      <c r="B224" s="718">
        <v>98616</v>
      </c>
      <c r="C224" s="718">
        <v>98616</v>
      </c>
      <c r="D224" s="718">
        <v>98615</v>
      </c>
      <c r="E224" s="719">
        <v>99.99898596576621</v>
      </c>
      <c r="F224" s="718">
        <v>98615</v>
      </c>
    </row>
    <row r="225" spans="1:6" s="715" customFormat="1" ht="12.75">
      <c r="A225" s="277" t="s">
        <v>779</v>
      </c>
      <c r="B225" s="710">
        <v>-148796</v>
      </c>
      <c r="C225" s="710">
        <v>152113</v>
      </c>
      <c r="D225" s="710">
        <v>291887</v>
      </c>
      <c r="E225" s="710" t="s">
        <v>775</v>
      </c>
      <c r="F225" s="710" t="s">
        <v>775</v>
      </c>
    </row>
    <row r="226" spans="1:6" s="715" customFormat="1" ht="12.75">
      <c r="A226" s="277" t="s">
        <v>780</v>
      </c>
      <c r="B226" s="710">
        <v>148796</v>
      </c>
      <c r="C226" s="710">
        <v>-152113</v>
      </c>
      <c r="D226" s="710" t="s">
        <v>775</v>
      </c>
      <c r="E226" s="710" t="s">
        <v>775</v>
      </c>
      <c r="F226" s="710" t="s">
        <v>775</v>
      </c>
    </row>
    <row r="227" spans="1:6" s="715" customFormat="1" ht="12.75">
      <c r="A227" s="264" t="s">
        <v>1194</v>
      </c>
      <c r="B227" s="710">
        <v>148796</v>
      </c>
      <c r="C227" s="710">
        <v>-152113</v>
      </c>
      <c r="D227" s="710" t="s">
        <v>775</v>
      </c>
      <c r="E227" s="710" t="s">
        <v>775</v>
      </c>
      <c r="F227" s="710" t="s">
        <v>775</v>
      </c>
    </row>
    <row r="228" spans="1:6" s="715" customFormat="1" ht="25.5">
      <c r="A228" s="265" t="s">
        <v>114</v>
      </c>
      <c r="B228" s="710">
        <v>148796</v>
      </c>
      <c r="C228" s="710">
        <v>-152113</v>
      </c>
      <c r="D228" s="710" t="s">
        <v>775</v>
      </c>
      <c r="E228" s="710" t="s">
        <v>775</v>
      </c>
      <c r="F228" s="710" t="s">
        <v>775</v>
      </c>
    </row>
    <row r="229" spans="1:6" s="715" customFormat="1" ht="12.75">
      <c r="A229" s="265"/>
      <c r="B229" s="710"/>
      <c r="C229" s="710"/>
      <c r="D229" s="710"/>
      <c r="E229" s="710"/>
      <c r="F229" s="710"/>
    </row>
    <row r="230" spans="1:6" s="711" customFormat="1" ht="12.75">
      <c r="A230" s="570" t="s">
        <v>118</v>
      </c>
      <c r="B230" s="559"/>
      <c r="C230" s="559"/>
      <c r="D230" s="559"/>
      <c r="E230" s="718"/>
      <c r="F230" s="559"/>
    </row>
    <row r="231" spans="1:6" s="711" customFormat="1" ht="12.75">
      <c r="A231" s="570" t="s">
        <v>119</v>
      </c>
      <c r="B231" s="559"/>
      <c r="C231" s="559"/>
      <c r="D231" s="559"/>
      <c r="E231" s="710"/>
      <c r="F231" s="559"/>
    </row>
    <row r="232" spans="1:6" s="711" customFormat="1" ht="12.75">
      <c r="A232" s="268" t="s">
        <v>112</v>
      </c>
      <c r="B232" s="710">
        <v>81204635</v>
      </c>
      <c r="C232" s="710">
        <v>82992332</v>
      </c>
      <c r="D232" s="710">
        <v>74359960</v>
      </c>
      <c r="E232" s="712">
        <v>91.57107842427959</v>
      </c>
      <c r="F232" s="710">
        <v>29289471</v>
      </c>
    </row>
    <row r="233" spans="1:6" s="711" customFormat="1" ht="12.75">
      <c r="A233" s="277" t="s">
        <v>1197</v>
      </c>
      <c r="B233" s="710">
        <v>28427743</v>
      </c>
      <c r="C233" s="710">
        <v>20994463</v>
      </c>
      <c r="D233" s="710">
        <v>12362091</v>
      </c>
      <c r="E233" s="712">
        <v>43.48600942396306</v>
      </c>
      <c r="F233" s="710">
        <v>1639389</v>
      </c>
    </row>
    <row r="234" spans="1:6" s="711" customFormat="1" ht="12.75">
      <c r="A234" s="300" t="s">
        <v>122</v>
      </c>
      <c r="B234" s="718">
        <v>1641069</v>
      </c>
      <c r="C234" s="718">
        <v>1108501</v>
      </c>
      <c r="D234" s="718">
        <v>0</v>
      </c>
      <c r="E234" s="719">
        <v>0</v>
      </c>
      <c r="F234" s="718">
        <v>0</v>
      </c>
    </row>
    <row r="235" spans="1:6" s="711" customFormat="1" ht="12.75">
      <c r="A235" s="277" t="s">
        <v>1179</v>
      </c>
      <c r="B235" s="710">
        <v>52776892</v>
      </c>
      <c r="C235" s="710">
        <v>61997869</v>
      </c>
      <c r="D235" s="710">
        <v>61997869</v>
      </c>
      <c r="E235" s="712">
        <v>117.47161807103001</v>
      </c>
      <c r="F235" s="710">
        <v>27650082</v>
      </c>
    </row>
    <row r="236" spans="1:6" s="711" customFormat="1" ht="25.5">
      <c r="A236" s="279" t="s">
        <v>1180</v>
      </c>
      <c r="B236" s="710">
        <v>52776892</v>
      </c>
      <c r="C236" s="710">
        <v>61997869</v>
      </c>
      <c r="D236" s="710">
        <v>61997869</v>
      </c>
      <c r="E236" s="712">
        <v>117.47161807103001</v>
      </c>
      <c r="F236" s="710">
        <v>27650082</v>
      </c>
    </row>
    <row r="237" spans="1:6" s="711" customFormat="1" ht="12.75">
      <c r="A237" s="260" t="s">
        <v>1181</v>
      </c>
      <c r="B237" s="710">
        <v>95126669</v>
      </c>
      <c r="C237" s="710">
        <v>91653188</v>
      </c>
      <c r="D237" s="710">
        <v>24000881</v>
      </c>
      <c r="E237" s="712">
        <v>25.23044405139425</v>
      </c>
      <c r="F237" s="710">
        <v>10382500</v>
      </c>
    </row>
    <row r="238" spans="1:6" s="711" customFormat="1" ht="12.75">
      <c r="A238" s="277" t="s">
        <v>1182</v>
      </c>
      <c r="B238" s="710">
        <v>2568257</v>
      </c>
      <c r="C238" s="710">
        <v>2035689</v>
      </c>
      <c r="D238" s="710">
        <v>2035688</v>
      </c>
      <c r="E238" s="712">
        <v>79.26340704999538</v>
      </c>
      <c r="F238" s="710">
        <v>0</v>
      </c>
    </row>
    <row r="239" spans="1:6" s="717" customFormat="1" ht="12.75">
      <c r="A239" s="264" t="s">
        <v>1187</v>
      </c>
      <c r="B239" s="710">
        <v>927188</v>
      </c>
      <c r="C239" s="710">
        <v>927188</v>
      </c>
      <c r="D239" s="710">
        <v>927188</v>
      </c>
      <c r="E239" s="712">
        <v>100</v>
      </c>
      <c r="F239" s="710">
        <v>0</v>
      </c>
    </row>
    <row r="240" spans="1:6" s="717" customFormat="1" ht="12.75">
      <c r="A240" s="292" t="s">
        <v>1210</v>
      </c>
      <c r="B240" s="710">
        <v>927188</v>
      </c>
      <c r="C240" s="710">
        <v>927188</v>
      </c>
      <c r="D240" s="710">
        <v>927188</v>
      </c>
      <c r="E240" s="712">
        <v>100</v>
      </c>
      <c r="F240" s="710">
        <v>0</v>
      </c>
    </row>
    <row r="241" spans="1:6" s="711" customFormat="1" ht="12.75">
      <c r="A241" s="264" t="s">
        <v>1131</v>
      </c>
      <c r="B241" s="710">
        <v>1641069</v>
      </c>
      <c r="C241" s="710">
        <v>1108501</v>
      </c>
      <c r="D241" s="710">
        <v>1108500</v>
      </c>
      <c r="E241" s="712">
        <v>67.54743402014175</v>
      </c>
      <c r="F241" s="710">
        <v>0</v>
      </c>
    </row>
    <row r="242" spans="1:6" s="711" customFormat="1" ht="12.75">
      <c r="A242" s="292" t="s">
        <v>1224</v>
      </c>
      <c r="B242" s="710">
        <v>1641069</v>
      </c>
      <c r="C242" s="710">
        <v>1108501</v>
      </c>
      <c r="D242" s="710">
        <v>1108500</v>
      </c>
      <c r="E242" s="712">
        <v>67.54743402014175</v>
      </c>
      <c r="F242" s="710">
        <v>0</v>
      </c>
    </row>
    <row r="243" spans="1:6" s="711" customFormat="1" ht="50.25" customHeight="1">
      <c r="A243" s="301" t="s">
        <v>123</v>
      </c>
      <c r="B243" s="718">
        <v>1641069</v>
      </c>
      <c r="C243" s="718">
        <v>1108501</v>
      </c>
      <c r="D243" s="718">
        <v>1108500</v>
      </c>
      <c r="E243" s="719">
        <v>67.54743402014175</v>
      </c>
      <c r="F243" s="718">
        <v>0</v>
      </c>
    </row>
    <row r="244" spans="1:6" s="711" customFormat="1" ht="12.75">
      <c r="A244" s="277" t="s">
        <v>1136</v>
      </c>
      <c r="B244" s="710">
        <v>92558412</v>
      </c>
      <c r="C244" s="710">
        <v>89617499</v>
      </c>
      <c r="D244" s="710">
        <v>21965193</v>
      </c>
      <c r="E244" s="712">
        <v>23.73116881045885</v>
      </c>
      <c r="F244" s="710">
        <v>10382500</v>
      </c>
    </row>
    <row r="245" spans="1:6" s="711" customFormat="1" ht="12.75">
      <c r="A245" s="264" t="s">
        <v>1189</v>
      </c>
      <c r="B245" s="710">
        <v>92558412</v>
      </c>
      <c r="C245" s="710">
        <v>89617499</v>
      </c>
      <c r="D245" s="710">
        <v>21965193</v>
      </c>
      <c r="E245" s="712">
        <v>23.73116881045885</v>
      </c>
      <c r="F245" s="710">
        <v>10382500</v>
      </c>
    </row>
    <row r="246" spans="1:6" s="711" customFormat="1" ht="12.75">
      <c r="A246" s="277" t="s">
        <v>779</v>
      </c>
      <c r="B246" s="710">
        <v>-13922034</v>
      </c>
      <c r="C246" s="710">
        <v>-8660856</v>
      </c>
      <c r="D246" s="710">
        <v>50359079</v>
      </c>
      <c r="E246" s="710" t="s">
        <v>775</v>
      </c>
      <c r="F246" s="710" t="s">
        <v>775</v>
      </c>
    </row>
    <row r="247" spans="1:6" s="711" customFormat="1" ht="12.75">
      <c r="A247" s="277" t="s">
        <v>780</v>
      </c>
      <c r="B247" s="710">
        <v>13922034</v>
      </c>
      <c r="C247" s="710">
        <v>8660856</v>
      </c>
      <c r="D247" s="710" t="s">
        <v>775</v>
      </c>
      <c r="E247" s="710" t="s">
        <v>775</v>
      </c>
      <c r="F247" s="710" t="s">
        <v>775</v>
      </c>
    </row>
    <row r="248" spans="1:6" s="711" customFormat="1" ht="12.75">
      <c r="A248" s="264" t="s">
        <v>1194</v>
      </c>
      <c r="B248" s="710">
        <v>13922034</v>
      </c>
      <c r="C248" s="710">
        <v>8660856</v>
      </c>
      <c r="D248" s="710" t="s">
        <v>775</v>
      </c>
      <c r="E248" s="710" t="s">
        <v>775</v>
      </c>
      <c r="F248" s="710" t="s">
        <v>775</v>
      </c>
    </row>
    <row r="249" spans="1:6" s="711" customFormat="1" ht="25.5">
      <c r="A249" s="265" t="s">
        <v>114</v>
      </c>
      <c r="B249" s="710">
        <v>13922034</v>
      </c>
      <c r="C249" s="710">
        <v>8660856</v>
      </c>
      <c r="D249" s="710" t="s">
        <v>775</v>
      </c>
      <c r="E249" s="710" t="s">
        <v>775</v>
      </c>
      <c r="F249" s="710" t="s">
        <v>775</v>
      </c>
    </row>
    <row r="250" spans="1:6" s="711" customFormat="1" ht="12.75">
      <c r="A250" s="148" t="s">
        <v>1072</v>
      </c>
      <c r="B250" s="559"/>
      <c r="C250" s="559"/>
      <c r="D250" s="559"/>
      <c r="E250" s="710"/>
      <c r="F250" s="559"/>
    </row>
    <row r="251" spans="1:6" s="711" customFormat="1" ht="12.75">
      <c r="A251" s="716" t="s">
        <v>116</v>
      </c>
      <c r="B251" s="559"/>
      <c r="C251" s="559"/>
      <c r="D251" s="559"/>
      <c r="E251" s="710"/>
      <c r="F251" s="559"/>
    </row>
    <row r="252" spans="1:6" s="711" customFormat="1" ht="12.75">
      <c r="A252" s="268" t="s">
        <v>112</v>
      </c>
      <c r="B252" s="710">
        <v>66430429</v>
      </c>
      <c r="C252" s="710">
        <v>64995959</v>
      </c>
      <c r="D252" s="710">
        <v>56363587</v>
      </c>
      <c r="E252" s="712">
        <v>84.84603795046995</v>
      </c>
      <c r="F252" s="710">
        <v>18951615</v>
      </c>
    </row>
    <row r="253" spans="1:6" s="711" customFormat="1" ht="12.75">
      <c r="A253" s="277" t="s">
        <v>1197</v>
      </c>
      <c r="B253" s="710">
        <v>28427743</v>
      </c>
      <c r="C253" s="710">
        <v>20994463</v>
      </c>
      <c r="D253" s="710">
        <v>12362091</v>
      </c>
      <c r="E253" s="712">
        <v>43.48600942396306</v>
      </c>
      <c r="F253" s="710">
        <v>1639389</v>
      </c>
    </row>
    <row r="254" spans="1:6" s="711" customFormat="1" ht="12.75">
      <c r="A254" s="300" t="s">
        <v>122</v>
      </c>
      <c r="B254" s="718">
        <v>1641069</v>
      </c>
      <c r="C254" s="718">
        <v>1108501</v>
      </c>
      <c r="D254" s="718">
        <v>0</v>
      </c>
      <c r="E254" s="719">
        <v>0</v>
      </c>
      <c r="F254" s="718">
        <v>0</v>
      </c>
    </row>
    <row r="255" spans="1:6" s="711" customFormat="1" ht="12.75">
      <c r="A255" s="277" t="s">
        <v>1179</v>
      </c>
      <c r="B255" s="710">
        <v>38002686</v>
      </c>
      <c r="C255" s="710">
        <v>44001496</v>
      </c>
      <c r="D255" s="710">
        <v>44001496</v>
      </c>
      <c r="E255" s="712">
        <v>115.78522633900141</v>
      </c>
      <c r="F255" s="710">
        <v>17312226</v>
      </c>
    </row>
    <row r="256" spans="1:6" s="711" customFormat="1" ht="25.5">
      <c r="A256" s="279" t="s">
        <v>1180</v>
      </c>
      <c r="B256" s="710">
        <v>38002686</v>
      </c>
      <c r="C256" s="710">
        <v>44001496</v>
      </c>
      <c r="D256" s="710">
        <v>44001496</v>
      </c>
      <c r="E256" s="712">
        <v>115.78522633900141</v>
      </c>
      <c r="F256" s="710">
        <v>17312226</v>
      </c>
    </row>
    <row r="257" spans="1:6" s="711" customFormat="1" ht="12.75">
      <c r="A257" s="260" t="s">
        <v>1181</v>
      </c>
      <c r="B257" s="710">
        <v>80352463</v>
      </c>
      <c r="C257" s="710">
        <v>73656815</v>
      </c>
      <c r="D257" s="710">
        <v>19751880</v>
      </c>
      <c r="E257" s="712">
        <v>24.581548919041847</v>
      </c>
      <c r="F257" s="710">
        <v>8800403</v>
      </c>
    </row>
    <row r="258" spans="1:6" s="711" customFormat="1" ht="12.75">
      <c r="A258" s="277" t="s">
        <v>1182</v>
      </c>
      <c r="B258" s="710">
        <v>2568257</v>
      </c>
      <c r="C258" s="710">
        <v>2035689</v>
      </c>
      <c r="D258" s="710">
        <v>2035688</v>
      </c>
      <c r="E258" s="712">
        <v>79.26340704999538</v>
      </c>
      <c r="F258" s="710">
        <v>0</v>
      </c>
    </row>
    <row r="259" spans="1:6" s="717" customFormat="1" ht="12.75">
      <c r="A259" s="264" t="s">
        <v>1187</v>
      </c>
      <c r="B259" s="710">
        <v>927188</v>
      </c>
      <c r="C259" s="710">
        <v>927188</v>
      </c>
      <c r="D259" s="710">
        <v>927188</v>
      </c>
      <c r="E259" s="712">
        <v>100</v>
      </c>
      <c r="F259" s="710">
        <v>0</v>
      </c>
    </row>
    <row r="260" spans="1:6" s="717" customFormat="1" ht="12.75">
      <c r="A260" s="292" t="s">
        <v>1210</v>
      </c>
      <c r="B260" s="710">
        <v>927188</v>
      </c>
      <c r="C260" s="710">
        <v>927188</v>
      </c>
      <c r="D260" s="710">
        <v>927188</v>
      </c>
      <c r="E260" s="712">
        <v>100</v>
      </c>
      <c r="F260" s="710">
        <v>0</v>
      </c>
    </row>
    <row r="261" spans="1:6" s="711" customFormat="1" ht="12.75">
      <c r="A261" s="264" t="s">
        <v>1131</v>
      </c>
      <c r="B261" s="710">
        <v>1641069</v>
      </c>
      <c r="C261" s="710">
        <v>1108501</v>
      </c>
      <c r="D261" s="710">
        <v>1108500</v>
      </c>
      <c r="E261" s="712">
        <v>67.54743402014175</v>
      </c>
      <c r="F261" s="710">
        <v>0</v>
      </c>
    </row>
    <row r="262" spans="1:6" s="711" customFormat="1" ht="12.75">
      <c r="A262" s="292" t="s">
        <v>1224</v>
      </c>
      <c r="B262" s="710">
        <v>1641069</v>
      </c>
      <c r="C262" s="710">
        <v>1108501</v>
      </c>
      <c r="D262" s="710">
        <v>1108500</v>
      </c>
      <c r="E262" s="712">
        <v>67.54743402014175</v>
      </c>
      <c r="F262" s="710">
        <v>0</v>
      </c>
    </row>
    <row r="263" spans="1:6" s="711" customFormat="1" ht="50.25" customHeight="1">
      <c r="A263" s="301" t="s">
        <v>123</v>
      </c>
      <c r="B263" s="718">
        <v>1641069</v>
      </c>
      <c r="C263" s="718">
        <v>1108501</v>
      </c>
      <c r="D263" s="718">
        <v>1108500</v>
      </c>
      <c r="E263" s="719">
        <v>67.54743402014175</v>
      </c>
      <c r="F263" s="718">
        <v>0</v>
      </c>
    </row>
    <row r="264" spans="1:6" s="711" customFormat="1" ht="12.75">
      <c r="A264" s="277" t="s">
        <v>1136</v>
      </c>
      <c r="B264" s="710">
        <v>77784206</v>
      </c>
      <c r="C264" s="710">
        <v>71621126</v>
      </c>
      <c r="D264" s="710">
        <v>17716192</v>
      </c>
      <c r="E264" s="712">
        <v>22.77607873248716</v>
      </c>
      <c r="F264" s="710">
        <v>8800403</v>
      </c>
    </row>
    <row r="265" spans="1:6" s="711" customFormat="1" ht="12.75">
      <c r="A265" s="264" t="s">
        <v>1189</v>
      </c>
      <c r="B265" s="710">
        <v>77784206</v>
      </c>
      <c r="C265" s="710">
        <v>71621126</v>
      </c>
      <c r="D265" s="710">
        <v>17716192</v>
      </c>
      <c r="E265" s="712">
        <v>22.77607873248716</v>
      </c>
      <c r="F265" s="710">
        <v>8800403</v>
      </c>
    </row>
    <row r="266" spans="1:6" s="715" customFormat="1" ht="12.75">
      <c r="A266" s="277" t="s">
        <v>779</v>
      </c>
      <c r="B266" s="710">
        <v>-13922034</v>
      </c>
      <c r="C266" s="710">
        <v>-8660856</v>
      </c>
      <c r="D266" s="710">
        <v>36611707</v>
      </c>
      <c r="E266" s="710" t="s">
        <v>775</v>
      </c>
      <c r="F266" s="710" t="s">
        <v>775</v>
      </c>
    </row>
    <row r="267" spans="1:6" s="715" customFormat="1" ht="12.75">
      <c r="A267" s="277" t="s">
        <v>780</v>
      </c>
      <c r="B267" s="710">
        <v>13922034</v>
      </c>
      <c r="C267" s="710">
        <v>8660856</v>
      </c>
      <c r="D267" s="710" t="s">
        <v>775</v>
      </c>
      <c r="E267" s="710" t="s">
        <v>775</v>
      </c>
      <c r="F267" s="710" t="s">
        <v>775</v>
      </c>
    </row>
    <row r="268" spans="1:6" s="715" customFormat="1" ht="12.75">
      <c r="A268" s="264" t="s">
        <v>1194</v>
      </c>
      <c r="B268" s="710">
        <v>13922034</v>
      </c>
      <c r="C268" s="710">
        <v>8660856</v>
      </c>
      <c r="D268" s="710" t="s">
        <v>775</v>
      </c>
      <c r="E268" s="710" t="s">
        <v>775</v>
      </c>
      <c r="F268" s="710" t="s">
        <v>775</v>
      </c>
    </row>
    <row r="269" spans="1:6" s="715" customFormat="1" ht="25.5">
      <c r="A269" s="265" t="s">
        <v>114</v>
      </c>
      <c r="B269" s="710">
        <v>13922034</v>
      </c>
      <c r="C269" s="710">
        <v>8660856</v>
      </c>
      <c r="D269" s="710" t="s">
        <v>775</v>
      </c>
      <c r="E269" s="710" t="s">
        <v>775</v>
      </c>
      <c r="F269" s="710" t="s">
        <v>775</v>
      </c>
    </row>
    <row r="270" spans="1:6" s="711" customFormat="1" ht="12.75">
      <c r="A270" s="716" t="s">
        <v>120</v>
      </c>
      <c r="B270" s="559"/>
      <c r="C270" s="559"/>
      <c r="D270" s="559"/>
      <c r="E270" s="710"/>
      <c r="F270" s="559"/>
    </row>
    <row r="271" spans="1:6" s="711" customFormat="1" ht="12.75">
      <c r="A271" s="268" t="s">
        <v>112</v>
      </c>
      <c r="B271" s="710">
        <v>14774206</v>
      </c>
      <c r="C271" s="710">
        <v>17996373</v>
      </c>
      <c r="D271" s="710">
        <v>17996373</v>
      </c>
      <c r="E271" s="712">
        <v>121.80940891172088</v>
      </c>
      <c r="F271" s="710">
        <v>10337856</v>
      </c>
    </row>
    <row r="272" spans="1:6" s="711" customFormat="1" ht="12.75">
      <c r="A272" s="277" t="s">
        <v>1179</v>
      </c>
      <c r="B272" s="710">
        <v>14774206</v>
      </c>
      <c r="C272" s="710">
        <v>17996373</v>
      </c>
      <c r="D272" s="710">
        <v>17996373</v>
      </c>
      <c r="E272" s="712">
        <v>121.80940891172088</v>
      </c>
      <c r="F272" s="710">
        <v>10337856</v>
      </c>
    </row>
    <row r="273" spans="1:6" s="711" customFormat="1" ht="25.5">
      <c r="A273" s="279" t="s">
        <v>1180</v>
      </c>
      <c r="B273" s="710">
        <v>14774206</v>
      </c>
      <c r="C273" s="710">
        <v>17996373</v>
      </c>
      <c r="D273" s="710">
        <v>17996373</v>
      </c>
      <c r="E273" s="712">
        <v>121.80940891172088</v>
      </c>
      <c r="F273" s="710">
        <v>10337856</v>
      </c>
    </row>
    <row r="274" spans="1:6" s="717" customFormat="1" ht="12.75">
      <c r="A274" s="260" t="s">
        <v>1181</v>
      </c>
      <c r="B274" s="710">
        <v>14774206</v>
      </c>
      <c r="C274" s="710">
        <v>17996373</v>
      </c>
      <c r="D274" s="710">
        <v>4249001</v>
      </c>
      <c r="E274" s="712">
        <v>28.759589517027173</v>
      </c>
      <c r="F274" s="710">
        <v>1582097</v>
      </c>
    </row>
    <row r="275" spans="1:6" s="717" customFormat="1" ht="12.75">
      <c r="A275" s="277" t="s">
        <v>1136</v>
      </c>
      <c r="B275" s="710">
        <v>14774206</v>
      </c>
      <c r="C275" s="710">
        <v>17996373</v>
      </c>
      <c r="D275" s="710">
        <v>4249001</v>
      </c>
      <c r="E275" s="712">
        <v>28.759589517027173</v>
      </c>
      <c r="F275" s="710">
        <v>1582097</v>
      </c>
    </row>
    <row r="276" spans="1:6" s="717" customFormat="1" ht="12.75">
      <c r="A276" s="264" t="s">
        <v>1189</v>
      </c>
      <c r="B276" s="710">
        <v>14774206</v>
      </c>
      <c r="C276" s="710">
        <v>17996373</v>
      </c>
      <c r="D276" s="710">
        <v>4249001</v>
      </c>
      <c r="E276" s="712">
        <v>28.759589517027173</v>
      </c>
      <c r="F276" s="710">
        <v>1582097</v>
      </c>
    </row>
    <row r="277" spans="1:6" s="717" customFormat="1" ht="12.75">
      <c r="A277" s="264"/>
      <c r="B277" s="710"/>
      <c r="C277" s="710"/>
      <c r="D277" s="710"/>
      <c r="E277" s="710"/>
      <c r="F277" s="710"/>
    </row>
    <row r="278" spans="1:6" s="711" customFormat="1" ht="12.75">
      <c r="A278" s="570" t="s">
        <v>124</v>
      </c>
      <c r="B278" s="559"/>
      <c r="C278" s="559"/>
      <c r="D278" s="559"/>
      <c r="E278" s="710"/>
      <c r="F278" s="559"/>
    </row>
    <row r="279" spans="1:6" s="711" customFormat="1" ht="12.75">
      <c r="A279" s="570" t="s">
        <v>119</v>
      </c>
      <c r="B279" s="559"/>
      <c r="C279" s="559"/>
      <c r="D279" s="559"/>
      <c r="E279" s="710"/>
      <c r="F279" s="559"/>
    </row>
    <row r="280" spans="1:6" s="711" customFormat="1" ht="12.75">
      <c r="A280" s="268" t="s">
        <v>112</v>
      </c>
      <c r="B280" s="710">
        <v>79107193</v>
      </c>
      <c r="C280" s="710">
        <v>74031191</v>
      </c>
      <c r="D280" s="710">
        <v>54822826</v>
      </c>
      <c r="E280" s="712">
        <v>69.30194830702689</v>
      </c>
      <c r="F280" s="710">
        <v>19112152</v>
      </c>
    </row>
    <row r="281" spans="1:6" s="711" customFormat="1" ht="12.75">
      <c r="A281" s="277" t="s">
        <v>1197</v>
      </c>
      <c r="B281" s="710">
        <v>58997561</v>
      </c>
      <c r="C281" s="710">
        <v>54770523</v>
      </c>
      <c r="D281" s="710">
        <v>35562158</v>
      </c>
      <c r="E281" s="712">
        <v>60.277335871562556</v>
      </c>
      <c r="F281" s="710">
        <v>11416655</v>
      </c>
    </row>
    <row r="282" spans="1:6" s="711" customFormat="1" ht="12.75">
      <c r="A282" s="300" t="s">
        <v>122</v>
      </c>
      <c r="B282" s="718">
        <v>2769485</v>
      </c>
      <c r="C282" s="718">
        <v>5856237</v>
      </c>
      <c r="D282" s="718">
        <v>68186</v>
      </c>
      <c r="E282" s="719">
        <v>2.4620461927036974</v>
      </c>
      <c r="F282" s="718">
        <v>68186</v>
      </c>
    </row>
    <row r="283" spans="1:6" s="711" customFormat="1" ht="12.75">
      <c r="A283" s="277" t="s">
        <v>1179</v>
      </c>
      <c r="B283" s="710">
        <v>20109632</v>
      </c>
      <c r="C283" s="710">
        <v>19260668</v>
      </c>
      <c r="D283" s="710">
        <v>19260668</v>
      </c>
      <c r="E283" s="712">
        <v>95.7783215525774</v>
      </c>
      <c r="F283" s="710">
        <v>7695497</v>
      </c>
    </row>
    <row r="284" spans="1:6" s="711" customFormat="1" ht="25.5">
      <c r="A284" s="279" t="s">
        <v>1180</v>
      </c>
      <c r="B284" s="710">
        <v>20109632</v>
      </c>
      <c r="C284" s="710">
        <v>19260668</v>
      </c>
      <c r="D284" s="710">
        <v>19260668</v>
      </c>
      <c r="E284" s="712">
        <v>95.7783215525774</v>
      </c>
      <c r="F284" s="710">
        <v>7695497</v>
      </c>
    </row>
    <row r="285" spans="1:6" s="711" customFormat="1" ht="12.75">
      <c r="A285" s="260" t="s">
        <v>1181</v>
      </c>
      <c r="B285" s="710">
        <v>83776688</v>
      </c>
      <c r="C285" s="710">
        <v>78885590</v>
      </c>
      <c r="D285" s="710">
        <v>36942829</v>
      </c>
      <c r="E285" s="712">
        <v>44.09678859589197</v>
      </c>
      <c r="F285" s="710">
        <v>11362994</v>
      </c>
    </row>
    <row r="286" spans="1:6" s="711" customFormat="1" ht="12.75">
      <c r="A286" s="277" t="s">
        <v>1182</v>
      </c>
      <c r="B286" s="710">
        <v>81762048</v>
      </c>
      <c r="C286" s="710">
        <v>76532498</v>
      </c>
      <c r="D286" s="710">
        <v>35791748</v>
      </c>
      <c r="E286" s="712">
        <v>43.775503275064736</v>
      </c>
      <c r="F286" s="710">
        <v>10909668</v>
      </c>
    </row>
    <row r="287" spans="1:6" s="711" customFormat="1" ht="12.75">
      <c r="A287" s="264" t="s">
        <v>1183</v>
      </c>
      <c r="B287" s="710">
        <v>1673677</v>
      </c>
      <c r="C287" s="710">
        <v>2256243</v>
      </c>
      <c r="D287" s="710">
        <v>693574</v>
      </c>
      <c r="E287" s="712">
        <v>41.44013450623986</v>
      </c>
      <c r="F287" s="710">
        <v>158491</v>
      </c>
    </row>
    <row r="288" spans="1:6" s="711" customFormat="1" ht="12.75">
      <c r="A288" s="292" t="s">
        <v>1186</v>
      </c>
      <c r="B288" s="710">
        <v>1673677</v>
      </c>
      <c r="C288" s="710">
        <v>2256243</v>
      </c>
      <c r="D288" s="710">
        <v>693574</v>
      </c>
      <c r="E288" s="712">
        <v>41.44013450623986</v>
      </c>
      <c r="F288" s="710">
        <v>158491</v>
      </c>
    </row>
    <row r="289" spans="1:6" s="717" customFormat="1" ht="12.75">
      <c r="A289" s="264" t="s">
        <v>1187</v>
      </c>
      <c r="B289" s="710">
        <v>77318886</v>
      </c>
      <c r="C289" s="710">
        <v>68420018</v>
      </c>
      <c r="D289" s="710">
        <v>35029988</v>
      </c>
      <c r="E289" s="712">
        <v>45.30586227018325</v>
      </c>
      <c r="F289" s="710">
        <v>10751177</v>
      </c>
    </row>
    <row r="290" spans="1:6" s="717" customFormat="1" ht="12.75">
      <c r="A290" s="292" t="s">
        <v>1210</v>
      </c>
      <c r="B290" s="710">
        <v>77318886</v>
      </c>
      <c r="C290" s="710">
        <v>68420018</v>
      </c>
      <c r="D290" s="710">
        <v>35029988</v>
      </c>
      <c r="E290" s="712">
        <v>45.30586227018325</v>
      </c>
      <c r="F290" s="710">
        <v>10751177</v>
      </c>
    </row>
    <row r="291" spans="1:6" s="711" customFormat="1" ht="12.75">
      <c r="A291" s="264" t="s">
        <v>1131</v>
      </c>
      <c r="B291" s="710">
        <v>2769485</v>
      </c>
      <c r="C291" s="710">
        <v>5856237</v>
      </c>
      <c r="D291" s="710">
        <v>68186</v>
      </c>
      <c r="E291" s="712">
        <v>2.4620461927036974</v>
      </c>
      <c r="F291" s="710">
        <v>0</v>
      </c>
    </row>
    <row r="292" spans="1:6" s="711" customFormat="1" ht="12.75">
      <c r="A292" s="292" t="s">
        <v>1224</v>
      </c>
      <c r="B292" s="710">
        <v>2769485</v>
      </c>
      <c r="C292" s="710">
        <v>5856237</v>
      </c>
      <c r="D292" s="710">
        <v>68186</v>
      </c>
      <c r="E292" s="712">
        <v>2.4620461927036974</v>
      </c>
      <c r="F292" s="710">
        <v>0</v>
      </c>
    </row>
    <row r="293" spans="1:6" s="711" customFormat="1" ht="50.25" customHeight="1">
      <c r="A293" s="301" t="s">
        <v>123</v>
      </c>
      <c r="B293" s="718">
        <v>2769485</v>
      </c>
      <c r="C293" s="718">
        <v>5856237</v>
      </c>
      <c r="D293" s="718">
        <v>68186</v>
      </c>
      <c r="E293" s="719">
        <v>2.4620461927036974</v>
      </c>
      <c r="F293" s="718">
        <v>0</v>
      </c>
    </row>
    <row r="294" spans="1:6" s="711" customFormat="1" ht="12.75">
      <c r="A294" s="277" t="s">
        <v>1136</v>
      </c>
      <c r="B294" s="710">
        <v>2014640</v>
      </c>
      <c r="C294" s="710">
        <v>2353092</v>
      </c>
      <c r="D294" s="710">
        <v>1151081</v>
      </c>
      <c r="E294" s="712">
        <v>57.13581582813803</v>
      </c>
      <c r="F294" s="710">
        <v>453326</v>
      </c>
    </row>
    <row r="295" spans="1:6" s="711" customFormat="1" ht="12.75">
      <c r="A295" s="264" t="s">
        <v>1189</v>
      </c>
      <c r="B295" s="710">
        <v>2014640</v>
      </c>
      <c r="C295" s="710">
        <v>2353092</v>
      </c>
      <c r="D295" s="710">
        <v>1151081</v>
      </c>
      <c r="E295" s="712">
        <v>57.13581582813803</v>
      </c>
      <c r="F295" s="710">
        <v>453326</v>
      </c>
    </row>
    <row r="296" spans="1:6" s="711" customFormat="1" ht="12.75">
      <c r="A296" s="277" t="s">
        <v>779</v>
      </c>
      <c r="B296" s="710">
        <v>-4669495</v>
      </c>
      <c r="C296" s="710">
        <v>-4854399</v>
      </c>
      <c r="D296" s="710">
        <v>17879997</v>
      </c>
      <c r="E296" s="710" t="s">
        <v>775</v>
      </c>
      <c r="F296" s="710" t="s">
        <v>775</v>
      </c>
    </row>
    <row r="297" spans="1:6" s="711" customFormat="1" ht="12.75">
      <c r="A297" s="277" t="s">
        <v>780</v>
      </c>
      <c r="B297" s="710">
        <v>4669495</v>
      </c>
      <c r="C297" s="710">
        <v>4854399</v>
      </c>
      <c r="D297" s="710" t="s">
        <v>775</v>
      </c>
      <c r="E297" s="710" t="s">
        <v>775</v>
      </c>
      <c r="F297" s="710" t="s">
        <v>775</v>
      </c>
    </row>
    <row r="298" spans="1:6" s="711" customFormat="1" ht="12.75">
      <c r="A298" s="264" t="s">
        <v>1194</v>
      </c>
      <c r="B298" s="710">
        <v>4669495</v>
      </c>
      <c r="C298" s="710">
        <v>4854399</v>
      </c>
      <c r="D298" s="710" t="s">
        <v>775</v>
      </c>
      <c r="E298" s="710" t="s">
        <v>775</v>
      </c>
      <c r="F298" s="710" t="s">
        <v>775</v>
      </c>
    </row>
    <row r="299" spans="1:6" s="715" customFormat="1" ht="38.25">
      <c r="A299" s="265" t="s">
        <v>342</v>
      </c>
      <c r="B299" s="710">
        <v>1</v>
      </c>
      <c r="C299" s="710">
        <v>0</v>
      </c>
      <c r="D299" s="710" t="s">
        <v>775</v>
      </c>
      <c r="E299" s="710" t="s">
        <v>775</v>
      </c>
      <c r="F299" s="710" t="s">
        <v>775</v>
      </c>
    </row>
    <row r="300" spans="1:6" s="711" customFormat="1" ht="25.5">
      <c r="A300" s="265" t="s">
        <v>114</v>
      </c>
      <c r="B300" s="710">
        <v>4669494</v>
      </c>
      <c r="C300" s="710">
        <v>4854399</v>
      </c>
      <c r="D300" s="710" t="s">
        <v>775</v>
      </c>
      <c r="E300" s="710" t="s">
        <v>775</v>
      </c>
      <c r="F300" s="710" t="s">
        <v>775</v>
      </c>
    </row>
    <row r="301" spans="1:6" s="711" customFormat="1" ht="12.75">
      <c r="A301" s="148" t="s">
        <v>1072</v>
      </c>
      <c r="B301" s="559"/>
      <c r="C301" s="559"/>
      <c r="D301" s="559"/>
      <c r="E301" s="710"/>
      <c r="F301" s="559"/>
    </row>
    <row r="302" spans="1:6" s="711" customFormat="1" ht="12.75">
      <c r="A302" s="716" t="s">
        <v>116</v>
      </c>
      <c r="B302" s="559"/>
      <c r="C302" s="559"/>
      <c r="D302" s="559"/>
      <c r="E302" s="710"/>
      <c r="F302" s="559"/>
    </row>
    <row r="303" spans="1:6" s="711" customFormat="1" ht="12.75">
      <c r="A303" s="268" t="s">
        <v>112</v>
      </c>
      <c r="B303" s="710">
        <v>78647571</v>
      </c>
      <c r="C303" s="710">
        <v>73616544</v>
      </c>
      <c r="D303" s="710">
        <v>54408179</v>
      </c>
      <c r="E303" s="712">
        <v>69.17973220050241</v>
      </c>
      <c r="F303" s="710">
        <v>19087065</v>
      </c>
    </row>
    <row r="304" spans="1:6" s="711" customFormat="1" ht="12.75">
      <c r="A304" s="277" t="s">
        <v>1197</v>
      </c>
      <c r="B304" s="710">
        <v>58997561</v>
      </c>
      <c r="C304" s="710">
        <v>54770523</v>
      </c>
      <c r="D304" s="710">
        <v>35562158</v>
      </c>
      <c r="E304" s="712">
        <v>60.277335871562556</v>
      </c>
      <c r="F304" s="710">
        <v>11416655</v>
      </c>
    </row>
    <row r="305" spans="1:6" s="711" customFormat="1" ht="12.75">
      <c r="A305" s="300" t="s">
        <v>122</v>
      </c>
      <c r="B305" s="718">
        <v>2769485</v>
      </c>
      <c r="C305" s="718">
        <v>5856237</v>
      </c>
      <c r="D305" s="718">
        <v>68186</v>
      </c>
      <c r="E305" s="719">
        <v>2.4620461927036974</v>
      </c>
      <c r="F305" s="718">
        <v>68186</v>
      </c>
    </row>
    <row r="306" spans="1:6" s="711" customFormat="1" ht="12.75">
      <c r="A306" s="277" t="s">
        <v>1179</v>
      </c>
      <c r="B306" s="710">
        <v>19650010</v>
      </c>
      <c r="C306" s="710">
        <v>18846021</v>
      </c>
      <c r="D306" s="710">
        <v>18846021</v>
      </c>
      <c r="E306" s="712">
        <v>95.90845500841985</v>
      </c>
      <c r="F306" s="710">
        <v>7670410</v>
      </c>
    </row>
    <row r="307" spans="1:6" s="711" customFormat="1" ht="25.5">
      <c r="A307" s="279" t="s">
        <v>1180</v>
      </c>
      <c r="B307" s="710">
        <v>19650010</v>
      </c>
      <c r="C307" s="710">
        <v>18846021</v>
      </c>
      <c r="D307" s="710">
        <v>18846021</v>
      </c>
      <c r="E307" s="712">
        <v>95.90845500841985</v>
      </c>
      <c r="F307" s="710">
        <v>7670410</v>
      </c>
    </row>
    <row r="308" spans="1:6" s="711" customFormat="1" ht="12.75">
      <c r="A308" s="260" t="s">
        <v>1181</v>
      </c>
      <c r="B308" s="710">
        <v>83273917</v>
      </c>
      <c r="C308" s="710">
        <v>78470943</v>
      </c>
      <c r="D308" s="710">
        <v>36725559</v>
      </c>
      <c r="E308" s="712">
        <v>44.102115431894475</v>
      </c>
      <c r="F308" s="710">
        <v>11293842</v>
      </c>
    </row>
    <row r="309" spans="1:6" s="711" customFormat="1" ht="12.75">
      <c r="A309" s="277" t="s">
        <v>1182</v>
      </c>
      <c r="B309" s="710">
        <v>81566595</v>
      </c>
      <c r="C309" s="710">
        <v>76398162</v>
      </c>
      <c r="D309" s="710">
        <v>35750067</v>
      </c>
      <c r="E309" s="712">
        <v>43.82929923702221</v>
      </c>
      <c r="F309" s="710">
        <v>10909668</v>
      </c>
    </row>
    <row r="310" spans="1:6" s="711" customFormat="1" ht="12.75">
      <c r="A310" s="264" t="s">
        <v>1183</v>
      </c>
      <c r="B310" s="710">
        <v>1623113</v>
      </c>
      <c r="C310" s="710">
        <v>2256243</v>
      </c>
      <c r="D310" s="710">
        <v>693574</v>
      </c>
      <c r="E310" s="712">
        <v>42.73109758839958</v>
      </c>
      <c r="F310" s="710">
        <v>158491</v>
      </c>
    </row>
    <row r="311" spans="1:6" s="711" customFormat="1" ht="12.75">
      <c r="A311" s="292" t="s">
        <v>1186</v>
      </c>
      <c r="B311" s="710">
        <v>1623113</v>
      </c>
      <c r="C311" s="710">
        <v>2256243</v>
      </c>
      <c r="D311" s="710">
        <v>693574</v>
      </c>
      <c r="E311" s="712">
        <v>42.73109758839958</v>
      </c>
      <c r="F311" s="710">
        <v>158491</v>
      </c>
    </row>
    <row r="312" spans="1:6" s="717" customFormat="1" ht="12.75">
      <c r="A312" s="264" t="s">
        <v>1187</v>
      </c>
      <c r="B312" s="710">
        <v>77173997</v>
      </c>
      <c r="C312" s="710">
        <v>68285682</v>
      </c>
      <c r="D312" s="710">
        <v>34988307</v>
      </c>
      <c r="E312" s="712">
        <v>45.336911861646875</v>
      </c>
      <c r="F312" s="710">
        <v>10751177</v>
      </c>
    </row>
    <row r="313" spans="1:6" s="717" customFormat="1" ht="12.75">
      <c r="A313" s="292" t="s">
        <v>1210</v>
      </c>
      <c r="B313" s="710">
        <v>77173997</v>
      </c>
      <c r="C313" s="710">
        <v>68285682</v>
      </c>
      <c r="D313" s="710">
        <v>34988307</v>
      </c>
      <c r="E313" s="712">
        <v>45.336911861646875</v>
      </c>
      <c r="F313" s="710">
        <v>10751177</v>
      </c>
    </row>
    <row r="314" spans="1:6" s="711" customFormat="1" ht="12.75">
      <c r="A314" s="264" t="s">
        <v>1131</v>
      </c>
      <c r="B314" s="710">
        <v>2769485</v>
      </c>
      <c r="C314" s="710">
        <v>5856237</v>
      </c>
      <c r="D314" s="710">
        <v>68186</v>
      </c>
      <c r="E314" s="712">
        <v>2.4620461927036974</v>
      </c>
      <c r="F314" s="710">
        <v>0</v>
      </c>
    </row>
    <row r="315" spans="1:6" s="711" customFormat="1" ht="12.75">
      <c r="A315" s="292" t="s">
        <v>1224</v>
      </c>
      <c r="B315" s="710">
        <v>2769485</v>
      </c>
      <c r="C315" s="710">
        <v>5856237</v>
      </c>
      <c r="D315" s="710">
        <v>68186</v>
      </c>
      <c r="E315" s="712">
        <v>2.4620461927036974</v>
      </c>
      <c r="F315" s="710">
        <v>0</v>
      </c>
    </row>
    <row r="316" spans="1:6" s="711" customFormat="1" ht="50.25" customHeight="1">
      <c r="A316" s="301" t="s">
        <v>123</v>
      </c>
      <c r="B316" s="718">
        <v>2769485</v>
      </c>
      <c r="C316" s="718">
        <v>5856237</v>
      </c>
      <c r="D316" s="718">
        <v>68186</v>
      </c>
      <c r="E316" s="719">
        <v>2.4620461927036974</v>
      </c>
      <c r="F316" s="718">
        <v>0</v>
      </c>
    </row>
    <row r="317" spans="1:6" s="711" customFormat="1" ht="12.75">
      <c r="A317" s="277" t="s">
        <v>1136</v>
      </c>
      <c r="B317" s="710">
        <v>1707322</v>
      </c>
      <c r="C317" s="710">
        <v>2072781</v>
      </c>
      <c r="D317" s="710">
        <v>975492</v>
      </c>
      <c r="E317" s="712">
        <v>57.135795122419786</v>
      </c>
      <c r="F317" s="710">
        <v>384174</v>
      </c>
    </row>
    <row r="318" spans="1:6" s="711" customFormat="1" ht="12.75">
      <c r="A318" s="264" t="s">
        <v>1189</v>
      </c>
      <c r="B318" s="710">
        <v>1707322</v>
      </c>
      <c r="C318" s="710">
        <v>2072781</v>
      </c>
      <c r="D318" s="710">
        <v>975492</v>
      </c>
      <c r="E318" s="712">
        <v>57.135795122419786</v>
      </c>
      <c r="F318" s="710">
        <v>384174</v>
      </c>
    </row>
    <row r="319" spans="1:6" s="715" customFormat="1" ht="12.75">
      <c r="A319" s="277" t="s">
        <v>779</v>
      </c>
      <c r="B319" s="710">
        <v>-4626346</v>
      </c>
      <c r="C319" s="710">
        <v>-4854399</v>
      </c>
      <c r="D319" s="710">
        <v>17682620</v>
      </c>
      <c r="E319" s="710" t="s">
        <v>775</v>
      </c>
      <c r="F319" s="710" t="s">
        <v>775</v>
      </c>
    </row>
    <row r="320" spans="1:6" s="715" customFormat="1" ht="12.75">
      <c r="A320" s="277" t="s">
        <v>780</v>
      </c>
      <c r="B320" s="710">
        <v>4626346</v>
      </c>
      <c r="C320" s="710">
        <v>4854399</v>
      </c>
      <c r="D320" s="710" t="s">
        <v>775</v>
      </c>
      <c r="E320" s="710" t="s">
        <v>775</v>
      </c>
      <c r="F320" s="710" t="s">
        <v>775</v>
      </c>
    </row>
    <row r="321" spans="1:6" s="715" customFormat="1" ht="12.75">
      <c r="A321" s="264" t="s">
        <v>1194</v>
      </c>
      <c r="B321" s="710">
        <v>4626346</v>
      </c>
      <c r="C321" s="710">
        <v>4854399</v>
      </c>
      <c r="D321" s="710" t="s">
        <v>775</v>
      </c>
      <c r="E321" s="710" t="s">
        <v>775</v>
      </c>
      <c r="F321" s="710" t="s">
        <v>775</v>
      </c>
    </row>
    <row r="322" spans="1:6" s="715" customFormat="1" ht="38.25">
      <c r="A322" s="265" t="s">
        <v>342</v>
      </c>
      <c r="B322" s="710">
        <v>1</v>
      </c>
      <c r="C322" s="710">
        <v>0</v>
      </c>
      <c r="D322" s="710" t="s">
        <v>775</v>
      </c>
      <c r="E322" s="710" t="s">
        <v>775</v>
      </c>
      <c r="F322" s="710" t="s">
        <v>775</v>
      </c>
    </row>
    <row r="323" spans="1:6" s="715" customFormat="1" ht="25.5">
      <c r="A323" s="265" t="s">
        <v>114</v>
      </c>
      <c r="B323" s="710">
        <v>4626345</v>
      </c>
      <c r="C323" s="710">
        <v>4854399</v>
      </c>
      <c r="D323" s="710" t="s">
        <v>775</v>
      </c>
      <c r="E323" s="710" t="s">
        <v>775</v>
      </c>
      <c r="F323" s="710" t="s">
        <v>775</v>
      </c>
    </row>
    <row r="324" spans="1:6" s="711" customFormat="1" ht="12.75">
      <c r="A324" s="716" t="s">
        <v>120</v>
      </c>
      <c r="B324" s="559"/>
      <c r="C324" s="559"/>
      <c r="D324" s="559"/>
      <c r="E324" s="710"/>
      <c r="F324" s="559"/>
    </row>
    <row r="325" spans="1:6" s="711" customFormat="1" ht="12.75">
      <c r="A325" s="268" t="s">
        <v>112</v>
      </c>
      <c r="B325" s="710">
        <v>459622</v>
      </c>
      <c r="C325" s="710">
        <v>414647</v>
      </c>
      <c r="D325" s="710">
        <v>414647</v>
      </c>
      <c r="E325" s="712">
        <v>90.21478519304993</v>
      </c>
      <c r="F325" s="710">
        <v>25087</v>
      </c>
    </row>
    <row r="326" spans="1:6" s="711" customFormat="1" ht="12.75">
      <c r="A326" s="277" t="s">
        <v>1179</v>
      </c>
      <c r="B326" s="710">
        <v>459622</v>
      </c>
      <c r="C326" s="710">
        <v>414647</v>
      </c>
      <c r="D326" s="710">
        <v>414647</v>
      </c>
      <c r="E326" s="712">
        <v>90.21478519304993</v>
      </c>
      <c r="F326" s="710">
        <v>25087</v>
      </c>
    </row>
    <row r="327" spans="1:6" s="711" customFormat="1" ht="25.5">
      <c r="A327" s="279" t="s">
        <v>1180</v>
      </c>
      <c r="B327" s="710">
        <v>459622</v>
      </c>
      <c r="C327" s="710">
        <v>414647</v>
      </c>
      <c r="D327" s="710">
        <v>414647</v>
      </c>
      <c r="E327" s="712">
        <v>90.21478519304993</v>
      </c>
      <c r="F327" s="710">
        <v>25087</v>
      </c>
    </row>
    <row r="328" spans="1:6" s="717" customFormat="1" ht="12.75">
      <c r="A328" s="260" t="s">
        <v>1181</v>
      </c>
      <c r="B328" s="710">
        <v>502771</v>
      </c>
      <c r="C328" s="710">
        <v>414647</v>
      </c>
      <c r="D328" s="710">
        <v>217270</v>
      </c>
      <c r="E328" s="712">
        <v>43.21450521211446</v>
      </c>
      <c r="F328" s="710">
        <v>69152</v>
      </c>
    </row>
    <row r="329" spans="1:6" s="711" customFormat="1" ht="13.5" customHeight="1">
      <c r="A329" s="277" t="s">
        <v>1182</v>
      </c>
      <c r="B329" s="710">
        <v>195453</v>
      </c>
      <c r="C329" s="710">
        <v>134336</v>
      </c>
      <c r="D329" s="710">
        <v>41681</v>
      </c>
      <c r="E329" s="712">
        <v>21.325331409597194</v>
      </c>
      <c r="F329" s="710">
        <v>0</v>
      </c>
    </row>
    <row r="330" spans="1:6" s="711" customFormat="1" ht="12.75">
      <c r="A330" s="264" t="s">
        <v>1183</v>
      </c>
      <c r="B330" s="710">
        <v>50564</v>
      </c>
      <c r="C330" s="710">
        <v>0</v>
      </c>
      <c r="D330" s="710">
        <v>0</v>
      </c>
      <c r="E330" s="712">
        <v>0</v>
      </c>
      <c r="F330" s="710">
        <v>0</v>
      </c>
    </row>
    <row r="331" spans="1:6" s="711" customFormat="1" ht="12.75">
      <c r="A331" s="292" t="s">
        <v>1186</v>
      </c>
      <c r="B331" s="710">
        <v>50564</v>
      </c>
      <c r="C331" s="710">
        <v>0</v>
      </c>
      <c r="D331" s="710">
        <v>0</v>
      </c>
      <c r="E331" s="712">
        <v>0</v>
      </c>
      <c r="F331" s="710">
        <v>0</v>
      </c>
    </row>
    <row r="332" spans="1:6" s="717" customFormat="1" ht="12.75">
      <c r="A332" s="264" t="s">
        <v>1187</v>
      </c>
      <c r="B332" s="710">
        <v>144889</v>
      </c>
      <c r="C332" s="710">
        <v>134336</v>
      </c>
      <c r="D332" s="710">
        <v>41681</v>
      </c>
      <c r="E332" s="712">
        <v>28.767539288696863</v>
      </c>
      <c r="F332" s="710">
        <v>0</v>
      </c>
    </row>
    <row r="333" spans="1:6" s="717" customFormat="1" ht="12.75">
      <c r="A333" s="292" t="s">
        <v>1210</v>
      </c>
      <c r="B333" s="710">
        <v>144889</v>
      </c>
      <c r="C333" s="710">
        <v>134336</v>
      </c>
      <c r="D333" s="710">
        <v>41681</v>
      </c>
      <c r="E333" s="712">
        <v>28.767539288696863</v>
      </c>
      <c r="F333" s="710">
        <v>0</v>
      </c>
    </row>
    <row r="334" spans="1:6" s="717" customFormat="1" ht="12.75">
      <c r="A334" s="277" t="s">
        <v>1136</v>
      </c>
      <c r="B334" s="710">
        <v>307318</v>
      </c>
      <c r="C334" s="710">
        <v>280311</v>
      </c>
      <c r="D334" s="710">
        <v>175589</v>
      </c>
      <c r="E334" s="712">
        <v>57.13593085989106</v>
      </c>
      <c r="F334" s="710">
        <v>69152</v>
      </c>
    </row>
    <row r="335" spans="1:6" s="717" customFormat="1" ht="12.75">
      <c r="A335" s="264" t="s">
        <v>1189</v>
      </c>
      <c r="B335" s="710">
        <v>307318</v>
      </c>
      <c r="C335" s="710">
        <v>280311</v>
      </c>
      <c r="D335" s="710">
        <v>175589</v>
      </c>
      <c r="E335" s="712">
        <v>57.13593085989106</v>
      </c>
      <c r="F335" s="710">
        <v>69152</v>
      </c>
    </row>
    <row r="336" spans="1:6" s="715" customFormat="1" ht="12.75">
      <c r="A336" s="277" t="s">
        <v>779</v>
      </c>
      <c r="B336" s="710">
        <v>-43149</v>
      </c>
      <c r="C336" s="710">
        <v>0</v>
      </c>
      <c r="D336" s="710">
        <v>197377</v>
      </c>
      <c r="E336" s="710" t="s">
        <v>775</v>
      </c>
      <c r="F336" s="710" t="s">
        <v>775</v>
      </c>
    </row>
    <row r="337" spans="1:6" s="715" customFormat="1" ht="12.75">
      <c r="A337" s="277" t="s">
        <v>780</v>
      </c>
      <c r="B337" s="710">
        <v>43149</v>
      </c>
      <c r="C337" s="710">
        <v>0</v>
      </c>
      <c r="D337" s="710" t="s">
        <v>775</v>
      </c>
      <c r="E337" s="710" t="s">
        <v>775</v>
      </c>
      <c r="F337" s="710" t="s">
        <v>775</v>
      </c>
    </row>
    <row r="338" spans="1:6" s="715" customFormat="1" ht="12.75">
      <c r="A338" s="264" t="s">
        <v>1194</v>
      </c>
      <c r="B338" s="710">
        <v>43149</v>
      </c>
      <c r="C338" s="710">
        <v>0</v>
      </c>
      <c r="D338" s="710" t="s">
        <v>775</v>
      </c>
      <c r="E338" s="710" t="s">
        <v>775</v>
      </c>
      <c r="F338" s="710" t="s">
        <v>775</v>
      </c>
    </row>
    <row r="339" spans="1:6" s="715" customFormat="1" ht="25.5">
      <c r="A339" s="265" t="s">
        <v>114</v>
      </c>
      <c r="B339" s="710">
        <v>43149</v>
      </c>
      <c r="C339" s="710">
        <v>0</v>
      </c>
      <c r="D339" s="710" t="s">
        <v>775</v>
      </c>
      <c r="E339" s="710" t="s">
        <v>775</v>
      </c>
      <c r="F339" s="710" t="s">
        <v>775</v>
      </c>
    </row>
    <row r="340" spans="1:6" s="720" customFormat="1" ht="12.75">
      <c r="A340" s="256"/>
      <c r="B340" s="710"/>
      <c r="C340" s="710"/>
      <c r="D340" s="710"/>
      <c r="E340" s="710"/>
      <c r="F340" s="710"/>
    </row>
    <row r="341" spans="1:6" s="714" customFormat="1" ht="12.75">
      <c r="A341" s="451" t="s">
        <v>125</v>
      </c>
      <c r="B341" s="721"/>
      <c r="C341" s="721"/>
      <c r="D341" s="721"/>
      <c r="E341" s="710"/>
      <c r="F341" s="721"/>
    </row>
    <row r="342" spans="1:6" s="714" customFormat="1" ht="12.75">
      <c r="A342" s="268" t="s">
        <v>112</v>
      </c>
      <c r="B342" s="710">
        <v>138520174</v>
      </c>
      <c r="C342" s="710">
        <v>112807808</v>
      </c>
      <c r="D342" s="710">
        <v>112808252</v>
      </c>
      <c r="E342" s="712">
        <v>81.4381391117802</v>
      </c>
      <c r="F342" s="710">
        <v>32753676</v>
      </c>
    </row>
    <row r="343" spans="1:6" s="714" customFormat="1" ht="12" customHeight="1">
      <c r="A343" s="268" t="s">
        <v>1191</v>
      </c>
      <c r="B343" s="710">
        <v>0</v>
      </c>
      <c r="C343" s="710">
        <v>0</v>
      </c>
      <c r="D343" s="710">
        <v>444</v>
      </c>
      <c r="E343" s="712" t="s">
        <v>775</v>
      </c>
      <c r="F343" s="710">
        <v>253</v>
      </c>
    </row>
    <row r="344" spans="1:6" s="714" customFormat="1" ht="12.75">
      <c r="A344" s="277" t="s">
        <v>1179</v>
      </c>
      <c r="B344" s="550">
        <v>138520174</v>
      </c>
      <c r="C344" s="550">
        <v>112807808</v>
      </c>
      <c r="D344" s="550">
        <v>112807808</v>
      </c>
      <c r="E344" s="712">
        <v>81.43781858085163</v>
      </c>
      <c r="F344" s="550">
        <v>32753423</v>
      </c>
    </row>
    <row r="345" spans="1:6" s="714" customFormat="1" ht="25.5">
      <c r="A345" s="279" t="s">
        <v>1180</v>
      </c>
      <c r="B345" s="710">
        <v>138520174</v>
      </c>
      <c r="C345" s="710">
        <v>112807808</v>
      </c>
      <c r="D345" s="710">
        <v>112807808</v>
      </c>
      <c r="E345" s="712">
        <v>81.43781858085163</v>
      </c>
      <c r="F345" s="710">
        <v>32753423</v>
      </c>
    </row>
    <row r="346" spans="1:6" s="714" customFormat="1" ht="12.75">
      <c r="A346" s="260" t="s">
        <v>1181</v>
      </c>
      <c r="B346" s="710">
        <v>138520174</v>
      </c>
      <c r="C346" s="710">
        <v>112807808</v>
      </c>
      <c r="D346" s="710">
        <v>76997738</v>
      </c>
      <c r="E346" s="712">
        <v>55.58593797319371</v>
      </c>
      <c r="F346" s="710">
        <v>14924379</v>
      </c>
    </row>
    <row r="347" spans="1:6" s="714" customFormat="1" ht="12.75">
      <c r="A347" s="277" t="s">
        <v>1182</v>
      </c>
      <c r="B347" s="710">
        <v>121375744</v>
      </c>
      <c r="C347" s="710">
        <v>95895680</v>
      </c>
      <c r="D347" s="710">
        <v>64363582</v>
      </c>
      <c r="E347" s="712">
        <v>53.028372785916766</v>
      </c>
      <c r="F347" s="710">
        <v>12184601</v>
      </c>
    </row>
    <row r="348" spans="1:6" s="714" customFormat="1" ht="12.75">
      <c r="A348" s="264" t="s">
        <v>1183</v>
      </c>
      <c r="B348" s="710">
        <v>10179188</v>
      </c>
      <c r="C348" s="710">
        <v>10724658</v>
      </c>
      <c r="D348" s="710">
        <v>8147541</v>
      </c>
      <c r="E348" s="712">
        <v>80.04116831322892</v>
      </c>
      <c r="F348" s="710">
        <v>999150</v>
      </c>
    </row>
    <row r="349" spans="1:6" s="714" customFormat="1" ht="12.75">
      <c r="A349" s="292" t="s">
        <v>1184</v>
      </c>
      <c r="B349" s="710">
        <v>3927573</v>
      </c>
      <c r="C349" s="710">
        <v>4386948</v>
      </c>
      <c r="D349" s="710">
        <v>3275295</v>
      </c>
      <c r="E349" s="712">
        <v>83.39233923850684</v>
      </c>
      <c r="F349" s="710">
        <v>467656</v>
      </c>
    </row>
    <row r="350" spans="1:6" s="714" customFormat="1" ht="12.75">
      <c r="A350" s="294" t="s">
        <v>1185</v>
      </c>
      <c r="B350" s="710">
        <v>3018383</v>
      </c>
      <c r="C350" s="710">
        <v>3362939</v>
      </c>
      <c r="D350" s="710">
        <v>2518232</v>
      </c>
      <c r="E350" s="712">
        <v>83.42983643891448</v>
      </c>
      <c r="F350" s="710">
        <v>341101</v>
      </c>
    </row>
    <row r="351" spans="1:6" s="714" customFormat="1" ht="12.75">
      <c r="A351" s="292" t="s">
        <v>1186</v>
      </c>
      <c r="B351" s="710">
        <v>6251615</v>
      </c>
      <c r="C351" s="710">
        <v>6337710</v>
      </c>
      <c r="D351" s="710">
        <v>4872246</v>
      </c>
      <c r="E351" s="712">
        <v>77.93579738995443</v>
      </c>
      <c r="F351" s="710">
        <v>531494</v>
      </c>
    </row>
    <row r="352" spans="1:6" s="714" customFormat="1" ht="12.75">
      <c r="A352" s="264" t="s">
        <v>1187</v>
      </c>
      <c r="B352" s="710">
        <v>69755018</v>
      </c>
      <c r="C352" s="710">
        <v>50729484</v>
      </c>
      <c r="D352" s="710">
        <v>37562825</v>
      </c>
      <c r="E352" s="712">
        <v>53.849638458985126</v>
      </c>
      <c r="F352" s="710">
        <v>8638628</v>
      </c>
    </row>
    <row r="353" spans="1:6" s="714" customFormat="1" ht="12.75">
      <c r="A353" s="292" t="s">
        <v>1210</v>
      </c>
      <c r="B353" s="710">
        <v>69755018</v>
      </c>
      <c r="C353" s="710">
        <v>50729484</v>
      </c>
      <c r="D353" s="710">
        <v>37562825</v>
      </c>
      <c r="E353" s="712">
        <v>53.849638458985126</v>
      </c>
      <c r="F353" s="710">
        <v>8638628</v>
      </c>
    </row>
    <row r="354" spans="1:6" s="714" customFormat="1" ht="12.75">
      <c r="A354" s="264" t="s">
        <v>1131</v>
      </c>
      <c r="B354" s="710">
        <v>41441538</v>
      </c>
      <c r="C354" s="710">
        <v>34441538</v>
      </c>
      <c r="D354" s="710">
        <v>18653216</v>
      </c>
      <c r="E354" s="712">
        <v>45.010916341956225</v>
      </c>
      <c r="F354" s="710">
        <v>2546823</v>
      </c>
    </row>
    <row r="355" spans="1:6" s="714" customFormat="1" ht="12.75">
      <c r="A355" s="292" t="s">
        <v>1232</v>
      </c>
      <c r="B355" s="710">
        <v>41441538</v>
      </c>
      <c r="C355" s="710">
        <v>34441538</v>
      </c>
      <c r="D355" s="710">
        <v>18653216</v>
      </c>
      <c r="E355" s="712">
        <v>45.010916341956225</v>
      </c>
      <c r="F355" s="710">
        <v>2546823</v>
      </c>
    </row>
    <row r="356" spans="1:6" s="714" customFormat="1" ht="12.75">
      <c r="A356" s="277" t="s">
        <v>1136</v>
      </c>
      <c r="B356" s="710">
        <v>17144430</v>
      </c>
      <c r="C356" s="710">
        <v>16912128</v>
      </c>
      <c r="D356" s="710">
        <v>12634156</v>
      </c>
      <c r="E356" s="712">
        <v>73.69248204810542</v>
      </c>
      <c r="F356" s="710">
        <v>2739778</v>
      </c>
    </row>
    <row r="357" spans="1:6" s="714" customFormat="1" ht="12.75">
      <c r="A357" s="264" t="s">
        <v>1189</v>
      </c>
      <c r="B357" s="710">
        <v>17144430</v>
      </c>
      <c r="C357" s="710">
        <v>16912128</v>
      </c>
      <c r="D357" s="710">
        <v>12634156</v>
      </c>
      <c r="E357" s="712">
        <v>73.69248204810542</v>
      </c>
      <c r="F357" s="710">
        <v>2739778</v>
      </c>
    </row>
    <row r="358" spans="1:6" s="714" customFormat="1" ht="12.75">
      <c r="A358" s="264"/>
      <c r="B358" s="710"/>
      <c r="C358" s="710"/>
      <c r="D358" s="710"/>
      <c r="E358" s="710"/>
      <c r="F358" s="710"/>
    </row>
    <row r="359" spans="1:6" s="714" customFormat="1" ht="12.75">
      <c r="A359" s="451" t="s">
        <v>117</v>
      </c>
      <c r="B359" s="721"/>
      <c r="C359" s="721"/>
      <c r="D359" s="721"/>
      <c r="E359" s="710"/>
      <c r="F359" s="721"/>
    </row>
    <row r="360" spans="1:6" s="714" customFormat="1" ht="12.75">
      <c r="A360" s="451" t="s">
        <v>125</v>
      </c>
      <c r="B360" s="721"/>
      <c r="C360" s="721"/>
      <c r="D360" s="721"/>
      <c r="E360" s="710"/>
      <c r="F360" s="721"/>
    </row>
    <row r="361" spans="1:6" s="714" customFormat="1" ht="12.75">
      <c r="A361" s="268" t="s">
        <v>112</v>
      </c>
      <c r="B361" s="710">
        <v>42794174</v>
      </c>
      <c r="C361" s="710">
        <v>31034545</v>
      </c>
      <c r="D361" s="710">
        <v>31034545</v>
      </c>
      <c r="E361" s="712">
        <v>72.52049075652214</v>
      </c>
      <c r="F361" s="710">
        <v>7246938</v>
      </c>
    </row>
    <row r="362" spans="1:6" s="714" customFormat="1" ht="12.75">
      <c r="A362" s="277" t="s">
        <v>1179</v>
      </c>
      <c r="B362" s="710">
        <v>42794174</v>
      </c>
      <c r="C362" s="710">
        <v>31034545</v>
      </c>
      <c r="D362" s="710">
        <v>31034545</v>
      </c>
      <c r="E362" s="712">
        <v>72.52049075652214</v>
      </c>
      <c r="F362" s="710">
        <v>7246938</v>
      </c>
    </row>
    <row r="363" spans="1:6" s="714" customFormat="1" ht="25.5">
      <c r="A363" s="279" t="s">
        <v>1180</v>
      </c>
      <c r="B363" s="710">
        <v>42794174</v>
      </c>
      <c r="C363" s="710">
        <v>31034545</v>
      </c>
      <c r="D363" s="710">
        <v>31034545</v>
      </c>
      <c r="E363" s="712">
        <v>72.52049075652214</v>
      </c>
      <c r="F363" s="710">
        <v>7246938</v>
      </c>
    </row>
    <row r="364" spans="1:6" s="714" customFormat="1" ht="12.75">
      <c r="A364" s="260" t="s">
        <v>1181</v>
      </c>
      <c r="B364" s="710">
        <v>42794174</v>
      </c>
      <c r="C364" s="710">
        <v>31034545</v>
      </c>
      <c r="D364" s="710">
        <v>29621862</v>
      </c>
      <c r="E364" s="712">
        <v>69.21938018946224</v>
      </c>
      <c r="F364" s="710">
        <v>6473788</v>
      </c>
    </row>
    <row r="365" spans="1:6" s="714" customFormat="1" ht="12.75">
      <c r="A365" s="277" t="s">
        <v>1182</v>
      </c>
      <c r="B365" s="710">
        <v>42794174</v>
      </c>
      <c r="C365" s="710">
        <v>31034545</v>
      </c>
      <c r="D365" s="710">
        <v>29621862</v>
      </c>
      <c r="E365" s="712">
        <v>69.21938018946224</v>
      </c>
      <c r="F365" s="710">
        <v>6473788</v>
      </c>
    </row>
    <row r="366" spans="1:6" s="714" customFormat="1" ht="12.75">
      <c r="A366" s="264" t="s">
        <v>1183</v>
      </c>
      <c r="B366" s="710">
        <v>102472</v>
      </c>
      <c r="C366" s="710">
        <v>289869</v>
      </c>
      <c r="D366" s="710">
        <v>226092</v>
      </c>
      <c r="E366" s="712">
        <v>220.6378327738309</v>
      </c>
      <c r="F366" s="710">
        <v>36225</v>
      </c>
    </row>
    <row r="367" spans="1:6" s="714" customFormat="1" ht="12.75">
      <c r="A367" s="292" t="s">
        <v>1184</v>
      </c>
      <c r="B367" s="710">
        <v>80739</v>
      </c>
      <c r="C367" s="710">
        <v>268136</v>
      </c>
      <c r="D367" s="710">
        <v>222913</v>
      </c>
      <c r="E367" s="712">
        <v>276.0908606745191</v>
      </c>
      <c r="F367" s="710">
        <v>36225</v>
      </c>
    </row>
    <row r="368" spans="1:6" s="714" customFormat="1" ht="12.75">
      <c r="A368" s="294" t="s">
        <v>1185</v>
      </c>
      <c r="B368" s="710">
        <v>61064</v>
      </c>
      <c r="C368" s="710">
        <v>205782</v>
      </c>
      <c r="D368" s="710">
        <v>170908</v>
      </c>
      <c r="E368" s="712">
        <v>279.8834010218787</v>
      </c>
      <c r="F368" s="710">
        <v>24156</v>
      </c>
    </row>
    <row r="369" spans="1:6" s="714" customFormat="1" ht="12.75">
      <c r="A369" s="292" t="s">
        <v>1186</v>
      </c>
      <c r="B369" s="710">
        <v>21733</v>
      </c>
      <c r="C369" s="710">
        <v>21733</v>
      </c>
      <c r="D369" s="710">
        <v>3179</v>
      </c>
      <c r="E369" s="712">
        <v>14.627524962039296</v>
      </c>
      <c r="F369" s="710">
        <v>0</v>
      </c>
    </row>
    <row r="370" spans="1:6" s="714" customFormat="1" ht="12.75">
      <c r="A370" s="264" t="s">
        <v>1187</v>
      </c>
      <c r="B370" s="710">
        <v>42691702</v>
      </c>
      <c r="C370" s="710">
        <v>30744676</v>
      </c>
      <c r="D370" s="710">
        <v>29395770</v>
      </c>
      <c r="E370" s="712">
        <v>68.85593364256127</v>
      </c>
      <c r="F370" s="710">
        <v>6437563</v>
      </c>
    </row>
    <row r="371" spans="1:6" s="714" customFormat="1" ht="12.75">
      <c r="A371" s="292" t="s">
        <v>1210</v>
      </c>
      <c r="B371" s="710">
        <v>42691702</v>
      </c>
      <c r="C371" s="710">
        <v>30744676</v>
      </c>
      <c r="D371" s="710">
        <v>29395770</v>
      </c>
      <c r="E371" s="712">
        <v>68.85593364256127</v>
      </c>
      <c r="F371" s="710">
        <v>6437563</v>
      </c>
    </row>
    <row r="372" spans="1:6" s="714" customFormat="1" ht="12.75">
      <c r="A372" s="264"/>
      <c r="B372" s="710"/>
      <c r="C372" s="710"/>
      <c r="D372" s="710"/>
      <c r="E372" s="710"/>
      <c r="F372" s="710"/>
    </row>
    <row r="373" spans="1:6" s="714" customFormat="1" ht="12.75">
      <c r="A373" s="256" t="s">
        <v>121</v>
      </c>
      <c r="B373" s="721"/>
      <c r="C373" s="721"/>
      <c r="D373" s="721"/>
      <c r="E373" s="710"/>
      <c r="F373" s="721"/>
    </row>
    <row r="374" spans="1:6" s="714" customFormat="1" ht="12.75">
      <c r="A374" s="451" t="s">
        <v>125</v>
      </c>
      <c r="B374" s="721"/>
      <c r="C374" s="721"/>
      <c r="D374" s="721"/>
      <c r="E374" s="710"/>
      <c r="F374" s="721"/>
    </row>
    <row r="375" spans="1:6" s="714" customFormat="1" ht="12.75">
      <c r="A375" s="268" t="s">
        <v>112</v>
      </c>
      <c r="B375" s="710">
        <v>156425769</v>
      </c>
      <c r="C375" s="710">
        <v>114418113</v>
      </c>
      <c r="D375" s="710">
        <v>114418213</v>
      </c>
      <c r="E375" s="712">
        <v>73.14537350939922</v>
      </c>
      <c r="F375" s="710">
        <v>53505954</v>
      </c>
    </row>
    <row r="376" spans="1:6" s="714" customFormat="1" ht="12" customHeight="1">
      <c r="A376" s="268" t="s">
        <v>1191</v>
      </c>
      <c r="B376" s="710">
        <v>0</v>
      </c>
      <c r="C376" s="710">
        <v>0</v>
      </c>
      <c r="D376" s="710">
        <v>100</v>
      </c>
      <c r="E376" s="712" t="s">
        <v>775</v>
      </c>
      <c r="F376" s="710">
        <v>100</v>
      </c>
    </row>
    <row r="377" spans="1:6" s="714" customFormat="1" ht="12.75">
      <c r="A377" s="277" t="s">
        <v>1179</v>
      </c>
      <c r="B377" s="710">
        <v>156425769</v>
      </c>
      <c r="C377" s="710">
        <v>114418113</v>
      </c>
      <c r="D377" s="710">
        <v>114418113</v>
      </c>
      <c r="E377" s="712">
        <v>73.14530958131328</v>
      </c>
      <c r="F377" s="710">
        <v>53505854</v>
      </c>
    </row>
    <row r="378" spans="1:6" s="714" customFormat="1" ht="25.5">
      <c r="A378" s="279" t="s">
        <v>1180</v>
      </c>
      <c r="B378" s="710">
        <v>64887107</v>
      </c>
      <c r="C378" s="710">
        <v>53194310</v>
      </c>
      <c r="D378" s="710">
        <v>53194310</v>
      </c>
      <c r="E378" s="712">
        <v>81.97978374964381</v>
      </c>
      <c r="F378" s="710">
        <v>21205667</v>
      </c>
    </row>
    <row r="379" spans="1:6" s="714" customFormat="1" ht="25.5">
      <c r="A379" s="301" t="s">
        <v>126</v>
      </c>
      <c r="B379" s="718">
        <v>91538662</v>
      </c>
      <c r="C379" s="718">
        <v>61223803</v>
      </c>
      <c r="D379" s="718">
        <v>61223803</v>
      </c>
      <c r="E379" s="719">
        <v>66.88299966630493</v>
      </c>
      <c r="F379" s="718">
        <v>32300187</v>
      </c>
    </row>
    <row r="380" spans="1:6" s="714" customFormat="1" ht="12.75">
      <c r="A380" s="260" t="s">
        <v>1181</v>
      </c>
      <c r="B380" s="710">
        <v>156425769</v>
      </c>
      <c r="C380" s="710">
        <v>114418113</v>
      </c>
      <c r="D380" s="710">
        <v>51590556</v>
      </c>
      <c r="E380" s="712">
        <v>32.98085496386468</v>
      </c>
      <c r="F380" s="710">
        <v>11107045</v>
      </c>
    </row>
    <row r="381" spans="1:6" s="714" customFormat="1" ht="12.75">
      <c r="A381" s="277" t="s">
        <v>1182</v>
      </c>
      <c r="B381" s="710">
        <v>133420700</v>
      </c>
      <c r="C381" s="710">
        <v>96026845</v>
      </c>
      <c r="D381" s="710">
        <v>36987600</v>
      </c>
      <c r="E381" s="712">
        <v>27.722534809066357</v>
      </c>
      <c r="F381" s="710">
        <v>5410037</v>
      </c>
    </row>
    <row r="382" spans="1:6" s="714" customFormat="1" ht="12.75">
      <c r="A382" s="264" t="s">
        <v>1183</v>
      </c>
      <c r="B382" s="710">
        <v>1945836</v>
      </c>
      <c r="C382" s="710">
        <v>2253039</v>
      </c>
      <c r="D382" s="710">
        <v>1034598</v>
      </c>
      <c r="E382" s="712">
        <v>53.16984576295227</v>
      </c>
      <c r="F382" s="710">
        <v>188184</v>
      </c>
    </row>
    <row r="383" spans="1:6" s="714" customFormat="1" ht="12.75">
      <c r="A383" s="292" t="s">
        <v>1184</v>
      </c>
      <c r="B383" s="710">
        <v>927995</v>
      </c>
      <c r="C383" s="710">
        <v>1195198</v>
      </c>
      <c r="D383" s="710">
        <v>581843</v>
      </c>
      <c r="E383" s="712">
        <v>62.69893695547929</v>
      </c>
      <c r="F383" s="710">
        <v>78555</v>
      </c>
    </row>
    <row r="384" spans="1:6" s="714" customFormat="1" ht="12.75">
      <c r="A384" s="294" t="s">
        <v>1185</v>
      </c>
      <c r="B384" s="710">
        <v>671175</v>
      </c>
      <c r="C384" s="710">
        <v>869435</v>
      </c>
      <c r="D384" s="710">
        <v>405833</v>
      </c>
      <c r="E384" s="712">
        <v>60.46604834804634</v>
      </c>
      <c r="F384" s="710">
        <v>52073</v>
      </c>
    </row>
    <row r="385" spans="1:6" s="714" customFormat="1" ht="12.75">
      <c r="A385" s="292" t="s">
        <v>1186</v>
      </c>
      <c r="B385" s="710">
        <v>1017841</v>
      </c>
      <c r="C385" s="710">
        <v>1057841</v>
      </c>
      <c r="D385" s="710">
        <v>452755</v>
      </c>
      <c r="E385" s="712">
        <v>44.481898449757864</v>
      </c>
      <c r="F385" s="710">
        <v>109629</v>
      </c>
    </row>
    <row r="386" spans="1:6" s="714" customFormat="1" ht="12.75">
      <c r="A386" s="264" t="s">
        <v>1187</v>
      </c>
      <c r="B386" s="710">
        <v>21491733</v>
      </c>
      <c r="C386" s="710">
        <v>16491733</v>
      </c>
      <c r="D386" s="710">
        <v>6624168</v>
      </c>
      <c r="E386" s="712">
        <v>30.821935113375922</v>
      </c>
      <c r="F386" s="710">
        <v>1826348</v>
      </c>
    </row>
    <row r="387" spans="1:6" s="714" customFormat="1" ht="12.75">
      <c r="A387" s="292" t="s">
        <v>1210</v>
      </c>
      <c r="B387" s="710">
        <v>21491733</v>
      </c>
      <c r="C387" s="710">
        <v>16491733</v>
      </c>
      <c r="D387" s="710">
        <v>6624168</v>
      </c>
      <c r="E387" s="712">
        <v>30.821935113375922</v>
      </c>
      <c r="F387" s="710">
        <v>1826348</v>
      </c>
    </row>
    <row r="388" spans="1:6" s="714" customFormat="1" ht="12.75">
      <c r="A388" s="264" t="s">
        <v>1131</v>
      </c>
      <c r="B388" s="710">
        <v>109983131</v>
      </c>
      <c r="C388" s="710">
        <v>77282073</v>
      </c>
      <c r="D388" s="710">
        <v>29328834</v>
      </c>
      <c r="E388" s="712">
        <v>26.666665818051676</v>
      </c>
      <c r="F388" s="710">
        <v>3395505</v>
      </c>
    </row>
    <row r="389" spans="1:6" s="714" customFormat="1" ht="12.75">
      <c r="A389" s="292" t="s">
        <v>1232</v>
      </c>
      <c r="B389" s="710">
        <v>41441538</v>
      </c>
      <c r="C389" s="710">
        <v>34441538</v>
      </c>
      <c r="D389" s="710">
        <v>18653216</v>
      </c>
      <c r="E389" s="712">
        <v>45.010916341956225</v>
      </c>
      <c r="F389" s="710">
        <v>2546823</v>
      </c>
    </row>
    <row r="390" spans="1:6" s="714" customFormat="1" ht="12.75">
      <c r="A390" s="292" t="s">
        <v>127</v>
      </c>
      <c r="B390" s="710">
        <v>68541593</v>
      </c>
      <c r="C390" s="710">
        <v>42840535</v>
      </c>
      <c r="D390" s="710">
        <v>10675618</v>
      </c>
      <c r="E390" s="712">
        <v>15.5753864664336</v>
      </c>
      <c r="F390" s="710">
        <v>848682</v>
      </c>
    </row>
    <row r="391" spans="1:6" s="714" customFormat="1" ht="38.25">
      <c r="A391" s="321" t="s">
        <v>128</v>
      </c>
      <c r="B391" s="718">
        <v>68541593</v>
      </c>
      <c r="C391" s="718">
        <v>42840535</v>
      </c>
      <c r="D391" s="718">
        <v>10675618</v>
      </c>
      <c r="E391" s="719">
        <v>15.5753864664336</v>
      </c>
      <c r="F391" s="718">
        <v>848682</v>
      </c>
    </row>
    <row r="392" spans="1:6" s="714" customFormat="1" ht="12.75" customHeight="1">
      <c r="A392" s="277" t="s">
        <v>1136</v>
      </c>
      <c r="B392" s="710">
        <v>23005069</v>
      </c>
      <c r="C392" s="710">
        <v>18391268</v>
      </c>
      <c r="D392" s="710">
        <v>14602956</v>
      </c>
      <c r="E392" s="712">
        <v>63.4771232374917</v>
      </c>
      <c r="F392" s="710">
        <v>5697008</v>
      </c>
    </row>
    <row r="393" spans="1:6" s="714" customFormat="1" ht="12.75">
      <c r="A393" s="264" t="s">
        <v>1189</v>
      </c>
      <c r="B393" s="710">
        <v>8000</v>
      </c>
      <c r="C393" s="710">
        <v>8000</v>
      </c>
      <c r="D393" s="710">
        <v>0</v>
      </c>
      <c r="E393" s="712">
        <v>0</v>
      </c>
      <c r="F393" s="710">
        <v>0</v>
      </c>
    </row>
    <row r="394" spans="1:6" s="714" customFormat="1" ht="12.75">
      <c r="A394" s="264" t="s">
        <v>129</v>
      </c>
      <c r="B394" s="710">
        <v>22997069</v>
      </c>
      <c r="C394" s="710">
        <v>18383268</v>
      </c>
      <c r="D394" s="710">
        <v>14602956</v>
      </c>
      <c r="E394" s="712">
        <v>63.49920505086975</v>
      </c>
      <c r="F394" s="710">
        <v>5697008</v>
      </c>
    </row>
    <row r="395" spans="1:6" s="714" customFormat="1" ht="27.75" customHeight="1">
      <c r="A395" s="301" t="s">
        <v>130</v>
      </c>
      <c r="B395" s="718">
        <v>22997069</v>
      </c>
      <c r="C395" s="718">
        <v>18383268</v>
      </c>
      <c r="D395" s="718">
        <v>14602956</v>
      </c>
      <c r="E395" s="719">
        <v>63.49920505086975</v>
      </c>
      <c r="F395" s="718">
        <v>5697008</v>
      </c>
    </row>
    <row r="396" spans="1:6" s="714" customFormat="1" ht="12.75">
      <c r="A396" s="279"/>
      <c r="B396" s="710"/>
      <c r="C396" s="710"/>
      <c r="D396" s="710"/>
      <c r="E396" s="710"/>
      <c r="F396" s="710"/>
    </row>
    <row r="397" spans="1:6" s="714" customFormat="1" ht="12.75">
      <c r="A397" s="451" t="s">
        <v>727</v>
      </c>
      <c r="B397" s="721"/>
      <c r="C397" s="721"/>
      <c r="D397" s="721"/>
      <c r="E397" s="710"/>
      <c r="F397" s="721"/>
    </row>
    <row r="398" spans="1:6" s="714" customFormat="1" ht="12.75">
      <c r="A398" s="451" t="s">
        <v>125</v>
      </c>
      <c r="B398" s="721"/>
      <c r="C398" s="721"/>
      <c r="D398" s="721"/>
      <c r="E398" s="710"/>
      <c r="F398" s="721"/>
    </row>
    <row r="399" spans="1:6" s="714" customFormat="1" ht="12.75">
      <c r="A399" s="268" t="s">
        <v>112</v>
      </c>
      <c r="B399" s="710">
        <v>16394462</v>
      </c>
      <c r="C399" s="710">
        <v>16394462</v>
      </c>
      <c r="D399" s="710">
        <v>16394578</v>
      </c>
      <c r="E399" s="712">
        <v>100.00070755600274</v>
      </c>
      <c r="F399" s="710">
        <v>1193119</v>
      </c>
    </row>
    <row r="400" spans="1:6" s="714" customFormat="1" ht="12.75">
      <c r="A400" s="268" t="s">
        <v>1191</v>
      </c>
      <c r="B400" s="710">
        <v>0</v>
      </c>
      <c r="C400" s="710">
        <v>0</v>
      </c>
      <c r="D400" s="710">
        <v>116</v>
      </c>
      <c r="E400" s="712" t="s">
        <v>775</v>
      </c>
      <c r="F400" s="710">
        <v>-75</v>
      </c>
    </row>
    <row r="401" spans="1:6" s="714" customFormat="1" ht="12.75">
      <c r="A401" s="277" t="s">
        <v>1179</v>
      </c>
      <c r="B401" s="710">
        <v>16394462</v>
      </c>
      <c r="C401" s="710">
        <v>16394462</v>
      </c>
      <c r="D401" s="710">
        <v>16394462</v>
      </c>
      <c r="E401" s="712">
        <v>100</v>
      </c>
      <c r="F401" s="710">
        <v>1193194</v>
      </c>
    </row>
    <row r="402" spans="1:6" s="714" customFormat="1" ht="25.5">
      <c r="A402" s="279" t="s">
        <v>1180</v>
      </c>
      <c r="B402" s="710">
        <v>16394462</v>
      </c>
      <c r="C402" s="710">
        <v>16394462</v>
      </c>
      <c r="D402" s="710">
        <v>16394462</v>
      </c>
      <c r="E402" s="712">
        <v>100</v>
      </c>
      <c r="F402" s="710">
        <v>1193194</v>
      </c>
    </row>
    <row r="403" spans="1:6" s="714" customFormat="1" ht="12.75">
      <c r="A403" s="260" t="s">
        <v>1181</v>
      </c>
      <c r="B403" s="710">
        <v>16394462</v>
      </c>
      <c r="C403" s="710">
        <v>16394462</v>
      </c>
      <c r="D403" s="710">
        <v>12477857</v>
      </c>
      <c r="E403" s="712">
        <v>76.11019501585352</v>
      </c>
      <c r="F403" s="710">
        <v>2604312</v>
      </c>
    </row>
    <row r="404" spans="1:6" s="714" customFormat="1" ht="12.75">
      <c r="A404" s="277" t="s">
        <v>1182</v>
      </c>
      <c r="B404" s="710">
        <v>2978856</v>
      </c>
      <c r="C404" s="710">
        <v>2941158</v>
      </c>
      <c r="D404" s="710">
        <v>2429911</v>
      </c>
      <c r="E404" s="712">
        <v>81.57195245423075</v>
      </c>
      <c r="F404" s="710">
        <v>352105</v>
      </c>
    </row>
    <row r="405" spans="1:6" s="714" customFormat="1" ht="12.75">
      <c r="A405" s="264" t="s">
        <v>1183</v>
      </c>
      <c r="B405" s="710">
        <v>2978856</v>
      </c>
      <c r="C405" s="710">
        <v>2941158</v>
      </c>
      <c r="D405" s="710">
        <v>2429911</v>
      </c>
      <c r="E405" s="712">
        <v>81.57195245423075</v>
      </c>
      <c r="F405" s="710">
        <v>352105</v>
      </c>
    </row>
    <row r="406" spans="1:6" s="714" customFormat="1" ht="12.75">
      <c r="A406" s="292" t="s">
        <v>1184</v>
      </c>
      <c r="B406" s="710">
        <v>1892882</v>
      </c>
      <c r="C406" s="710">
        <v>1891932</v>
      </c>
      <c r="D406" s="710">
        <v>1655874</v>
      </c>
      <c r="E406" s="712">
        <v>87.47898706839624</v>
      </c>
      <c r="F406" s="710">
        <v>228644</v>
      </c>
    </row>
    <row r="407" spans="1:6" s="714" customFormat="1" ht="12.75">
      <c r="A407" s="294" t="s">
        <v>1185</v>
      </c>
      <c r="B407" s="710">
        <v>1495752</v>
      </c>
      <c r="C407" s="710">
        <v>1494988</v>
      </c>
      <c r="D407" s="710">
        <v>1313032</v>
      </c>
      <c r="E407" s="712">
        <v>87.78407115618097</v>
      </c>
      <c r="F407" s="710">
        <v>174369</v>
      </c>
    </row>
    <row r="408" spans="1:6" s="714" customFormat="1" ht="12.75">
      <c r="A408" s="292" t="s">
        <v>1186</v>
      </c>
      <c r="B408" s="710">
        <v>1085974</v>
      </c>
      <c r="C408" s="710">
        <v>1049226</v>
      </c>
      <c r="D408" s="710">
        <v>774037</v>
      </c>
      <c r="E408" s="712">
        <v>71.27583164974483</v>
      </c>
      <c r="F408" s="710">
        <v>123461</v>
      </c>
    </row>
    <row r="409" spans="1:6" s="714" customFormat="1" ht="12.75">
      <c r="A409" s="277" t="s">
        <v>1136</v>
      </c>
      <c r="B409" s="710">
        <v>13415606</v>
      </c>
      <c r="C409" s="710">
        <v>13453304</v>
      </c>
      <c r="D409" s="710">
        <v>10047946</v>
      </c>
      <c r="E409" s="712">
        <v>74.89744406626134</v>
      </c>
      <c r="F409" s="710">
        <v>2252207</v>
      </c>
    </row>
    <row r="410" spans="1:6" s="714" customFormat="1" ht="12.75">
      <c r="A410" s="264" t="s">
        <v>1189</v>
      </c>
      <c r="B410" s="710">
        <v>13415606</v>
      </c>
      <c r="C410" s="710">
        <v>13453304</v>
      </c>
      <c r="D410" s="710">
        <v>10047946</v>
      </c>
      <c r="E410" s="712">
        <v>74.89744406626134</v>
      </c>
      <c r="F410" s="710">
        <v>2252207</v>
      </c>
    </row>
    <row r="411" spans="1:6" s="714" customFormat="1" ht="12.75">
      <c r="A411" s="264"/>
      <c r="B411" s="710"/>
      <c r="C411" s="710"/>
      <c r="D411" s="710"/>
      <c r="E411" s="710"/>
      <c r="F411" s="710"/>
    </row>
    <row r="412" spans="1:6" s="714" customFormat="1" ht="12.75">
      <c r="A412" s="451" t="s">
        <v>729</v>
      </c>
      <c r="B412" s="721"/>
      <c r="C412" s="721"/>
      <c r="D412" s="721"/>
      <c r="E412" s="710"/>
      <c r="F412" s="721"/>
    </row>
    <row r="413" spans="1:6" s="714" customFormat="1" ht="12.75">
      <c r="A413" s="451" t="s">
        <v>125</v>
      </c>
      <c r="B413" s="721"/>
      <c r="C413" s="721"/>
      <c r="D413" s="721"/>
      <c r="E413" s="710"/>
      <c r="F413" s="721"/>
    </row>
    <row r="414" spans="1:6" s="714" customFormat="1" ht="12.75">
      <c r="A414" s="268" t="s">
        <v>112</v>
      </c>
      <c r="B414" s="710">
        <v>1418896</v>
      </c>
      <c r="C414" s="710">
        <v>1418184</v>
      </c>
      <c r="D414" s="710">
        <v>1418184</v>
      </c>
      <c r="E414" s="712">
        <v>99.94982014185678</v>
      </c>
      <c r="F414" s="710">
        <v>73567</v>
      </c>
    </row>
    <row r="415" spans="1:6" s="714" customFormat="1" ht="12.75">
      <c r="A415" s="277" t="s">
        <v>1179</v>
      </c>
      <c r="B415" s="710">
        <v>1418896</v>
      </c>
      <c r="C415" s="710">
        <v>1418184</v>
      </c>
      <c r="D415" s="710">
        <v>1418184</v>
      </c>
      <c r="E415" s="712">
        <v>99.94982014185678</v>
      </c>
      <c r="F415" s="710">
        <v>73567</v>
      </c>
    </row>
    <row r="416" spans="1:6" s="714" customFormat="1" ht="25.5">
      <c r="A416" s="279" t="s">
        <v>1180</v>
      </c>
      <c r="B416" s="710">
        <v>1418896</v>
      </c>
      <c r="C416" s="710">
        <v>1418184</v>
      </c>
      <c r="D416" s="710">
        <v>1418184</v>
      </c>
      <c r="E416" s="712">
        <v>99.94982014185678</v>
      </c>
      <c r="F416" s="710">
        <v>73567</v>
      </c>
    </row>
    <row r="417" spans="1:6" s="714" customFormat="1" ht="12.75">
      <c r="A417" s="260" t="s">
        <v>1181</v>
      </c>
      <c r="B417" s="710">
        <v>1418896</v>
      </c>
      <c r="C417" s="710">
        <v>1418184</v>
      </c>
      <c r="D417" s="710">
        <v>1360770</v>
      </c>
      <c r="E417" s="712">
        <v>95.90343478309897</v>
      </c>
      <c r="F417" s="710">
        <v>260607</v>
      </c>
    </row>
    <row r="418" spans="1:6" s="714" customFormat="1" ht="12.75">
      <c r="A418" s="277" t="s">
        <v>1182</v>
      </c>
      <c r="B418" s="710">
        <v>353759</v>
      </c>
      <c r="C418" s="710">
        <v>353047</v>
      </c>
      <c r="D418" s="710">
        <v>314395</v>
      </c>
      <c r="E418" s="712">
        <v>88.87265058980832</v>
      </c>
      <c r="F418" s="710">
        <v>73606</v>
      </c>
    </row>
    <row r="419" spans="1:6" s="714" customFormat="1" ht="12.75">
      <c r="A419" s="264" t="s">
        <v>1183</v>
      </c>
      <c r="B419" s="710">
        <v>353759</v>
      </c>
      <c r="C419" s="710">
        <v>353047</v>
      </c>
      <c r="D419" s="710">
        <v>314395</v>
      </c>
      <c r="E419" s="712">
        <v>88.87265058980832</v>
      </c>
      <c r="F419" s="710">
        <v>73606</v>
      </c>
    </row>
    <row r="420" spans="1:6" s="714" customFormat="1" ht="12.75">
      <c r="A420" s="292" t="s">
        <v>1184</v>
      </c>
      <c r="B420" s="710">
        <v>137613</v>
      </c>
      <c r="C420" s="710">
        <v>137613</v>
      </c>
      <c r="D420" s="710">
        <v>129833</v>
      </c>
      <c r="E420" s="712">
        <v>94.34646436019852</v>
      </c>
      <c r="F420" s="710">
        <v>17795</v>
      </c>
    </row>
    <row r="421" spans="1:6" s="714" customFormat="1" ht="12.75">
      <c r="A421" s="294" t="s">
        <v>1185</v>
      </c>
      <c r="B421" s="710">
        <v>105320</v>
      </c>
      <c r="C421" s="710">
        <v>105320</v>
      </c>
      <c r="D421" s="710">
        <v>100083</v>
      </c>
      <c r="E421" s="712">
        <v>95.02753513102924</v>
      </c>
      <c r="F421" s="710">
        <v>11456</v>
      </c>
    </row>
    <row r="422" spans="1:6" s="714" customFormat="1" ht="12.75">
      <c r="A422" s="292" t="s">
        <v>1186</v>
      </c>
      <c r="B422" s="710">
        <v>216146</v>
      </c>
      <c r="C422" s="710">
        <v>215434</v>
      </c>
      <c r="D422" s="710">
        <v>184562</v>
      </c>
      <c r="E422" s="712">
        <v>85.38765464084462</v>
      </c>
      <c r="F422" s="710">
        <v>55811</v>
      </c>
    </row>
    <row r="423" spans="1:6" s="714" customFormat="1" ht="12.75">
      <c r="A423" s="277" t="s">
        <v>1136</v>
      </c>
      <c r="B423" s="710">
        <v>1065137</v>
      </c>
      <c r="C423" s="710">
        <v>1065137</v>
      </c>
      <c r="D423" s="710">
        <v>1046375</v>
      </c>
      <c r="E423" s="712">
        <v>98.23853645117951</v>
      </c>
      <c r="F423" s="710">
        <v>187001</v>
      </c>
    </row>
    <row r="424" spans="1:6" s="714" customFormat="1" ht="12.75">
      <c r="A424" s="264" t="s">
        <v>1189</v>
      </c>
      <c r="B424" s="710">
        <v>1065137</v>
      </c>
      <c r="C424" s="710">
        <v>1065137</v>
      </c>
      <c r="D424" s="710">
        <v>1046375</v>
      </c>
      <c r="E424" s="712">
        <v>98.23853645117951</v>
      </c>
      <c r="F424" s="710">
        <v>187001</v>
      </c>
    </row>
    <row r="425" spans="1:6" s="714" customFormat="1" ht="12.75">
      <c r="A425" s="264"/>
      <c r="B425" s="710"/>
      <c r="C425" s="710"/>
      <c r="D425" s="710"/>
      <c r="E425" s="710"/>
      <c r="F425" s="710"/>
    </row>
    <row r="426" spans="1:6" s="714" customFormat="1" ht="12.75">
      <c r="A426" s="451" t="s">
        <v>118</v>
      </c>
      <c r="B426" s="721"/>
      <c r="C426" s="721"/>
      <c r="D426" s="721"/>
      <c r="E426" s="710"/>
      <c r="F426" s="721"/>
    </row>
    <row r="427" spans="1:6" s="714" customFormat="1" ht="12.75">
      <c r="A427" s="451" t="s">
        <v>125</v>
      </c>
      <c r="B427" s="721"/>
      <c r="C427" s="721"/>
      <c r="D427" s="721"/>
      <c r="E427" s="710"/>
      <c r="F427" s="721"/>
    </row>
    <row r="428" spans="1:6" s="714" customFormat="1" ht="12.75">
      <c r="A428" s="268" t="s">
        <v>112</v>
      </c>
      <c r="B428" s="710">
        <v>2406126</v>
      </c>
      <c r="C428" s="710">
        <v>2536679</v>
      </c>
      <c r="D428" s="710">
        <v>2536679</v>
      </c>
      <c r="E428" s="712">
        <v>105.42585882867314</v>
      </c>
      <c r="F428" s="710">
        <v>26190</v>
      </c>
    </row>
    <row r="429" spans="1:6" s="714" customFormat="1" ht="12.75">
      <c r="A429" s="277" t="s">
        <v>1179</v>
      </c>
      <c r="B429" s="710">
        <v>2406126</v>
      </c>
      <c r="C429" s="710">
        <v>2536679</v>
      </c>
      <c r="D429" s="710">
        <v>2536679</v>
      </c>
      <c r="E429" s="712">
        <v>105.42585882867314</v>
      </c>
      <c r="F429" s="710">
        <v>26190</v>
      </c>
    </row>
    <row r="430" spans="1:6" s="714" customFormat="1" ht="25.5">
      <c r="A430" s="279" t="s">
        <v>1180</v>
      </c>
      <c r="B430" s="710">
        <v>2406126</v>
      </c>
      <c r="C430" s="710">
        <v>2536679</v>
      </c>
      <c r="D430" s="710">
        <v>2536679</v>
      </c>
      <c r="E430" s="712">
        <v>105.42585882867314</v>
      </c>
      <c r="F430" s="710">
        <v>26190</v>
      </c>
    </row>
    <row r="431" spans="1:6" s="714" customFormat="1" ht="12.75">
      <c r="A431" s="260" t="s">
        <v>1181</v>
      </c>
      <c r="B431" s="710">
        <v>2406126</v>
      </c>
      <c r="C431" s="710">
        <v>2536679</v>
      </c>
      <c r="D431" s="710">
        <v>2373550</v>
      </c>
      <c r="E431" s="712">
        <v>98.64612243914075</v>
      </c>
      <c r="F431" s="710">
        <v>5025</v>
      </c>
    </row>
    <row r="432" spans="1:6" s="714" customFormat="1" ht="12.75">
      <c r="A432" s="277" t="s">
        <v>1182</v>
      </c>
      <c r="B432" s="710">
        <v>2406126</v>
      </c>
      <c r="C432" s="710">
        <v>2536679</v>
      </c>
      <c r="D432" s="710">
        <v>2373550</v>
      </c>
      <c r="E432" s="712">
        <v>98.64612243914075</v>
      </c>
      <c r="F432" s="710">
        <v>5025</v>
      </c>
    </row>
    <row r="433" spans="1:6" s="714" customFormat="1" ht="12.75">
      <c r="A433" s="264" t="s">
        <v>1183</v>
      </c>
      <c r="B433" s="710">
        <v>2406126</v>
      </c>
      <c r="C433" s="710">
        <v>2536679</v>
      </c>
      <c r="D433" s="710">
        <v>2373550</v>
      </c>
      <c r="E433" s="712">
        <v>98.64612243914075</v>
      </c>
      <c r="F433" s="710">
        <v>5025</v>
      </c>
    </row>
    <row r="434" spans="1:6" s="714" customFormat="1" ht="12.75">
      <c r="A434" s="292" t="s">
        <v>1184</v>
      </c>
      <c r="B434" s="710">
        <v>45375</v>
      </c>
      <c r="C434" s="710">
        <v>45375</v>
      </c>
      <c r="D434" s="710">
        <v>23925</v>
      </c>
      <c r="E434" s="712">
        <v>52.72727272727272</v>
      </c>
      <c r="F434" s="710">
        <v>5025</v>
      </c>
    </row>
    <row r="435" spans="1:6" s="714" customFormat="1" ht="12.75">
      <c r="A435" s="294" t="s">
        <v>1185</v>
      </c>
      <c r="B435" s="710">
        <v>35078</v>
      </c>
      <c r="C435" s="710">
        <v>35078</v>
      </c>
      <c r="D435" s="710">
        <v>17850</v>
      </c>
      <c r="E435" s="712">
        <v>50.88659558697759</v>
      </c>
      <c r="F435" s="710">
        <v>2742</v>
      </c>
    </row>
    <row r="436" spans="1:6" s="714" customFormat="1" ht="12.75">
      <c r="A436" s="292" t="s">
        <v>1186</v>
      </c>
      <c r="B436" s="710">
        <v>2360751</v>
      </c>
      <c r="C436" s="710">
        <v>2491304</v>
      </c>
      <c r="D436" s="710">
        <v>2349625</v>
      </c>
      <c r="E436" s="712">
        <v>99.52870929632138</v>
      </c>
      <c r="F436" s="710">
        <v>0</v>
      </c>
    </row>
    <row r="437" spans="1:6" s="714" customFormat="1" ht="12.75">
      <c r="A437" s="264"/>
      <c r="B437" s="710"/>
      <c r="C437" s="710"/>
      <c r="D437" s="710"/>
      <c r="E437" s="710"/>
      <c r="F437" s="710"/>
    </row>
    <row r="438" spans="1:6" s="714" customFormat="1" ht="12.75">
      <c r="A438" s="451" t="s">
        <v>730</v>
      </c>
      <c r="B438" s="721"/>
      <c r="C438" s="721"/>
      <c r="D438" s="721"/>
      <c r="E438" s="710"/>
      <c r="F438" s="721"/>
    </row>
    <row r="439" spans="1:6" s="714" customFormat="1" ht="12.75">
      <c r="A439" s="451" t="s">
        <v>125</v>
      </c>
      <c r="B439" s="721"/>
      <c r="C439" s="721"/>
      <c r="D439" s="721"/>
      <c r="E439" s="710"/>
      <c r="F439" s="721"/>
    </row>
    <row r="440" spans="1:6" s="714" customFormat="1" ht="12.75">
      <c r="A440" s="268" t="s">
        <v>112</v>
      </c>
      <c r="B440" s="710">
        <v>777831</v>
      </c>
      <c r="C440" s="710">
        <v>486558</v>
      </c>
      <c r="D440" s="710">
        <v>486558</v>
      </c>
      <c r="E440" s="712">
        <v>62.55317671833599</v>
      </c>
      <c r="F440" s="710">
        <v>125719</v>
      </c>
    </row>
    <row r="441" spans="1:6" s="714" customFormat="1" ht="12.75">
      <c r="A441" s="277" t="s">
        <v>1179</v>
      </c>
      <c r="B441" s="710">
        <v>777831</v>
      </c>
      <c r="C441" s="710">
        <v>486558</v>
      </c>
      <c r="D441" s="710">
        <v>486558</v>
      </c>
      <c r="E441" s="712">
        <v>62.55317671833599</v>
      </c>
      <c r="F441" s="710">
        <v>125719</v>
      </c>
    </row>
    <row r="442" spans="1:6" s="714" customFormat="1" ht="25.5">
      <c r="A442" s="279" t="s">
        <v>1180</v>
      </c>
      <c r="B442" s="710">
        <v>777831</v>
      </c>
      <c r="C442" s="710">
        <v>486558</v>
      </c>
      <c r="D442" s="710">
        <v>486558</v>
      </c>
      <c r="E442" s="712">
        <v>62.55317671833599</v>
      </c>
      <c r="F442" s="710">
        <v>125719</v>
      </c>
    </row>
    <row r="443" spans="1:6" s="714" customFormat="1" ht="12.75">
      <c r="A443" s="260" t="s">
        <v>1181</v>
      </c>
      <c r="B443" s="710">
        <v>777831</v>
      </c>
      <c r="C443" s="710">
        <v>486558</v>
      </c>
      <c r="D443" s="710">
        <v>378782</v>
      </c>
      <c r="E443" s="712">
        <v>48.69721057659054</v>
      </c>
      <c r="F443" s="710">
        <v>70411</v>
      </c>
    </row>
    <row r="444" spans="1:6" s="714" customFormat="1" ht="12.75">
      <c r="A444" s="277" t="s">
        <v>1182</v>
      </c>
      <c r="B444" s="710">
        <v>489767</v>
      </c>
      <c r="C444" s="710">
        <v>468494</v>
      </c>
      <c r="D444" s="710">
        <v>371070</v>
      </c>
      <c r="E444" s="712">
        <v>75.76459826815608</v>
      </c>
      <c r="F444" s="710">
        <v>70411</v>
      </c>
    </row>
    <row r="445" spans="1:6" s="714" customFormat="1" ht="12.75">
      <c r="A445" s="264" t="s">
        <v>1183</v>
      </c>
      <c r="B445" s="710">
        <v>489767</v>
      </c>
      <c r="C445" s="710">
        <v>468494</v>
      </c>
      <c r="D445" s="710">
        <v>371070</v>
      </c>
      <c r="E445" s="712">
        <v>75.76459826815608</v>
      </c>
      <c r="F445" s="710">
        <v>70411</v>
      </c>
    </row>
    <row r="446" spans="1:6" s="714" customFormat="1" ht="12.75">
      <c r="A446" s="292" t="s">
        <v>1184</v>
      </c>
      <c r="B446" s="710">
        <v>415053</v>
      </c>
      <c r="C446" s="710">
        <v>428310</v>
      </c>
      <c r="D446" s="710">
        <v>347912</v>
      </c>
      <c r="E446" s="712">
        <v>83.82351169609665</v>
      </c>
      <c r="F446" s="710">
        <v>67306</v>
      </c>
    </row>
    <row r="447" spans="1:6" s="714" customFormat="1" ht="12.75">
      <c r="A447" s="294" t="s">
        <v>1185</v>
      </c>
      <c r="B447" s="710">
        <v>310433</v>
      </c>
      <c r="C447" s="710">
        <v>318865</v>
      </c>
      <c r="D447" s="710">
        <v>259699</v>
      </c>
      <c r="E447" s="712">
        <v>83.65702099970042</v>
      </c>
      <c r="F447" s="710">
        <v>52071</v>
      </c>
    </row>
    <row r="448" spans="1:6" s="714" customFormat="1" ht="12.75">
      <c r="A448" s="292" t="s">
        <v>1186</v>
      </c>
      <c r="B448" s="710">
        <v>74714</v>
      </c>
      <c r="C448" s="710">
        <v>40184</v>
      </c>
      <c r="D448" s="710">
        <v>23158</v>
      </c>
      <c r="E448" s="712">
        <v>30.995529619616136</v>
      </c>
      <c r="F448" s="710">
        <v>3105</v>
      </c>
    </row>
    <row r="449" spans="1:6" s="714" customFormat="1" ht="12.75">
      <c r="A449" s="277" t="s">
        <v>1136</v>
      </c>
      <c r="B449" s="710">
        <v>288064</v>
      </c>
      <c r="C449" s="710">
        <v>18064</v>
      </c>
      <c r="D449" s="710">
        <v>7712</v>
      </c>
      <c r="E449" s="712">
        <v>2.677182848255943</v>
      </c>
      <c r="F449" s="710">
        <v>0</v>
      </c>
    </row>
    <row r="450" spans="1:6" s="714" customFormat="1" ht="12.75">
      <c r="A450" s="264" t="s">
        <v>1189</v>
      </c>
      <c r="B450" s="710">
        <v>288064</v>
      </c>
      <c r="C450" s="710">
        <v>18064</v>
      </c>
      <c r="D450" s="710">
        <v>7712</v>
      </c>
      <c r="E450" s="712">
        <v>2.677182848255943</v>
      </c>
      <c r="F450" s="710">
        <v>0</v>
      </c>
    </row>
    <row r="451" spans="1:6" s="714" customFormat="1" ht="12.75">
      <c r="A451" s="294"/>
      <c r="B451" s="710"/>
      <c r="C451" s="710"/>
      <c r="D451" s="710"/>
      <c r="E451" s="710"/>
      <c r="F451" s="710"/>
    </row>
    <row r="452" spans="1:6" s="714" customFormat="1" ht="12.75">
      <c r="A452" s="451" t="s">
        <v>124</v>
      </c>
      <c r="B452" s="721"/>
      <c r="C452" s="721"/>
      <c r="D452" s="721"/>
      <c r="E452" s="710"/>
      <c r="F452" s="721"/>
    </row>
    <row r="453" spans="1:6" s="714" customFormat="1" ht="12.75">
      <c r="A453" s="451" t="s">
        <v>125</v>
      </c>
      <c r="B453" s="721"/>
      <c r="C453" s="721"/>
      <c r="D453" s="721"/>
      <c r="E453" s="710"/>
      <c r="F453" s="721"/>
    </row>
    <row r="454" spans="1:6" s="714" customFormat="1" ht="12.75">
      <c r="A454" s="268" t="s">
        <v>112</v>
      </c>
      <c r="B454" s="710">
        <v>1522720</v>
      </c>
      <c r="C454" s="710">
        <v>1522720</v>
      </c>
      <c r="D454" s="710">
        <v>1522948</v>
      </c>
      <c r="E454" s="712">
        <v>100.01497320584218</v>
      </c>
      <c r="F454" s="710">
        <v>235041</v>
      </c>
    </row>
    <row r="455" spans="1:6" s="714" customFormat="1" ht="12.75">
      <c r="A455" s="268" t="s">
        <v>1191</v>
      </c>
      <c r="B455" s="710">
        <v>0</v>
      </c>
      <c r="C455" s="710">
        <v>0</v>
      </c>
      <c r="D455" s="710">
        <v>228</v>
      </c>
      <c r="E455" s="712" t="s">
        <v>775</v>
      </c>
      <c r="F455" s="710" t="s">
        <v>775</v>
      </c>
    </row>
    <row r="456" spans="1:6" s="714" customFormat="1" ht="12.75">
      <c r="A456" s="277" t="s">
        <v>1179</v>
      </c>
      <c r="B456" s="710">
        <v>1522720</v>
      </c>
      <c r="C456" s="710">
        <v>1522720</v>
      </c>
      <c r="D456" s="710">
        <v>1522720</v>
      </c>
      <c r="E456" s="712">
        <v>100</v>
      </c>
      <c r="F456" s="710">
        <v>234813</v>
      </c>
    </row>
    <row r="457" spans="1:6" s="714" customFormat="1" ht="25.5">
      <c r="A457" s="279" t="s">
        <v>1180</v>
      </c>
      <c r="B457" s="710">
        <v>1522720</v>
      </c>
      <c r="C457" s="710">
        <v>1522720</v>
      </c>
      <c r="D457" s="710">
        <v>1522720</v>
      </c>
      <c r="E457" s="712">
        <v>100</v>
      </c>
      <c r="F457" s="710">
        <v>234813</v>
      </c>
    </row>
    <row r="458" spans="1:6" s="714" customFormat="1" ht="12.75">
      <c r="A458" s="260" t="s">
        <v>1181</v>
      </c>
      <c r="B458" s="710">
        <v>1522720</v>
      </c>
      <c r="C458" s="710">
        <v>1522720</v>
      </c>
      <c r="D458" s="710">
        <v>1043577</v>
      </c>
      <c r="E458" s="712">
        <v>68.53374225070927</v>
      </c>
      <c r="F458" s="710">
        <v>215133</v>
      </c>
    </row>
    <row r="459" spans="1:6" s="714" customFormat="1" ht="12.75">
      <c r="A459" s="277" t="s">
        <v>1182</v>
      </c>
      <c r="B459" s="710">
        <v>18598</v>
      </c>
      <c r="C459" s="710">
        <v>18598</v>
      </c>
      <c r="D459" s="710">
        <v>0</v>
      </c>
      <c r="E459" s="712">
        <v>0</v>
      </c>
      <c r="F459" s="710">
        <v>0</v>
      </c>
    </row>
    <row r="460" spans="1:6" s="714" customFormat="1" ht="12.75">
      <c r="A460" s="264" t="s">
        <v>1183</v>
      </c>
      <c r="B460" s="710">
        <v>18598</v>
      </c>
      <c r="C460" s="710">
        <v>18598</v>
      </c>
      <c r="D460" s="710">
        <v>0</v>
      </c>
      <c r="E460" s="712">
        <v>0</v>
      </c>
      <c r="F460" s="710">
        <v>0</v>
      </c>
    </row>
    <row r="461" spans="1:6" s="714" customFormat="1" ht="12.75">
      <c r="A461" s="292" t="s">
        <v>1186</v>
      </c>
      <c r="B461" s="710">
        <v>18598</v>
      </c>
      <c r="C461" s="710">
        <v>18598</v>
      </c>
      <c r="D461" s="710">
        <v>0</v>
      </c>
      <c r="E461" s="712">
        <v>0</v>
      </c>
      <c r="F461" s="710">
        <v>0</v>
      </c>
    </row>
    <row r="462" spans="1:6" s="714" customFormat="1" ht="12.75">
      <c r="A462" s="277" t="s">
        <v>1136</v>
      </c>
      <c r="B462" s="710">
        <v>1504122</v>
      </c>
      <c r="C462" s="710">
        <v>1504122</v>
      </c>
      <c r="D462" s="710">
        <v>1043577</v>
      </c>
      <c r="E462" s="712">
        <v>69.38114062556096</v>
      </c>
      <c r="F462" s="710">
        <v>215133</v>
      </c>
    </row>
    <row r="463" spans="1:6" s="714" customFormat="1" ht="12.75">
      <c r="A463" s="264" t="s">
        <v>1189</v>
      </c>
      <c r="B463" s="710">
        <v>1504122</v>
      </c>
      <c r="C463" s="710">
        <v>1504122</v>
      </c>
      <c r="D463" s="710">
        <v>1043577</v>
      </c>
      <c r="E463" s="712">
        <v>69.38114062556096</v>
      </c>
      <c r="F463" s="710">
        <v>215133</v>
      </c>
    </row>
    <row r="464" spans="1:6" s="714" customFormat="1" ht="12.75">
      <c r="A464" s="294"/>
      <c r="B464" s="710"/>
      <c r="C464" s="710"/>
      <c r="D464" s="710"/>
      <c r="E464" s="712"/>
      <c r="F464" s="710"/>
    </row>
    <row r="465" spans="1:6" s="714" customFormat="1" ht="12.75">
      <c r="A465" s="451" t="s">
        <v>734</v>
      </c>
      <c r="B465" s="721"/>
      <c r="C465" s="721"/>
      <c r="D465" s="721"/>
      <c r="E465" s="710"/>
      <c r="F465" s="721"/>
    </row>
    <row r="466" spans="1:6" s="714" customFormat="1" ht="12.75">
      <c r="A466" s="451" t="s">
        <v>125</v>
      </c>
      <c r="B466" s="721"/>
      <c r="C466" s="721"/>
      <c r="D466" s="721"/>
      <c r="E466" s="710"/>
      <c r="F466" s="721"/>
    </row>
    <row r="467" spans="1:6" s="714" customFormat="1" ht="12.75">
      <c r="A467" s="268" t="s">
        <v>112</v>
      </c>
      <c r="B467" s="710">
        <v>1395618</v>
      </c>
      <c r="C467" s="710">
        <v>1395618</v>
      </c>
      <c r="D467" s="710">
        <v>1395618</v>
      </c>
      <c r="E467" s="712">
        <v>100</v>
      </c>
      <c r="F467" s="710">
        <v>467987</v>
      </c>
    </row>
    <row r="468" spans="1:6" s="714" customFormat="1" ht="12.75">
      <c r="A468" s="277" t="s">
        <v>1179</v>
      </c>
      <c r="B468" s="710">
        <v>1395618</v>
      </c>
      <c r="C468" s="710">
        <v>1395618</v>
      </c>
      <c r="D468" s="710">
        <v>1395618</v>
      </c>
      <c r="E468" s="712">
        <v>100</v>
      </c>
      <c r="F468" s="710">
        <v>467987</v>
      </c>
    </row>
    <row r="469" spans="1:6" s="714" customFormat="1" ht="25.5">
      <c r="A469" s="279" t="s">
        <v>1180</v>
      </c>
      <c r="B469" s="710">
        <v>1395618</v>
      </c>
      <c r="C469" s="710">
        <v>1395618</v>
      </c>
      <c r="D469" s="710">
        <v>1395618</v>
      </c>
      <c r="E469" s="551">
        <v>100</v>
      </c>
      <c r="F469" s="710">
        <v>467987</v>
      </c>
    </row>
    <row r="470" spans="1:6" s="714" customFormat="1" ht="12.75">
      <c r="A470" s="260" t="s">
        <v>1181</v>
      </c>
      <c r="B470" s="710">
        <v>1395618</v>
      </c>
      <c r="C470" s="710">
        <v>1395618</v>
      </c>
      <c r="D470" s="710">
        <v>1057098</v>
      </c>
      <c r="E470" s="551">
        <v>75.74407896716724</v>
      </c>
      <c r="F470" s="710">
        <v>245810</v>
      </c>
    </row>
    <row r="471" spans="1:6" s="714" customFormat="1" ht="12.75">
      <c r="A471" s="277" t="s">
        <v>1182</v>
      </c>
      <c r="B471" s="710">
        <v>1387122</v>
      </c>
      <c r="C471" s="710">
        <v>1387122</v>
      </c>
      <c r="D471" s="710">
        <v>1049848</v>
      </c>
      <c r="E471" s="551">
        <v>75.6853398619588</v>
      </c>
      <c r="F471" s="710">
        <v>238560</v>
      </c>
    </row>
    <row r="472" spans="1:6" s="714" customFormat="1" ht="12.75">
      <c r="A472" s="264" t="s">
        <v>1183</v>
      </c>
      <c r="B472" s="710">
        <v>1387122</v>
      </c>
      <c r="C472" s="710">
        <v>1387122</v>
      </c>
      <c r="D472" s="710">
        <v>1049848</v>
      </c>
      <c r="E472" s="551">
        <v>75.6853398619588</v>
      </c>
      <c r="F472" s="710">
        <v>238560</v>
      </c>
    </row>
    <row r="473" spans="1:6" s="714" customFormat="1" ht="12.75">
      <c r="A473" s="292" t="s">
        <v>1184</v>
      </c>
      <c r="B473" s="710">
        <v>66265</v>
      </c>
      <c r="C473" s="710">
        <v>66265</v>
      </c>
      <c r="D473" s="710">
        <v>41438</v>
      </c>
      <c r="E473" s="551">
        <v>62.53376593978722</v>
      </c>
      <c r="F473" s="710">
        <v>9586</v>
      </c>
    </row>
    <row r="474" spans="1:6" s="714" customFormat="1" ht="12.75">
      <c r="A474" s="294" t="s">
        <v>1185</v>
      </c>
      <c r="B474" s="710">
        <v>53556</v>
      </c>
      <c r="C474" s="710">
        <v>53556</v>
      </c>
      <c r="D474" s="710">
        <v>33539</v>
      </c>
      <c r="E474" s="551">
        <v>62.62416909403241</v>
      </c>
      <c r="F474" s="710">
        <v>7762</v>
      </c>
    </row>
    <row r="475" spans="1:6" s="714" customFormat="1" ht="12.75">
      <c r="A475" s="292" t="s">
        <v>1186</v>
      </c>
      <c r="B475" s="710">
        <v>1320857</v>
      </c>
      <c r="C475" s="710">
        <v>1320857</v>
      </c>
      <c r="D475" s="710">
        <v>1008410</v>
      </c>
      <c r="E475" s="551">
        <v>76.34513047211016</v>
      </c>
      <c r="F475" s="710">
        <v>228974</v>
      </c>
    </row>
    <row r="476" spans="1:6" s="714" customFormat="1" ht="12.75">
      <c r="A476" s="277" t="s">
        <v>1136</v>
      </c>
      <c r="B476" s="710">
        <v>8496</v>
      </c>
      <c r="C476" s="710">
        <v>8496</v>
      </c>
      <c r="D476" s="710">
        <v>7250</v>
      </c>
      <c r="E476" s="712">
        <v>85.33427495291902</v>
      </c>
      <c r="F476" s="710">
        <v>7250</v>
      </c>
    </row>
    <row r="477" spans="1:6" s="714" customFormat="1" ht="12.75">
      <c r="A477" s="264" t="s">
        <v>1189</v>
      </c>
      <c r="B477" s="710">
        <v>8496</v>
      </c>
      <c r="C477" s="710">
        <v>8496</v>
      </c>
      <c r="D477" s="710">
        <v>7250</v>
      </c>
      <c r="E477" s="712">
        <v>85.33427495291902</v>
      </c>
      <c r="F477" s="710">
        <v>7250</v>
      </c>
    </row>
    <row r="478" spans="1:6" s="714" customFormat="1" ht="12.75">
      <c r="A478" s="292"/>
      <c r="B478" s="710"/>
      <c r="C478" s="710"/>
      <c r="D478" s="710"/>
      <c r="E478" s="550"/>
      <c r="F478" s="710"/>
    </row>
    <row r="479" spans="1:6" s="714" customFormat="1" ht="12.75">
      <c r="A479" s="451" t="s">
        <v>131</v>
      </c>
      <c r="B479" s="721"/>
      <c r="C479" s="721"/>
      <c r="D479" s="721"/>
      <c r="E479" s="550"/>
      <c r="F479" s="721"/>
    </row>
    <row r="480" spans="1:6" s="714" customFormat="1" ht="12.75">
      <c r="A480" s="451" t="s">
        <v>125</v>
      </c>
      <c r="B480" s="721"/>
      <c r="C480" s="721"/>
      <c r="D480" s="721"/>
      <c r="E480" s="550"/>
      <c r="F480" s="721"/>
    </row>
    <row r="481" spans="1:6" s="714" customFormat="1" ht="12.75">
      <c r="A481" s="268" t="s">
        <v>112</v>
      </c>
      <c r="B481" s="710">
        <v>5380046</v>
      </c>
      <c r="C481" s="710">
        <v>3217246</v>
      </c>
      <c r="D481" s="710">
        <v>3217246</v>
      </c>
      <c r="E481" s="551">
        <v>59.79960022646647</v>
      </c>
      <c r="F481" s="710">
        <v>1864123</v>
      </c>
    </row>
    <row r="482" spans="1:6" s="714" customFormat="1" ht="12.75">
      <c r="A482" s="277" t="s">
        <v>1179</v>
      </c>
      <c r="B482" s="710">
        <v>5380046</v>
      </c>
      <c r="C482" s="710">
        <v>3217246</v>
      </c>
      <c r="D482" s="710">
        <v>3217246</v>
      </c>
      <c r="E482" s="551">
        <v>59.79960022646647</v>
      </c>
      <c r="F482" s="710">
        <v>1864123</v>
      </c>
    </row>
    <row r="483" spans="1:6" s="714" customFormat="1" ht="25.5">
      <c r="A483" s="279" t="s">
        <v>1180</v>
      </c>
      <c r="B483" s="710">
        <v>5380046</v>
      </c>
      <c r="C483" s="710">
        <v>3217246</v>
      </c>
      <c r="D483" s="710">
        <v>3217246</v>
      </c>
      <c r="E483" s="551">
        <v>59.79960022646647</v>
      </c>
      <c r="F483" s="710">
        <v>1864123</v>
      </c>
    </row>
    <row r="484" spans="1:6" s="714" customFormat="1" ht="12.75">
      <c r="A484" s="260" t="s">
        <v>1181</v>
      </c>
      <c r="B484" s="710">
        <v>5380046</v>
      </c>
      <c r="C484" s="710">
        <v>3217246</v>
      </c>
      <c r="D484" s="710">
        <v>1208502</v>
      </c>
      <c r="E484" s="551">
        <v>22.462670393524515</v>
      </c>
      <c r="F484" s="710">
        <v>381491</v>
      </c>
    </row>
    <row r="485" spans="1:6" s="714" customFormat="1" ht="12.75">
      <c r="A485" s="277" t="s">
        <v>1182</v>
      </c>
      <c r="B485" s="710">
        <v>5083446</v>
      </c>
      <c r="C485" s="710">
        <v>2920646</v>
      </c>
      <c r="D485" s="710">
        <v>1208502</v>
      </c>
      <c r="E485" s="551">
        <v>23.773282926581693</v>
      </c>
      <c r="F485" s="710">
        <v>381491</v>
      </c>
    </row>
    <row r="486" spans="1:6" s="714" customFormat="1" ht="12.75">
      <c r="A486" s="264" t="s">
        <v>1183</v>
      </c>
      <c r="B486" s="710">
        <v>185040</v>
      </c>
      <c r="C486" s="710">
        <v>185040</v>
      </c>
      <c r="D486" s="710">
        <v>101553</v>
      </c>
      <c r="E486" s="551">
        <v>54.88164721141375</v>
      </c>
      <c r="F486" s="710">
        <v>6774</v>
      </c>
    </row>
    <row r="487" spans="1:6" s="714" customFormat="1" ht="12.75">
      <c r="A487" s="292" t="s">
        <v>1184</v>
      </c>
      <c r="B487" s="710">
        <v>178147</v>
      </c>
      <c r="C487" s="710">
        <v>178147</v>
      </c>
      <c r="D487" s="710">
        <v>101359</v>
      </c>
      <c r="E487" s="551">
        <v>56.896271057048395</v>
      </c>
      <c r="F487" s="710">
        <v>6751</v>
      </c>
    </row>
    <row r="488" spans="1:6" s="714" customFormat="1" ht="12.75">
      <c r="A488" s="294" t="s">
        <v>1185</v>
      </c>
      <c r="B488" s="710">
        <v>140731</v>
      </c>
      <c r="C488" s="710">
        <v>140731</v>
      </c>
      <c r="D488" s="710">
        <v>82445</v>
      </c>
      <c r="E488" s="551">
        <v>58.58339669298165</v>
      </c>
      <c r="F488" s="710">
        <v>2256</v>
      </c>
    </row>
    <row r="489" spans="1:6" s="714" customFormat="1" ht="12.75">
      <c r="A489" s="292" t="s">
        <v>1186</v>
      </c>
      <c r="B489" s="710">
        <v>6893</v>
      </c>
      <c r="C489" s="710">
        <v>6893</v>
      </c>
      <c r="D489" s="710">
        <v>194</v>
      </c>
      <c r="E489" s="551">
        <v>2.814449441462353</v>
      </c>
      <c r="F489" s="710">
        <v>23</v>
      </c>
    </row>
    <row r="490" spans="1:6" s="714" customFormat="1" ht="12.75">
      <c r="A490" s="264" t="s">
        <v>1187</v>
      </c>
      <c r="B490" s="710">
        <v>4898406</v>
      </c>
      <c r="C490" s="710">
        <v>2735606</v>
      </c>
      <c r="D490" s="710">
        <v>1106949</v>
      </c>
      <c r="E490" s="712">
        <v>22.598147234018576</v>
      </c>
      <c r="F490" s="710">
        <v>374717</v>
      </c>
    </row>
    <row r="491" spans="1:6" s="714" customFormat="1" ht="12.75">
      <c r="A491" s="292" t="s">
        <v>1210</v>
      </c>
      <c r="B491" s="710">
        <v>4898406</v>
      </c>
      <c r="C491" s="710">
        <v>2735606</v>
      </c>
      <c r="D491" s="710">
        <v>1106949</v>
      </c>
      <c r="E491" s="712">
        <v>22.598147234018576</v>
      </c>
      <c r="F491" s="710">
        <v>374717</v>
      </c>
    </row>
    <row r="492" spans="1:6" s="714" customFormat="1" ht="12.75">
      <c r="A492" s="277" t="s">
        <v>1136</v>
      </c>
      <c r="B492" s="710">
        <v>296600</v>
      </c>
      <c r="C492" s="710">
        <v>296600</v>
      </c>
      <c r="D492" s="710">
        <v>0</v>
      </c>
      <c r="E492" s="712">
        <v>0</v>
      </c>
      <c r="F492" s="710">
        <v>0</v>
      </c>
    </row>
    <row r="493" spans="1:6" s="714" customFormat="1" ht="12.75">
      <c r="A493" s="264" t="s">
        <v>1189</v>
      </c>
      <c r="B493" s="710">
        <v>296600</v>
      </c>
      <c r="C493" s="710">
        <v>296600</v>
      </c>
      <c r="D493" s="710">
        <v>0</v>
      </c>
      <c r="E493" s="712">
        <v>0</v>
      </c>
      <c r="F493" s="710">
        <v>0</v>
      </c>
    </row>
    <row r="494" spans="1:6" s="714" customFormat="1" ht="12.75">
      <c r="A494" s="294"/>
      <c r="B494" s="710"/>
      <c r="C494" s="710"/>
      <c r="D494" s="710"/>
      <c r="E494" s="550"/>
      <c r="F494" s="710"/>
    </row>
    <row r="495" spans="1:6" s="714" customFormat="1" ht="25.5">
      <c r="A495" s="451" t="s">
        <v>1262</v>
      </c>
      <c r="B495" s="721"/>
      <c r="C495" s="721"/>
      <c r="D495" s="721"/>
      <c r="E495" s="550"/>
      <c r="F495" s="721"/>
    </row>
    <row r="496" spans="1:6" s="714" customFormat="1" ht="12.75">
      <c r="A496" s="451" t="s">
        <v>125</v>
      </c>
      <c r="B496" s="721"/>
      <c r="C496" s="721"/>
      <c r="D496" s="721"/>
      <c r="E496" s="550"/>
      <c r="F496" s="721"/>
    </row>
    <row r="497" spans="1:6" s="714" customFormat="1" ht="12.75">
      <c r="A497" s="268" t="s">
        <v>112</v>
      </c>
      <c r="B497" s="710">
        <v>96424</v>
      </c>
      <c r="C497" s="710">
        <v>76424</v>
      </c>
      <c r="D497" s="710">
        <v>76424</v>
      </c>
      <c r="E497" s="551">
        <v>79.25827594789679</v>
      </c>
      <c r="F497" s="710">
        <v>0</v>
      </c>
    </row>
    <row r="498" spans="1:6" s="714" customFormat="1" ht="12.75">
      <c r="A498" s="277" t="s">
        <v>1179</v>
      </c>
      <c r="B498" s="710">
        <v>96424</v>
      </c>
      <c r="C498" s="710">
        <v>76424</v>
      </c>
      <c r="D498" s="710">
        <v>76424</v>
      </c>
      <c r="E498" s="551">
        <v>79.25827594789679</v>
      </c>
      <c r="F498" s="710">
        <v>0</v>
      </c>
    </row>
    <row r="499" spans="1:6" s="714" customFormat="1" ht="25.5">
      <c r="A499" s="279" t="s">
        <v>1180</v>
      </c>
      <c r="B499" s="710">
        <v>96424</v>
      </c>
      <c r="C499" s="710">
        <v>76424</v>
      </c>
      <c r="D499" s="710">
        <v>76424</v>
      </c>
      <c r="E499" s="551">
        <v>79.25827594789679</v>
      </c>
      <c r="F499" s="710">
        <v>0</v>
      </c>
    </row>
    <row r="500" spans="1:6" s="714" customFormat="1" ht="12.75">
      <c r="A500" s="260" t="s">
        <v>1181</v>
      </c>
      <c r="B500" s="710">
        <v>96424</v>
      </c>
      <c r="C500" s="710">
        <v>76424</v>
      </c>
      <c r="D500" s="710">
        <v>69890</v>
      </c>
      <c r="E500" s="551">
        <v>72.48195470007467</v>
      </c>
      <c r="F500" s="710">
        <v>10019</v>
      </c>
    </row>
    <row r="501" spans="1:6" s="714" customFormat="1" ht="12.75">
      <c r="A501" s="277" t="s">
        <v>1182</v>
      </c>
      <c r="B501" s="710">
        <v>96424</v>
      </c>
      <c r="C501" s="710">
        <v>76424</v>
      </c>
      <c r="D501" s="710">
        <v>69890</v>
      </c>
      <c r="E501" s="551">
        <v>72.48195470007467</v>
      </c>
      <c r="F501" s="710">
        <v>10019</v>
      </c>
    </row>
    <row r="502" spans="1:6" s="714" customFormat="1" ht="12.75">
      <c r="A502" s="264" t="s">
        <v>1183</v>
      </c>
      <c r="B502" s="710">
        <v>96424</v>
      </c>
      <c r="C502" s="710">
        <v>76424</v>
      </c>
      <c r="D502" s="710">
        <v>69890</v>
      </c>
      <c r="E502" s="551">
        <v>72.48195470007467</v>
      </c>
      <c r="F502" s="710">
        <v>10019</v>
      </c>
    </row>
    <row r="503" spans="1:6" s="714" customFormat="1" ht="12.75">
      <c r="A503" s="292" t="s">
        <v>1184</v>
      </c>
      <c r="B503" s="710">
        <v>73930</v>
      </c>
      <c r="C503" s="710">
        <v>73930</v>
      </c>
      <c r="D503" s="710">
        <v>69236</v>
      </c>
      <c r="E503" s="551">
        <v>93.6507507101312</v>
      </c>
      <c r="F503" s="710">
        <v>9827</v>
      </c>
    </row>
    <row r="504" spans="1:6" s="714" customFormat="1" ht="12.75">
      <c r="A504" s="294" t="s">
        <v>1185</v>
      </c>
      <c r="B504" s="710">
        <v>59577</v>
      </c>
      <c r="C504" s="710">
        <v>59577</v>
      </c>
      <c r="D504" s="710">
        <v>55482</v>
      </c>
      <c r="E504" s="551">
        <v>93.12654212195982</v>
      </c>
      <c r="F504" s="710">
        <v>7930</v>
      </c>
    </row>
    <row r="505" spans="1:6" s="714" customFormat="1" ht="12.75">
      <c r="A505" s="292" t="s">
        <v>1186</v>
      </c>
      <c r="B505" s="710">
        <v>22494</v>
      </c>
      <c r="C505" s="710">
        <v>2494</v>
      </c>
      <c r="D505" s="710">
        <v>654</v>
      </c>
      <c r="E505" s="551">
        <v>2.907441984529208</v>
      </c>
      <c r="F505" s="710">
        <v>192</v>
      </c>
    </row>
    <row r="506" spans="1:6" s="714" customFormat="1" ht="12.75">
      <c r="A506" s="292"/>
      <c r="B506" s="710"/>
      <c r="C506" s="710"/>
      <c r="D506" s="710"/>
      <c r="E506" s="550"/>
      <c r="F506" s="710"/>
    </row>
    <row r="507" spans="1:6" s="714" customFormat="1" ht="25.5">
      <c r="A507" s="256" t="s">
        <v>132</v>
      </c>
      <c r="B507" s="721"/>
      <c r="C507" s="721"/>
      <c r="D507" s="721"/>
      <c r="E507" s="718"/>
      <c r="F507" s="721"/>
    </row>
    <row r="508" spans="1:6" s="714" customFormat="1" ht="12.75">
      <c r="A508" s="451" t="s">
        <v>125</v>
      </c>
      <c r="B508" s="721"/>
      <c r="C508" s="721"/>
      <c r="D508" s="721"/>
      <c r="E508" s="710"/>
      <c r="F508" s="721"/>
    </row>
    <row r="509" spans="1:6" s="714" customFormat="1" ht="12.75">
      <c r="A509" s="268" t="s">
        <v>112</v>
      </c>
      <c r="B509" s="710">
        <v>722981</v>
      </c>
      <c r="C509" s="710">
        <v>722981</v>
      </c>
      <c r="D509" s="710">
        <v>722981</v>
      </c>
      <c r="E509" s="712">
        <v>100</v>
      </c>
      <c r="F509" s="710">
        <v>0</v>
      </c>
    </row>
    <row r="510" spans="1:6" s="714" customFormat="1" ht="12.75">
      <c r="A510" s="277" t="s">
        <v>1179</v>
      </c>
      <c r="B510" s="710">
        <v>722981</v>
      </c>
      <c r="C510" s="710">
        <v>722981</v>
      </c>
      <c r="D510" s="710">
        <v>722981</v>
      </c>
      <c r="E510" s="712">
        <v>100</v>
      </c>
      <c r="F510" s="710">
        <v>0</v>
      </c>
    </row>
    <row r="511" spans="1:6" s="714" customFormat="1" ht="25.5">
      <c r="A511" s="279" t="s">
        <v>1180</v>
      </c>
      <c r="B511" s="710">
        <v>722981</v>
      </c>
      <c r="C511" s="710">
        <v>722981</v>
      </c>
      <c r="D511" s="710">
        <v>722981</v>
      </c>
      <c r="E511" s="712">
        <v>100</v>
      </c>
      <c r="F511" s="710">
        <v>0</v>
      </c>
    </row>
    <row r="512" spans="1:6" s="714" customFormat="1" ht="12.75">
      <c r="A512" s="260" t="s">
        <v>1181</v>
      </c>
      <c r="B512" s="710">
        <v>722981</v>
      </c>
      <c r="C512" s="710">
        <v>722981</v>
      </c>
      <c r="D512" s="710">
        <v>610279</v>
      </c>
      <c r="E512" s="712">
        <v>84.41148522575283</v>
      </c>
      <c r="F512" s="710">
        <v>92161</v>
      </c>
    </row>
    <row r="513" spans="1:6" s="714" customFormat="1" ht="12.75">
      <c r="A513" s="277" t="s">
        <v>1182</v>
      </c>
      <c r="B513" s="710">
        <v>164576</v>
      </c>
      <c r="C513" s="710">
        <v>164576</v>
      </c>
      <c r="D513" s="710">
        <v>128983</v>
      </c>
      <c r="E513" s="712">
        <v>78.37290978028389</v>
      </c>
      <c r="F513" s="710">
        <v>13974</v>
      </c>
    </row>
    <row r="514" spans="1:6" s="714" customFormat="1" ht="12.75">
      <c r="A514" s="264" t="s">
        <v>1183</v>
      </c>
      <c r="B514" s="710">
        <v>164576</v>
      </c>
      <c r="C514" s="710">
        <v>164576</v>
      </c>
      <c r="D514" s="710">
        <v>128983</v>
      </c>
      <c r="E514" s="712">
        <v>78.37290978028389</v>
      </c>
      <c r="F514" s="710">
        <v>13974</v>
      </c>
    </row>
    <row r="515" spans="1:6" s="714" customFormat="1" ht="12.75">
      <c r="A515" s="292" t="s">
        <v>1184</v>
      </c>
      <c r="B515" s="710">
        <v>64461</v>
      </c>
      <c r="C515" s="710">
        <v>56929</v>
      </c>
      <c r="D515" s="710">
        <v>56713</v>
      </c>
      <c r="E515" s="712">
        <v>87.98032919129396</v>
      </c>
      <c r="F515" s="710">
        <v>3675</v>
      </c>
    </row>
    <row r="516" spans="1:6" s="714" customFormat="1" ht="12.75">
      <c r="A516" s="294" t="s">
        <v>1185</v>
      </c>
      <c r="B516" s="710">
        <v>50767</v>
      </c>
      <c r="C516" s="710">
        <v>44677</v>
      </c>
      <c r="D516" s="710">
        <v>44640</v>
      </c>
      <c r="E516" s="712">
        <v>87.93113636811314</v>
      </c>
      <c r="F516" s="710">
        <v>2848</v>
      </c>
    </row>
    <row r="517" spans="1:6" s="714" customFormat="1" ht="12.75">
      <c r="A517" s="292" t="s">
        <v>1186</v>
      </c>
      <c r="B517" s="710">
        <v>100115</v>
      </c>
      <c r="C517" s="710">
        <v>107647</v>
      </c>
      <c r="D517" s="710">
        <v>72270</v>
      </c>
      <c r="E517" s="551">
        <v>72.18698496728761</v>
      </c>
      <c r="F517" s="710">
        <v>10299</v>
      </c>
    </row>
    <row r="518" spans="1:6" s="714" customFormat="1" ht="12.75">
      <c r="A518" s="277" t="s">
        <v>1136</v>
      </c>
      <c r="B518" s="710">
        <v>558405</v>
      </c>
      <c r="C518" s="710">
        <v>558405</v>
      </c>
      <c r="D518" s="710">
        <v>481296</v>
      </c>
      <c r="E518" s="712">
        <v>86.1912053079754</v>
      </c>
      <c r="F518" s="710">
        <v>78187</v>
      </c>
    </row>
    <row r="519" spans="1:6" s="714" customFormat="1" ht="12.75">
      <c r="A519" s="264" t="s">
        <v>1189</v>
      </c>
      <c r="B519" s="710">
        <v>558405</v>
      </c>
      <c r="C519" s="710">
        <v>558405</v>
      </c>
      <c r="D519" s="710">
        <v>481296</v>
      </c>
      <c r="E519" s="712">
        <v>86.1912053079754</v>
      </c>
      <c r="F519" s="710">
        <v>78187</v>
      </c>
    </row>
    <row r="520" spans="1:6" s="714" customFormat="1" ht="12.75">
      <c r="A520" s="294"/>
      <c r="B520" s="710"/>
      <c r="C520" s="710"/>
      <c r="D520" s="710"/>
      <c r="E520" s="710"/>
      <c r="F520" s="710"/>
    </row>
    <row r="521" spans="1:6" s="714" customFormat="1" ht="12.75">
      <c r="A521" s="256" t="s">
        <v>133</v>
      </c>
      <c r="B521" s="721"/>
      <c r="C521" s="721"/>
      <c r="D521" s="721"/>
      <c r="E521" s="710"/>
      <c r="F521" s="721"/>
    </row>
    <row r="522" spans="1:6" s="714" customFormat="1" ht="12.75">
      <c r="A522" s="451" t="s">
        <v>125</v>
      </c>
      <c r="B522" s="721"/>
      <c r="C522" s="721"/>
      <c r="D522" s="721"/>
      <c r="E522" s="710"/>
      <c r="F522" s="721"/>
    </row>
    <row r="523" spans="1:6" s="714" customFormat="1" ht="12.75">
      <c r="A523" s="268" t="s">
        <v>112</v>
      </c>
      <c r="B523" s="710">
        <v>723789</v>
      </c>
      <c r="C523" s="710">
        <v>808081</v>
      </c>
      <c r="D523" s="710">
        <v>808081</v>
      </c>
      <c r="E523" s="712">
        <v>111.64593548672335</v>
      </c>
      <c r="F523" s="710">
        <v>315225</v>
      </c>
    </row>
    <row r="524" spans="1:6" s="714" customFormat="1" ht="12.75">
      <c r="A524" s="277" t="s">
        <v>1179</v>
      </c>
      <c r="B524" s="710">
        <v>723789</v>
      </c>
      <c r="C524" s="710">
        <v>808081</v>
      </c>
      <c r="D524" s="710">
        <v>808081</v>
      </c>
      <c r="E524" s="712">
        <v>111.64593548672335</v>
      </c>
      <c r="F524" s="710">
        <v>315225</v>
      </c>
    </row>
    <row r="525" spans="1:6" s="714" customFormat="1" ht="25.5">
      <c r="A525" s="279" t="s">
        <v>1180</v>
      </c>
      <c r="B525" s="710">
        <v>723789</v>
      </c>
      <c r="C525" s="710">
        <v>808081</v>
      </c>
      <c r="D525" s="710">
        <v>808081</v>
      </c>
      <c r="E525" s="712">
        <v>111.64593548672335</v>
      </c>
      <c r="F525" s="710">
        <v>315225</v>
      </c>
    </row>
    <row r="526" spans="1:6" s="714" customFormat="1" ht="12.75">
      <c r="A526" s="260" t="s">
        <v>1181</v>
      </c>
      <c r="B526" s="710">
        <v>723789</v>
      </c>
      <c r="C526" s="710">
        <v>808081</v>
      </c>
      <c r="D526" s="710">
        <v>483589</v>
      </c>
      <c r="E526" s="712">
        <v>66.81353267319619</v>
      </c>
      <c r="F526" s="710">
        <v>4267</v>
      </c>
    </row>
    <row r="527" spans="1:6" s="714" customFormat="1" ht="12.75">
      <c r="A527" s="277" t="s">
        <v>1182</v>
      </c>
      <c r="B527" s="710">
        <v>723789</v>
      </c>
      <c r="C527" s="710">
        <v>808081</v>
      </c>
      <c r="D527" s="710">
        <v>483589</v>
      </c>
      <c r="E527" s="712">
        <v>66.81353267319619</v>
      </c>
      <c r="F527" s="710">
        <v>4267</v>
      </c>
    </row>
    <row r="528" spans="1:6" s="714" customFormat="1" ht="12.75">
      <c r="A528" s="264" t="s">
        <v>1183</v>
      </c>
      <c r="B528" s="710">
        <v>50612</v>
      </c>
      <c r="C528" s="710">
        <v>50612</v>
      </c>
      <c r="D528" s="710">
        <v>47651</v>
      </c>
      <c r="E528" s="712">
        <v>94.14960878842962</v>
      </c>
      <c r="F528" s="710">
        <v>4267</v>
      </c>
    </row>
    <row r="529" spans="1:6" s="714" customFormat="1" ht="12.75">
      <c r="A529" s="292" t="s">
        <v>1184</v>
      </c>
      <c r="B529" s="710">
        <v>45113</v>
      </c>
      <c r="C529" s="710">
        <v>45113</v>
      </c>
      <c r="D529" s="710">
        <v>44249</v>
      </c>
      <c r="E529" s="712">
        <v>98.08480925675525</v>
      </c>
      <c r="F529" s="710">
        <v>4267</v>
      </c>
    </row>
    <row r="530" spans="1:6" s="714" customFormat="1" ht="12.75">
      <c r="A530" s="294" t="s">
        <v>1185</v>
      </c>
      <c r="B530" s="710">
        <v>34930</v>
      </c>
      <c r="C530" s="710">
        <v>34930</v>
      </c>
      <c r="D530" s="710">
        <v>34721</v>
      </c>
      <c r="E530" s="712">
        <v>99.40166046378471</v>
      </c>
      <c r="F530" s="710">
        <v>3438</v>
      </c>
    </row>
    <row r="531" spans="1:6" s="714" customFormat="1" ht="12.75">
      <c r="A531" s="292" t="s">
        <v>1186</v>
      </c>
      <c r="B531" s="710">
        <v>5499</v>
      </c>
      <c r="C531" s="710">
        <v>5499</v>
      </c>
      <c r="D531" s="710">
        <v>3402</v>
      </c>
      <c r="E531" s="712">
        <v>61.8657937806874</v>
      </c>
      <c r="F531" s="710">
        <v>0</v>
      </c>
    </row>
    <row r="532" spans="1:6" s="714" customFormat="1" ht="12.75">
      <c r="A532" s="264" t="s">
        <v>1187</v>
      </c>
      <c r="B532" s="710">
        <v>673177</v>
      </c>
      <c r="C532" s="710">
        <v>757469</v>
      </c>
      <c r="D532" s="710">
        <v>435938</v>
      </c>
      <c r="E532" s="712">
        <v>64.75830279406456</v>
      </c>
      <c r="F532" s="710">
        <v>0</v>
      </c>
    </row>
    <row r="533" spans="1:6" s="714" customFormat="1" ht="12.75">
      <c r="A533" s="292" t="s">
        <v>1210</v>
      </c>
      <c r="B533" s="710">
        <v>673177</v>
      </c>
      <c r="C533" s="710">
        <v>757469</v>
      </c>
      <c r="D533" s="710">
        <v>435938</v>
      </c>
      <c r="E533" s="712">
        <v>64.75830279406456</v>
      </c>
      <c r="F533" s="710">
        <v>0</v>
      </c>
    </row>
    <row r="534" spans="1:6" s="714" customFormat="1" ht="12.75">
      <c r="A534" s="292"/>
      <c r="B534" s="710"/>
      <c r="C534" s="710"/>
      <c r="D534" s="710"/>
      <c r="E534" s="710"/>
      <c r="F534" s="710"/>
    </row>
    <row r="535" spans="1:6" s="723" customFormat="1" ht="12.75">
      <c r="A535" s="451" t="s">
        <v>134</v>
      </c>
      <c r="B535" s="722"/>
      <c r="C535" s="722"/>
      <c r="D535" s="722"/>
      <c r="E535" s="710"/>
      <c r="F535" s="722"/>
    </row>
    <row r="536" spans="1:6" s="723" customFormat="1" ht="12.75">
      <c r="A536" s="268" t="s">
        <v>112</v>
      </c>
      <c r="B536" s="710">
        <v>23982403</v>
      </c>
      <c r="C536" s="710">
        <v>21669928</v>
      </c>
      <c r="D536" s="710">
        <v>21670632</v>
      </c>
      <c r="E536" s="712">
        <v>90.36055311054525</v>
      </c>
      <c r="F536" s="710">
        <v>3086184</v>
      </c>
    </row>
    <row r="537" spans="1:6" s="723" customFormat="1" ht="12.75">
      <c r="A537" s="268" t="s">
        <v>1191</v>
      </c>
      <c r="B537" s="710">
        <v>0</v>
      </c>
      <c r="C537" s="710">
        <v>0</v>
      </c>
      <c r="D537" s="710">
        <v>704</v>
      </c>
      <c r="E537" s="712" t="s">
        <v>775</v>
      </c>
      <c r="F537" s="710">
        <v>-1566</v>
      </c>
    </row>
    <row r="538" spans="1:6" s="723" customFormat="1" ht="12.75">
      <c r="A538" s="277" t="s">
        <v>1179</v>
      </c>
      <c r="B538" s="710">
        <v>23982403</v>
      </c>
      <c r="C538" s="710">
        <v>21669928</v>
      </c>
      <c r="D538" s="710">
        <v>21669928</v>
      </c>
      <c r="E538" s="712">
        <v>90.35761762488939</v>
      </c>
      <c r="F538" s="710">
        <v>3087750</v>
      </c>
    </row>
    <row r="539" spans="1:6" s="723" customFormat="1" ht="25.5">
      <c r="A539" s="279" t="s">
        <v>1180</v>
      </c>
      <c r="B539" s="710">
        <v>23982403</v>
      </c>
      <c r="C539" s="710">
        <v>21669928</v>
      </c>
      <c r="D539" s="710">
        <v>21669928</v>
      </c>
      <c r="E539" s="712">
        <v>90.35761762488939</v>
      </c>
      <c r="F539" s="710">
        <v>3087750</v>
      </c>
    </row>
    <row r="540" spans="1:6" s="723" customFormat="1" ht="12.75">
      <c r="A540" s="260" t="s">
        <v>1181</v>
      </c>
      <c r="B540" s="710">
        <v>23982403</v>
      </c>
      <c r="C540" s="710">
        <v>21669928</v>
      </c>
      <c r="D540" s="710">
        <v>17649165</v>
      </c>
      <c r="E540" s="712">
        <v>73.59214587462316</v>
      </c>
      <c r="F540" s="710">
        <v>3006253</v>
      </c>
    </row>
    <row r="541" spans="1:6" s="723" customFormat="1" ht="12.75">
      <c r="A541" s="277" t="s">
        <v>1182</v>
      </c>
      <c r="B541" s="710">
        <v>23745549</v>
      </c>
      <c r="C541" s="710">
        <v>21452206</v>
      </c>
      <c r="D541" s="710">
        <v>17446321</v>
      </c>
      <c r="E541" s="712">
        <v>73.47196310348521</v>
      </c>
      <c r="F541" s="710">
        <v>2912787</v>
      </c>
    </row>
    <row r="542" spans="1:6" s="723" customFormat="1" ht="12.75">
      <c r="A542" s="264" t="s">
        <v>1183</v>
      </c>
      <c r="B542" s="710">
        <v>13370146</v>
      </c>
      <c r="C542" s="710">
        <v>12084164</v>
      </c>
      <c r="D542" s="710">
        <v>10454896</v>
      </c>
      <c r="E542" s="712">
        <v>78.1958252363138</v>
      </c>
      <c r="F542" s="710">
        <v>1907666</v>
      </c>
    </row>
    <row r="543" spans="1:6" s="723" customFormat="1" ht="12.75">
      <c r="A543" s="292" t="s">
        <v>1184</v>
      </c>
      <c r="B543" s="710">
        <v>5061136</v>
      </c>
      <c r="C543" s="710">
        <v>4776050</v>
      </c>
      <c r="D543" s="710">
        <v>4110943</v>
      </c>
      <c r="E543" s="712">
        <v>81.22569715573736</v>
      </c>
      <c r="F543" s="710">
        <v>961965</v>
      </c>
    </row>
    <row r="544" spans="1:6" s="723" customFormat="1" ht="12.75">
      <c r="A544" s="294" t="s">
        <v>1185</v>
      </c>
      <c r="B544" s="710">
        <v>4120012</v>
      </c>
      <c r="C544" s="710">
        <v>3903233</v>
      </c>
      <c r="D544" s="710">
        <v>3394652</v>
      </c>
      <c r="E544" s="712">
        <v>82.39422603623484</v>
      </c>
      <c r="F544" s="710">
        <v>818636</v>
      </c>
    </row>
    <row r="545" spans="1:6" s="723" customFormat="1" ht="12.75">
      <c r="A545" s="292" t="s">
        <v>1186</v>
      </c>
      <c r="B545" s="710">
        <v>8309010</v>
      </c>
      <c r="C545" s="710">
        <v>7308114</v>
      </c>
      <c r="D545" s="710">
        <v>6343953</v>
      </c>
      <c r="E545" s="712">
        <v>76.35028721833287</v>
      </c>
      <c r="F545" s="710">
        <v>945701</v>
      </c>
    </row>
    <row r="546" spans="1:6" s="723" customFormat="1" ht="12.75">
      <c r="A546" s="264" t="s">
        <v>1187</v>
      </c>
      <c r="B546" s="710">
        <v>9077839</v>
      </c>
      <c r="C546" s="710">
        <v>8115674</v>
      </c>
      <c r="D546" s="710">
        <v>6247457</v>
      </c>
      <c r="E546" s="712">
        <v>68.82097159907771</v>
      </c>
      <c r="F546" s="710">
        <v>869387</v>
      </c>
    </row>
    <row r="547" spans="1:6" s="723" customFormat="1" ht="12.75">
      <c r="A547" s="292" t="s">
        <v>1210</v>
      </c>
      <c r="B547" s="710">
        <v>5550305</v>
      </c>
      <c r="C547" s="710">
        <v>5504391</v>
      </c>
      <c r="D547" s="710">
        <v>4571122</v>
      </c>
      <c r="E547" s="712">
        <v>82.35803257658813</v>
      </c>
      <c r="F547" s="710">
        <v>722106</v>
      </c>
    </row>
    <row r="548" spans="1:6" s="723" customFormat="1" ht="12.75">
      <c r="A548" s="292" t="s">
        <v>1188</v>
      </c>
      <c r="B548" s="710">
        <v>3527534</v>
      </c>
      <c r="C548" s="710">
        <v>2611283</v>
      </c>
      <c r="D548" s="710">
        <v>1676335</v>
      </c>
      <c r="E548" s="712">
        <v>47.521441324165835</v>
      </c>
      <c r="F548" s="710">
        <v>147281</v>
      </c>
    </row>
    <row r="549" spans="1:6" s="723" customFormat="1" ht="12.75">
      <c r="A549" s="264" t="s">
        <v>1131</v>
      </c>
      <c r="B549" s="710">
        <v>1297564</v>
      </c>
      <c r="C549" s="710">
        <v>1252368</v>
      </c>
      <c r="D549" s="710">
        <v>743968</v>
      </c>
      <c r="E549" s="712">
        <v>57.33574605953926</v>
      </c>
      <c r="F549" s="710">
        <v>135734</v>
      </c>
    </row>
    <row r="550" spans="1:6" s="723" customFormat="1" ht="12.75">
      <c r="A550" s="292" t="s">
        <v>1232</v>
      </c>
      <c r="B550" s="710">
        <v>1297564</v>
      </c>
      <c r="C550" s="710">
        <v>1252368</v>
      </c>
      <c r="D550" s="710">
        <v>743968</v>
      </c>
      <c r="E550" s="712">
        <v>57.33574605953926</v>
      </c>
      <c r="F550" s="710">
        <v>135734</v>
      </c>
    </row>
    <row r="551" spans="1:6" s="723" customFormat="1" ht="12.75">
      <c r="A551" s="277" t="s">
        <v>1136</v>
      </c>
      <c r="B551" s="710">
        <v>236854</v>
      </c>
      <c r="C551" s="710">
        <v>217722</v>
      </c>
      <c r="D551" s="710">
        <v>202844</v>
      </c>
      <c r="E551" s="712">
        <v>85.64094336595541</v>
      </c>
      <c r="F551" s="710">
        <v>93466</v>
      </c>
    </row>
    <row r="552" spans="1:6" s="723" customFormat="1" ht="12.75">
      <c r="A552" s="264" t="s">
        <v>1189</v>
      </c>
      <c r="B552" s="710">
        <v>236854</v>
      </c>
      <c r="C552" s="710">
        <v>217722</v>
      </c>
      <c r="D552" s="710">
        <v>202844</v>
      </c>
      <c r="E552" s="712">
        <v>85.64094336595541</v>
      </c>
      <c r="F552" s="710">
        <v>93466</v>
      </c>
    </row>
    <row r="553" spans="1:6" s="714" customFormat="1" ht="12.75">
      <c r="A553" s="264"/>
      <c r="B553" s="710"/>
      <c r="C553" s="710"/>
      <c r="D553" s="710"/>
      <c r="E553" s="710"/>
      <c r="F553" s="710"/>
    </row>
    <row r="554" spans="1:6" s="720" customFormat="1" ht="12.75">
      <c r="A554" s="256" t="s">
        <v>117</v>
      </c>
      <c r="B554" s="710"/>
      <c r="C554" s="710"/>
      <c r="D554" s="710"/>
      <c r="E554" s="710"/>
      <c r="F554" s="710"/>
    </row>
    <row r="555" spans="1:6" s="714" customFormat="1" ht="12.75">
      <c r="A555" s="451" t="s">
        <v>134</v>
      </c>
      <c r="B555" s="550"/>
      <c r="C555" s="550"/>
      <c r="D555" s="550"/>
      <c r="E555" s="710"/>
      <c r="F555" s="550"/>
    </row>
    <row r="556" spans="1:6" s="714" customFormat="1" ht="12.75">
      <c r="A556" s="268" t="s">
        <v>112</v>
      </c>
      <c r="B556" s="550">
        <v>2662586</v>
      </c>
      <c r="C556" s="550">
        <v>2662586</v>
      </c>
      <c r="D556" s="550">
        <v>2662947</v>
      </c>
      <c r="E556" s="712">
        <v>100.01355824750824</v>
      </c>
      <c r="F556" s="550">
        <v>84985</v>
      </c>
    </row>
    <row r="557" spans="1:6" s="714" customFormat="1" ht="12.75">
      <c r="A557" s="268" t="s">
        <v>1191</v>
      </c>
      <c r="B557" s="550">
        <v>0</v>
      </c>
      <c r="C557" s="550">
        <v>0</v>
      </c>
      <c r="D557" s="550">
        <v>361</v>
      </c>
      <c r="E557" s="712" t="s">
        <v>775</v>
      </c>
      <c r="F557" s="550">
        <v>27</v>
      </c>
    </row>
    <row r="558" spans="1:6" s="714" customFormat="1" ht="12.75">
      <c r="A558" s="277" t="s">
        <v>1179</v>
      </c>
      <c r="B558" s="550">
        <v>2662586</v>
      </c>
      <c r="C558" s="550">
        <v>2662586</v>
      </c>
      <c r="D558" s="550">
        <v>2662586</v>
      </c>
      <c r="E558" s="712">
        <v>100</v>
      </c>
      <c r="F558" s="550">
        <v>84958</v>
      </c>
    </row>
    <row r="559" spans="1:6" s="714" customFormat="1" ht="25.5">
      <c r="A559" s="279" t="s">
        <v>1180</v>
      </c>
      <c r="B559" s="550">
        <v>2662586</v>
      </c>
      <c r="C559" s="550">
        <v>2662586</v>
      </c>
      <c r="D559" s="550">
        <v>2662586</v>
      </c>
      <c r="E559" s="712">
        <v>100</v>
      </c>
      <c r="F559" s="550">
        <v>84958</v>
      </c>
    </row>
    <row r="560" spans="1:6" s="714" customFormat="1" ht="12.75">
      <c r="A560" s="260" t="s">
        <v>1181</v>
      </c>
      <c r="B560" s="550">
        <v>2662586</v>
      </c>
      <c r="C560" s="550">
        <v>2662586</v>
      </c>
      <c r="D560" s="550">
        <v>2188533</v>
      </c>
      <c r="E560" s="712">
        <v>82.19576757332908</v>
      </c>
      <c r="F560" s="550">
        <v>339549</v>
      </c>
    </row>
    <row r="561" spans="1:6" s="714" customFormat="1" ht="12.75">
      <c r="A561" s="277" t="s">
        <v>1182</v>
      </c>
      <c r="B561" s="550">
        <v>2658901</v>
      </c>
      <c r="C561" s="550">
        <v>2658901</v>
      </c>
      <c r="D561" s="550">
        <v>2184892</v>
      </c>
      <c r="E561" s="712">
        <v>82.17274731176528</v>
      </c>
      <c r="F561" s="550">
        <v>335908</v>
      </c>
    </row>
    <row r="562" spans="1:6" s="714" customFormat="1" ht="12.75">
      <c r="A562" s="264" t="s">
        <v>1183</v>
      </c>
      <c r="B562" s="550">
        <v>1293326</v>
      </c>
      <c r="C562" s="550">
        <v>1293326</v>
      </c>
      <c r="D562" s="550">
        <v>1006518</v>
      </c>
      <c r="E562" s="712">
        <v>77.82399797112251</v>
      </c>
      <c r="F562" s="550">
        <v>245317</v>
      </c>
    </row>
    <row r="563" spans="1:6" s="714" customFormat="1" ht="12.75">
      <c r="A563" s="292" t="s">
        <v>1184</v>
      </c>
      <c r="B563" s="550">
        <v>35703</v>
      </c>
      <c r="C563" s="550">
        <v>35703</v>
      </c>
      <c r="D563" s="550">
        <v>33658</v>
      </c>
      <c r="E563" s="712">
        <v>94.27219001204381</v>
      </c>
      <c r="F563" s="550">
        <v>4365</v>
      </c>
    </row>
    <row r="564" spans="1:6" s="714" customFormat="1" ht="12.75">
      <c r="A564" s="294" t="s">
        <v>1185</v>
      </c>
      <c r="B564" s="550">
        <v>28772</v>
      </c>
      <c r="C564" s="550">
        <v>28772</v>
      </c>
      <c r="D564" s="550">
        <v>26727</v>
      </c>
      <c r="E564" s="551">
        <v>92.89239538440151</v>
      </c>
      <c r="F564" s="550">
        <v>4052</v>
      </c>
    </row>
    <row r="565" spans="1:6" s="714" customFormat="1" ht="12.75">
      <c r="A565" s="292" t="s">
        <v>1186</v>
      </c>
      <c r="B565" s="550">
        <v>1257623</v>
      </c>
      <c r="C565" s="550">
        <v>1257623</v>
      </c>
      <c r="D565" s="550">
        <v>972860</v>
      </c>
      <c r="E565" s="551">
        <v>77.35704579194241</v>
      </c>
      <c r="F565" s="550">
        <v>240952</v>
      </c>
    </row>
    <row r="566" spans="1:6" s="714" customFormat="1" ht="12.75">
      <c r="A566" s="264" t="s">
        <v>1187</v>
      </c>
      <c r="B566" s="550">
        <v>1365575</v>
      </c>
      <c r="C566" s="550">
        <v>1365575</v>
      </c>
      <c r="D566" s="550">
        <v>1178374</v>
      </c>
      <c r="E566" s="551">
        <v>86.29141570400746</v>
      </c>
      <c r="F566" s="550">
        <v>90591</v>
      </c>
    </row>
    <row r="567" spans="1:6" s="714" customFormat="1" ht="12.75">
      <c r="A567" s="292" t="s">
        <v>1210</v>
      </c>
      <c r="B567" s="550">
        <v>1365575</v>
      </c>
      <c r="C567" s="550">
        <v>1365575</v>
      </c>
      <c r="D567" s="550">
        <v>1178374</v>
      </c>
      <c r="E567" s="551">
        <v>86.29141570400746</v>
      </c>
      <c r="F567" s="550">
        <v>90591</v>
      </c>
    </row>
    <row r="568" spans="1:6" s="723" customFormat="1" ht="12.75">
      <c r="A568" s="277" t="s">
        <v>1136</v>
      </c>
      <c r="B568" s="710">
        <v>3685</v>
      </c>
      <c r="C568" s="710">
        <v>3685</v>
      </c>
      <c r="D568" s="710">
        <v>3641</v>
      </c>
      <c r="E568" s="712">
        <v>98.80597014925372</v>
      </c>
      <c r="F568" s="710">
        <v>3641</v>
      </c>
    </row>
    <row r="569" spans="1:6" s="723" customFormat="1" ht="12.75">
      <c r="A569" s="264" t="s">
        <v>1189</v>
      </c>
      <c r="B569" s="710">
        <v>3685</v>
      </c>
      <c r="C569" s="710">
        <v>3685</v>
      </c>
      <c r="D569" s="710">
        <v>3641</v>
      </c>
      <c r="E569" s="712">
        <v>98.80597014925372</v>
      </c>
      <c r="F569" s="710">
        <v>3641</v>
      </c>
    </row>
    <row r="570" spans="1:6" s="714" customFormat="1" ht="12.75">
      <c r="A570" s="294"/>
      <c r="B570" s="550"/>
      <c r="C570" s="550"/>
      <c r="D570" s="550"/>
      <c r="E570" s="710"/>
      <c r="F570" s="550"/>
    </row>
    <row r="571" spans="1:6" s="714" customFormat="1" ht="12.75">
      <c r="A571" s="256" t="s">
        <v>121</v>
      </c>
      <c r="B571" s="550"/>
      <c r="C571" s="550"/>
      <c r="D571" s="550"/>
      <c r="E571" s="710"/>
      <c r="F571" s="550"/>
    </row>
    <row r="572" spans="1:6" s="714" customFormat="1" ht="12.75">
      <c r="A572" s="451" t="s">
        <v>134</v>
      </c>
      <c r="B572" s="550"/>
      <c r="C572" s="550"/>
      <c r="D572" s="550"/>
      <c r="E572" s="710"/>
      <c r="F572" s="550"/>
    </row>
    <row r="573" spans="1:6" s="714" customFormat="1" ht="12.75">
      <c r="A573" s="268" t="s">
        <v>112</v>
      </c>
      <c r="B573" s="550">
        <v>135985</v>
      </c>
      <c r="C573" s="550">
        <v>135985</v>
      </c>
      <c r="D573" s="550">
        <v>135985</v>
      </c>
      <c r="E573" s="551">
        <v>100</v>
      </c>
      <c r="F573" s="550">
        <v>0</v>
      </c>
    </row>
    <row r="574" spans="1:6" s="714" customFormat="1" ht="12.75">
      <c r="A574" s="277" t="s">
        <v>1179</v>
      </c>
      <c r="B574" s="550">
        <v>135985</v>
      </c>
      <c r="C574" s="550">
        <v>135985</v>
      </c>
      <c r="D574" s="550">
        <v>135985</v>
      </c>
      <c r="E574" s="551">
        <v>100</v>
      </c>
      <c r="F574" s="550">
        <v>0</v>
      </c>
    </row>
    <row r="575" spans="1:6" s="714" customFormat="1" ht="25.5">
      <c r="A575" s="279" t="s">
        <v>1180</v>
      </c>
      <c r="B575" s="550">
        <v>135985</v>
      </c>
      <c r="C575" s="550">
        <v>135985</v>
      </c>
      <c r="D575" s="550">
        <v>135985</v>
      </c>
      <c r="E575" s="551">
        <v>100</v>
      </c>
      <c r="F575" s="550">
        <v>0</v>
      </c>
    </row>
    <row r="576" spans="1:6" s="714" customFormat="1" ht="12.75">
      <c r="A576" s="260" t="s">
        <v>1181</v>
      </c>
      <c r="B576" s="550">
        <v>135985</v>
      </c>
      <c r="C576" s="550">
        <v>135985</v>
      </c>
      <c r="D576" s="550">
        <v>135985</v>
      </c>
      <c r="E576" s="551">
        <v>100</v>
      </c>
      <c r="F576" s="550">
        <v>11051</v>
      </c>
    </row>
    <row r="577" spans="1:6" s="714" customFormat="1" ht="12.75">
      <c r="A577" s="277" t="s">
        <v>1182</v>
      </c>
      <c r="B577" s="550">
        <v>135985</v>
      </c>
      <c r="C577" s="550">
        <v>135985</v>
      </c>
      <c r="D577" s="550">
        <v>135985</v>
      </c>
      <c r="E577" s="551">
        <v>100</v>
      </c>
      <c r="F577" s="550">
        <v>11051</v>
      </c>
    </row>
    <row r="578" spans="1:6" s="714" customFormat="1" ht="12.75">
      <c r="A578" s="264" t="s">
        <v>1183</v>
      </c>
      <c r="B578" s="550">
        <v>135985</v>
      </c>
      <c r="C578" s="550">
        <v>135985</v>
      </c>
      <c r="D578" s="550">
        <v>135985</v>
      </c>
      <c r="E578" s="551">
        <v>100</v>
      </c>
      <c r="F578" s="550">
        <v>11051</v>
      </c>
    </row>
    <row r="579" spans="1:6" s="714" customFormat="1" ht="12.75">
      <c r="A579" s="292" t="s">
        <v>1186</v>
      </c>
      <c r="B579" s="550">
        <v>135985</v>
      </c>
      <c r="C579" s="550">
        <v>135985</v>
      </c>
      <c r="D579" s="550">
        <v>135985</v>
      </c>
      <c r="E579" s="551">
        <v>100</v>
      </c>
      <c r="F579" s="550">
        <v>11051</v>
      </c>
    </row>
    <row r="580" spans="1:6" s="714" customFormat="1" ht="12.75">
      <c r="A580" s="292"/>
      <c r="B580" s="550"/>
      <c r="C580" s="550"/>
      <c r="D580" s="550"/>
      <c r="E580" s="550"/>
      <c r="F580" s="550"/>
    </row>
    <row r="581" spans="1:6" s="714" customFormat="1" ht="12.75">
      <c r="A581" s="256" t="s">
        <v>135</v>
      </c>
      <c r="B581" s="550"/>
      <c r="C581" s="550"/>
      <c r="D581" s="550"/>
      <c r="E581" s="550"/>
      <c r="F581" s="550"/>
    </row>
    <row r="582" spans="1:6" s="714" customFormat="1" ht="12.75">
      <c r="A582" s="451" t="s">
        <v>134</v>
      </c>
      <c r="B582" s="550"/>
      <c r="C582" s="550"/>
      <c r="D582" s="550"/>
      <c r="E582" s="550"/>
      <c r="F582" s="550"/>
    </row>
    <row r="583" spans="1:6" s="714" customFormat="1" ht="12.75">
      <c r="A583" s="268" t="s">
        <v>112</v>
      </c>
      <c r="B583" s="550">
        <v>10371</v>
      </c>
      <c r="C583" s="550">
        <v>10371</v>
      </c>
      <c r="D583" s="550">
        <v>10371</v>
      </c>
      <c r="E583" s="712">
        <v>100</v>
      </c>
      <c r="F583" s="550">
        <v>0</v>
      </c>
    </row>
    <row r="584" spans="1:6" s="714" customFormat="1" ht="12.75">
      <c r="A584" s="277" t="s">
        <v>1179</v>
      </c>
      <c r="B584" s="550">
        <v>10371</v>
      </c>
      <c r="C584" s="550">
        <v>10371</v>
      </c>
      <c r="D584" s="550">
        <v>10371</v>
      </c>
      <c r="E584" s="712">
        <v>100</v>
      </c>
      <c r="F584" s="550">
        <v>0</v>
      </c>
    </row>
    <row r="585" spans="1:6" s="714" customFormat="1" ht="25.5">
      <c r="A585" s="279" t="s">
        <v>1180</v>
      </c>
      <c r="B585" s="550">
        <v>10371</v>
      </c>
      <c r="C585" s="550">
        <v>10371</v>
      </c>
      <c r="D585" s="550">
        <v>10371</v>
      </c>
      <c r="E585" s="712">
        <v>100</v>
      </c>
      <c r="F585" s="550">
        <v>0</v>
      </c>
    </row>
    <row r="586" spans="1:6" s="714" customFormat="1" ht="12.75">
      <c r="A586" s="260" t="s">
        <v>1181</v>
      </c>
      <c r="B586" s="550">
        <v>10371</v>
      </c>
      <c r="C586" s="550">
        <v>10371</v>
      </c>
      <c r="D586" s="550">
        <v>10371</v>
      </c>
      <c r="E586" s="551">
        <v>100</v>
      </c>
      <c r="F586" s="550">
        <v>0</v>
      </c>
    </row>
    <row r="587" spans="1:6" s="714" customFormat="1" ht="12.75">
      <c r="A587" s="277" t="s">
        <v>1182</v>
      </c>
      <c r="B587" s="550">
        <v>10371</v>
      </c>
      <c r="C587" s="550">
        <v>10371</v>
      </c>
      <c r="D587" s="550">
        <v>10371</v>
      </c>
      <c r="E587" s="551">
        <v>100</v>
      </c>
      <c r="F587" s="550">
        <v>0</v>
      </c>
    </row>
    <row r="588" spans="1:6" s="714" customFormat="1" ht="12.75">
      <c r="A588" s="264" t="s">
        <v>1183</v>
      </c>
      <c r="B588" s="550">
        <v>10371</v>
      </c>
      <c r="C588" s="550">
        <v>10371</v>
      </c>
      <c r="D588" s="550">
        <v>10371</v>
      </c>
      <c r="E588" s="551">
        <v>100</v>
      </c>
      <c r="F588" s="550">
        <v>0</v>
      </c>
    </row>
    <row r="589" spans="1:6" s="714" customFormat="1" ht="12.75">
      <c r="A589" s="292" t="s">
        <v>1184</v>
      </c>
      <c r="B589" s="550">
        <v>9571</v>
      </c>
      <c r="C589" s="550">
        <v>9571</v>
      </c>
      <c r="D589" s="550">
        <v>9571</v>
      </c>
      <c r="E589" s="551">
        <v>100</v>
      </c>
      <c r="F589" s="550">
        <v>0</v>
      </c>
    </row>
    <row r="590" spans="1:6" s="714" customFormat="1" ht="12.75">
      <c r="A590" s="294" t="s">
        <v>1185</v>
      </c>
      <c r="B590" s="550">
        <v>7713</v>
      </c>
      <c r="C590" s="550">
        <v>7713</v>
      </c>
      <c r="D590" s="550">
        <v>7713</v>
      </c>
      <c r="E590" s="724">
        <v>100</v>
      </c>
      <c r="F590" s="550">
        <v>0</v>
      </c>
    </row>
    <row r="591" spans="1:6" s="714" customFormat="1" ht="12.75">
      <c r="A591" s="292" t="s">
        <v>1186</v>
      </c>
      <c r="B591" s="550">
        <v>800</v>
      </c>
      <c r="C591" s="550">
        <v>800</v>
      </c>
      <c r="D591" s="550">
        <v>800</v>
      </c>
      <c r="E591" s="724">
        <v>100</v>
      </c>
      <c r="F591" s="550">
        <v>0</v>
      </c>
    </row>
    <row r="592" spans="1:6" s="714" customFormat="1" ht="12.75">
      <c r="A592" s="294"/>
      <c r="B592" s="550"/>
      <c r="C592" s="550"/>
      <c r="D592" s="550"/>
      <c r="E592" s="725"/>
      <c r="F592" s="550"/>
    </row>
    <row r="593" spans="1:6" s="714" customFormat="1" ht="12.75">
      <c r="A593" s="256" t="s">
        <v>727</v>
      </c>
      <c r="B593" s="550"/>
      <c r="C593" s="550"/>
      <c r="D593" s="550"/>
      <c r="E593" s="725"/>
      <c r="F593" s="550"/>
    </row>
    <row r="594" spans="1:6" s="714" customFormat="1" ht="12.75">
      <c r="A594" s="451" t="s">
        <v>134</v>
      </c>
      <c r="B594" s="550"/>
      <c r="C594" s="550"/>
      <c r="D594" s="550"/>
      <c r="E594" s="725"/>
      <c r="F594" s="550"/>
    </row>
    <row r="595" spans="1:6" s="714" customFormat="1" ht="13.5" customHeight="1">
      <c r="A595" s="268" t="s">
        <v>112</v>
      </c>
      <c r="B595" s="550">
        <v>37543118</v>
      </c>
      <c r="C595" s="550">
        <v>31465719</v>
      </c>
      <c r="D595" s="550">
        <v>31465883</v>
      </c>
      <c r="E595" s="724">
        <v>83.81265242806951</v>
      </c>
      <c r="F595" s="550">
        <v>6195419</v>
      </c>
    </row>
    <row r="596" spans="1:6" s="714" customFormat="1" ht="13.5" customHeight="1">
      <c r="A596" s="268" t="s">
        <v>1191</v>
      </c>
      <c r="B596" s="550">
        <v>0</v>
      </c>
      <c r="C596" s="550">
        <v>0</v>
      </c>
      <c r="D596" s="550">
        <v>164</v>
      </c>
      <c r="E596" s="724" t="s">
        <v>775</v>
      </c>
      <c r="F596" s="550">
        <v>-641</v>
      </c>
    </row>
    <row r="597" spans="1:6" s="714" customFormat="1" ht="12.75">
      <c r="A597" s="277" t="s">
        <v>1179</v>
      </c>
      <c r="B597" s="550">
        <v>37543118</v>
      </c>
      <c r="C597" s="550">
        <v>31465719</v>
      </c>
      <c r="D597" s="550">
        <v>31465719</v>
      </c>
      <c r="E597" s="724">
        <v>83.81221559701035</v>
      </c>
      <c r="F597" s="550">
        <v>6196060</v>
      </c>
    </row>
    <row r="598" spans="1:6" s="714" customFormat="1" ht="25.5">
      <c r="A598" s="279" t="s">
        <v>1180</v>
      </c>
      <c r="B598" s="550">
        <v>15022414</v>
      </c>
      <c r="C598" s="550">
        <v>13819246</v>
      </c>
      <c r="D598" s="550">
        <v>13819246</v>
      </c>
      <c r="E598" s="724">
        <v>91.99084780914704</v>
      </c>
      <c r="F598" s="550">
        <v>2394118</v>
      </c>
    </row>
    <row r="599" spans="1:6" s="726" customFormat="1" ht="25.5">
      <c r="A599" s="301" t="s">
        <v>126</v>
      </c>
      <c r="B599" s="718">
        <v>22520704</v>
      </c>
      <c r="C599" s="718">
        <v>17646473</v>
      </c>
      <c r="D599" s="718">
        <v>17646473</v>
      </c>
      <c r="E599" s="719">
        <v>78.35666682533548</v>
      </c>
      <c r="F599" s="718">
        <v>3801942</v>
      </c>
    </row>
    <row r="600" spans="1:6" s="726" customFormat="1" ht="12.75">
      <c r="A600" s="260" t="s">
        <v>1181</v>
      </c>
      <c r="B600" s="710">
        <v>37543118</v>
      </c>
      <c r="C600" s="710">
        <v>31465719</v>
      </c>
      <c r="D600" s="710">
        <v>20760327</v>
      </c>
      <c r="E600" s="724">
        <v>55.297290438157</v>
      </c>
      <c r="F600" s="710">
        <v>5297795</v>
      </c>
    </row>
    <row r="601" spans="1:6" s="726" customFormat="1" ht="12.75">
      <c r="A601" s="277" t="s">
        <v>1182</v>
      </c>
      <c r="B601" s="710">
        <v>32994413</v>
      </c>
      <c r="C601" s="710">
        <v>27772937</v>
      </c>
      <c r="D601" s="710">
        <v>19362154</v>
      </c>
      <c r="E601" s="724">
        <v>58.683129170990256</v>
      </c>
      <c r="F601" s="710">
        <v>4810879</v>
      </c>
    </row>
    <row r="602" spans="1:6" s="726" customFormat="1" ht="12.75">
      <c r="A602" s="264" t="s">
        <v>1183</v>
      </c>
      <c r="B602" s="710">
        <v>8842833</v>
      </c>
      <c r="C602" s="710">
        <v>8612636</v>
      </c>
      <c r="D602" s="710">
        <v>7480986</v>
      </c>
      <c r="E602" s="724">
        <v>84.59942645077658</v>
      </c>
      <c r="F602" s="710">
        <v>1568001</v>
      </c>
    </row>
    <row r="603" spans="1:6" s="726" customFormat="1" ht="12.75">
      <c r="A603" s="292" t="s">
        <v>1184</v>
      </c>
      <c r="B603" s="710">
        <v>3921806</v>
      </c>
      <c r="C603" s="710">
        <v>3869609</v>
      </c>
      <c r="D603" s="710">
        <v>3293380</v>
      </c>
      <c r="E603" s="712">
        <v>83.97610692624775</v>
      </c>
      <c r="F603" s="710">
        <v>891706</v>
      </c>
    </row>
    <row r="604" spans="1:6" s="726" customFormat="1" ht="12.75">
      <c r="A604" s="294" t="s">
        <v>1185</v>
      </c>
      <c r="B604" s="710">
        <v>3218930</v>
      </c>
      <c r="C604" s="710">
        <v>3171954</v>
      </c>
      <c r="D604" s="710">
        <v>2722855</v>
      </c>
      <c r="E604" s="724">
        <v>84.58882299397625</v>
      </c>
      <c r="F604" s="710">
        <v>765596</v>
      </c>
    </row>
    <row r="605" spans="1:6" s="726" customFormat="1" ht="12.75">
      <c r="A605" s="292" t="s">
        <v>1186</v>
      </c>
      <c r="B605" s="710">
        <v>4921027</v>
      </c>
      <c r="C605" s="710">
        <v>4743027</v>
      </c>
      <c r="D605" s="710">
        <v>4187606</v>
      </c>
      <c r="E605" s="724">
        <v>85.09618012662804</v>
      </c>
      <c r="F605" s="710">
        <v>676295</v>
      </c>
    </row>
    <row r="606" spans="1:6" s="726" customFormat="1" ht="12.75">
      <c r="A606" s="264" t="s">
        <v>1187</v>
      </c>
      <c r="B606" s="710">
        <v>4890609</v>
      </c>
      <c r="C606" s="710">
        <v>3964295</v>
      </c>
      <c r="D606" s="710">
        <v>2776433</v>
      </c>
      <c r="E606" s="724">
        <v>56.77070074504014</v>
      </c>
      <c r="F606" s="710">
        <v>400795</v>
      </c>
    </row>
    <row r="607" spans="1:6" s="726" customFormat="1" ht="12.75">
      <c r="A607" s="292" t="s">
        <v>1210</v>
      </c>
      <c r="B607" s="710">
        <v>1591626</v>
      </c>
      <c r="C607" s="710">
        <v>1545712</v>
      </c>
      <c r="D607" s="710">
        <v>1286543</v>
      </c>
      <c r="E607" s="724">
        <v>80.83199193780447</v>
      </c>
      <c r="F607" s="710">
        <v>281214</v>
      </c>
    </row>
    <row r="608" spans="1:6" s="726" customFormat="1" ht="12.75">
      <c r="A608" s="292" t="s">
        <v>1188</v>
      </c>
      <c r="B608" s="710">
        <v>3298983</v>
      </c>
      <c r="C608" s="710">
        <v>2418583</v>
      </c>
      <c r="D608" s="710">
        <v>1489890</v>
      </c>
      <c r="E608" s="724">
        <v>45.16209995625925</v>
      </c>
      <c r="F608" s="710">
        <v>119581</v>
      </c>
    </row>
    <row r="609" spans="1:6" s="726" customFormat="1" ht="12.75">
      <c r="A609" s="264" t="s">
        <v>1131</v>
      </c>
      <c r="B609" s="710">
        <v>19260971</v>
      </c>
      <c r="C609" s="710">
        <v>15196006</v>
      </c>
      <c r="D609" s="710">
        <v>9104735</v>
      </c>
      <c r="E609" s="724">
        <v>47.2703842397146</v>
      </c>
      <c r="F609" s="710">
        <v>2842083</v>
      </c>
    </row>
    <row r="610" spans="1:6" s="726" customFormat="1" ht="12.75">
      <c r="A610" s="292" t="s">
        <v>1232</v>
      </c>
      <c r="B610" s="710">
        <v>1096982</v>
      </c>
      <c r="C610" s="710">
        <v>1051786</v>
      </c>
      <c r="D610" s="710">
        <v>580746</v>
      </c>
      <c r="E610" s="724">
        <v>52.94033995088342</v>
      </c>
      <c r="F610" s="710">
        <v>127151</v>
      </c>
    </row>
    <row r="611" spans="1:6" s="726" customFormat="1" ht="12.75">
      <c r="A611" s="264" t="s">
        <v>1224</v>
      </c>
      <c r="B611" s="710">
        <v>18163989</v>
      </c>
      <c r="C611" s="710">
        <v>14144220</v>
      </c>
      <c r="D611" s="710">
        <v>8523989</v>
      </c>
      <c r="E611" s="724">
        <v>46.927957289557924</v>
      </c>
      <c r="F611" s="710">
        <v>2714932</v>
      </c>
    </row>
    <row r="612" spans="1:6" s="714" customFormat="1" ht="38.25">
      <c r="A612" s="321" t="s">
        <v>136</v>
      </c>
      <c r="B612" s="718">
        <v>18163989</v>
      </c>
      <c r="C612" s="718">
        <v>14144220</v>
      </c>
      <c r="D612" s="718">
        <v>8523989</v>
      </c>
      <c r="E612" s="719">
        <v>46.927957289557924</v>
      </c>
      <c r="F612" s="718">
        <v>2714932</v>
      </c>
    </row>
    <row r="613" spans="1:6" s="726" customFormat="1" ht="12.75">
      <c r="A613" s="277" t="s">
        <v>1136</v>
      </c>
      <c r="B613" s="710">
        <v>4548705</v>
      </c>
      <c r="C613" s="710">
        <v>3692782</v>
      </c>
      <c r="D613" s="710">
        <v>1398173</v>
      </c>
      <c r="E613" s="724">
        <v>30.737825381069996</v>
      </c>
      <c r="F613" s="710">
        <v>486916</v>
      </c>
    </row>
    <row r="614" spans="1:6" s="726" customFormat="1" ht="12.75">
      <c r="A614" s="264" t="s">
        <v>1189</v>
      </c>
      <c r="B614" s="710">
        <v>191990</v>
      </c>
      <c r="C614" s="710">
        <v>190529</v>
      </c>
      <c r="D614" s="710">
        <v>175746</v>
      </c>
      <c r="E614" s="724">
        <v>91.5391426636804</v>
      </c>
      <c r="F614" s="710">
        <v>80279</v>
      </c>
    </row>
    <row r="615" spans="1:6" s="726" customFormat="1" ht="12.75">
      <c r="A615" s="264" t="s">
        <v>129</v>
      </c>
      <c r="B615" s="710">
        <v>4356715</v>
      </c>
      <c r="C615" s="710">
        <v>3502253</v>
      </c>
      <c r="D615" s="710">
        <v>1222427</v>
      </c>
      <c r="E615" s="724">
        <v>28.0584568878157</v>
      </c>
      <c r="F615" s="710">
        <v>406637</v>
      </c>
    </row>
    <row r="616" spans="1:6" s="726" customFormat="1" ht="25.5">
      <c r="A616" s="301" t="s">
        <v>130</v>
      </c>
      <c r="B616" s="718">
        <v>4356715</v>
      </c>
      <c r="C616" s="718">
        <v>3502253</v>
      </c>
      <c r="D616" s="718">
        <v>1222427</v>
      </c>
      <c r="E616" s="719">
        <v>28.0584568878157</v>
      </c>
      <c r="F616" s="718">
        <v>406637</v>
      </c>
    </row>
    <row r="617" spans="1:6" s="726" customFormat="1" ht="12.75">
      <c r="A617" s="297"/>
      <c r="B617" s="710"/>
      <c r="C617" s="710"/>
      <c r="D617" s="710"/>
      <c r="E617" s="725"/>
      <c r="F617" s="710"/>
    </row>
    <row r="618" spans="1:6" s="726" customFormat="1" ht="12.75">
      <c r="A618" s="256" t="s">
        <v>729</v>
      </c>
      <c r="B618" s="710"/>
      <c r="C618" s="710"/>
      <c r="D618" s="710"/>
      <c r="E618" s="725"/>
      <c r="F618" s="710"/>
    </row>
    <row r="619" spans="1:6" s="726" customFormat="1" ht="12.75">
      <c r="A619" s="451" t="s">
        <v>134</v>
      </c>
      <c r="B619" s="710"/>
      <c r="C619" s="710"/>
      <c r="D619" s="710"/>
      <c r="E619" s="725"/>
      <c r="F619" s="710"/>
    </row>
    <row r="620" spans="1:6" s="726" customFormat="1" ht="12.75">
      <c r="A620" s="268" t="s">
        <v>112</v>
      </c>
      <c r="B620" s="710">
        <v>530327</v>
      </c>
      <c r="C620" s="710">
        <v>480598</v>
      </c>
      <c r="D620" s="710">
        <v>480598</v>
      </c>
      <c r="E620" s="724">
        <v>90.62295527099317</v>
      </c>
      <c r="F620" s="710">
        <v>65444</v>
      </c>
    </row>
    <row r="621" spans="1:6" s="726" customFormat="1" ht="12.75">
      <c r="A621" s="277" t="s">
        <v>1179</v>
      </c>
      <c r="B621" s="710">
        <v>530327</v>
      </c>
      <c r="C621" s="710">
        <v>480598</v>
      </c>
      <c r="D621" s="710">
        <v>480598</v>
      </c>
      <c r="E621" s="724">
        <v>90.62295527099317</v>
      </c>
      <c r="F621" s="710">
        <v>65444</v>
      </c>
    </row>
    <row r="622" spans="1:6" s="726" customFormat="1" ht="25.5">
      <c r="A622" s="279" t="s">
        <v>1180</v>
      </c>
      <c r="B622" s="710">
        <v>530327</v>
      </c>
      <c r="C622" s="710">
        <v>480598</v>
      </c>
      <c r="D622" s="710">
        <v>480598</v>
      </c>
      <c r="E622" s="724">
        <v>90.62295527099317</v>
      </c>
      <c r="F622" s="710">
        <v>65444</v>
      </c>
    </row>
    <row r="623" spans="1:6" s="726" customFormat="1" ht="12.75">
      <c r="A623" s="260" t="s">
        <v>1181</v>
      </c>
      <c r="B623" s="710">
        <v>530327</v>
      </c>
      <c r="C623" s="710">
        <v>480598</v>
      </c>
      <c r="D623" s="710">
        <v>453266</v>
      </c>
      <c r="E623" s="724">
        <v>85.46915393709918</v>
      </c>
      <c r="F623" s="710">
        <v>57529</v>
      </c>
    </row>
    <row r="624" spans="1:6" s="726" customFormat="1" ht="12.75">
      <c r="A624" s="277" t="s">
        <v>1182</v>
      </c>
      <c r="B624" s="710">
        <v>491333</v>
      </c>
      <c r="C624" s="710">
        <v>458798</v>
      </c>
      <c r="D624" s="710">
        <v>431496</v>
      </c>
      <c r="E624" s="724">
        <v>87.82149784362133</v>
      </c>
      <c r="F624" s="710">
        <v>48132</v>
      </c>
    </row>
    <row r="625" spans="1:6" s="726" customFormat="1" ht="12.75">
      <c r="A625" s="264" t="s">
        <v>1183</v>
      </c>
      <c r="B625" s="710">
        <v>346832</v>
      </c>
      <c r="C625" s="710">
        <v>329098</v>
      </c>
      <c r="D625" s="710">
        <v>305351</v>
      </c>
      <c r="E625" s="724">
        <v>88.04003090833602</v>
      </c>
      <c r="F625" s="710">
        <v>30232</v>
      </c>
    </row>
    <row r="626" spans="1:6" s="726" customFormat="1" ht="12.75">
      <c r="A626" s="292" t="s">
        <v>1184</v>
      </c>
      <c r="B626" s="710">
        <v>188237</v>
      </c>
      <c r="C626" s="710">
        <v>195309</v>
      </c>
      <c r="D626" s="710">
        <v>177996</v>
      </c>
      <c r="E626" s="724">
        <v>94.55951805436763</v>
      </c>
      <c r="F626" s="710">
        <v>28367</v>
      </c>
    </row>
    <row r="627" spans="1:6" s="726" customFormat="1" ht="12.75">
      <c r="A627" s="294" t="s">
        <v>1185</v>
      </c>
      <c r="B627" s="710">
        <v>152393</v>
      </c>
      <c r="C627" s="710">
        <v>158093</v>
      </c>
      <c r="D627" s="710">
        <v>145891</v>
      </c>
      <c r="E627" s="724">
        <v>95.73339982807609</v>
      </c>
      <c r="F627" s="710">
        <v>23055</v>
      </c>
    </row>
    <row r="628" spans="1:6" s="726" customFormat="1" ht="12.75">
      <c r="A628" s="292" t="s">
        <v>1186</v>
      </c>
      <c r="B628" s="710">
        <v>158595</v>
      </c>
      <c r="C628" s="710">
        <v>133789</v>
      </c>
      <c r="D628" s="710">
        <v>127355</v>
      </c>
      <c r="E628" s="724">
        <v>80.30202717614048</v>
      </c>
      <c r="F628" s="710">
        <v>1865</v>
      </c>
    </row>
    <row r="629" spans="1:6" s="726" customFormat="1" ht="12.75">
      <c r="A629" s="264" t="s">
        <v>1187</v>
      </c>
      <c r="B629" s="710">
        <v>144501</v>
      </c>
      <c r="C629" s="710">
        <v>129700</v>
      </c>
      <c r="D629" s="710">
        <v>126145</v>
      </c>
      <c r="E629" s="724">
        <v>87.29697372336524</v>
      </c>
      <c r="F629" s="710">
        <v>17900</v>
      </c>
    </row>
    <row r="630" spans="1:6" s="726" customFormat="1" ht="12.75">
      <c r="A630" s="292" t="s">
        <v>1188</v>
      </c>
      <c r="B630" s="710">
        <v>144501</v>
      </c>
      <c r="C630" s="710">
        <v>129700</v>
      </c>
      <c r="D630" s="710">
        <v>126145</v>
      </c>
      <c r="E630" s="724">
        <v>87.29697372336524</v>
      </c>
      <c r="F630" s="710">
        <v>17900</v>
      </c>
    </row>
    <row r="631" spans="1:6" s="726" customFormat="1" ht="12.75">
      <c r="A631" s="277" t="s">
        <v>1136</v>
      </c>
      <c r="B631" s="710">
        <v>38994</v>
      </c>
      <c r="C631" s="710">
        <v>21800</v>
      </c>
      <c r="D631" s="710">
        <v>21770</v>
      </c>
      <c r="E631" s="724">
        <v>55.82910191311484</v>
      </c>
      <c r="F631" s="710">
        <v>9397</v>
      </c>
    </row>
    <row r="632" spans="1:6" s="726" customFormat="1" ht="12.75">
      <c r="A632" s="264" t="s">
        <v>1189</v>
      </c>
      <c r="B632" s="710">
        <v>38994</v>
      </c>
      <c r="C632" s="710">
        <v>21800</v>
      </c>
      <c r="D632" s="710">
        <v>21770</v>
      </c>
      <c r="E632" s="724">
        <v>55.82910191311484</v>
      </c>
      <c r="F632" s="710">
        <v>9397</v>
      </c>
    </row>
    <row r="633" spans="1:6" s="726" customFormat="1" ht="12.75">
      <c r="A633" s="297"/>
      <c r="B633" s="710"/>
      <c r="C633" s="710"/>
      <c r="D633" s="710"/>
      <c r="E633" s="725"/>
      <c r="F633" s="710"/>
    </row>
    <row r="634" spans="1:6" s="726" customFormat="1" ht="12.75">
      <c r="A634" s="256" t="s">
        <v>730</v>
      </c>
      <c r="B634" s="710"/>
      <c r="C634" s="710"/>
      <c r="D634" s="710"/>
      <c r="E634" s="725"/>
      <c r="F634" s="710"/>
    </row>
    <row r="635" spans="1:6" s="726" customFormat="1" ht="12.75">
      <c r="A635" s="451" t="s">
        <v>134</v>
      </c>
      <c r="B635" s="710"/>
      <c r="C635" s="710"/>
      <c r="D635" s="710"/>
      <c r="E635" s="725"/>
      <c r="F635" s="710"/>
    </row>
    <row r="636" spans="1:6" s="726" customFormat="1" ht="12.75">
      <c r="A636" s="268" t="s">
        <v>112</v>
      </c>
      <c r="B636" s="710">
        <v>16542125</v>
      </c>
      <c r="C636" s="710">
        <v>11993712</v>
      </c>
      <c r="D636" s="710">
        <v>11993891</v>
      </c>
      <c r="E636" s="724">
        <v>72.50514066360881</v>
      </c>
      <c r="F636" s="710">
        <v>4103630</v>
      </c>
    </row>
    <row r="637" spans="1:6" s="726" customFormat="1" ht="12.75">
      <c r="A637" s="268" t="s">
        <v>1191</v>
      </c>
      <c r="B637" s="710">
        <v>0</v>
      </c>
      <c r="C637" s="710">
        <v>0</v>
      </c>
      <c r="D637" s="710">
        <v>179</v>
      </c>
      <c r="E637" s="724" t="s">
        <v>775</v>
      </c>
      <c r="F637" s="710">
        <v>0</v>
      </c>
    </row>
    <row r="638" spans="1:6" s="726" customFormat="1" ht="12.75">
      <c r="A638" s="277" t="s">
        <v>1179</v>
      </c>
      <c r="B638" s="710">
        <v>16542125</v>
      </c>
      <c r="C638" s="710">
        <v>11993712</v>
      </c>
      <c r="D638" s="710">
        <v>11993712</v>
      </c>
      <c r="E638" s="724">
        <v>72.50405857772203</v>
      </c>
      <c r="F638" s="710">
        <v>4103630</v>
      </c>
    </row>
    <row r="639" spans="1:6" s="726" customFormat="1" ht="25.5">
      <c r="A639" s="279" t="s">
        <v>1180</v>
      </c>
      <c r="B639" s="710">
        <v>3130639</v>
      </c>
      <c r="C639" s="710">
        <v>2109058</v>
      </c>
      <c r="D639" s="710">
        <v>2109058</v>
      </c>
      <c r="E639" s="724">
        <v>67.36829126577673</v>
      </c>
      <c r="F639" s="710">
        <v>1477</v>
      </c>
    </row>
    <row r="640" spans="1:6" s="726" customFormat="1" ht="25.5">
      <c r="A640" s="301" t="s">
        <v>126</v>
      </c>
      <c r="B640" s="718">
        <v>13411486</v>
      </c>
      <c r="C640" s="718">
        <v>9884654</v>
      </c>
      <c r="D640" s="718">
        <v>9884654</v>
      </c>
      <c r="E640" s="719">
        <v>73.70289914182516</v>
      </c>
      <c r="F640" s="718">
        <v>4102153</v>
      </c>
    </row>
    <row r="641" spans="1:6" s="726" customFormat="1" ht="12.75">
      <c r="A641" s="260" t="s">
        <v>1181</v>
      </c>
      <c r="B641" s="710">
        <v>16542125</v>
      </c>
      <c r="C641" s="710">
        <v>11993712</v>
      </c>
      <c r="D641" s="710">
        <v>7452043</v>
      </c>
      <c r="E641" s="724">
        <v>45.048885799134034</v>
      </c>
      <c r="F641" s="710">
        <v>567799</v>
      </c>
    </row>
    <row r="642" spans="1:6" s="726" customFormat="1" ht="12.75">
      <c r="A642" s="277" t="s">
        <v>1182</v>
      </c>
      <c r="B642" s="710">
        <v>16539361</v>
      </c>
      <c r="C642" s="710">
        <v>11990948</v>
      </c>
      <c r="D642" s="710">
        <v>7452043</v>
      </c>
      <c r="E642" s="724">
        <v>45.05641421092387</v>
      </c>
      <c r="F642" s="710">
        <v>567799</v>
      </c>
    </row>
    <row r="643" spans="1:6" s="726" customFormat="1" ht="12.75">
      <c r="A643" s="264" t="s">
        <v>1183</v>
      </c>
      <c r="B643" s="710">
        <v>2252259</v>
      </c>
      <c r="C643" s="710">
        <v>1230678</v>
      </c>
      <c r="D643" s="710">
        <v>1166955</v>
      </c>
      <c r="E643" s="724">
        <v>51.81264676931028</v>
      </c>
      <c r="F643" s="710">
        <v>2814</v>
      </c>
    </row>
    <row r="644" spans="1:6" s="726" customFormat="1" ht="12.75">
      <c r="A644" s="292" t="s">
        <v>1184</v>
      </c>
      <c r="B644" s="710">
        <v>588040</v>
      </c>
      <c r="C644" s="710">
        <v>381515</v>
      </c>
      <c r="D644" s="710">
        <v>369262</v>
      </c>
      <c r="E644" s="724">
        <v>62.795388068838854</v>
      </c>
      <c r="F644" s="710">
        <v>1486</v>
      </c>
    </row>
    <row r="645" spans="1:6" s="726" customFormat="1" ht="12.75">
      <c r="A645" s="294" t="s">
        <v>1185</v>
      </c>
      <c r="B645" s="710">
        <v>477706</v>
      </c>
      <c r="C645" s="710">
        <v>307524</v>
      </c>
      <c r="D645" s="710">
        <v>301913</v>
      </c>
      <c r="E645" s="724">
        <v>63.200587809238314</v>
      </c>
      <c r="F645" s="710">
        <v>1203</v>
      </c>
    </row>
    <row r="646" spans="1:6" s="726" customFormat="1" ht="12.75">
      <c r="A646" s="292" t="s">
        <v>1186</v>
      </c>
      <c r="B646" s="710">
        <v>1664219</v>
      </c>
      <c r="C646" s="710">
        <v>849163</v>
      </c>
      <c r="D646" s="710">
        <v>797693</v>
      </c>
      <c r="E646" s="724">
        <v>47.931972895394175</v>
      </c>
      <c r="F646" s="710">
        <v>1328</v>
      </c>
    </row>
    <row r="647" spans="1:6" s="726" customFormat="1" ht="12.75">
      <c r="A647" s="264" t="s">
        <v>1187</v>
      </c>
      <c r="B647" s="710">
        <v>677798</v>
      </c>
      <c r="C647" s="710">
        <v>677798</v>
      </c>
      <c r="D647" s="710">
        <v>614236</v>
      </c>
      <c r="E647" s="724">
        <v>90.622279794275</v>
      </c>
      <c r="F647" s="710">
        <v>71442</v>
      </c>
    </row>
    <row r="648" spans="1:6" s="726" customFormat="1" ht="12.75">
      <c r="A648" s="292" t="s">
        <v>1210</v>
      </c>
      <c r="B648" s="710">
        <v>677798</v>
      </c>
      <c r="C648" s="710">
        <v>677798</v>
      </c>
      <c r="D648" s="710">
        <v>614236</v>
      </c>
      <c r="E648" s="724">
        <v>90.622279794275</v>
      </c>
      <c r="F648" s="710">
        <v>71442</v>
      </c>
    </row>
    <row r="649" spans="1:6" s="726" customFormat="1" ht="12.75">
      <c r="A649" s="264" t="s">
        <v>1131</v>
      </c>
      <c r="B649" s="710">
        <v>13609304</v>
      </c>
      <c r="C649" s="710">
        <v>10082472</v>
      </c>
      <c r="D649" s="710">
        <v>5670852</v>
      </c>
      <c r="E649" s="724">
        <v>41.668934722892516</v>
      </c>
      <c r="F649" s="710">
        <v>493543</v>
      </c>
    </row>
    <row r="650" spans="1:6" s="726" customFormat="1" ht="12.75">
      <c r="A650" s="292" t="s">
        <v>1232</v>
      </c>
      <c r="B650" s="710">
        <v>200582</v>
      </c>
      <c r="C650" s="710">
        <v>200582</v>
      </c>
      <c r="D650" s="710">
        <v>163222</v>
      </c>
      <c r="E650" s="724">
        <v>81.37420107487212</v>
      </c>
      <c r="F650" s="710">
        <v>8583</v>
      </c>
    </row>
    <row r="651" spans="1:6" s="726" customFormat="1" ht="12.75">
      <c r="A651" s="264" t="s">
        <v>1224</v>
      </c>
      <c r="B651" s="710">
        <v>13408722</v>
      </c>
      <c r="C651" s="710">
        <v>9881890</v>
      </c>
      <c r="D651" s="710">
        <v>5507630</v>
      </c>
      <c r="E651" s="724">
        <v>41.07498089676257</v>
      </c>
      <c r="F651" s="710">
        <v>484960</v>
      </c>
    </row>
    <row r="652" spans="1:6" s="714" customFormat="1" ht="38.25">
      <c r="A652" s="321" t="s">
        <v>136</v>
      </c>
      <c r="B652" s="718">
        <v>13408722</v>
      </c>
      <c r="C652" s="718">
        <v>9881890</v>
      </c>
      <c r="D652" s="718">
        <v>5507630</v>
      </c>
      <c r="E652" s="719">
        <v>41.07498089676257</v>
      </c>
      <c r="F652" s="718">
        <v>484960</v>
      </c>
    </row>
    <row r="653" spans="1:6" s="726" customFormat="1" ht="12.75">
      <c r="A653" s="277" t="s">
        <v>1136</v>
      </c>
      <c r="B653" s="710">
        <v>2764</v>
      </c>
      <c r="C653" s="710">
        <v>2764</v>
      </c>
      <c r="D653" s="710">
        <v>0</v>
      </c>
      <c r="E653" s="724">
        <v>0</v>
      </c>
      <c r="F653" s="710">
        <v>0</v>
      </c>
    </row>
    <row r="654" spans="1:6" s="726" customFormat="1" ht="12.75">
      <c r="A654" s="264" t="s">
        <v>129</v>
      </c>
      <c r="B654" s="710">
        <v>2764</v>
      </c>
      <c r="C654" s="710">
        <v>2764</v>
      </c>
      <c r="D654" s="710">
        <v>0</v>
      </c>
      <c r="E654" s="724">
        <v>0</v>
      </c>
      <c r="F654" s="710">
        <v>0</v>
      </c>
    </row>
    <row r="655" spans="1:6" s="726" customFormat="1" ht="25.5">
      <c r="A655" s="301" t="s">
        <v>130</v>
      </c>
      <c r="B655" s="718">
        <v>2764</v>
      </c>
      <c r="C655" s="718">
        <v>2764</v>
      </c>
      <c r="D655" s="718">
        <v>0</v>
      </c>
      <c r="E655" s="719">
        <v>0</v>
      </c>
      <c r="F655" s="718">
        <v>0</v>
      </c>
    </row>
    <row r="656" spans="1:6" s="726" customFormat="1" ht="12.75">
      <c r="A656" s="297"/>
      <c r="B656" s="710"/>
      <c r="C656" s="710"/>
      <c r="D656" s="710"/>
      <c r="E656" s="725"/>
      <c r="F656" s="710"/>
    </row>
    <row r="657" spans="1:6" s="726" customFormat="1" ht="12.75">
      <c r="A657" s="256" t="s">
        <v>731</v>
      </c>
      <c r="B657" s="710"/>
      <c r="C657" s="710"/>
      <c r="D657" s="710"/>
      <c r="E657" s="725"/>
      <c r="F657" s="710"/>
    </row>
    <row r="658" spans="1:6" s="726" customFormat="1" ht="12.75">
      <c r="A658" s="451" t="s">
        <v>134</v>
      </c>
      <c r="B658" s="710"/>
      <c r="C658" s="710"/>
      <c r="D658" s="710"/>
      <c r="E658" s="725"/>
      <c r="F658" s="710"/>
    </row>
    <row r="659" spans="1:6" s="726" customFormat="1" ht="12.75">
      <c r="A659" s="268" t="s">
        <v>112</v>
      </c>
      <c r="B659" s="710">
        <v>356130</v>
      </c>
      <c r="C659" s="710">
        <v>356130</v>
      </c>
      <c r="D659" s="710">
        <v>356130</v>
      </c>
      <c r="E659" s="712">
        <v>100</v>
      </c>
      <c r="F659" s="710">
        <v>63006</v>
      </c>
    </row>
    <row r="660" spans="1:6" s="726" customFormat="1" ht="12.75">
      <c r="A660" s="268" t="s">
        <v>1191</v>
      </c>
      <c r="B660" s="710">
        <v>0</v>
      </c>
      <c r="C660" s="710">
        <v>0</v>
      </c>
      <c r="D660" s="710">
        <v>0</v>
      </c>
      <c r="E660" s="712" t="s">
        <v>775</v>
      </c>
      <c r="F660" s="710">
        <v>-924</v>
      </c>
    </row>
    <row r="661" spans="1:6" s="726" customFormat="1" ht="12.75">
      <c r="A661" s="277" t="s">
        <v>1179</v>
      </c>
      <c r="B661" s="710">
        <v>356130</v>
      </c>
      <c r="C661" s="710">
        <v>356130</v>
      </c>
      <c r="D661" s="710">
        <v>356130</v>
      </c>
      <c r="E661" s="712">
        <v>100</v>
      </c>
      <c r="F661" s="710">
        <v>63930</v>
      </c>
    </row>
    <row r="662" spans="1:6" s="726" customFormat="1" ht="25.5">
      <c r="A662" s="279" t="s">
        <v>1180</v>
      </c>
      <c r="B662" s="710">
        <v>356130</v>
      </c>
      <c r="C662" s="710">
        <v>356130</v>
      </c>
      <c r="D662" s="710">
        <v>356130</v>
      </c>
      <c r="E662" s="712">
        <v>100</v>
      </c>
      <c r="F662" s="710">
        <v>63930</v>
      </c>
    </row>
    <row r="663" spans="1:6" s="726" customFormat="1" ht="12.75">
      <c r="A663" s="260" t="s">
        <v>1181</v>
      </c>
      <c r="B663" s="710">
        <v>356130</v>
      </c>
      <c r="C663" s="710">
        <v>356130</v>
      </c>
      <c r="D663" s="710">
        <v>235226</v>
      </c>
      <c r="E663" s="712">
        <v>66.05059950018251</v>
      </c>
      <c r="F663" s="710">
        <v>35472</v>
      </c>
    </row>
    <row r="664" spans="1:6" s="726" customFormat="1" ht="12.75">
      <c r="A664" s="277" t="s">
        <v>1182</v>
      </c>
      <c r="B664" s="710">
        <v>356130</v>
      </c>
      <c r="C664" s="710">
        <v>356130</v>
      </c>
      <c r="D664" s="710">
        <v>235226</v>
      </c>
      <c r="E664" s="712">
        <v>66.05059950018251</v>
      </c>
      <c r="F664" s="710">
        <v>35472</v>
      </c>
    </row>
    <row r="665" spans="1:6" s="714" customFormat="1" ht="12.75">
      <c r="A665" s="264" t="s">
        <v>1183</v>
      </c>
      <c r="B665" s="550">
        <v>356130</v>
      </c>
      <c r="C665" s="550">
        <v>356130</v>
      </c>
      <c r="D665" s="550">
        <v>235226</v>
      </c>
      <c r="E665" s="712">
        <v>66.05059950018251</v>
      </c>
      <c r="F665" s="550">
        <v>35472</v>
      </c>
    </row>
    <row r="666" spans="1:6" s="714" customFormat="1" ht="12.75">
      <c r="A666" s="292" t="s">
        <v>1184</v>
      </c>
      <c r="B666" s="550">
        <v>260889</v>
      </c>
      <c r="C666" s="550">
        <v>232368</v>
      </c>
      <c r="D666" s="550">
        <v>176556</v>
      </c>
      <c r="E666" s="712">
        <v>67.67475823051183</v>
      </c>
      <c r="F666" s="550">
        <v>30548</v>
      </c>
    </row>
    <row r="667" spans="1:6" s="714" customFormat="1" ht="12.75">
      <c r="A667" s="294" t="s">
        <v>1185</v>
      </c>
      <c r="B667" s="550">
        <v>188652</v>
      </c>
      <c r="C667" s="550">
        <v>187293</v>
      </c>
      <c r="D667" s="550">
        <v>148704</v>
      </c>
      <c r="E667" s="712">
        <v>78.82450225812607</v>
      </c>
      <c r="F667" s="550">
        <v>20182</v>
      </c>
    </row>
    <row r="668" spans="1:6" s="714" customFormat="1" ht="12.75">
      <c r="A668" s="292" t="s">
        <v>1186</v>
      </c>
      <c r="B668" s="550">
        <v>95241</v>
      </c>
      <c r="C668" s="550">
        <v>123762</v>
      </c>
      <c r="D668" s="550">
        <v>58670</v>
      </c>
      <c r="E668" s="712">
        <v>61.601621150554905</v>
      </c>
      <c r="F668" s="550">
        <v>4924</v>
      </c>
    </row>
    <row r="669" spans="1:6" s="714" customFormat="1" ht="12.75">
      <c r="A669" s="294"/>
      <c r="B669" s="550"/>
      <c r="C669" s="550"/>
      <c r="D669" s="550"/>
      <c r="E669" s="710"/>
      <c r="F669" s="550"/>
    </row>
    <row r="670" spans="1:6" s="714" customFormat="1" ht="12.75">
      <c r="A670" s="256" t="s">
        <v>131</v>
      </c>
      <c r="B670" s="550"/>
      <c r="C670" s="550"/>
      <c r="D670" s="550"/>
      <c r="E670" s="710"/>
      <c r="F670" s="550"/>
    </row>
    <row r="671" spans="1:6" s="714" customFormat="1" ht="12.75">
      <c r="A671" s="451" t="s">
        <v>134</v>
      </c>
      <c r="B671" s="550"/>
      <c r="C671" s="550"/>
      <c r="D671" s="550"/>
      <c r="E671" s="710"/>
      <c r="F671" s="550"/>
    </row>
    <row r="672" spans="1:6" s="714" customFormat="1" ht="12.75">
      <c r="A672" s="268" t="s">
        <v>112</v>
      </c>
      <c r="B672" s="710">
        <v>218645</v>
      </c>
      <c r="C672" s="710">
        <v>180648</v>
      </c>
      <c r="D672" s="710">
        <v>180648</v>
      </c>
      <c r="E672" s="712">
        <v>82.62160122573121</v>
      </c>
      <c r="F672" s="710">
        <v>14617</v>
      </c>
    </row>
    <row r="673" spans="1:6" s="714" customFormat="1" ht="12.75">
      <c r="A673" s="277" t="s">
        <v>1179</v>
      </c>
      <c r="B673" s="710">
        <v>218645</v>
      </c>
      <c r="C673" s="710">
        <v>180648</v>
      </c>
      <c r="D673" s="710">
        <v>180648</v>
      </c>
      <c r="E673" s="712">
        <v>82.62160122573121</v>
      </c>
      <c r="F673" s="710">
        <v>14617</v>
      </c>
    </row>
    <row r="674" spans="1:6" s="714" customFormat="1" ht="25.5">
      <c r="A674" s="279" t="s">
        <v>1180</v>
      </c>
      <c r="B674" s="710">
        <v>218645</v>
      </c>
      <c r="C674" s="710">
        <v>180648</v>
      </c>
      <c r="D674" s="710">
        <v>180648</v>
      </c>
      <c r="E674" s="712">
        <v>82.62160122573121</v>
      </c>
      <c r="F674" s="710">
        <v>14617</v>
      </c>
    </row>
    <row r="675" spans="1:6" s="714" customFormat="1" ht="12.75">
      <c r="A675" s="260" t="s">
        <v>1181</v>
      </c>
      <c r="B675" s="550">
        <v>218645</v>
      </c>
      <c r="C675" s="550">
        <v>180648</v>
      </c>
      <c r="D675" s="550">
        <v>175491</v>
      </c>
      <c r="E675" s="712">
        <v>80.26298337487708</v>
      </c>
      <c r="F675" s="550">
        <v>24728</v>
      </c>
    </row>
    <row r="676" spans="1:6" s="714" customFormat="1" ht="12.75">
      <c r="A676" s="277" t="s">
        <v>1182</v>
      </c>
      <c r="B676" s="550">
        <v>216460</v>
      </c>
      <c r="C676" s="550">
        <v>178940</v>
      </c>
      <c r="D676" s="550">
        <v>173804</v>
      </c>
      <c r="E676" s="712">
        <v>80.29381871939388</v>
      </c>
      <c r="F676" s="550">
        <v>24579</v>
      </c>
    </row>
    <row r="677" spans="1:6" s="714" customFormat="1" ht="12.75">
      <c r="A677" s="264" t="s">
        <v>1183</v>
      </c>
      <c r="B677" s="550">
        <v>132410</v>
      </c>
      <c r="C677" s="550">
        <v>115940</v>
      </c>
      <c r="D677" s="550">
        <v>113504</v>
      </c>
      <c r="E677" s="712">
        <v>85.72162223397024</v>
      </c>
      <c r="F677" s="550">
        <v>14779</v>
      </c>
    </row>
    <row r="678" spans="1:6" s="714" customFormat="1" ht="12.75">
      <c r="A678" s="292" t="s">
        <v>1184</v>
      </c>
      <c r="B678" s="550">
        <v>56890</v>
      </c>
      <c r="C678" s="550">
        <v>51975</v>
      </c>
      <c r="D678" s="550">
        <v>50520</v>
      </c>
      <c r="E678" s="712">
        <v>88.8029530673229</v>
      </c>
      <c r="F678" s="550">
        <v>5493</v>
      </c>
    </row>
    <row r="679" spans="1:6" s="714" customFormat="1" ht="12.75">
      <c r="A679" s="294" t="s">
        <v>1185</v>
      </c>
      <c r="B679" s="550">
        <v>45846</v>
      </c>
      <c r="C679" s="550">
        <v>41884</v>
      </c>
      <c r="D679" s="550">
        <v>40849</v>
      </c>
      <c r="E679" s="724">
        <v>89.10046678008987</v>
      </c>
      <c r="F679" s="550">
        <v>4548</v>
      </c>
    </row>
    <row r="680" spans="1:6" s="714" customFormat="1" ht="12.75">
      <c r="A680" s="292" t="s">
        <v>1186</v>
      </c>
      <c r="B680" s="550">
        <v>75520</v>
      </c>
      <c r="C680" s="550">
        <v>63965</v>
      </c>
      <c r="D680" s="550">
        <v>62984</v>
      </c>
      <c r="E680" s="712">
        <v>83.40042372881355</v>
      </c>
      <c r="F680" s="550">
        <v>9286</v>
      </c>
    </row>
    <row r="681" spans="1:6" s="714" customFormat="1" ht="12.75">
      <c r="A681" s="264" t="s">
        <v>1187</v>
      </c>
      <c r="B681" s="550">
        <v>84050</v>
      </c>
      <c r="C681" s="550">
        <v>63000</v>
      </c>
      <c r="D681" s="550">
        <v>60300</v>
      </c>
      <c r="E681" s="724">
        <v>71.74301011302796</v>
      </c>
      <c r="F681" s="550">
        <v>9800</v>
      </c>
    </row>
    <row r="682" spans="1:6" s="714" customFormat="1" ht="12.75">
      <c r="A682" s="292" t="s">
        <v>1188</v>
      </c>
      <c r="B682" s="550">
        <v>84050</v>
      </c>
      <c r="C682" s="550">
        <v>63000</v>
      </c>
      <c r="D682" s="550">
        <v>60300</v>
      </c>
      <c r="E682" s="724">
        <v>71.74301011302796</v>
      </c>
      <c r="F682" s="550">
        <v>9800</v>
      </c>
    </row>
    <row r="683" spans="1:6" s="714" customFormat="1" ht="12.75">
      <c r="A683" s="277" t="s">
        <v>1136</v>
      </c>
      <c r="B683" s="550">
        <v>2185</v>
      </c>
      <c r="C683" s="550">
        <v>1708</v>
      </c>
      <c r="D683" s="550">
        <v>1687</v>
      </c>
      <c r="E683" s="724">
        <v>77.20823798627002</v>
      </c>
      <c r="F683" s="550">
        <v>149</v>
      </c>
    </row>
    <row r="684" spans="1:6" s="714" customFormat="1" ht="12.75">
      <c r="A684" s="264" t="s">
        <v>1189</v>
      </c>
      <c r="B684" s="550">
        <v>2185</v>
      </c>
      <c r="C684" s="550">
        <v>1708</v>
      </c>
      <c r="D684" s="550">
        <v>1687</v>
      </c>
      <c r="E684" s="724">
        <v>77.20823798627002</v>
      </c>
      <c r="F684" s="550">
        <v>149</v>
      </c>
    </row>
    <row r="685" spans="1:6" s="714" customFormat="1" ht="12.75">
      <c r="A685" s="292"/>
      <c r="B685" s="550"/>
      <c r="C685" s="550"/>
      <c r="D685" s="550"/>
      <c r="E685" s="725"/>
      <c r="F685" s="550"/>
    </row>
    <row r="686" spans="1:6" s="714" customFormat="1" ht="25.5">
      <c r="A686" s="256" t="s">
        <v>1262</v>
      </c>
      <c r="B686" s="550"/>
      <c r="C686" s="550"/>
      <c r="D686" s="550"/>
      <c r="E686" s="725"/>
      <c r="F686" s="550"/>
    </row>
    <row r="687" spans="1:6" s="714" customFormat="1" ht="12.75">
      <c r="A687" s="451" t="s">
        <v>134</v>
      </c>
      <c r="B687" s="550"/>
      <c r="C687" s="550"/>
      <c r="D687" s="550"/>
      <c r="E687" s="725"/>
      <c r="F687" s="550"/>
    </row>
    <row r="688" spans="1:6" s="714" customFormat="1" ht="12.75">
      <c r="A688" s="268" t="s">
        <v>112</v>
      </c>
      <c r="B688" s="710">
        <v>1915306</v>
      </c>
      <c r="C688" s="710">
        <v>1915306</v>
      </c>
      <c r="D688" s="710">
        <v>1915306</v>
      </c>
      <c r="E688" s="724">
        <v>100</v>
      </c>
      <c r="F688" s="710">
        <v>463178</v>
      </c>
    </row>
    <row r="689" spans="1:6" s="726" customFormat="1" ht="12.75">
      <c r="A689" s="268" t="s">
        <v>1191</v>
      </c>
      <c r="B689" s="710">
        <v>0</v>
      </c>
      <c r="C689" s="710">
        <v>0</v>
      </c>
      <c r="D689" s="710">
        <v>0</v>
      </c>
      <c r="E689" s="712" t="s">
        <v>775</v>
      </c>
      <c r="F689" s="710">
        <v>-28</v>
      </c>
    </row>
    <row r="690" spans="1:6" s="714" customFormat="1" ht="12.75">
      <c r="A690" s="277" t="s">
        <v>1179</v>
      </c>
      <c r="B690" s="710">
        <v>1915306</v>
      </c>
      <c r="C690" s="710">
        <v>1915306</v>
      </c>
      <c r="D690" s="710">
        <v>1915306</v>
      </c>
      <c r="E690" s="724">
        <v>100</v>
      </c>
      <c r="F690" s="710">
        <v>463206</v>
      </c>
    </row>
    <row r="691" spans="1:6" s="714" customFormat="1" ht="25.5">
      <c r="A691" s="279" t="s">
        <v>1180</v>
      </c>
      <c r="B691" s="710">
        <v>1915306</v>
      </c>
      <c r="C691" s="710">
        <v>1915306</v>
      </c>
      <c r="D691" s="710">
        <v>1915306</v>
      </c>
      <c r="E691" s="724">
        <v>100</v>
      </c>
      <c r="F691" s="710">
        <v>463206</v>
      </c>
    </row>
    <row r="692" spans="1:6" s="714" customFormat="1" ht="12.75">
      <c r="A692" s="260" t="s">
        <v>1181</v>
      </c>
      <c r="B692" s="550">
        <v>1915306</v>
      </c>
      <c r="C692" s="550">
        <v>1915306</v>
      </c>
      <c r="D692" s="550">
        <v>1491969</v>
      </c>
      <c r="E692" s="724">
        <v>77.89716108026603</v>
      </c>
      <c r="F692" s="550">
        <v>278859</v>
      </c>
    </row>
    <row r="693" spans="1:6" s="714" customFormat="1" ht="12.75">
      <c r="A693" s="277" t="s">
        <v>1182</v>
      </c>
      <c r="B693" s="550">
        <v>1915306</v>
      </c>
      <c r="C693" s="550">
        <v>1915306</v>
      </c>
      <c r="D693" s="550">
        <v>1491969</v>
      </c>
      <c r="E693" s="724">
        <v>77.89716108026603</v>
      </c>
      <c r="F693" s="550">
        <v>278859</v>
      </c>
    </row>
    <row r="694" spans="1:6" s="714" customFormat="1" ht="12.75">
      <c r="A694" s="264" t="s">
        <v>1187</v>
      </c>
      <c r="B694" s="550">
        <v>1915306</v>
      </c>
      <c r="C694" s="550">
        <v>1915306</v>
      </c>
      <c r="D694" s="550">
        <v>1491969</v>
      </c>
      <c r="E694" s="724">
        <v>77.89716108026603</v>
      </c>
      <c r="F694" s="550">
        <v>278859</v>
      </c>
    </row>
    <row r="695" spans="1:6" s="714" customFormat="1" ht="12.75">
      <c r="A695" s="292" t="s">
        <v>1210</v>
      </c>
      <c r="B695" s="550">
        <v>1915306</v>
      </c>
      <c r="C695" s="550">
        <v>1915306</v>
      </c>
      <c r="D695" s="550">
        <v>1491969</v>
      </c>
      <c r="E695" s="724">
        <v>77.89716108026603</v>
      </c>
      <c r="F695" s="550">
        <v>278859</v>
      </c>
    </row>
    <row r="696" spans="1:6" s="714" customFormat="1" ht="12.75">
      <c r="A696" s="292"/>
      <c r="B696" s="550"/>
      <c r="C696" s="550"/>
      <c r="D696" s="550"/>
      <c r="E696" s="552"/>
      <c r="F696" s="550"/>
    </row>
    <row r="697" spans="1:6" s="728" customFormat="1" ht="25.5">
      <c r="A697" s="451" t="s">
        <v>137</v>
      </c>
      <c r="B697" s="727"/>
      <c r="C697" s="727"/>
      <c r="D697" s="727"/>
      <c r="E697" s="552"/>
      <c r="F697" s="727"/>
    </row>
    <row r="698" spans="1:6" s="715" customFormat="1" ht="12.75">
      <c r="A698" s="268" t="s">
        <v>112</v>
      </c>
      <c r="B698" s="725">
        <v>12182904</v>
      </c>
      <c r="C698" s="725">
        <v>9753069</v>
      </c>
      <c r="D698" s="725">
        <v>9753069</v>
      </c>
      <c r="E698" s="551">
        <v>80.05537103468927</v>
      </c>
      <c r="F698" s="725">
        <v>3653202</v>
      </c>
    </row>
    <row r="699" spans="1:6" s="715" customFormat="1" ht="12.75">
      <c r="A699" s="277" t="s">
        <v>1179</v>
      </c>
      <c r="B699" s="725">
        <v>12182904</v>
      </c>
      <c r="C699" s="725">
        <v>9753069</v>
      </c>
      <c r="D699" s="725">
        <v>9753069</v>
      </c>
      <c r="E699" s="619">
        <v>80.05537103468927</v>
      </c>
      <c r="F699" s="725">
        <v>3653202</v>
      </c>
    </row>
    <row r="700" spans="1:6" s="715" customFormat="1" ht="25.5">
      <c r="A700" s="279" t="s">
        <v>1180</v>
      </c>
      <c r="B700" s="725">
        <v>12182904</v>
      </c>
      <c r="C700" s="725">
        <v>9753069</v>
      </c>
      <c r="D700" s="725">
        <v>9753069</v>
      </c>
      <c r="E700" s="619">
        <v>80.05537103468927</v>
      </c>
      <c r="F700" s="725">
        <v>3653202</v>
      </c>
    </row>
    <row r="701" spans="1:6" s="715" customFormat="1" ht="12.75">
      <c r="A701" s="260" t="s">
        <v>1181</v>
      </c>
      <c r="B701" s="725">
        <v>12182904</v>
      </c>
      <c r="C701" s="725">
        <v>9753069</v>
      </c>
      <c r="D701" s="725">
        <v>5302515</v>
      </c>
      <c r="E701" s="619">
        <v>43.5242287060622</v>
      </c>
      <c r="F701" s="725">
        <v>479283</v>
      </c>
    </row>
    <row r="702" spans="1:6" s="715" customFormat="1" ht="12.75">
      <c r="A702" s="277" t="s">
        <v>1182</v>
      </c>
      <c r="B702" s="725">
        <v>11688793</v>
      </c>
      <c r="C702" s="725">
        <v>9258958</v>
      </c>
      <c r="D702" s="725">
        <v>4931625</v>
      </c>
      <c r="E702" s="619">
        <v>42.19105428593012</v>
      </c>
      <c r="F702" s="725">
        <v>377831</v>
      </c>
    </row>
    <row r="703" spans="1:6" s="715" customFormat="1" ht="12.75">
      <c r="A703" s="264" t="s">
        <v>1183</v>
      </c>
      <c r="B703" s="725">
        <v>398044</v>
      </c>
      <c r="C703" s="725">
        <v>398044</v>
      </c>
      <c r="D703" s="725">
        <v>297486</v>
      </c>
      <c r="E703" s="619">
        <v>74.73696375275095</v>
      </c>
      <c r="F703" s="725">
        <v>4534</v>
      </c>
    </row>
    <row r="704" spans="1:6" s="715" customFormat="1" ht="12.75">
      <c r="A704" s="292" t="s">
        <v>1186</v>
      </c>
      <c r="B704" s="725">
        <v>398044</v>
      </c>
      <c r="C704" s="725">
        <v>398044</v>
      </c>
      <c r="D704" s="725">
        <v>297486</v>
      </c>
      <c r="E704" s="619">
        <v>74.73696375275095</v>
      </c>
      <c r="F704" s="725">
        <v>4534</v>
      </c>
    </row>
    <row r="705" spans="1:6" s="715" customFormat="1" ht="12.75">
      <c r="A705" s="264" t="s">
        <v>1187</v>
      </c>
      <c r="B705" s="725">
        <v>11290749</v>
      </c>
      <c r="C705" s="725">
        <v>8860914</v>
      </c>
      <c r="D705" s="725">
        <v>4634139</v>
      </c>
      <c r="E705" s="712">
        <v>41.043680981660295</v>
      </c>
      <c r="F705" s="725">
        <v>373297</v>
      </c>
    </row>
    <row r="706" spans="1:6" s="715" customFormat="1" ht="12.75">
      <c r="A706" s="292" t="s">
        <v>1210</v>
      </c>
      <c r="B706" s="725">
        <v>11290749</v>
      </c>
      <c r="C706" s="725">
        <v>8860914</v>
      </c>
      <c r="D706" s="725">
        <v>4634139</v>
      </c>
      <c r="E706" s="619">
        <v>41.043680981660295</v>
      </c>
      <c r="F706" s="725">
        <v>373297</v>
      </c>
    </row>
    <row r="707" spans="1:6" s="726" customFormat="1" ht="12.75">
      <c r="A707" s="277" t="s">
        <v>1136</v>
      </c>
      <c r="B707" s="710">
        <v>494111</v>
      </c>
      <c r="C707" s="710">
        <v>494111</v>
      </c>
      <c r="D707" s="710">
        <v>370890</v>
      </c>
      <c r="E707" s="724">
        <v>75.0620811922827</v>
      </c>
      <c r="F707" s="710">
        <v>101452</v>
      </c>
    </row>
    <row r="708" spans="1:6" s="714" customFormat="1" ht="12.75">
      <c r="A708" s="264" t="s">
        <v>1189</v>
      </c>
      <c r="B708" s="550">
        <v>494111</v>
      </c>
      <c r="C708" s="550">
        <v>494111</v>
      </c>
      <c r="D708" s="550">
        <v>370890</v>
      </c>
      <c r="E708" s="724">
        <v>75.0620811922827</v>
      </c>
      <c r="F708" s="550">
        <v>101452</v>
      </c>
    </row>
    <row r="709" spans="1:6" s="714" customFormat="1" ht="12.75">
      <c r="A709" s="264"/>
      <c r="B709" s="725"/>
      <c r="C709" s="725"/>
      <c r="D709" s="725"/>
      <c r="E709" s="552"/>
      <c r="F709" s="725"/>
    </row>
    <row r="710" spans="1:6" s="720" customFormat="1" ht="12.75">
      <c r="A710" s="256" t="s">
        <v>729</v>
      </c>
      <c r="B710" s="725"/>
      <c r="C710" s="725"/>
      <c r="D710" s="725"/>
      <c r="E710" s="729"/>
      <c r="F710" s="725"/>
    </row>
    <row r="711" spans="1:6" s="715" customFormat="1" ht="12.75">
      <c r="A711" s="268" t="s">
        <v>112</v>
      </c>
      <c r="B711" s="725">
        <v>15292701</v>
      </c>
      <c r="C711" s="725">
        <v>12641546</v>
      </c>
      <c r="D711" s="725">
        <v>12641546</v>
      </c>
      <c r="E711" s="619">
        <v>82.66391921217841</v>
      </c>
      <c r="F711" s="725">
        <v>4722954</v>
      </c>
    </row>
    <row r="712" spans="1:6" s="715" customFormat="1" ht="12.75">
      <c r="A712" s="277" t="s">
        <v>1179</v>
      </c>
      <c r="B712" s="725">
        <v>15292701</v>
      </c>
      <c r="C712" s="725">
        <v>12641546</v>
      </c>
      <c r="D712" s="725">
        <v>12641546</v>
      </c>
      <c r="E712" s="619">
        <v>82.66391921217841</v>
      </c>
      <c r="F712" s="725">
        <v>4722954</v>
      </c>
    </row>
    <row r="713" spans="1:6" s="715" customFormat="1" ht="25.5">
      <c r="A713" s="279" t="s">
        <v>1180</v>
      </c>
      <c r="B713" s="725">
        <v>12182904</v>
      </c>
      <c r="C713" s="725">
        <v>9753069</v>
      </c>
      <c r="D713" s="725">
        <v>9753069</v>
      </c>
      <c r="E713" s="619">
        <v>80.05537103468927</v>
      </c>
      <c r="F713" s="725">
        <v>3653202</v>
      </c>
    </row>
    <row r="714" spans="1:6" s="726" customFormat="1" ht="25.5">
      <c r="A714" s="301" t="s">
        <v>126</v>
      </c>
      <c r="B714" s="718">
        <v>3109797</v>
      </c>
      <c r="C714" s="718">
        <v>2888477</v>
      </c>
      <c r="D714" s="718">
        <v>2888477</v>
      </c>
      <c r="E714" s="730">
        <v>92.88313674493865</v>
      </c>
      <c r="F714" s="718">
        <v>1069752</v>
      </c>
    </row>
    <row r="715" spans="1:6" s="715" customFormat="1" ht="12.75">
      <c r="A715" s="260" t="s">
        <v>1181</v>
      </c>
      <c r="B715" s="725">
        <v>15292701</v>
      </c>
      <c r="C715" s="725">
        <v>12641546</v>
      </c>
      <c r="D715" s="725">
        <v>6967807</v>
      </c>
      <c r="E715" s="719">
        <v>45.562958433569065</v>
      </c>
      <c r="F715" s="725">
        <v>538718</v>
      </c>
    </row>
    <row r="716" spans="1:6" s="715" customFormat="1" ht="12.75">
      <c r="A716" s="277" t="s">
        <v>1182</v>
      </c>
      <c r="B716" s="725">
        <v>13541050</v>
      </c>
      <c r="C716" s="725">
        <v>11097780</v>
      </c>
      <c r="D716" s="725">
        <v>5859252</v>
      </c>
      <c r="E716" s="619">
        <v>43.270292924108546</v>
      </c>
      <c r="F716" s="725">
        <v>437266</v>
      </c>
    </row>
    <row r="717" spans="1:6" s="715" customFormat="1" ht="12.75">
      <c r="A717" s="264" t="s">
        <v>1183</v>
      </c>
      <c r="B717" s="725">
        <v>398044</v>
      </c>
      <c r="C717" s="725">
        <v>398044</v>
      </c>
      <c r="D717" s="725">
        <v>297486</v>
      </c>
      <c r="E717" s="619">
        <v>74.73696375275095</v>
      </c>
      <c r="F717" s="725">
        <v>4534</v>
      </c>
    </row>
    <row r="718" spans="1:6" s="715" customFormat="1" ht="12.75">
      <c r="A718" s="292" t="s">
        <v>1186</v>
      </c>
      <c r="B718" s="725">
        <v>398044</v>
      </c>
      <c r="C718" s="725">
        <v>398044</v>
      </c>
      <c r="D718" s="725">
        <v>297486</v>
      </c>
      <c r="E718" s="551">
        <v>74.73696375275095</v>
      </c>
      <c r="F718" s="725">
        <v>4534</v>
      </c>
    </row>
    <row r="719" spans="1:6" s="715" customFormat="1" ht="12.75">
      <c r="A719" s="264" t="s">
        <v>1187</v>
      </c>
      <c r="B719" s="725">
        <v>11290749</v>
      </c>
      <c r="C719" s="725">
        <v>8860914</v>
      </c>
      <c r="D719" s="725">
        <v>4634139</v>
      </c>
      <c r="E719" s="619">
        <v>41.043680981660295</v>
      </c>
      <c r="F719" s="725">
        <v>373297</v>
      </c>
    </row>
    <row r="720" spans="1:6" s="715" customFormat="1" ht="12.75">
      <c r="A720" s="292" t="s">
        <v>1210</v>
      </c>
      <c r="B720" s="725">
        <v>11290749</v>
      </c>
      <c r="C720" s="725">
        <v>8860914</v>
      </c>
      <c r="D720" s="725">
        <v>4634139</v>
      </c>
      <c r="E720" s="619">
        <v>41.043680981660295</v>
      </c>
      <c r="F720" s="725">
        <v>373297</v>
      </c>
    </row>
    <row r="721" spans="1:6" s="726" customFormat="1" ht="12.75">
      <c r="A721" s="264" t="s">
        <v>1131</v>
      </c>
      <c r="B721" s="725">
        <v>1852257</v>
      </c>
      <c r="C721" s="725">
        <v>1838822</v>
      </c>
      <c r="D721" s="725">
        <v>927627</v>
      </c>
      <c r="E721" s="619">
        <v>50.080901300413494</v>
      </c>
      <c r="F721" s="725">
        <v>59435</v>
      </c>
    </row>
    <row r="722" spans="1:6" s="726" customFormat="1" ht="12.75">
      <c r="A722" s="264" t="s">
        <v>138</v>
      </c>
      <c r="B722" s="725">
        <v>1852257</v>
      </c>
      <c r="C722" s="725">
        <v>1838822</v>
      </c>
      <c r="D722" s="725">
        <v>927627</v>
      </c>
      <c r="E722" s="619">
        <v>50.080901300413494</v>
      </c>
      <c r="F722" s="725">
        <v>59435</v>
      </c>
    </row>
    <row r="723" spans="1:6" s="714" customFormat="1" ht="38.25">
      <c r="A723" s="321" t="s">
        <v>136</v>
      </c>
      <c r="B723" s="718">
        <v>1852257</v>
      </c>
      <c r="C723" s="718">
        <v>1838822</v>
      </c>
      <c r="D723" s="718">
        <v>927627</v>
      </c>
      <c r="E723" s="719">
        <v>50.080901300413494</v>
      </c>
      <c r="F723" s="718">
        <v>59435</v>
      </c>
    </row>
    <row r="724" spans="1:6" s="726" customFormat="1" ht="12.75">
      <c r="A724" s="277" t="s">
        <v>1136</v>
      </c>
      <c r="B724" s="710">
        <v>1751651</v>
      </c>
      <c r="C724" s="710">
        <v>1543766</v>
      </c>
      <c r="D724" s="710">
        <v>1108555</v>
      </c>
      <c r="E724" s="724">
        <v>63.28629390215288</v>
      </c>
      <c r="F724" s="710">
        <v>101452</v>
      </c>
    </row>
    <row r="725" spans="1:6" s="714" customFormat="1" ht="12.75">
      <c r="A725" s="264" t="s">
        <v>1189</v>
      </c>
      <c r="B725" s="550">
        <v>494111</v>
      </c>
      <c r="C725" s="550">
        <v>494111</v>
      </c>
      <c r="D725" s="550">
        <v>370890</v>
      </c>
      <c r="E725" s="724">
        <v>75.0620811922827</v>
      </c>
      <c r="F725" s="550">
        <v>101452</v>
      </c>
    </row>
    <row r="726" spans="1:6" s="726" customFormat="1" ht="12.75">
      <c r="A726" s="264" t="s">
        <v>129</v>
      </c>
      <c r="B726" s="710">
        <v>1257540</v>
      </c>
      <c r="C726" s="710">
        <v>1049655</v>
      </c>
      <c r="D726" s="710">
        <v>737665</v>
      </c>
      <c r="E726" s="724">
        <v>58.659366700065206</v>
      </c>
      <c r="F726" s="710">
        <v>0</v>
      </c>
    </row>
    <row r="727" spans="1:6" s="726" customFormat="1" ht="25.5">
      <c r="A727" s="301" t="s">
        <v>130</v>
      </c>
      <c r="B727" s="718">
        <v>1257540</v>
      </c>
      <c r="C727" s="718">
        <v>1049655</v>
      </c>
      <c r="D727" s="718">
        <v>737665</v>
      </c>
      <c r="E727" s="719">
        <v>58.659366700065206</v>
      </c>
      <c r="F727" s="718">
        <v>0</v>
      </c>
    </row>
    <row r="728" spans="1:6" s="726" customFormat="1" ht="12.75">
      <c r="A728" s="310"/>
      <c r="B728" s="725"/>
      <c r="C728" s="725"/>
      <c r="D728" s="725"/>
      <c r="E728" s="552"/>
      <c r="F728" s="725"/>
    </row>
    <row r="729" spans="1:6" s="715" customFormat="1" ht="25.5">
      <c r="A729" s="451" t="s">
        <v>139</v>
      </c>
      <c r="B729" s="727"/>
      <c r="C729" s="727"/>
      <c r="D729" s="727"/>
      <c r="E729" s="552"/>
      <c r="F729" s="727"/>
    </row>
    <row r="730" spans="1:6" s="715" customFormat="1" ht="12.75">
      <c r="A730" s="268" t="s">
        <v>112</v>
      </c>
      <c r="B730" s="725">
        <v>4514097</v>
      </c>
      <c r="C730" s="725">
        <v>3449303</v>
      </c>
      <c r="D730" s="725">
        <v>3449303</v>
      </c>
      <c r="E730" s="551">
        <v>76.41180506311672</v>
      </c>
      <c r="F730" s="725">
        <v>769702</v>
      </c>
    </row>
    <row r="731" spans="1:6" s="715" customFormat="1" ht="12.75">
      <c r="A731" s="277" t="s">
        <v>1179</v>
      </c>
      <c r="B731" s="725">
        <v>4514097</v>
      </c>
      <c r="C731" s="725">
        <v>3449303</v>
      </c>
      <c r="D731" s="725">
        <v>3449303</v>
      </c>
      <c r="E731" s="619">
        <v>76.41180506311672</v>
      </c>
      <c r="F731" s="725">
        <v>769702</v>
      </c>
    </row>
    <row r="732" spans="1:6" s="715" customFormat="1" ht="25.5">
      <c r="A732" s="279" t="s">
        <v>1180</v>
      </c>
      <c r="B732" s="725">
        <v>4514097</v>
      </c>
      <c r="C732" s="725">
        <v>3449303</v>
      </c>
      <c r="D732" s="725">
        <v>3449303</v>
      </c>
      <c r="E732" s="619">
        <v>76.41180506311672</v>
      </c>
      <c r="F732" s="725">
        <v>769702</v>
      </c>
    </row>
    <row r="733" spans="1:6" s="715" customFormat="1" ht="12.75">
      <c r="A733" s="260" t="s">
        <v>1181</v>
      </c>
      <c r="B733" s="725">
        <v>4514097</v>
      </c>
      <c r="C733" s="725">
        <v>3449303</v>
      </c>
      <c r="D733" s="725">
        <v>2185768</v>
      </c>
      <c r="E733" s="619">
        <v>48.42093557138892</v>
      </c>
      <c r="F733" s="725">
        <v>93059</v>
      </c>
    </row>
    <row r="734" spans="1:6" s="715" customFormat="1" ht="12.75">
      <c r="A734" s="277" t="s">
        <v>1182</v>
      </c>
      <c r="B734" s="725">
        <v>4514097</v>
      </c>
      <c r="C734" s="725">
        <v>3449303</v>
      </c>
      <c r="D734" s="725">
        <v>2185768</v>
      </c>
      <c r="E734" s="619">
        <v>48.42093557138892</v>
      </c>
      <c r="F734" s="725">
        <v>93059</v>
      </c>
    </row>
    <row r="735" spans="1:6" s="715" customFormat="1" ht="12.75">
      <c r="A735" s="264" t="s">
        <v>1187</v>
      </c>
      <c r="B735" s="725">
        <v>4514097</v>
      </c>
      <c r="C735" s="725">
        <v>3449303</v>
      </c>
      <c r="D735" s="725">
        <v>2185768</v>
      </c>
      <c r="E735" s="712">
        <v>48.42093557138892</v>
      </c>
      <c r="F735" s="725">
        <v>93059</v>
      </c>
    </row>
    <row r="736" spans="1:6" s="715" customFormat="1" ht="12.75">
      <c r="A736" s="292" t="s">
        <v>1210</v>
      </c>
      <c r="B736" s="725">
        <v>4514097</v>
      </c>
      <c r="C736" s="725">
        <v>3449303</v>
      </c>
      <c r="D736" s="725">
        <v>2185768</v>
      </c>
      <c r="E736" s="619">
        <v>48.42093557138892</v>
      </c>
      <c r="F736" s="725">
        <v>93059</v>
      </c>
    </row>
    <row r="737" spans="1:6" s="714" customFormat="1" ht="12.75">
      <c r="A737" s="264"/>
      <c r="B737" s="725"/>
      <c r="C737" s="725"/>
      <c r="D737" s="725"/>
      <c r="E737" s="552"/>
      <c r="F737" s="725"/>
    </row>
    <row r="738" spans="1:6" s="720" customFormat="1" ht="12.75">
      <c r="A738" s="256" t="s">
        <v>729</v>
      </c>
      <c r="B738" s="725"/>
      <c r="C738" s="725"/>
      <c r="D738" s="725"/>
      <c r="E738" s="718"/>
      <c r="F738" s="725"/>
    </row>
    <row r="739" spans="1:6" s="715" customFormat="1" ht="12.75">
      <c r="A739" s="268" t="s">
        <v>112</v>
      </c>
      <c r="B739" s="725">
        <v>4514097</v>
      </c>
      <c r="C739" s="725">
        <v>3449303</v>
      </c>
      <c r="D739" s="725">
        <v>3449303</v>
      </c>
      <c r="E739" s="619">
        <v>76.41180506311672</v>
      </c>
      <c r="F739" s="725">
        <v>769702</v>
      </c>
    </row>
    <row r="740" spans="1:6" s="715" customFormat="1" ht="12.75">
      <c r="A740" s="277" t="s">
        <v>1179</v>
      </c>
      <c r="B740" s="725">
        <v>4514097</v>
      </c>
      <c r="C740" s="725">
        <v>3449303</v>
      </c>
      <c r="D740" s="725">
        <v>3449303</v>
      </c>
      <c r="E740" s="619">
        <v>76.41180506311672</v>
      </c>
      <c r="F740" s="725">
        <v>769702</v>
      </c>
    </row>
    <row r="741" spans="1:6" s="715" customFormat="1" ht="25.5">
      <c r="A741" s="279" t="s">
        <v>1180</v>
      </c>
      <c r="B741" s="725">
        <v>4514097</v>
      </c>
      <c r="C741" s="725">
        <v>3449303</v>
      </c>
      <c r="D741" s="725">
        <v>3449303</v>
      </c>
      <c r="E741" s="551">
        <v>76.41180506311672</v>
      </c>
      <c r="F741" s="725">
        <v>769702</v>
      </c>
    </row>
    <row r="742" spans="1:6" s="715" customFormat="1" ht="12.75">
      <c r="A742" s="260" t="s">
        <v>1181</v>
      </c>
      <c r="B742" s="725">
        <v>4514097</v>
      </c>
      <c r="C742" s="725">
        <v>3449303</v>
      </c>
      <c r="D742" s="725">
        <v>2185768</v>
      </c>
      <c r="E742" s="619">
        <v>48.42093557138892</v>
      </c>
      <c r="F742" s="725">
        <v>93059</v>
      </c>
    </row>
    <row r="743" spans="1:6" s="715" customFormat="1" ht="12.75">
      <c r="A743" s="277" t="s">
        <v>1182</v>
      </c>
      <c r="B743" s="725">
        <v>4514097</v>
      </c>
      <c r="C743" s="725">
        <v>3449303</v>
      </c>
      <c r="D743" s="725">
        <v>2185768</v>
      </c>
      <c r="E743" s="619">
        <v>48.42093557138892</v>
      </c>
      <c r="F743" s="725">
        <v>93059</v>
      </c>
    </row>
    <row r="744" spans="1:6" s="715" customFormat="1" ht="12.75">
      <c r="A744" s="264" t="s">
        <v>1187</v>
      </c>
      <c r="B744" s="725">
        <v>4514097</v>
      </c>
      <c r="C744" s="725">
        <v>3449303</v>
      </c>
      <c r="D744" s="725">
        <v>2185768</v>
      </c>
      <c r="E744" s="619">
        <v>48.42093557138892</v>
      </c>
      <c r="F744" s="725">
        <v>93059</v>
      </c>
    </row>
    <row r="745" spans="1:6" s="715" customFormat="1" ht="12.75">
      <c r="A745" s="292" t="s">
        <v>1210</v>
      </c>
      <c r="B745" s="725">
        <v>4514097</v>
      </c>
      <c r="C745" s="725">
        <v>3449303</v>
      </c>
      <c r="D745" s="725">
        <v>2185768</v>
      </c>
      <c r="E745" s="619">
        <v>48.42093557138892</v>
      </c>
      <c r="F745" s="725">
        <v>93059</v>
      </c>
    </row>
    <row r="746" spans="1:6" s="714" customFormat="1" ht="12.75">
      <c r="A746" s="294"/>
      <c r="B746" s="552"/>
      <c r="C746" s="552"/>
      <c r="D746" s="552"/>
      <c r="E746" s="552"/>
      <c r="F746" s="552"/>
    </row>
    <row r="747" spans="1:6" s="715" customFormat="1" ht="25.5">
      <c r="A747" s="451" t="s">
        <v>140</v>
      </c>
      <c r="B747" s="727"/>
      <c r="C747" s="727"/>
      <c r="D747" s="727"/>
      <c r="E747" s="552"/>
      <c r="F747" s="727"/>
    </row>
    <row r="748" spans="1:6" s="715" customFormat="1" ht="12.75">
      <c r="A748" s="268" t="s">
        <v>112</v>
      </c>
      <c r="B748" s="725">
        <v>53230125</v>
      </c>
      <c r="C748" s="725">
        <v>47645910</v>
      </c>
      <c r="D748" s="725">
        <v>47645910</v>
      </c>
      <c r="E748" s="619">
        <v>89.50929572305157</v>
      </c>
      <c r="F748" s="725">
        <v>0</v>
      </c>
    </row>
    <row r="749" spans="1:6" s="715" customFormat="1" ht="12.75">
      <c r="A749" s="277" t="s">
        <v>1179</v>
      </c>
      <c r="B749" s="725">
        <v>53230125</v>
      </c>
      <c r="C749" s="725">
        <v>47645910</v>
      </c>
      <c r="D749" s="725">
        <v>47645910</v>
      </c>
      <c r="E749" s="619">
        <v>89.50929572305157</v>
      </c>
      <c r="F749" s="725">
        <v>0</v>
      </c>
    </row>
    <row r="750" spans="1:6" s="715" customFormat="1" ht="25.5">
      <c r="A750" s="279" t="s">
        <v>1180</v>
      </c>
      <c r="B750" s="725">
        <v>53230125</v>
      </c>
      <c r="C750" s="725">
        <v>47645910</v>
      </c>
      <c r="D750" s="725">
        <v>47645910</v>
      </c>
      <c r="E750" s="619">
        <v>89.50929572305157</v>
      </c>
      <c r="F750" s="725">
        <v>0</v>
      </c>
    </row>
    <row r="751" spans="1:6" s="715" customFormat="1" ht="12.75">
      <c r="A751" s="260" t="s">
        <v>1181</v>
      </c>
      <c r="B751" s="725">
        <v>53230125</v>
      </c>
      <c r="C751" s="725">
        <v>47645910</v>
      </c>
      <c r="D751" s="725">
        <v>46558111</v>
      </c>
      <c r="E751" s="619">
        <v>87.46571795576284</v>
      </c>
      <c r="F751" s="725">
        <v>3255500</v>
      </c>
    </row>
    <row r="752" spans="1:6" s="715" customFormat="1" ht="12.75">
      <c r="A752" s="277" t="s">
        <v>1182</v>
      </c>
      <c r="B752" s="725">
        <v>53170125</v>
      </c>
      <c r="C752" s="725">
        <v>47585910</v>
      </c>
      <c r="D752" s="725">
        <v>46535220</v>
      </c>
      <c r="E752" s="619">
        <v>87.52136655687757</v>
      </c>
      <c r="F752" s="725">
        <v>3232609</v>
      </c>
    </row>
    <row r="753" spans="1:6" s="726" customFormat="1" ht="12.75">
      <c r="A753" s="264" t="s">
        <v>1183</v>
      </c>
      <c r="B753" s="710">
        <v>149393</v>
      </c>
      <c r="C753" s="710">
        <v>149393</v>
      </c>
      <c r="D753" s="710">
        <v>64210</v>
      </c>
      <c r="E753" s="724">
        <v>42.9805948069856</v>
      </c>
      <c r="F753" s="710">
        <v>4244</v>
      </c>
    </row>
    <row r="754" spans="1:6" s="726" customFormat="1" ht="12.75">
      <c r="A754" s="292" t="s">
        <v>1186</v>
      </c>
      <c r="B754" s="710">
        <v>149393</v>
      </c>
      <c r="C754" s="710">
        <v>149393</v>
      </c>
      <c r="D754" s="710">
        <v>64210</v>
      </c>
      <c r="E754" s="724">
        <v>42.9805948069856</v>
      </c>
      <c r="F754" s="710">
        <v>4244</v>
      </c>
    </row>
    <row r="755" spans="1:6" s="715" customFormat="1" ht="12.75">
      <c r="A755" s="264" t="s">
        <v>1187</v>
      </c>
      <c r="B755" s="725">
        <v>53020732</v>
      </c>
      <c r="C755" s="725">
        <v>47436517</v>
      </c>
      <c r="D755" s="725">
        <v>46471010</v>
      </c>
      <c r="E755" s="619">
        <v>87.64686613530722</v>
      </c>
      <c r="F755" s="725">
        <v>3228365</v>
      </c>
    </row>
    <row r="756" spans="1:6" s="715" customFormat="1" ht="12.75">
      <c r="A756" s="292" t="s">
        <v>1210</v>
      </c>
      <c r="B756" s="725">
        <v>53020732</v>
      </c>
      <c r="C756" s="725">
        <v>47436517</v>
      </c>
      <c r="D756" s="725">
        <v>46471010</v>
      </c>
      <c r="E756" s="619">
        <v>87.64686613530722</v>
      </c>
      <c r="F756" s="725">
        <v>3228365</v>
      </c>
    </row>
    <row r="757" spans="1:6" s="714" customFormat="1" ht="12.75">
      <c r="A757" s="277" t="s">
        <v>1136</v>
      </c>
      <c r="B757" s="550">
        <v>60000</v>
      </c>
      <c r="C757" s="550">
        <v>60000</v>
      </c>
      <c r="D757" s="550">
        <v>22891</v>
      </c>
      <c r="E757" s="724">
        <v>38.151666666666664</v>
      </c>
      <c r="F757" s="550">
        <v>22891</v>
      </c>
    </row>
    <row r="758" spans="1:6" s="714" customFormat="1" ht="12.75">
      <c r="A758" s="264" t="s">
        <v>1189</v>
      </c>
      <c r="B758" s="550">
        <v>60000</v>
      </c>
      <c r="C758" s="550">
        <v>60000</v>
      </c>
      <c r="D758" s="550">
        <v>22891</v>
      </c>
      <c r="E758" s="724">
        <v>38.151666666666664</v>
      </c>
      <c r="F758" s="550">
        <v>22891</v>
      </c>
    </row>
    <row r="759" spans="1:6" s="714" customFormat="1" ht="12.75">
      <c r="A759" s="264"/>
      <c r="B759" s="725"/>
      <c r="C759" s="725"/>
      <c r="D759" s="725"/>
      <c r="E759" s="552"/>
      <c r="F759" s="725"/>
    </row>
    <row r="760" spans="1:6" s="720" customFormat="1" ht="12.75">
      <c r="A760" s="256" t="s">
        <v>729</v>
      </c>
      <c r="B760" s="725"/>
      <c r="C760" s="725"/>
      <c r="D760" s="725"/>
      <c r="E760" s="718"/>
      <c r="F760" s="725"/>
    </row>
    <row r="761" spans="1:6" s="715" customFormat="1" ht="12.75">
      <c r="A761" s="268" t="s">
        <v>112</v>
      </c>
      <c r="B761" s="725">
        <v>53230125</v>
      </c>
      <c r="C761" s="725">
        <v>47645910</v>
      </c>
      <c r="D761" s="725">
        <v>47645910</v>
      </c>
      <c r="E761" s="619">
        <v>89.50929572305157</v>
      </c>
      <c r="F761" s="725">
        <v>0</v>
      </c>
    </row>
    <row r="762" spans="1:6" s="715" customFormat="1" ht="12.75">
      <c r="A762" s="277" t="s">
        <v>1179</v>
      </c>
      <c r="B762" s="725">
        <v>53230125</v>
      </c>
      <c r="C762" s="725">
        <v>47645910</v>
      </c>
      <c r="D762" s="725">
        <v>47645910</v>
      </c>
      <c r="E762" s="619">
        <v>89.50929572305157</v>
      </c>
      <c r="F762" s="725">
        <v>0</v>
      </c>
    </row>
    <row r="763" spans="1:6" s="715" customFormat="1" ht="25.5">
      <c r="A763" s="279" t="s">
        <v>1180</v>
      </c>
      <c r="B763" s="725">
        <v>53230125</v>
      </c>
      <c r="C763" s="725">
        <v>47645910</v>
      </c>
      <c r="D763" s="725">
        <v>47645910</v>
      </c>
      <c r="E763" s="724">
        <v>89.50929572305157</v>
      </c>
      <c r="F763" s="725">
        <v>0</v>
      </c>
    </row>
    <row r="764" spans="1:6" s="715" customFormat="1" ht="12.75">
      <c r="A764" s="260" t="s">
        <v>1181</v>
      </c>
      <c r="B764" s="725">
        <v>53230125</v>
      </c>
      <c r="C764" s="725">
        <v>47645910</v>
      </c>
      <c r="D764" s="725">
        <v>46558111</v>
      </c>
      <c r="E764" s="724">
        <v>87.46571795576284</v>
      </c>
      <c r="F764" s="725">
        <v>3255501</v>
      </c>
    </row>
    <row r="765" spans="1:6" s="715" customFormat="1" ht="12.75">
      <c r="A765" s="277" t="s">
        <v>1182</v>
      </c>
      <c r="B765" s="725">
        <v>53170125</v>
      </c>
      <c r="C765" s="725">
        <v>47585910</v>
      </c>
      <c r="D765" s="725">
        <v>46535220</v>
      </c>
      <c r="E765" s="724">
        <v>87.52136655687757</v>
      </c>
      <c r="F765" s="725">
        <v>3232610</v>
      </c>
    </row>
    <row r="766" spans="1:6" s="726" customFormat="1" ht="12.75">
      <c r="A766" s="264" t="s">
        <v>1183</v>
      </c>
      <c r="B766" s="710">
        <v>149393</v>
      </c>
      <c r="C766" s="710">
        <v>149393</v>
      </c>
      <c r="D766" s="710">
        <v>64210</v>
      </c>
      <c r="E766" s="724">
        <v>42.9805948069856</v>
      </c>
      <c r="F766" s="710">
        <v>4245</v>
      </c>
    </row>
    <row r="767" spans="1:6" s="726" customFormat="1" ht="12.75">
      <c r="A767" s="292" t="s">
        <v>1186</v>
      </c>
      <c r="B767" s="710">
        <v>149393</v>
      </c>
      <c r="C767" s="710">
        <v>149393</v>
      </c>
      <c r="D767" s="710">
        <v>64210</v>
      </c>
      <c r="E767" s="724">
        <v>42.9805948069856</v>
      </c>
      <c r="F767" s="710">
        <v>4245</v>
      </c>
    </row>
    <row r="768" spans="1:6" s="715" customFormat="1" ht="12.75">
      <c r="A768" s="264" t="s">
        <v>1187</v>
      </c>
      <c r="B768" s="725">
        <v>53020732</v>
      </c>
      <c r="C768" s="725">
        <v>47436517</v>
      </c>
      <c r="D768" s="725">
        <v>46471010</v>
      </c>
      <c r="E768" s="724">
        <v>87.64686613530722</v>
      </c>
      <c r="F768" s="725">
        <v>3228365</v>
      </c>
    </row>
    <row r="769" spans="1:6" s="715" customFormat="1" ht="12.75">
      <c r="A769" s="292" t="s">
        <v>1210</v>
      </c>
      <c r="B769" s="725">
        <v>53020732</v>
      </c>
      <c r="C769" s="725">
        <v>47436517</v>
      </c>
      <c r="D769" s="725">
        <v>46471010</v>
      </c>
      <c r="E769" s="724">
        <v>87.64686613530722</v>
      </c>
      <c r="F769" s="725">
        <v>3228365</v>
      </c>
    </row>
    <row r="770" spans="1:6" s="714" customFormat="1" ht="12.75">
      <c r="A770" s="277" t="s">
        <v>1136</v>
      </c>
      <c r="B770" s="550">
        <v>60000</v>
      </c>
      <c r="C770" s="550">
        <v>60000</v>
      </c>
      <c r="D770" s="550">
        <v>22891</v>
      </c>
      <c r="E770" s="724">
        <v>38.151666666666664</v>
      </c>
      <c r="F770" s="550">
        <v>22891</v>
      </c>
    </row>
    <row r="771" spans="1:6" s="714" customFormat="1" ht="12.75">
      <c r="A771" s="264" t="s">
        <v>1189</v>
      </c>
      <c r="B771" s="550">
        <v>60000</v>
      </c>
      <c r="C771" s="550">
        <v>60000</v>
      </c>
      <c r="D771" s="550">
        <v>22891</v>
      </c>
      <c r="E771" s="724">
        <v>38.151666666666664</v>
      </c>
      <c r="F771" s="550">
        <v>22891</v>
      </c>
    </row>
    <row r="772" spans="1:6" s="715" customFormat="1" ht="12.75">
      <c r="A772" s="347"/>
      <c r="B772" s="700"/>
      <c r="C772" s="700"/>
      <c r="D772" s="700"/>
      <c r="E772" s="725"/>
      <c r="F772" s="700"/>
    </row>
    <row r="773" spans="1:6" s="715" customFormat="1" ht="12.75">
      <c r="A773" s="451" t="s">
        <v>141</v>
      </c>
      <c r="B773" s="727"/>
      <c r="C773" s="727"/>
      <c r="D773" s="727"/>
      <c r="E773" s="725"/>
      <c r="F773" s="727"/>
    </row>
    <row r="774" spans="1:6" s="715" customFormat="1" ht="12.75">
      <c r="A774" s="268" t="s">
        <v>112</v>
      </c>
      <c r="B774" s="725">
        <v>92345503</v>
      </c>
      <c r="C774" s="725">
        <v>74667178</v>
      </c>
      <c r="D774" s="725">
        <v>74667178</v>
      </c>
      <c r="E774" s="724">
        <v>80.856322803288</v>
      </c>
      <c r="F774" s="725">
        <v>3643013</v>
      </c>
    </row>
    <row r="775" spans="1:6" s="726" customFormat="1" ht="12.75">
      <c r="A775" s="268" t="s">
        <v>1191</v>
      </c>
      <c r="B775" s="710">
        <v>0</v>
      </c>
      <c r="C775" s="710">
        <v>0</v>
      </c>
      <c r="D775" s="710">
        <v>1975</v>
      </c>
      <c r="E775" s="712" t="s">
        <v>775</v>
      </c>
      <c r="F775" s="710">
        <v>32</v>
      </c>
    </row>
    <row r="776" spans="1:6" s="715" customFormat="1" ht="12.75">
      <c r="A776" s="277" t="s">
        <v>1179</v>
      </c>
      <c r="B776" s="725">
        <v>92345503</v>
      </c>
      <c r="C776" s="725">
        <v>74667178</v>
      </c>
      <c r="D776" s="725">
        <v>74667178</v>
      </c>
      <c r="E776" s="724">
        <v>80.856322803288</v>
      </c>
      <c r="F776" s="725">
        <v>3643013</v>
      </c>
    </row>
    <row r="777" spans="1:6" s="715" customFormat="1" ht="25.5">
      <c r="A777" s="279" t="s">
        <v>1180</v>
      </c>
      <c r="B777" s="725">
        <v>92345503</v>
      </c>
      <c r="C777" s="725">
        <v>74667178</v>
      </c>
      <c r="D777" s="725">
        <v>74667178</v>
      </c>
      <c r="E777" s="724">
        <v>80.856322803288</v>
      </c>
      <c r="F777" s="725">
        <v>3643013</v>
      </c>
    </row>
    <row r="778" spans="1:6" s="715" customFormat="1" ht="12.75">
      <c r="A778" s="260" t="s">
        <v>1181</v>
      </c>
      <c r="B778" s="725">
        <v>92345503</v>
      </c>
      <c r="C778" s="725">
        <v>74667178</v>
      </c>
      <c r="D778" s="725">
        <v>71243411</v>
      </c>
      <c r="E778" s="724">
        <v>77.1487605628181</v>
      </c>
      <c r="F778" s="725">
        <v>353598</v>
      </c>
    </row>
    <row r="779" spans="1:6" s="715" customFormat="1" ht="12.75">
      <c r="A779" s="277" t="s">
        <v>1182</v>
      </c>
      <c r="B779" s="725">
        <v>92345503</v>
      </c>
      <c r="C779" s="725">
        <v>74667178</v>
      </c>
      <c r="D779" s="725">
        <v>71243411</v>
      </c>
      <c r="E779" s="724">
        <v>77.1487605628181</v>
      </c>
      <c r="F779" s="725">
        <v>353598</v>
      </c>
    </row>
    <row r="780" spans="1:6" s="715" customFormat="1" ht="12.75">
      <c r="A780" s="264" t="s">
        <v>1187</v>
      </c>
      <c r="B780" s="725">
        <v>92345503</v>
      </c>
      <c r="C780" s="725">
        <v>74667178</v>
      </c>
      <c r="D780" s="725">
        <v>71243411</v>
      </c>
      <c r="E780" s="724">
        <v>77.1487605628181</v>
      </c>
      <c r="F780" s="725">
        <v>353598</v>
      </c>
    </row>
    <row r="781" spans="1:6" s="715" customFormat="1" ht="12.75">
      <c r="A781" s="292" t="s">
        <v>1210</v>
      </c>
      <c r="B781" s="725">
        <v>92345503</v>
      </c>
      <c r="C781" s="725">
        <v>74667178</v>
      </c>
      <c r="D781" s="725">
        <v>71243411</v>
      </c>
      <c r="E781" s="724">
        <v>77.1487605628181</v>
      </c>
      <c r="F781" s="725">
        <v>353598</v>
      </c>
    </row>
    <row r="782" spans="1:6" s="714" customFormat="1" ht="12.75">
      <c r="A782" s="264"/>
      <c r="B782" s="725"/>
      <c r="C782" s="725"/>
      <c r="D782" s="725"/>
      <c r="E782" s="718"/>
      <c r="F782" s="725"/>
    </row>
    <row r="783" spans="1:6" s="720" customFormat="1" ht="12.75">
      <c r="A783" s="256" t="s">
        <v>729</v>
      </c>
      <c r="B783" s="725"/>
      <c r="C783" s="725"/>
      <c r="D783" s="725"/>
      <c r="E783" s="725"/>
      <c r="F783" s="725"/>
    </row>
    <row r="784" spans="1:6" s="715" customFormat="1" ht="12.75">
      <c r="A784" s="268" t="s">
        <v>112</v>
      </c>
      <c r="B784" s="725">
        <v>92345503</v>
      </c>
      <c r="C784" s="725">
        <v>74667178</v>
      </c>
      <c r="D784" s="725">
        <v>74669153</v>
      </c>
      <c r="E784" s="724">
        <v>80.85846151057297</v>
      </c>
      <c r="F784" s="725">
        <v>3644988</v>
      </c>
    </row>
    <row r="785" spans="1:6" s="726" customFormat="1" ht="12.75">
      <c r="A785" s="268" t="s">
        <v>1191</v>
      </c>
      <c r="B785" s="710">
        <v>0</v>
      </c>
      <c r="C785" s="710">
        <v>0</v>
      </c>
      <c r="D785" s="710">
        <v>1975</v>
      </c>
      <c r="E785" s="712" t="s">
        <v>775</v>
      </c>
      <c r="F785" s="710">
        <v>32</v>
      </c>
    </row>
    <row r="786" spans="1:6" s="715" customFormat="1" ht="12.75">
      <c r="A786" s="277" t="s">
        <v>1179</v>
      </c>
      <c r="B786" s="725">
        <v>92345503</v>
      </c>
      <c r="C786" s="725">
        <v>74667178</v>
      </c>
      <c r="D786" s="725">
        <v>74667178</v>
      </c>
      <c r="E786" s="724">
        <v>80.856322803288</v>
      </c>
      <c r="F786" s="725">
        <v>3643013</v>
      </c>
    </row>
    <row r="787" spans="1:6" s="715" customFormat="1" ht="25.5">
      <c r="A787" s="279" t="s">
        <v>1180</v>
      </c>
      <c r="B787" s="725">
        <v>92345503</v>
      </c>
      <c r="C787" s="725">
        <v>74667178</v>
      </c>
      <c r="D787" s="725">
        <v>74667178</v>
      </c>
      <c r="E787" s="724">
        <v>80.856322803288</v>
      </c>
      <c r="F787" s="725">
        <v>3643013</v>
      </c>
    </row>
    <row r="788" spans="1:6" s="715" customFormat="1" ht="12.75">
      <c r="A788" s="260" t="s">
        <v>1181</v>
      </c>
      <c r="B788" s="725">
        <v>92345503</v>
      </c>
      <c r="C788" s="725">
        <v>74667178</v>
      </c>
      <c r="D788" s="725">
        <v>71243411</v>
      </c>
      <c r="E788" s="724">
        <v>77.1487605628181</v>
      </c>
      <c r="F788" s="725">
        <v>353598</v>
      </c>
    </row>
    <row r="789" spans="1:6" s="715" customFormat="1" ht="12.75">
      <c r="A789" s="277" t="s">
        <v>1182</v>
      </c>
      <c r="B789" s="725">
        <v>92345503</v>
      </c>
      <c r="C789" s="725">
        <v>74667178</v>
      </c>
      <c r="D789" s="725">
        <v>71243411</v>
      </c>
      <c r="E789" s="724">
        <v>77.1487605628181</v>
      </c>
      <c r="F789" s="725">
        <v>353598</v>
      </c>
    </row>
    <row r="790" spans="1:6" s="715" customFormat="1" ht="12.75">
      <c r="A790" s="264" t="s">
        <v>1187</v>
      </c>
      <c r="B790" s="725">
        <v>92345503</v>
      </c>
      <c r="C790" s="725">
        <v>74667178</v>
      </c>
      <c r="D790" s="725">
        <v>71243411</v>
      </c>
      <c r="E790" s="724">
        <v>77.1487605628181</v>
      </c>
      <c r="F790" s="725">
        <v>353598</v>
      </c>
    </row>
    <row r="791" spans="1:6" s="715" customFormat="1" ht="12.75">
      <c r="A791" s="292" t="s">
        <v>1210</v>
      </c>
      <c r="B791" s="725">
        <v>92345503</v>
      </c>
      <c r="C791" s="725">
        <v>74667178</v>
      </c>
      <c r="D791" s="725">
        <v>71243411</v>
      </c>
      <c r="E791" s="724">
        <v>77.1487605628181</v>
      </c>
      <c r="F791" s="725">
        <v>353598</v>
      </c>
    </row>
    <row r="792" spans="1:6" s="720" customFormat="1" ht="12.75">
      <c r="A792" s="256"/>
      <c r="B792" s="710"/>
      <c r="C792" s="710"/>
      <c r="D792" s="710"/>
      <c r="E792" s="725"/>
      <c r="F792" s="710"/>
    </row>
    <row r="793" spans="1:6" s="715" customFormat="1" ht="12.75">
      <c r="A793" s="451" t="s">
        <v>142</v>
      </c>
      <c r="B793" s="727"/>
      <c r="C793" s="727"/>
      <c r="D793" s="727"/>
      <c r="E793" s="725"/>
      <c r="F793" s="727"/>
    </row>
    <row r="794" spans="1:6" s="715" customFormat="1" ht="12.75">
      <c r="A794" s="268" t="s">
        <v>112</v>
      </c>
      <c r="B794" s="725">
        <v>47284883</v>
      </c>
      <c r="C794" s="725">
        <v>40013182</v>
      </c>
      <c r="D794" s="725">
        <v>40013182</v>
      </c>
      <c r="E794" s="724">
        <v>84.62151000775448</v>
      </c>
      <c r="F794" s="725">
        <v>6926529</v>
      </c>
    </row>
    <row r="795" spans="1:6" s="715" customFormat="1" ht="12.75">
      <c r="A795" s="277" t="s">
        <v>1179</v>
      </c>
      <c r="B795" s="725">
        <v>47284883</v>
      </c>
      <c r="C795" s="725">
        <v>40013182</v>
      </c>
      <c r="D795" s="725">
        <v>40013182</v>
      </c>
      <c r="E795" s="724">
        <v>84.62151000775448</v>
      </c>
      <c r="F795" s="725">
        <v>6926529</v>
      </c>
    </row>
    <row r="796" spans="1:6" s="715" customFormat="1" ht="25.5">
      <c r="A796" s="279" t="s">
        <v>1180</v>
      </c>
      <c r="B796" s="725">
        <v>47284883</v>
      </c>
      <c r="C796" s="725">
        <v>40013182</v>
      </c>
      <c r="D796" s="725">
        <v>40013182</v>
      </c>
      <c r="E796" s="724">
        <v>84.62151000775448</v>
      </c>
      <c r="F796" s="725">
        <v>6926529</v>
      </c>
    </row>
    <row r="797" spans="1:6" s="715" customFormat="1" ht="12.75">
      <c r="A797" s="260" t="s">
        <v>1181</v>
      </c>
      <c r="B797" s="725">
        <v>47284883</v>
      </c>
      <c r="C797" s="725">
        <v>40013182</v>
      </c>
      <c r="D797" s="725">
        <v>37314942</v>
      </c>
      <c r="E797" s="724">
        <v>78.91516195567196</v>
      </c>
      <c r="F797" s="725">
        <v>5263906</v>
      </c>
    </row>
    <row r="798" spans="1:6" s="715" customFormat="1" ht="12.75">
      <c r="A798" s="277" t="s">
        <v>1182</v>
      </c>
      <c r="B798" s="725">
        <v>47106723</v>
      </c>
      <c r="C798" s="725">
        <v>39985022</v>
      </c>
      <c r="D798" s="725">
        <v>37314942</v>
      </c>
      <c r="E798" s="724">
        <v>79.21362307456623</v>
      </c>
      <c r="F798" s="725">
        <v>5263906</v>
      </c>
    </row>
    <row r="799" spans="1:6" s="726" customFormat="1" ht="12.75">
      <c r="A799" s="264" t="s">
        <v>1183</v>
      </c>
      <c r="B799" s="710">
        <v>1057157</v>
      </c>
      <c r="C799" s="710">
        <v>565800</v>
      </c>
      <c r="D799" s="710">
        <v>171578</v>
      </c>
      <c r="E799" s="724">
        <v>16.230134218474646</v>
      </c>
      <c r="F799" s="710">
        <v>35493</v>
      </c>
    </row>
    <row r="800" spans="1:6" s="714" customFormat="1" ht="12.75">
      <c r="A800" s="292" t="s">
        <v>1184</v>
      </c>
      <c r="B800" s="550">
        <v>169000</v>
      </c>
      <c r="C800" s="550">
        <v>86500</v>
      </c>
      <c r="D800" s="550">
        <v>5740</v>
      </c>
      <c r="E800" s="712">
        <v>3.396449704142012</v>
      </c>
      <c r="F800" s="550">
        <v>5740</v>
      </c>
    </row>
    <row r="801" spans="1:6" s="714" customFormat="1" ht="12.75">
      <c r="A801" s="294" t="s">
        <v>1185</v>
      </c>
      <c r="B801" s="550">
        <v>123645</v>
      </c>
      <c r="C801" s="550">
        <v>61822</v>
      </c>
      <c r="D801" s="550">
        <v>3438</v>
      </c>
      <c r="E801" s="724">
        <v>2.7805410651461844</v>
      </c>
      <c r="F801" s="550">
        <v>3438</v>
      </c>
    </row>
    <row r="802" spans="1:6" s="726" customFormat="1" ht="12.75">
      <c r="A802" s="292" t="s">
        <v>1186</v>
      </c>
      <c r="B802" s="710">
        <v>888157</v>
      </c>
      <c r="C802" s="710">
        <v>479300</v>
      </c>
      <c r="D802" s="710">
        <v>165838</v>
      </c>
      <c r="E802" s="724">
        <v>18.672149180831767</v>
      </c>
      <c r="F802" s="710">
        <v>29753</v>
      </c>
    </row>
    <row r="803" spans="1:6" s="715" customFormat="1" ht="12.75">
      <c r="A803" s="264" t="s">
        <v>1187</v>
      </c>
      <c r="B803" s="725">
        <v>46049566</v>
      </c>
      <c r="C803" s="725">
        <v>39419222</v>
      </c>
      <c r="D803" s="725">
        <v>37143364</v>
      </c>
      <c r="E803" s="724">
        <v>80.65953108005405</v>
      </c>
      <c r="F803" s="725">
        <v>5228413</v>
      </c>
    </row>
    <row r="804" spans="1:6" s="715" customFormat="1" ht="12.75">
      <c r="A804" s="292" t="s">
        <v>1210</v>
      </c>
      <c r="B804" s="725">
        <v>46049566</v>
      </c>
      <c r="C804" s="725">
        <v>39419222</v>
      </c>
      <c r="D804" s="725">
        <v>37143364</v>
      </c>
      <c r="E804" s="724">
        <v>80.65953108005405</v>
      </c>
      <c r="F804" s="725">
        <v>5228413</v>
      </c>
    </row>
    <row r="805" spans="1:6" s="714" customFormat="1" ht="13.5" customHeight="1">
      <c r="A805" s="277" t="s">
        <v>1136</v>
      </c>
      <c r="B805" s="710">
        <v>178160</v>
      </c>
      <c r="C805" s="710">
        <v>28160</v>
      </c>
      <c r="D805" s="710">
        <v>0</v>
      </c>
      <c r="E805" s="712">
        <v>0</v>
      </c>
      <c r="F805" s="710">
        <v>0</v>
      </c>
    </row>
    <row r="806" spans="1:6" s="714" customFormat="1" ht="13.5" customHeight="1">
      <c r="A806" s="264" t="s">
        <v>1189</v>
      </c>
      <c r="B806" s="710">
        <v>178160</v>
      </c>
      <c r="C806" s="710">
        <v>28160</v>
      </c>
      <c r="D806" s="710">
        <v>0</v>
      </c>
      <c r="E806" s="712">
        <v>0</v>
      </c>
      <c r="F806" s="710">
        <v>0</v>
      </c>
    </row>
    <row r="807" spans="1:6" s="714" customFormat="1" ht="12.75">
      <c r="A807" s="264"/>
      <c r="B807" s="725"/>
      <c r="C807" s="725"/>
      <c r="D807" s="725"/>
      <c r="E807" s="718"/>
      <c r="F807" s="725"/>
    </row>
    <row r="808" spans="1:6" s="720" customFormat="1" ht="12.75">
      <c r="A808" s="256" t="s">
        <v>729</v>
      </c>
      <c r="B808" s="725"/>
      <c r="C808" s="725"/>
      <c r="D808" s="725"/>
      <c r="E808" s="725"/>
      <c r="F808" s="725"/>
    </row>
    <row r="809" spans="1:6" s="715" customFormat="1" ht="12.75">
      <c r="A809" s="268" t="s">
        <v>112</v>
      </c>
      <c r="B809" s="725">
        <v>48595200</v>
      </c>
      <c r="C809" s="725">
        <v>40312182</v>
      </c>
      <c r="D809" s="725">
        <v>40312182</v>
      </c>
      <c r="E809" s="724">
        <v>82.9550696365073</v>
      </c>
      <c r="F809" s="725">
        <v>7186529</v>
      </c>
    </row>
    <row r="810" spans="1:6" s="715" customFormat="1" ht="12.75">
      <c r="A810" s="277" t="s">
        <v>1179</v>
      </c>
      <c r="B810" s="725">
        <v>48595200</v>
      </c>
      <c r="C810" s="725">
        <v>40312182</v>
      </c>
      <c r="D810" s="725">
        <v>40312182</v>
      </c>
      <c r="E810" s="724">
        <v>82.9550696365073</v>
      </c>
      <c r="F810" s="725">
        <v>7186529</v>
      </c>
    </row>
    <row r="811" spans="1:6" s="715" customFormat="1" ht="25.5">
      <c r="A811" s="279" t="s">
        <v>1180</v>
      </c>
      <c r="B811" s="725">
        <v>47284883</v>
      </c>
      <c r="C811" s="725">
        <v>40013182</v>
      </c>
      <c r="D811" s="725">
        <v>40013182</v>
      </c>
      <c r="E811" s="724">
        <v>84.62151000775448</v>
      </c>
      <c r="F811" s="725">
        <v>6926529</v>
      </c>
    </row>
    <row r="812" spans="1:6" s="726" customFormat="1" ht="25.5">
      <c r="A812" s="301" t="s">
        <v>126</v>
      </c>
      <c r="B812" s="718">
        <v>1310317</v>
      </c>
      <c r="C812" s="718">
        <v>299000</v>
      </c>
      <c r="D812" s="718">
        <v>299000</v>
      </c>
      <c r="E812" s="730">
        <v>22.81890565412797</v>
      </c>
      <c r="F812" s="718">
        <v>260000</v>
      </c>
    </row>
    <row r="813" spans="1:6" s="715" customFormat="1" ht="12.75">
      <c r="A813" s="260" t="s">
        <v>1181</v>
      </c>
      <c r="B813" s="725">
        <v>48595200</v>
      </c>
      <c r="C813" s="725">
        <v>40312182</v>
      </c>
      <c r="D813" s="725">
        <v>37314942</v>
      </c>
      <c r="E813" s="724">
        <v>76.78729998024497</v>
      </c>
      <c r="F813" s="725">
        <v>5263906</v>
      </c>
    </row>
    <row r="814" spans="1:6" s="715" customFormat="1" ht="12.75">
      <c r="A814" s="277" t="s">
        <v>1182</v>
      </c>
      <c r="B814" s="725">
        <v>48238880</v>
      </c>
      <c r="C814" s="725">
        <v>40284022</v>
      </c>
      <c r="D814" s="725">
        <v>37314942</v>
      </c>
      <c r="E814" s="724">
        <v>77.35449496339882</v>
      </c>
      <c r="F814" s="725">
        <v>5263906</v>
      </c>
    </row>
    <row r="815" spans="1:6" s="726" customFormat="1" ht="12.75">
      <c r="A815" s="264" t="s">
        <v>1183</v>
      </c>
      <c r="B815" s="710">
        <v>1057157</v>
      </c>
      <c r="C815" s="710">
        <v>565800</v>
      </c>
      <c r="D815" s="710">
        <v>171578</v>
      </c>
      <c r="E815" s="724">
        <v>16.230134218474646</v>
      </c>
      <c r="F815" s="710">
        <v>35493</v>
      </c>
    </row>
    <row r="816" spans="1:6" s="714" customFormat="1" ht="12.75">
      <c r="A816" s="292" t="s">
        <v>1184</v>
      </c>
      <c r="B816" s="550">
        <v>169000</v>
      </c>
      <c r="C816" s="550">
        <v>86500</v>
      </c>
      <c r="D816" s="550">
        <v>5740</v>
      </c>
      <c r="E816" s="712">
        <v>3.396449704142012</v>
      </c>
      <c r="F816" s="550">
        <v>5740</v>
      </c>
    </row>
    <row r="817" spans="1:6" s="714" customFormat="1" ht="12.75">
      <c r="A817" s="294" t="s">
        <v>1185</v>
      </c>
      <c r="B817" s="550">
        <v>123645</v>
      </c>
      <c r="C817" s="550">
        <v>61822</v>
      </c>
      <c r="D817" s="550">
        <v>3438</v>
      </c>
      <c r="E817" s="724">
        <v>2.7805410651461844</v>
      </c>
      <c r="F817" s="550">
        <v>3438</v>
      </c>
    </row>
    <row r="818" spans="1:6" s="726" customFormat="1" ht="12.75">
      <c r="A818" s="292" t="s">
        <v>1186</v>
      </c>
      <c r="B818" s="710">
        <v>888157</v>
      </c>
      <c r="C818" s="710">
        <v>479300</v>
      </c>
      <c r="D818" s="710">
        <v>165838</v>
      </c>
      <c r="E818" s="724">
        <v>18.672149180831767</v>
      </c>
      <c r="F818" s="710">
        <v>29753</v>
      </c>
    </row>
    <row r="819" spans="1:6" s="715" customFormat="1" ht="12.75">
      <c r="A819" s="264" t="s">
        <v>1187</v>
      </c>
      <c r="B819" s="725">
        <v>46049566</v>
      </c>
      <c r="C819" s="725">
        <v>39419222</v>
      </c>
      <c r="D819" s="725">
        <v>37143364</v>
      </c>
      <c r="E819" s="724">
        <v>80.65953108005405</v>
      </c>
      <c r="F819" s="725">
        <v>5228413</v>
      </c>
    </row>
    <row r="820" spans="1:6" s="715" customFormat="1" ht="12.75">
      <c r="A820" s="292" t="s">
        <v>1210</v>
      </c>
      <c r="B820" s="725">
        <v>46049566</v>
      </c>
      <c r="C820" s="725">
        <v>39419222</v>
      </c>
      <c r="D820" s="725">
        <v>37143364</v>
      </c>
      <c r="E820" s="724">
        <v>80.65953108005405</v>
      </c>
      <c r="F820" s="725">
        <v>5228413</v>
      </c>
    </row>
    <row r="821" spans="1:6" s="726" customFormat="1" ht="12.75">
      <c r="A821" s="264" t="s">
        <v>1131</v>
      </c>
      <c r="B821" s="725">
        <v>1132157</v>
      </c>
      <c r="C821" s="725">
        <v>299000</v>
      </c>
      <c r="D821" s="725">
        <v>0</v>
      </c>
      <c r="E821" s="619">
        <v>0</v>
      </c>
      <c r="F821" s="725">
        <v>0</v>
      </c>
    </row>
    <row r="822" spans="1:6" s="726" customFormat="1" ht="12.75">
      <c r="A822" s="264" t="s">
        <v>138</v>
      </c>
      <c r="B822" s="725">
        <v>1132157</v>
      </c>
      <c r="C822" s="725">
        <v>299000</v>
      </c>
      <c r="D822" s="725">
        <v>0</v>
      </c>
      <c r="E822" s="619">
        <v>0</v>
      </c>
      <c r="F822" s="725">
        <v>0</v>
      </c>
    </row>
    <row r="823" spans="1:6" s="714" customFormat="1" ht="38.25">
      <c r="A823" s="321" t="s">
        <v>136</v>
      </c>
      <c r="B823" s="718">
        <v>1132157</v>
      </c>
      <c r="C823" s="718">
        <v>299000</v>
      </c>
      <c r="D823" s="718">
        <v>0</v>
      </c>
      <c r="E823" s="719">
        <v>0</v>
      </c>
      <c r="F823" s="718">
        <v>0</v>
      </c>
    </row>
    <row r="824" spans="1:6" s="714" customFormat="1" ht="13.5" customHeight="1">
      <c r="A824" s="277" t="s">
        <v>1136</v>
      </c>
      <c r="B824" s="710">
        <v>356320</v>
      </c>
      <c r="C824" s="710">
        <v>28160</v>
      </c>
      <c r="D824" s="710">
        <v>0</v>
      </c>
      <c r="E824" s="712">
        <v>0</v>
      </c>
      <c r="F824" s="710">
        <v>0</v>
      </c>
    </row>
    <row r="825" spans="1:6" s="714" customFormat="1" ht="13.5" customHeight="1">
      <c r="A825" s="264" t="s">
        <v>1189</v>
      </c>
      <c r="B825" s="710">
        <v>178160</v>
      </c>
      <c r="C825" s="710">
        <v>28160</v>
      </c>
      <c r="D825" s="710">
        <v>0</v>
      </c>
      <c r="E825" s="712">
        <v>0</v>
      </c>
      <c r="F825" s="710">
        <v>0</v>
      </c>
    </row>
    <row r="826" spans="1:6" s="726" customFormat="1" ht="12.75">
      <c r="A826" s="264" t="s">
        <v>1213</v>
      </c>
      <c r="B826" s="710">
        <v>178160</v>
      </c>
      <c r="C826" s="710">
        <v>0</v>
      </c>
      <c r="D826" s="710">
        <v>0</v>
      </c>
      <c r="E826" s="724">
        <v>0</v>
      </c>
      <c r="F826" s="710">
        <v>0</v>
      </c>
    </row>
    <row r="827" spans="1:6" s="726" customFormat="1" ht="25.5">
      <c r="A827" s="301" t="s">
        <v>130</v>
      </c>
      <c r="B827" s="718">
        <v>178160</v>
      </c>
      <c r="C827" s="718">
        <v>0</v>
      </c>
      <c r="D827" s="718">
        <v>0</v>
      </c>
      <c r="E827" s="719">
        <v>0</v>
      </c>
      <c r="F827" s="718">
        <v>0</v>
      </c>
    </row>
    <row r="828" spans="1:6" s="715" customFormat="1" ht="12.75">
      <c r="A828" s="292"/>
      <c r="B828" s="725"/>
      <c r="C828" s="725"/>
      <c r="D828" s="725"/>
      <c r="E828" s="724"/>
      <c r="F828" s="725"/>
    </row>
    <row r="829" spans="1:6" s="715" customFormat="1" ht="12.75">
      <c r="A829" s="451" t="s">
        <v>143</v>
      </c>
      <c r="B829" s="727"/>
      <c r="C829" s="727"/>
      <c r="D829" s="727"/>
      <c r="E829" s="725"/>
      <c r="F829" s="727"/>
    </row>
    <row r="830" spans="1:6" s="715" customFormat="1" ht="12.75">
      <c r="A830" s="268" t="s">
        <v>112</v>
      </c>
      <c r="B830" s="725">
        <v>345424</v>
      </c>
      <c r="C830" s="725">
        <v>189081</v>
      </c>
      <c r="D830" s="725">
        <v>189081</v>
      </c>
      <c r="E830" s="724">
        <v>54.73881374774191</v>
      </c>
      <c r="F830" s="725">
        <v>99684</v>
      </c>
    </row>
    <row r="831" spans="1:6" s="715" customFormat="1" ht="12.75">
      <c r="A831" s="277" t="s">
        <v>1179</v>
      </c>
      <c r="B831" s="725">
        <v>345424</v>
      </c>
      <c r="C831" s="725">
        <v>189081</v>
      </c>
      <c r="D831" s="725">
        <v>189081</v>
      </c>
      <c r="E831" s="724">
        <v>54.73881374774191</v>
      </c>
      <c r="F831" s="725">
        <v>99684</v>
      </c>
    </row>
    <row r="832" spans="1:6" s="715" customFormat="1" ht="25.5">
      <c r="A832" s="279" t="s">
        <v>1180</v>
      </c>
      <c r="B832" s="725">
        <v>345424</v>
      </c>
      <c r="C832" s="725">
        <v>189081</v>
      </c>
      <c r="D832" s="725">
        <v>189081</v>
      </c>
      <c r="E832" s="724">
        <v>54.73881374774191</v>
      </c>
      <c r="F832" s="725">
        <v>99684</v>
      </c>
    </row>
    <row r="833" spans="1:6" s="715" customFormat="1" ht="12.75">
      <c r="A833" s="260" t="s">
        <v>1181</v>
      </c>
      <c r="B833" s="725">
        <v>345424</v>
      </c>
      <c r="C833" s="725">
        <v>189081</v>
      </c>
      <c r="D833" s="725">
        <v>57797</v>
      </c>
      <c r="E833" s="724">
        <v>16.73219000416879</v>
      </c>
      <c r="F833" s="725">
        <v>29973</v>
      </c>
    </row>
    <row r="834" spans="1:6" s="715" customFormat="1" ht="12.75">
      <c r="A834" s="277" t="s">
        <v>1182</v>
      </c>
      <c r="B834" s="725">
        <v>342327</v>
      </c>
      <c r="C834" s="725">
        <v>185984</v>
      </c>
      <c r="D834" s="725">
        <v>57797</v>
      </c>
      <c r="E834" s="724">
        <v>16.88356454501106</v>
      </c>
      <c r="F834" s="725">
        <v>29973</v>
      </c>
    </row>
    <row r="835" spans="1:6" s="726" customFormat="1" ht="12.75">
      <c r="A835" s="264" t="s">
        <v>1183</v>
      </c>
      <c r="B835" s="710">
        <v>297327</v>
      </c>
      <c r="C835" s="710">
        <v>185984</v>
      </c>
      <c r="D835" s="710">
        <v>57797</v>
      </c>
      <c r="E835" s="724">
        <v>19.438866971381678</v>
      </c>
      <c r="F835" s="710">
        <v>29973</v>
      </c>
    </row>
    <row r="836" spans="1:6" s="714" customFormat="1" ht="12.75">
      <c r="A836" s="292" t="s">
        <v>1184</v>
      </c>
      <c r="B836" s="550">
        <v>134533</v>
      </c>
      <c r="C836" s="550">
        <v>68587</v>
      </c>
      <c r="D836" s="550">
        <v>2771</v>
      </c>
      <c r="E836" s="712">
        <v>2.059717690083474</v>
      </c>
      <c r="F836" s="550">
        <v>2771</v>
      </c>
    </row>
    <row r="837" spans="1:6" s="714" customFormat="1" ht="12.75">
      <c r="A837" s="294" t="s">
        <v>1185</v>
      </c>
      <c r="B837" s="550">
        <v>98344</v>
      </c>
      <c r="C837" s="550">
        <v>49172</v>
      </c>
      <c r="D837" s="550">
        <v>2078</v>
      </c>
      <c r="E837" s="724">
        <v>2.112991133165216</v>
      </c>
      <c r="F837" s="550">
        <v>2078</v>
      </c>
    </row>
    <row r="838" spans="1:6" s="726" customFormat="1" ht="12.75">
      <c r="A838" s="292" t="s">
        <v>1186</v>
      </c>
      <c r="B838" s="710">
        <v>162794</v>
      </c>
      <c r="C838" s="710">
        <v>117397</v>
      </c>
      <c r="D838" s="710">
        <v>55026</v>
      </c>
      <c r="E838" s="724">
        <v>33.801000036856394</v>
      </c>
      <c r="F838" s="710">
        <v>27202</v>
      </c>
    </row>
    <row r="839" spans="1:6" s="715" customFormat="1" ht="12.75">
      <c r="A839" s="264" t="s">
        <v>1187</v>
      </c>
      <c r="B839" s="725">
        <v>45000</v>
      </c>
      <c r="C839" s="725">
        <v>0</v>
      </c>
      <c r="D839" s="725">
        <v>0</v>
      </c>
      <c r="E839" s="724">
        <v>0</v>
      </c>
      <c r="F839" s="725">
        <v>0</v>
      </c>
    </row>
    <row r="840" spans="1:6" s="715" customFormat="1" ht="12.75">
      <c r="A840" s="292" t="s">
        <v>1210</v>
      </c>
      <c r="B840" s="725">
        <v>45000</v>
      </c>
      <c r="C840" s="725">
        <v>0</v>
      </c>
      <c r="D840" s="725">
        <v>0</v>
      </c>
      <c r="E840" s="724">
        <v>0</v>
      </c>
      <c r="F840" s="725">
        <v>0</v>
      </c>
    </row>
    <row r="841" spans="1:6" s="714" customFormat="1" ht="13.5" customHeight="1">
      <c r="A841" s="277" t="s">
        <v>1136</v>
      </c>
      <c r="B841" s="710">
        <v>3097</v>
      </c>
      <c r="C841" s="710">
        <v>3097</v>
      </c>
      <c r="D841" s="710">
        <v>0</v>
      </c>
      <c r="E841" s="712">
        <v>0</v>
      </c>
      <c r="F841" s="710">
        <v>0</v>
      </c>
    </row>
    <row r="842" spans="1:6" s="714" customFormat="1" ht="13.5" customHeight="1">
      <c r="A842" s="264" t="s">
        <v>1189</v>
      </c>
      <c r="B842" s="710">
        <v>3097</v>
      </c>
      <c r="C842" s="710">
        <v>3097</v>
      </c>
      <c r="D842" s="710">
        <v>0</v>
      </c>
      <c r="E842" s="712">
        <v>0</v>
      </c>
      <c r="F842" s="710">
        <v>0</v>
      </c>
    </row>
    <row r="843" spans="1:6" s="714" customFormat="1" ht="12.75">
      <c r="A843" s="264"/>
      <c r="B843" s="725"/>
      <c r="C843" s="725"/>
      <c r="D843" s="725"/>
      <c r="E843" s="718"/>
      <c r="F843" s="725"/>
    </row>
    <row r="844" spans="1:6" s="720" customFormat="1" ht="12.75">
      <c r="A844" s="256" t="s">
        <v>729</v>
      </c>
      <c r="B844" s="725"/>
      <c r="C844" s="725"/>
      <c r="D844" s="725"/>
      <c r="E844" s="725"/>
      <c r="F844" s="725"/>
    </row>
    <row r="845" spans="1:6" s="715" customFormat="1" ht="12.75">
      <c r="A845" s="268" t="s">
        <v>112</v>
      </c>
      <c r="B845" s="725">
        <v>690848</v>
      </c>
      <c r="C845" s="725">
        <v>257081</v>
      </c>
      <c r="D845" s="725">
        <v>257081</v>
      </c>
      <c r="E845" s="724">
        <v>37.21238246329149</v>
      </c>
      <c r="F845" s="725">
        <v>167684</v>
      </c>
    </row>
    <row r="846" spans="1:6" s="715" customFormat="1" ht="12.75">
      <c r="A846" s="277" t="s">
        <v>1179</v>
      </c>
      <c r="B846" s="725">
        <v>690848</v>
      </c>
      <c r="C846" s="725">
        <v>257081</v>
      </c>
      <c r="D846" s="725">
        <v>257081</v>
      </c>
      <c r="E846" s="724">
        <v>37.21238246329149</v>
      </c>
      <c r="F846" s="725">
        <v>167684</v>
      </c>
    </row>
    <row r="847" spans="1:6" s="715" customFormat="1" ht="25.5">
      <c r="A847" s="279" t="s">
        <v>1180</v>
      </c>
      <c r="B847" s="725">
        <v>345424</v>
      </c>
      <c r="C847" s="725">
        <v>189081</v>
      </c>
      <c r="D847" s="725">
        <v>189081</v>
      </c>
      <c r="E847" s="724">
        <v>54.73881374774191</v>
      </c>
      <c r="F847" s="725">
        <v>99684</v>
      </c>
    </row>
    <row r="848" spans="1:6" s="726" customFormat="1" ht="25.5">
      <c r="A848" s="301" t="s">
        <v>144</v>
      </c>
      <c r="B848" s="718">
        <v>345424</v>
      </c>
      <c r="C848" s="718">
        <v>68000</v>
      </c>
      <c r="D848" s="718">
        <v>68000</v>
      </c>
      <c r="E848" s="730">
        <v>19.685951178841076</v>
      </c>
      <c r="F848" s="718">
        <v>68000</v>
      </c>
    </row>
    <row r="849" spans="1:6" s="715" customFormat="1" ht="12.75">
      <c r="A849" s="260" t="s">
        <v>1181</v>
      </c>
      <c r="B849" s="725">
        <v>690848</v>
      </c>
      <c r="C849" s="725">
        <v>257081</v>
      </c>
      <c r="D849" s="725">
        <v>57797</v>
      </c>
      <c r="E849" s="724">
        <v>8.366095002084394</v>
      </c>
      <c r="F849" s="725">
        <v>29973</v>
      </c>
    </row>
    <row r="850" spans="1:6" s="715" customFormat="1" ht="12.75">
      <c r="A850" s="277" t="s">
        <v>1182</v>
      </c>
      <c r="B850" s="725">
        <v>684654</v>
      </c>
      <c r="C850" s="725">
        <v>253984</v>
      </c>
      <c r="D850" s="725">
        <v>57797</v>
      </c>
      <c r="E850" s="724">
        <v>8.44178227250553</v>
      </c>
      <c r="F850" s="725">
        <v>29973</v>
      </c>
    </row>
    <row r="851" spans="1:6" s="726" customFormat="1" ht="12.75">
      <c r="A851" s="264" t="s">
        <v>1183</v>
      </c>
      <c r="B851" s="710">
        <v>297327</v>
      </c>
      <c r="C851" s="710">
        <v>185984</v>
      </c>
      <c r="D851" s="710">
        <v>57797</v>
      </c>
      <c r="E851" s="724">
        <v>19.438866971381678</v>
      </c>
      <c r="F851" s="710">
        <v>29973</v>
      </c>
    </row>
    <row r="852" spans="1:6" s="714" customFormat="1" ht="12.75">
      <c r="A852" s="292" t="s">
        <v>1184</v>
      </c>
      <c r="B852" s="550">
        <v>134533</v>
      </c>
      <c r="C852" s="550">
        <v>68587</v>
      </c>
      <c r="D852" s="550">
        <v>2771</v>
      </c>
      <c r="E852" s="712">
        <v>2.059717690083474</v>
      </c>
      <c r="F852" s="550">
        <v>2771</v>
      </c>
    </row>
    <row r="853" spans="1:6" s="714" customFormat="1" ht="12.75">
      <c r="A853" s="294" t="s">
        <v>1185</v>
      </c>
      <c r="B853" s="550">
        <v>98344</v>
      </c>
      <c r="C853" s="550">
        <v>49172</v>
      </c>
      <c r="D853" s="550">
        <v>2078</v>
      </c>
      <c r="E853" s="724">
        <v>2.112991133165216</v>
      </c>
      <c r="F853" s="550">
        <v>2078</v>
      </c>
    </row>
    <row r="854" spans="1:6" s="726" customFormat="1" ht="12.75">
      <c r="A854" s="292" t="s">
        <v>1186</v>
      </c>
      <c r="B854" s="710">
        <v>162794</v>
      </c>
      <c r="C854" s="710">
        <v>117397</v>
      </c>
      <c r="D854" s="710">
        <v>55026</v>
      </c>
      <c r="E854" s="724">
        <v>33.801000036856394</v>
      </c>
      <c r="F854" s="710">
        <v>27202</v>
      </c>
    </row>
    <row r="855" spans="1:6" s="715" customFormat="1" ht="12.75">
      <c r="A855" s="264" t="s">
        <v>1187</v>
      </c>
      <c r="B855" s="725">
        <v>45000</v>
      </c>
      <c r="C855" s="725">
        <v>0</v>
      </c>
      <c r="D855" s="725">
        <v>0</v>
      </c>
      <c r="E855" s="724">
        <v>0</v>
      </c>
      <c r="F855" s="725">
        <v>0</v>
      </c>
    </row>
    <row r="856" spans="1:6" s="715" customFormat="1" ht="12.75">
      <c r="A856" s="292" t="s">
        <v>1210</v>
      </c>
      <c r="B856" s="725">
        <v>45000</v>
      </c>
      <c r="C856" s="725">
        <v>0</v>
      </c>
      <c r="D856" s="725">
        <v>0</v>
      </c>
      <c r="E856" s="724">
        <v>0</v>
      </c>
      <c r="F856" s="725">
        <v>0</v>
      </c>
    </row>
    <row r="857" spans="1:6" s="726" customFormat="1" ht="12.75">
      <c r="A857" s="264" t="s">
        <v>1131</v>
      </c>
      <c r="B857" s="725">
        <v>342327</v>
      </c>
      <c r="C857" s="725">
        <v>68000</v>
      </c>
      <c r="D857" s="725">
        <v>0</v>
      </c>
      <c r="E857" s="619">
        <v>0</v>
      </c>
      <c r="F857" s="725">
        <v>0</v>
      </c>
    </row>
    <row r="858" spans="1:6" s="726" customFormat="1" ht="12.75">
      <c r="A858" s="264" t="s">
        <v>138</v>
      </c>
      <c r="B858" s="725">
        <v>342327</v>
      </c>
      <c r="C858" s="725">
        <v>68000</v>
      </c>
      <c r="D858" s="725">
        <v>0</v>
      </c>
      <c r="E858" s="619">
        <v>0</v>
      </c>
      <c r="F858" s="725">
        <v>0</v>
      </c>
    </row>
    <row r="859" spans="1:6" s="714" customFormat="1" ht="38.25">
      <c r="A859" s="321" t="s">
        <v>136</v>
      </c>
      <c r="B859" s="718">
        <v>342327</v>
      </c>
      <c r="C859" s="718">
        <v>68000</v>
      </c>
      <c r="D859" s="718">
        <v>0</v>
      </c>
      <c r="E859" s="719">
        <v>0</v>
      </c>
      <c r="F859" s="718">
        <v>0</v>
      </c>
    </row>
    <row r="860" spans="1:6" s="714" customFormat="1" ht="13.5" customHeight="1">
      <c r="A860" s="277" t="s">
        <v>1136</v>
      </c>
      <c r="B860" s="710">
        <v>6194</v>
      </c>
      <c r="C860" s="710">
        <v>3097</v>
      </c>
      <c r="D860" s="710">
        <v>0</v>
      </c>
      <c r="E860" s="712">
        <v>0</v>
      </c>
      <c r="F860" s="710">
        <v>0</v>
      </c>
    </row>
    <row r="861" spans="1:6" s="714" customFormat="1" ht="13.5" customHeight="1">
      <c r="A861" s="264" t="s">
        <v>1189</v>
      </c>
      <c r="B861" s="710">
        <v>3097</v>
      </c>
      <c r="C861" s="710">
        <v>3097</v>
      </c>
      <c r="D861" s="710">
        <v>0</v>
      </c>
      <c r="E861" s="712">
        <v>0</v>
      </c>
      <c r="F861" s="710">
        <v>0</v>
      </c>
    </row>
    <row r="862" spans="1:6" s="726" customFormat="1" ht="12.75">
      <c r="A862" s="264" t="s">
        <v>1213</v>
      </c>
      <c r="B862" s="710">
        <v>3097</v>
      </c>
      <c r="C862" s="710">
        <v>0</v>
      </c>
      <c r="D862" s="710">
        <v>0</v>
      </c>
      <c r="E862" s="724">
        <v>0</v>
      </c>
      <c r="F862" s="710">
        <v>0</v>
      </c>
    </row>
    <row r="863" spans="1:6" s="726" customFormat="1" ht="25.5">
      <c r="A863" s="301" t="s">
        <v>130</v>
      </c>
      <c r="B863" s="718">
        <v>3097</v>
      </c>
      <c r="C863" s="718">
        <v>0</v>
      </c>
      <c r="D863" s="718">
        <v>0</v>
      </c>
      <c r="E863" s="719">
        <v>0</v>
      </c>
      <c r="F863" s="718">
        <v>0</v>
      </c>
    </row>
    <row r="864" spans="1:6" s="714" customFormat="1" ht="12.75">
      <c r="A864" s="321"/>
      <c r="B864" s="718"/>
      <c r="C864" s="718"/>
      <c r="D864" s="718"/>
      <c r="E864" s="719"/>
      <c r="F864" s="718"/>
    </row>
    <row r="865" spans="1:6" s="714" customFormat="1" ht="13.5" customHeight="1">
      <c r="A865" s="246" t="s">
        <v>145</v>
      </c>
      <c r="B865" s="547"/>
      <c r="C865" s="547"/>
      <c r="D865" s="547"/>
      <c r="E865" s="725"/>
      <c r="F865" s="547"/>
    </row>
    <row r="866" spans="1:6" s="714" customFormat="1" ht="13.5" customHeight="1">
      <c r="A866" s="268" t="s">
        <v>112</v>
      </c>
      <c r="B866" s="710">
        <v>6097200</v>
      </c>
      <c r="C866" s="710">
        <v>2963066</v>
      </c>
      <c r="D866" s="710">
        <v>3889237</v>
      </c>
      <c r="E866" s="712">
        <v>63.787263005969955</v>
      </c>
      <c r="F866" s="710">
        <v>912007</v>
      </c>
    </row>
    <row r="867" spans="1:6" s="714" customFormat="1" ht="13.5" customHeight="1">
      <c r="A867" s="277" t="s">
        <v>1197</v>
      </c>
      <c r="B867" s="710">
        <v>3269609</v>
      </c>
      <c r="C867" s="710">
        <v>1534209</v>
      </c>
      <c r="D867" s="710">
        <v>2460380</v>
      </c>
      <c r="E867" s="724">
        <v>75.2499763733217</v>
      </c>
      <c r="F867" s="710">
        <v>-15283</v>
      </c>
    </row>
    <row r="868" spans="1:6" s="714" customFormat="1" ht="13.5" customHeight="1">
      <c r="A868" s="277" t="s">
        <v>1179</v>
      </c>
      <c r="B868" s="710">
        <v>2827591</v>
      </c>
      <c r="C868" s="710">
        <v>1428857</v>
      </c>
      <c r="D868" s="710">
        <v>1428857</v>
      </c>
      <c r="E868" s="619">
        <v>50.53266190195117</v>
      </c>
      <c r="F868" s="710">
        <v>927290</v>
      </c>
    </row>
    <row r="869" spans="1:6" s="714" customFormat="1" ht="25.5">
      <c r="A869" s="279" t="s">
        <v>1180</v>
      </c>
      <c r="B869" s="710">
        <v>2827591</v>
      </c>
      <c r="C869" s="710">
        <v>1428857</v>
      </c>
      <c r="D869" s="710">
        <v>1428857</v>
      </c>
      <c r="E869" s="724">
        <v>50.53266190195117</v>
      </c>
      <c r="F869" s="710">
        <v>927290</v>
      </c>
    </row>
    <row r="870" spans="1:6" s="714" customFormat="1" ht="13.5" customHeight="1">
      <c r="A870" s="260" t="s">
        <v>1181</v>
      </c>
      <c r="B870" s="710">
        <v>4554954</v>
      </c>
      <c r="C870" s="710">
        <v>2747588</v>
      </c>
      <c r="D870" s="710">
        <v>844983</v>
      </c>
      <c r="E870" s="724">
        <v>18.550856935108456</v>
      </c>
      <c r="F870" s="710">
        <v>179179</v>
      </c>
    </row>
    <row r="871" spans="1:6" s="714" customFormat="1" ht="13.5" customHeight="1">
      <c r="A871" s="277" t="s">
        <v>1182</v>
      </c>
      <c r="B871" s="710">
        <v>4514954</v>
      </c>
      <c r="C871" s="710">
        <v>2719753</v>
      </c>
      <c r="D871" s="710">
        <v>821368</v>
      </c>
      <c r="E871" s="724">
        <v>18.19216762784294</v>
      </c>
      <c r="F871" s="710">
        <v>167384</v>
      </c>
    </row>
    <row r="872" spans="1:6" s="714" customFormat="1" ht="13.5" customHeight="1">
      <c r="A872" s="264" t="s">
        <v>1183</v>
      </c>
      <c r="B872" s="710">
        <v>2035695</v>
      </c>
      <c r="C872" s="710">
        <v>1112412</v>
      </c>
      <c r="D872" s="710">
        <v>526006</v>
      </c>
      <c r="E872" s="724">
        <v>25.8391360198851</v>
      </c>
      <c r="F872" s="710">
        <v>134816</v>
      </c>
    </row>
    <row r="873" spans="1:6" s="714" customFormat="1" ht="13.5" customHeight="1">
      <c r="A873" s="292" t="s">
        <v>1184</v>
      </c>
      <c r="B873" s="710">
        <v>814059</v>
      </c>
      <c r="C873" s="710">
        <v>543048</v>
      </c>
      <c r="D873" s="710">
        <v>363076</v>
      </c>
      <c r="E873" s="724">
        <v>44.600698475171946</v>
      </c>
      <c r="F873" s="710">
        <v>73657</v>
      </c>
    </row>
    <row r="874" spans="1:6" s="714" customFormat="1" ht="13.5" customHeight="1">
      <c r="A874" s="294" t="s">
        <v>1185</v>
      </c>
      <c r="B874" s="710">
        <v>648315</v>
      </c>
      <c r="C874" s="710">
        <v>426598</v>
      </c>
      <c r="D874" s="710">
        <v>286478</v>
      </c>
      <c r="E874" s="724">
        <v>44.18808758088275</v>
      </c>
      <c r="F874" s="710">
        <v>59852</v>
      </c>
    </row>
    <row r="875" spans="1:6" s="714" customFormat="1" ht="13.5" customHeight="1">
      <c r="A875" s="292" t="s">
        <v>1186</v>
      </c>
      <c r="B875" s="710">
        <v>1221636</v>
      </c>
      <c r="C875" s="710">
        <v>569364</v>
      </c>
      <c r="D875" s="710">
        <v>162930</v>
      </c>
      <c r="E875" s="724">
        <v>13.337033289785175</v>
      </c>
      <c r="F875" s="710">
        <v>61159</v>
      </c>
    </row>
    <row r="876" spans="1:6" s="714" customFormat="1" ht="13.5" customHeight="1">
      <c r="A876" s="264" t="s">
        <v>1187</v>
      </c>
      <c r="B876" s="710">
        <v>1935484</v>
      </c>
      <c r="C876" s="710">
        <v>1555682</v>
      </c>
      <c r="D876" s="710">
        <v>243047</v>
      </c>
      <c r="E876" s="724">
        <v>12.5574274961715</v>
      </c>
      <c r="F876" s="710">
        <v>8079</v>
      </c>
    </row>
    <row r="877" spans="1:6" s="714" customFormat="1" ht="13.5" customHeight="1">
      <c r="A877" s="292" t="s">
        <v>1210</v>
      </c>
      <c r="B877" s="710">
        <v>1935484</v>
      </c>
      <c r="C877" s="710">
        <v>1555682</v>
      </c>
      <c r="D877" s="710">
        <v>243047</v>
      </c>
      <c r="E877" s="724">
        <v>12.5574274961715</v>
      </c>
      <c r="F877" s="710">
        <v>8079</v>
      </c>
    </row>
    <row r="878" spans="1:6" s="714" customFormat="1" ht="25.5">
      <c r="A878" s="279" t="s">
        <v>1192</v>
      </c>
      <c r="B878" s="710">
        <v>543775</v>
      </c>
      <c r="C878" s="710">
        <v>51659</v>
      </c>
      <c r="D878" s="710">
        <v>52315</v>
      </c>
      <c r="E878" s="724">
        <v>9.620707093926715</v>
      </c>
      <c r="F878" s="710">
        <v>24489</v>
      </c>
    </row>
    <row r="879" spans="1:6" s="714" customFormat="1" ht="13.5" customHeight="1">
      <c r="A879" s="265" t="s">
        <v>1193</v>
      </c>
      <c r="B879" s="710">
        <v>543775</v>
      </c>
      <c r="C879" s="710">
        <v>51659</v>
      </c>
      <c r="D879" s="710">
        <v>52315</v>
      </c>
      <c r="E879" s="712">
        <v>9.620707093926715</v>
      </c>
      <c r="F879" s="710">
        <v>24489</v>
      </c>
    </row>
    <row r="880" spans="1:6" s="714" customFormat="1" ht="13.5" customHeight="1">
      <c r="A880" s="277" t="s">
        <v>1136</v>
      </c>
      <c r="B880" s="710">
        <v>40000</v>
      </c>
      <c r="C880" s="710">
        <v>27835</v>
      </c>
      <c r="D880" s="710">
        <v>23615</v>
      </c>
      <c r="E880" s="712">
        <v>59.0375</v>
      </c>
      <c r="F880" s="710">
        <v>11795</v>
      </c>
    </row>
    <row r="881" spans="1:6" s="714" customFormat="1" ht="13.5" customHeight="1">
      <c r="A881" s="264" t="s">
        <v>1189</v>
      </c>
      <c r="B881" s="710">
        <v>40000</v>
      </c>
      <c r="C881" s="710">
        <v>27835</v>
      </c>
      <c r="D881" s="710">
        <v>23615</v>
      </c>
      <c r="E881" s="712">
        <v>59.0375</v>
      </c>
      <c r="F881" s="710">
        <v>11795</v>
      </c>
    </row>
    <row r="882" spans="1:6" s="714" customFormat="1" ht="13.5" customHeight="1">
      <c r="A882" s="277" t="s">
        <v>779</v>
      </c>
      <c r="B882" s="710">
        <v>1542246</v>
      </c>
      <c r="C882" s="710">
        <v>215478</v>
      </c>
      <c r="D882" s="710">
        <v>3044254</v>
      </c>
      <c r="E882" s="712" t="s">
        <v>775</v>
      </c>
      <c r="F882" s="710" t="s">
        <v>775</v>
      </c>
    </row>
    <row r="883" spans="1:6" s="714" customFormat="1" ht="13.5" customHeight="1">
      <c r="A883" s="277" t="s">
        <v>780</v>
      </c>
      <c r="B883" s="710">
        <v>-1542246</v>
      </c>
      <c r="C883" s="710">
        <v>-215478</v>
      </c>
      <c r="D883" s="710" t="s">
        <v>775</v>
      </c>
      <c r="E883" s="710" t="s">
        <v>775</v>
      </c>
      <c r="F883" s="710" t="s">
        <v>775</v>
      </c>
    </row>
    <row r="884" spans="1:6" s="714" customFormat="1" ht="12.75">
      <c r="A884" s="264" t="s">
        <v>1194</v>
      </c>
      <c r="B884" s="710">
        <v>-1542246</v>
      </c>
      <c r="C884" s="710">
        <v>-215478</v>
      </c>
      <c r="D884" s="710" t="s">
        <v>775</v>
      </c>
      <c r="E884" s="710" t="s">
        <v>775</v>
      </c>
      <c r="F884" s="710" t="s">
        <v>775</v>
      </c>
    </row>
    <row r="885" spans="1:6" s="714" customFormat="1" ht="25.5">
      <c r="A885" s="265" t="s">
        <v>114</v>
      </c>
      <c r="B885" s="710">
        <v>-1542246</v>
      </c>
      <c r="C885" s="710">
        <v>-215478</v>
      </c>
      <c r="D885" s="710" t="s">
        <v>775</v>
      </c>
      <c r="E885" s="710" t="s">
        <v>775</v>
      </c>
      <c r="F885" s="710" t="s">
        <v>775</v>
      </c>
    </row>
    <row r="886" spans="1:6" s="714" customFormat="1" ht="12.75">
      <c r="A886" s="148" t="s">
        <v>146</v>
      </c>
      <c r="B886" s="710"/>
      <c r="C886" s="710"/>
      <c r="D886" s="710"/>
      <c r="E886" s="725"/>
      <c r="F886" s="710"/>
    </row>
    <row r="887" spans="1:6" s="714" customFormat="1" ht="12.75">
      <c r="A887" s="570" t="s">
        <v>147</v>
      </c>
      <c r="B887" s="710"/>
      <c r="C887" s="710"/>
      <c r="D887" s="710"/>
      <c r="E887" s="725"/>
      <c r="F887" s="710"/>
    </row>
    <row r="888" spans="1:6" s="714" customFormat="1" ht="13.5" customHeight="1">
      <c r="A888" s="268" t="s">
        <v>112</v>
      </c>
      <c r="B888" s="725">
        <v>4687896</v>
      </c>
      <c r="C888" s="725">
        <v>2126183</v>
      </c>
      <c r="D888" s="725">
        <v>3136502</v>
      </c>
      <c r="E888" s="724">
        <v>66.90639041480443</v>
      </c>
      <c r="F888" s="725">
        <v>576226</v>
      </c>
    </row>
    <row r="889" spans="1:6" s="714" customFormat="1" ht="13.5" customHeight="1">
      <c r="A889" s="277" t="s">
        <v>1197</v>
      </c>
      <c r="B889" s="710">
        <v>3170098</v>
      </c>
      <c r="C889" s="710">
        <v>1440988</v>
      </c>
      <c r="D889" s="710">
        <v>2451307</v>
      </c>
      <c r="E889" s="724">
        <v>77.32590601300024</v>
      </c>
      <c r="F889" s="710">
        <v>-15283</v>
      </c>
    </row>
    <row r="890" spans="1:6" s="714" customFormat="1" ht="13.5" customHeight="1">
      <c r="A890" s="277" t="s">
        <v>1179</v>
      </c>
      <c r="B890" s="725">
        <v>1517798</v>
      </c>
      <c r="C890" s="725">
        <v>685195</v>
      </c>
      <c r="D890" s="725">
        <v>685195</v>
      </c>
      <c r="E890" s="724">
        <v>45.14401784690716</v>
      </c>
      <c r="F890" s="725">
        <v>591509</v>
      </c>
    </row>
    <row r="891" spans="1:6" s="714" customFormat="1" ht="25.5">
      <c r="A891" s="279" t="s">
        <v>1180</v>
      </c>
      <c r="B891" s="725">
        <v>1517798</v>
      </c>
      <c r="C891" s="725">
        <v>685195</v>
      </c>
      <c r="D891" s="725">
        <v>685195</v>
      </c>
      <c r="E891" s="724">
        <v>45.14401784690716</v>
      </c>
      <c r="F891" s="725">
        <v>591509</v>
      </c>
    </row>
    <row r="892" spans="1:6" s="714" customFormat="1" ht="13.5" customHeight="1">
      <c r="A892" s="260" t="s">
        <v>1181</v>
      </c>
      <c r="B892" s="725">
        <v>3071196</v>
      </c>
      <c r="C892" s="725">
        <v>1836251</v>
      </c>
      <c r="D892" s="725">
        <v>386240</v>
      </c>
      <c r="E892" s="724">
        <v>12.576208096129326</v>
      </c>
      <c r="F892" s="725">
        <v>86933</v>
      </c>
    </row>
    <row r="893" spans="1:6" s="714" customFormat="1" ht="13.5" customHeight="1">
      <c r="A893" s="277" t="s">
        <v>1182</v>
      </c>
      <c r="B893" s="725">
        <v>3031196</v>
      </c>
      <c r="C893" s="725">
        <v>1809916</v>
      </c>
      <c r="D893" s="725">
        <v>362625</v>
      </c>
      <c r="E893" s="724">
        <v>11.963099713776344</v>
      </c>
      <c r="F893" s="725">
        <v>75138</v>
      </c>
    </row>
    <row r="894" spans="1:6" s="714" customFormat="1" ht="13.5" customHeight="1">
      <c r="A894" s="264" t="s">
        <v>1183</v>
      </c>
      <c r="B894" s="725">
        <v>631928</v>
      </c>
      <c r="C894" s="725">
        <v>307163</v>
      </c>
      <c r="D894" s="725">
        <v>147253</v>
      </c>
      <c r="E894" s="724">
        <v>23.302179995189327</v>
      </c>
      <c r="F894" s="725">
        <v>42570</v>
      </c>
    </row>
    <row r="895" spans="1:6" s="714" customFormat="1" ht="13.5" customHeight="1">
      <c r="A895" s="292" t="s">
        <v>1184</v>
      </c>
      <c r="B895" s="725">
        <v>241514</v>
      </c>
      <c r="C895" s="725">
        <v>122516</v>
      </c>
      <c r="D895" s="725">
        <v>71135</v>
      </c>
      <c r="E895" s="724">
        <v>29.453779076989328</v>
      </c>
      <c r="F895" s="725">
        <v>13315</v>
      </c>
    </row>
    <row r="896" spans="1:6" s="714" customFormat="1" ht="13.5" customHeight="1">
      <c r="A896" s="294" t="s">
        <v>1185</v>
      </c>
      <c r="B896" s="725">
        <v>192080</v>
      </c>
      <c r="C896" s="725">
        <v>95615</v>
      </c>
      <c r="D896" s="725">
        <v>56727</v>
      </c>
      <c r="E896" s="712">
        <v>29.53300708038317</v>
      </c>
      <c r="F896" s="725">
        <v>10747</v>
      </c>
    </row>
    <row r="897" spans="1:6" s="714" customFormat="1" ht="13.5" customHeight="1">
      <c r="A897" s="292" t="s">
        <v>1186</v>
      </c>
      <c r="B897" s="725">
        <v>390414</v>
      </c>
      <c r="C897" s="725">
        <v>184647</v>
      </c>
      <c r="D897" s="725">
        <v>76118</v>
      </c>
      <c r="E897" s="724">
        <v>19.49673935873201</v>
      </c>
      <c r="F897" s="725">
        <v>29255</v>
      </c>
    </row>
    <row r="898" spans="1:6" s="714" customFormat="1" ht="13.5" customHeight="1">
      <c r="A898" s="264" t="s">
        <v>1187</v>
      </c>
      <c r="B898" s="725">
        <v>1855493</v>
      </c>
      <c r="C898" s="725">
        <v>1451094</v>
      </c>
      <c r="D898" s="725">
        <v>163057</v>
      </c>
      <c r="E898" s="724">
        <v>8.787799253352075</v>
      </c>
      <c r="F898" s="725">
        <v>8079</v>
      </c>
    </row>
    <row r="899" spans="1:6" s="714" customFormat="1" ht="13.5" customHeight="1">
      <c r="A899" s="292" t="s">
        <v>1210</v>
      </c>
      <c r="B899" s="725">
        <v>1855493</v>
      </c>
      <c r="C899" s="725">
        <v>1451094</v>
      </c>
      <c r="D899" s="725">
        <v>163057</v>
      </c>
      <c r="E899" s="712">
        <v>8.787799253352075</v>
      </c>
      <c r="F899" s="725">
        <v>8079</v>
      </c>
    </row>
    <row r="900" spans="1:6" s="714" customFormat="1" ht="25.5">
      <c r="A900" s="279" t="s">
        <v>1192</v>
      </c>
      <c r="B900" s="725">
        <v>543775</v>
      </c>
      <c r="C900" s="725">
        <v>51659</v>
      </c>
      <c r="D900" s="725">
        <v>52315</v>
      </c>
      <c r="E900" s="712">
        <v>9.620707093926715</v>
      </c>
      <c r="F900" s="725">
        <v>24489</v>
      </c>
    </row>
    <row r="901" spans="1:6" s="714" customFormat="1" ht="13.5" customHeight="1">
      <c r="A901" s="265" t="s">
        <v>1193</v>
      </c>
      <c r="B901" s="725">
        <v>543775</v>
      </c>
      <c r="C901" s="725">
        <v>51659</v>
      </c>
      <c r="D901" s="725">
        <v>52315</v>
      </c>
      <c r="E901" s="712">
        <v>9.620707093926715</v>
      </c>
      <c r="F901" s="725">
        <v>24489</v>
      </c>
    </row>
    <row r="902" spans="1:6" s="714" customFormat="1" ht="13.5" customHeight="1">
      <c r="A902" s="277" t="s">
        <v>1136</v>
      </c>
      <c r="B902" s="725">
        <v>40000</v>
      </c>
      <c r="C902" s="725">
        <v>26335</v>
      </c>
      <c r="D902" s="725">
        <v>23615</v>
      </c>
      <c r="E902" s="712">
        <v>59.0375</v>
      </c>
      <c r="F902" s="725">
        <v>11795</v>
      </c>
    </row>
    <row r="903" spans="1:6" s="714" customFormat="1" ht="13.5" customHeight="1">
      <c r="A903" s="264" t="s">
        <v>1189</v>
      </c>
      <c r="B903" s="725">
        <v>40000</v>
      </c>
      <c r="C903" s="725">
        <v>26335</v>
      </c>
      <c r="D903" s="725">
        <v>23615</v>
      </c>
      <c r="E903" s="712">
        <v>59.0375</v>
      </c>
      <c r="F903" s="725">
        <v>11795</v>
      </c>
    </row>
    <row r="904" spans="1:6" s="714" customFormat="1" ht="13.5" customHeight="1">
      <c r="A904" s="277" t="s">
        <v>779</v>
      </c>
      <c r="B904" s="710">
        <v>1616700</v>
      </c>
      <c r="C904" s="710">
        <v>289932</v>
      </c>
      <c r="D904" s="710">
        <v>2750262</v>
      </c>
      <c r="E904" s="712" t="s">
        <v>775</v>
      </c>
      <c r="F904" s="710" t="s">
        <v>775</v>
      </c>
    </row>
    <row r="905" spans="1:6" s="714" customFormat="1" ht="13.5" customHeight="1">
      <c r="A905" s="277" t="s">
        <v>780</v>
      </c>
      <c r="B905" s="710">
        <v>-1616700</v>
      </c>
      <c r="C905" s="710">
        <v>-289932</v>
      </c>
      <c r="D905" s="710" t="s">
        <v>775</v>
      </c>
      <c r="E905" s="710" t="s">
        <v>775</v>
      </c>
      <c r="F905" s="710" t="s">
        <v>775</v>
      </c>
    </row>
    <row r="906" spans="1:6" s="714" customFormat="1" ht="12.75">
      <c r="A906" s="264" t="s">
        <v>1194</v>
      </c>
      <c r="B906" s="710">
        <v>-1616700</v>
      </c>
      <c r="C906" s="710">
        <v>-289932</v>
      </c>
      <c r="D906" s="710" t="s">
        <v>775</v>
      </c>
      <c r="E906" s="710" t="s">
        <v>775</v>
      </c>
      <c r="F906" s="710" t="s">
        <v>775</v>
      </c>
    </row>
    <row r="907" spans="1:6" s="714" customFormat="1" ht="25.5">
      <c r="A907" s="265" t="s">
        <v>114</v>
      </c>
      <c r="B907" s="710">
        <v>-1616700</v>
      </c>
      <c r="C907" s="710">
        <v>-289932</v>
      </c>
      <c r="D907" s="710" t="s">
        <v>775</v>
      </c>
      <c r="E907" s="710" t="s">
        <v>775</v>
      </c>
      <c r="F907" s="710" t="s">
        <v>775</v>
      </c>
    </row>
    <row r="908" spans="1:6" s="714" customFormat="1" ht="12.75">
      <c r="A908" s="264"/>
      <c r="B908" s="725"/>
      <c r="C908" s="725"/>
      <c r="D908" s="725"/>
      <c r="E908" s="710"/>
      <c r="F908" s="725"/>
    </row>
    <row r="909" spans="1:6" s="720" customFormat="1" ht="12.75">
      <c r="A909" s="256" t="s">
        <v>117</v>
      </c>
      <c r="B909" s="725"/>
      <c r="C909" s="725"/>
      <c r="D909" s="725"/>
      <c r="E909" s="710"/>
      <c r="F909" s="725"/>
    </row>
    <row r="910" spans="1:6" s="714" customFormat="1" ht="13.5" customHeight="1">
      <c r="A910" s="268" t="s">
        <v>112</v>
      </c>
      <c r="B910" s="552">
        <v>1136408</v>
      </c>
      <c r="C910" s="552">
        <v>1136408</v>
      </c>
      <c r="D910" s="552">
        <v>213753</v>
      </c>
      <c r="E910" s="712">
        <v>18.80952967596145</v>
      </c>
      <c r="F910" s="552">
        <v>0</v>
      </c>
    </row>
    <row r="911" spans="1:6" s="714" customFormat="1" ht="13.5" customHeight="1">
      <c r="A911" s="277" t="s">
        <v>1197</v>
      </c>
      <c r="B911" s="552">
        <v>1136408</v>
      </c>
      <c r="C911" s="552">
        <v>1136408</v>
      </c>
      <c r="D911" s="552">
        <v>213753</v>
      </c>
      <c r="E911" s="712">
        <v>18.80952967596145</v>
      </c>
      <c r="F911" s="552">
        <v>0</v>
      </c>
    </row>
    <row r="912" spans="1:6" s="714" customFormat="1" ht="13.5" customHeight="1">
      <c r="A912" s="300" t="s">
        <v>122</v>
      </c>
      <c r="B912" s="729">
        <v>304741</v>
      </c>
      <c r="C912" s="729">
        <v>304741</v>
      </c>
      <c r="D912" s="729">
        <v>8520</v>
      </c>
      <c r="E912" s="719">
        <v>2.7958167755569483</v>
      </c>
      <c r="F912" s="729">
        <v>8520</v>
      </c>
    </row>
    <row r="913" spans="1:6" s="714" customFormat="1" ht="13.5" customHeight="1">
      <c r="A913" s="260" t="s">
        <v>1181</v>
      </c>
      <c r="B913" s="552">
        <v>1136408</v>
      </c>
      <c r="C913" s="552">
        <v>1136408</v>
      </c>
      <c r="D913" s="552">
        <v>213753</v>
      </c>
      <c r="E913" s="712">
        <v>18.80952967596145</v>
      </c>
      <c r="F913" s="552">
        <v>0</v>
      </c>
    </row>
    <row r="914" spans="1:6" s="714" customFormat="1" ht="13.5" customHeight="1">
      <c r="A914" s="277" t="s">
        <v>1182</v>
      </c>
      <c r="B914" s="552">
        <v>1136408</v>
      </c>
      <c r="C914" s="552">
        <v>1136408</v>
      </c>
      <c r="D914" s="552">
        <v>213753</v>
      </c>
      <c r="E914" s="712">
        <v>18.80952967596145</v>
      </c>
      <c r="F914" s="552">
        <v>0</v>
      </c>
    </row>
    <row r="915" spans="1:6" s="714" customFormat="1" ht="13.5" customHeight="1">
      <c r="A915" s="264" t="s">
        <v>1187</v>
      </c>
      <c r="B915" s="552">
        <v>831667</v>
      </c>
      <c r="C915" s="552">
        <v>831667</v>
      </c>
      <c r="D915" s="552">
        <v>128142</v>
      </c>
      <c r="E915" s="712">
        <v>15.40784953593205</v>
      </c>
      <c r="F915" s="552">
        <v>0</v>
      </c>
    </row>
    <row r="916" spans="1:6" s="714" customFormat="1" ht="13.5" customHeight="1">
      <c r="A916" s="292" t="s">
        <v>1210</v>
      </c>
      <c r="B916" s="552">
        <v>831667</v>
      </c>
      <c r="C916" s="552">
        <v>831667</v>
      </c>
      <c r="D916" s="552">
        <v>128142</v>
      </c>
      <c r="E916" s="712">
        <v>15.40784953593205</v>
      </c>
      <c r="F916" s="552">
        <v>0</v>
      </c>
    </row>
    <row r="917" spans="1:6" s="714" customFormat="1" ht="13.5" customHeight="1">
      <c r="A917" s="264" t="s">
        <v>1131</v>
      </c>
      <c r="B917" s="552">
        <v>304741</v>
      </c>
      <c r="C917" s="552">
        <v>304741</v>
      </c>
      <c r="D917" s="552">
        <v>85611</v>
      </c>
      <c r="E917" s="712">
        <v>28.09303638171431</v>
      </c>
      <c r="F917" s="552">
        <v>0</v>
      </c>
    </row>
    <row r="918" spans="1:6" s="714" customFormat="1" ht="13.5" customHeight="1">
      <c r="A918" s="264" t="s">
        <v>1224</v>
      </c>
      <c r="B918" s="552">
        <v>304741</v>
      </c>
      <c r="C918" s="552">
        <v>304741</v>
      </c>
      <c r="D918" s="552">
        <v>85611</v>
      </c>
      <c r="E918" s="712">
        <v>28.09303638171431</v>
      </c>
      <c r="F918" s="552">
        <v>0</v>
      </c>
    </row>
    <row r="919" spans="1:6" s="714" customFormat="1" ht="38.25">
      <c r="A919" s="321" t="s">
        <v>136</v>
      </c>
      <c r="B919" s="718">
        <v>304741</v>
      </c>
      <c r="C919" s="718">
        <v>304741</v>
      </c>
      <c r="D919" s="718">
        <v>85611</v>
      </c>
      <c r="E919" s="719">
        <v>28.09303638171431</v>
      </c>
      <c r="F919" s="718">
        <v>0</v>
      </c>
    </row>
    <row r="920" spans="1:6" s="714" customFormat="1" ht="13.5" customHeight="1">
      <c r="A920" s="246"/>
      <c r="B920" s="552"/>
      <c r="C920" s="552"/>
      <c r="D920" s="552"/>
      <c r="E920" s="710"/>
      <c r="F920" s="552"/>
    </row>
    <row r="921" spans="1:6" s="714" customFormat="1" ht="13.5" customHeight="1">
      <c r="A921" s="256" t="s">
        <v>135</v>
      </c>
      <c r="B921" s="552"/>
      <c r="C921" s="552"/>
      <c r="D921" s="552"/>
      <c r="E921" s="710"/>
      <c r="F921" s="552"/>
    </row>
    <row r="922" spans="1:6" s="714" customFormat="1" ht="13.5" customHeight="1">
      <c r="A922" s="268" t="s">
        <v>112</v>
      </c>
      <c r="B922" s="552">
        <v>32651</v>
      </c>
      <c r="C922" s="552">
        <v>12734</v>
      </c>
      <c r="D922" s="552">
        <v>2927</v>
      </c>
      <c r="E922" s="712">
        <v>8.964503384276131</v>
      </c>
      <c r="F922" s="552">
        <v>0</v>
      </c>
    </row>
    <row r="923" spans="1:6" s="714" customFormat="1" ht="13.5" customHeight="1">
      <c r="A923" s="277" t="s">
        <v>1197</v>
      </c>
      <c r="B923" s="552">
        <v>32651</v>
      </c>
      <c r="C923" s="552">
        <v>12734</v>
      </c>
      <c r="D923" s="552">
        <v>2927</v>
      </c>
      <c r="E923" s="712">
        <v>8.964503384276131</v>
      </c>
      <c r="F923" s="552">
        <v>0</v>
      </c>
    </row>
    <row r="924" spans="1:6" s="714" customFormat="1" ht="13.5" customHeight="1">
      <c r="A924" s="300" t="s">
        <v>122</v>
      </c>
      <c r="B924" s="729">
        <v>12651</v>
      </c>
      <c r="C924" s="729">
        <v>12734</v>
      </c>
      <c r="D924" s="729">
        <v>2927</v>
      </c>
      <c r="E924" s="719">
        <v>23.136510947751166</v>
      </c>
      <c r="F924" s="729">
        <v>0</v>
      </c>
    </row>
    <row r="925" spans="1:6" s="714" customFormat="1" ht="13.5" customHeight="1">
      <c r="A925" s="260" t="s">
        <v>1181</v>
      </c>
      <c r="B925" s="552">
        <v>32651</v>
      </c>
      <c r="C925" s="552">
        <v>12734</v>
      </c>
      <c r="D925" s="552">
        <v>2927</v>
      </c>
      <c r="E925" s="712">
        <v>8.964503384276131</v>
      </c>
      <c r="F925" s="552">
        <v>0</v>
      </c>
    </row>
    <row r="926" spans="1:6" s="714" customFormat="1" ht="13.5" customHeight="1">
      <c r="A926" s="277" t="s">
        <v>1182</v>
      </c>
      <c r="B926" s="552">
        <v>32651</v>
      </c>
      <c r="C926" s="552">
        <v>12734</v>
      </c>
      <c r="D926" s="552">
        <v>2927</v>
      </c>
      <c r="E926" s="712">
        <v>8.964503384276131</v>
      </c>
      <c r="F926" s="552">
        <v>0</v>
      </c>
    </row>
    <row r="927" spans="1:6" s="714" customFormat="1" ht="13.5" customHeight="1">
      <c r="A927" s="264" t="s">
        <v>1183</v>
      </c>
      <c r="B927" s="725">
        <v>20000</v>
      </c>
      <c r="C927" s="725">
        <v>12734</v>
      </c>
      <c r="D927" s="725">
        <v>2927</v>
      </c>
      <c r="E927" s="724">
        <v>14.635</v>
      </c>
      <c r="F927" s="725">
        <v>0</v>
      </c>
    </row>
    <row r="928" spans="1:6" s="714" customFormat="1" ht="13.5" customHeight="1">
      <c r="A928" s="292" t="s">
        <v>1186</v>
      </c>
      <c r="B928" s="552">
        <v>20000</v>
      </c>
      <c r="C928" s="552">
        <v>0</v>
      </c>
      <c r="D928" s="552">
        <v>0</v>
      </c>
      <c r="E928" s="619">
        <v>0</v>
      </c>
      <c r="F928" s="552">
        <v>0</v>
      </c>
    </row>
    <row r="929" spans="1:6" s="714" customFormat="1" ht="13.5" customHeight="1">
      <c r="A929" s="264" t="s">
        <v>1131</v>
      </c>
      <c r="B929" s="552">
        <v>12651</v>
      </c>
      <c r="C929" s="552">
        <v>12734</v>
      </c>
      <c r="D929" s="552">
        <v>2927</v>
      </c>
      <c r="E929" s="619">
        <v>23.136510947751166</v>
      </c>
      <c r="F929" s="552">
        <v>0</v>
      </c>
    </row>
    <row r="930" spans="1:6" s="714" customFormat="1" ht="13.5" customHeight="1">
      <c r="A930" s="264" t="s">
        <v>1224</v>
      </c>
      <c r="B930" s="552">
        <v>12651</v>
      </c>
      <c r="C930" s="552">
        <v>12734</v>
      </c>
      <c r="D930" s="552">
        <v>2927</v>
      </c>
      <c r="E930" s="619">
        <v>23.136510947751166</v>
      </c>
      <c r="F930" s="552">
        <v>0</v>
      </c>
    </row>
    <row r="931" spans="1:6" s="714" customFormat="1" ht="38.25">
      <c r="A931" s="321" t="s">
        <v>136</v>
      </c>
      <c r="B931" s="718">
        <v>12651</v>
      </c>
      <c r="C931" s="718">
        <v>12734</v>
      </c>
      <c r="D931" s="718">
        <v>2927</v>
      </c>
      <c r="E931" s="730">
        <v>23.136510947751166</v>
      </c>
      <c r="F931" s="718">
        <v>0</v>
      </c>
    </row>
    <row r="932" spans="1:6" s="714" customFormat="1" ht="13.5" customHeight="1">
      <c r="A932" s="246"/>
      <c r="B932" s="552"/>
      <c r="C932" s="552"/>
      <c r="D932" s="552"/>
      <c r="E932" s="552"/>
      <c r="F932" s="552"/>
    </row>
    <row r="933" spans="1:6" s="714" customFormat="1" ht="13.5" customHeight="1">
      <c r="A933" s="256" t="s">
        <v>727</v>
      </c>
      <c r="B933" s="552"/>
      <c r="C933" s="552"/>
      <c r="D933" s="552"/>
      <c r="E933" s="552"/>
      <c r="F933" s="552"/>
    </row>
    <row r="934" spans="1:6" s="714" customFormat="1" ht="13.5" customHeight="1">
      <c r="A934" s="268" t="s">
        <v>112</v>
      </c>
      <c r="B934" s="552">
        <v>190180</v>
      </c>
      <c r="C934" s="552">
        <v>103703</v>
      </c>
      <c r="D934" s="552">
        <v>43633</v>
      </c>
      <c r="E934" s="619">
        <v>22.94300136712588</v>
      </c>
      <c r="F934" s="552">
        <v>7606</v>
      </c>
    </row>
    <row r="935" spans="1:6" s="714" customFormat="1" ht="13.5" customHeight="1">
      <c r="A935" s="277" t="s">
        <v>1197</v>
      </c>
      <c r="B935" s="552">
        <v>190180</v>
      </c>
      <c r="C935" s="552">
        <v>103703</v>
      </c>
      <c r="D935" s="552">
        <v>43633</v>
      </c>
      <c r="E935" s="619">
        <v>22.94300136712588</v>
      </c>
      <c r="F935" s="552">
        <v>7606</v>
      </c>
    </row>
    <row r="936" spans="1:6" s="714" customFormat="1" ht="13.5" customHeight="1">
      <c r="A936" s="300" t="s">
        <v>122</v>
      </c>
      <c r="B936" s="729">
        <v>190180</v>
      </c>
      <c r="C936" s="729">
        <v>103703</v>
      </c>
      <c r="D936" s="729">
        <v>43633</v>
      </c>
      <c r="E936" s="730">
        <v>22.94300136712588</v>
      </c>
      <c r="F936" s="729">
        <v>7606</v>
      </c>
    </row>
    <row r="937" spans="1:6" s="714" customFormat="1" ht="13.5" customHeight="1">
      <c r="A937" s="260" t="s">
        <v>1181</v>
      </c>
      <c r="B937" s="552">
        <v>190180</v>
      </c>
      <c r="C937" s="552">
        <v>103703</v>
      </c>
      <c r="D937" s="552">
        <v>0</v>
      </c>
      <c r="E937" s="619">
        <v>0</v>
      </c>
      <c r="F937" s="552">
        <v>0</v>
      </c>
    </row>
    <row r="938" spans="1:6" s="714" customFormat="1" ht="13.5" customHeight="1">
      <c r="A938" s="277" t="s">
        <v>1182</v>
      </c>
      <c r="B938" s="552">
        <v>190180</v>
      </c>
      <c r="C938" s="552">
        <v>103703</v>
      </c>
      <c r="D938" s="552">
        <v>0</v>
      </c>
      <c r="E938" s="619">
        <v>0</v>
      </c>
      <c r="F938" s="552">
        <v>0</v>
      </c>
    </row>
    <row r="939" spans="1:6" s="714" customFormat="1" ht="13.5" customHeight="1">
      <c r="A939" s="264" t="s">
        <v>1131</v>
      </c>
      <c r="B939" s="552">
        <v>190180</v>
      </c>
      <c r="C939" s="552">
        <v>103703</v>
      </c>
      <c r="D939" s="552">
        <v>0</v>
      </c>
      <c r="E939" s="619">
        <v>0</v>
      </c>
      <c r="F939" s="552">
        <v>0</v>
      </c>
    </row>
    <row r="940" spans="1:6" s="714" customFormat="1" ht="13.5" customHeight="1">
      <c r="A940" s="264" t="s">
        <v>1224</v>
      </c>
      <c r="B940" s="552">
        <v>190180</v>
      </c>
      <c r="C940" s="552">
        <v>103703</v>
      </c>
      <c r="D940" s="552">
        <v>0</v>
      </c>
      <c r="E940" s="712">
        <v>0</v>
      </c>
      <c r="F940" s="552">
        <v>0</v>
      </c>
    </row>
    <row r="941" spans="1:6" s="714" customFormat="1" ht="38.25">
      <c r="A941" s="321" t="s">
        <v>136</v>
      </c>
      <c r="B941" s="718">
        <v>190180</v>
      </c>
      <c r="C941" s="718">
        <v>103703</v>
      </c>
      <c r="D941" s="718">
        <v>0</v>
      </c>
      <c r="E941" s="719">
        <v>0</v>
      </c>
      <c r="F941" s="718">
        <v>0</v>
      </c>
    </row>
    <row r="942" spans="1:6" s="714" customFormat="1" ht="13.5" customHeight="1">
      <c r="A942" s="292"/>
      <c r="B942" s="552"/>
      <c r="C942" s="552"/>
      <c r="D942" s="552"/>
      <c r="E942" s="552"/>
      <c r="F942" s="552"/>
    </row>
    <row r="943" spans="1:6" s="714" customFormat="1" ht="13.5" customHeight="1">
      <c r="A943" s="256" t="s">
        <v>124</v>
      </c>
      <c r="B943" s="552"/>
      <c r="C943" s="552"/>
      <c r="D943" s="552"/>
      <c r="E943" s="552"/>
      <c r="F943" s="552"/>
    </row>
    <row r="944" spans="1:6" s="714" customFormat="1" ht="13.5" customHeight="1">
      <c r="A944" s="268" t="s">
        <v>112</v>
      </c>
      <c r="B944" s="552">
        <v>80247</v>
      </c>
      <c r="C944" s="552">
        <v>88616</v>
      </c>
      <c r="D944" s="552">
        <v>4522</v>
      </c>
      <c r="E944" s="712">
        <v>5.635101623736713</v>
      </c>
      <c r="F944" s="552">
        <v>0</v>
      </c>
    </row>
    <row r="945" spans="1:6" s="714" customFormat="1" ht="13.5" customHeight="1">
      <c r="A945" s="277" t="s">
        <v>1197</v>
      </c>
      <c r="B945" s="552">
        <v>80247</v>
      </c>
      <c r="C945" s="552">
        <v>88616</v>
      </c>
      <c r="D945" s="552">
        <v>4522</v>
      </c>
      <c r="E945" s="619">
        <v>5.635101623736713</v>
      </c>
      <c r="F945" s="552">
        <v>0</v>
      </c>
    </row>
    <row r="946" spans="1:6" s="714" customFormat="1" ht="13.5" customHeight="1">
      <c r="A946" s="300" t="s">
        <v>122</v>
      </c>
      <c r="B946" s="729">
        <v>80247</v>
      </c>
      <c r="C946" s="729">
        <v>88616</v>
      </c>
      <c r="D946" s="729">
        <v>4522</v>
      </c>
      <c r="E946" s="730">
        <v>5.635101623736713</v>
      </c>
      <c r="F946" s="729">
        <v>0</v>
      </c>
    </row>
    <row r="947" spans="1:6" s="714" customFormat="1" ht="13.5" customHeight="1">
      <c r="A947" s="260" t="s">
        <v>1181</v>
      </c>
      <c r="B947" s="552">
        <v>80247</v>
      </c>
      <c r="C947" s="552">
        <v>88616</v>
      </c>
      <c r="D947" s="552">
        <v>4522</v>
      </c>
      <c r="E947" s="619">
        <v>5.635101623736713</v>
      </c>
      <c r="F947" s="552">
        <v>0</v>
      </c>
    </row>
    <row r="948" spans="1:6" s="714" customFormat="1" ht="13.5" customHeight="1">
      <c r="A948" s="277" t="s">
        <v>1182</v>
      </c>
      <c r="B948" s="552">
        <v>60281</v>
      </c>
      <c r="C948" s="552">
        <v>68650</v>
      </c>
      <c r="D948" s="552">
        <v>4522</v>
      </c>
      <c r="E948" s="619">
        <v>7.50153448018447</v>
      </c>
      <c r="F948" s="552">
        <v>0</v>
      </c>
    </row>
    <row r="949" spans="1:6" s="714" customFormat="1" ht="13.5" customHeight="1">
      <c r="A949" s="264" t="s">
        <v>1131</v>
      </c>
      <c r="B949" s="552">
        <v>60281</v>
      </c>
      <c r="C949" s="552">
        <v>68650</v>
      </c>
      <c r="D949" s="552">
        <v>4522</v>
      </c>
      <c r="E949" s="619">
        <v>7.50153448018447</v>
      </c>
      <c r="F949" s="552">
        <v>0</v>
      </c>
    </row>
    <row r="950" spans="1:6" s="714" customFormat="1" ht="13.5" customHeight="1">
      <c r="A950" s="264" t="s">
        <v>1224</v>
      </c>
      <c r="B950" s="552">
        <v>60281</v>
      </c>
      <c r="C950" s="552">
        <v>68650</v>
      </c>
      <c r="D950" s="552">
        <v>4522</v>
      </c>
      <c r="E950" s="619">
        <v>7.50153448018447</v>
      </c>
      <c r="F950" s="552">
        <v>0</v>
      </c>
    </row>
    <row r="951" spans="1:6" s="714" customFormat="1" ht="38.25">
      <c r="A951" s="321" t="s">
        <v>136</v>
      </c>
      <c r="B951" s="718">
        <v>60281</v>
      </c>
      <c r="C951" s="718">
        <v>68650</v>
      </c>
      <c r="D951" s="718">
        <v>4522</v>
      </c>
      <c r="E951" s="730">
        <v>7.50153448018447</v>
      </c>
      <c r="F951" s="718">
        <v>0</v>
      </c>
    </row>
    <row r="952" spans="1:6" s="714" customFormat="1" ht="13.5" customHeight="1">
      <c r="A952" s="277" t="s">
        <v>1136</v>
      </c>
      <c r="B952" s="552">
        <v>19966</v>
      </c>
      <c r="C952" s="552">
        <v>19966</v>
      </c>
      <c r="D952" s="552">
        <v>0</v>
      </c>
      <c r="E952" s="619">
        <v>0</v>
      </c>
      <c r="F952" s="552">
        <v>0</v>
      </c>
    </row>
    <row r="953" spans="1:6" s="714" customFormat="1" ht="13.5" customHeight="1">
      <c r="A953" s="264" t="s">
        <v>129</v>
      </c>
      <c r="B953" s="552">
        <v>19966</v>
      </c>
      <c r="C953" s="552">
        <v>19966</v>
      </c>
      <c r="D953" s="552">
        <v>0</v>
      </c>
      <c r="E953" s="619">
        <v>0</v>
      </c>
      <c r="F953" s="552">
        <v>0</v>
      </c>
    </row>
    <row r="954" spans="1:6" s="714" customFormat="1" ht="25.5">
      <c r="A954" s="301" t="s">
        <v>130</v>
      </c>
      <c r="B954" s="718">
        <v>19966</v>
      </c>
      <c r="C954" s="718">
        <v>19966</v>
      </c>
      <c r="D954" s="718">
        <v>0</v>
      </c>
      <c r="E954" s="730">
        <v>0</v>
      </c>
      <c r="F954" s="718">
        <v>0</v>
      </c>
    </row>
    <row r="955" spans="1:6" s="720" customFormat="1" ht="12.75">
      <c r="A955" s="148"/>
      <c r="B955" s="710"/>
      <c r="C955" s="710"/>
      <c r="D955" s="710"/>
      <c r="E955" s="552"/>
      <c r="F955" s="710"/>
    </row>
    <row r="956" spans="1:6" s="720" customFormat="1" ht="12.75">
      <c r="A956" s="256" t="s">
        <v>131</v>
      </c>
      <c r="B956" s="725"/>
      <c r="C956" s="725"/>
      <c r="D956" s="725"/>
      <c r="E956" s="710"/>
      <c r="F956" s="725"/>
    </row>
    <row r="957" spans="1:6" s="714" customFormat="1" ht="13.5" customHeight="1">
      <c r="A957" s="260" t="s">
        <v>1181</v>
      </c>
      <c r="B957" s="552">
        <v>20876</v>
      </c>
      <c r="C957" s="552">
        <v>0</v>
      </c>
      <c r="D957" s="552">
        <v>0</v>
      </c>
      <c r="E957" s="712">
        <v>0</v>
      </c>
      <c r="F957" s="552">
        <v>0</v>
      </c>
    </row>
    <row r="958" spans="1:6" s="714" customFormat="1" ht="13.5" customHeight="1">
      <c r="A958" s="277" t="s">
        <v>1182</v>
      </c>
      <c r="B958" s="552">
        <v>20876</v>
      </c>
      <c r="C958" s="552">
        <v>0</v>
      </c>
      <c r="D958" s="552">
        <v>0</v>
      </c>
      <c r="E958" s="712">
        <v>0</v>
      </c>
      <c r="F958" s="552">
        <v>0</v>
      </c>
    </row>
    <row r="959" spans="1:6" s="714" customFormat="1" ht="13.5" customHeight="1">
      <c r="A959" s="264" t="s">
        <v>1187</v>
      </c>
      <c r="B959" s="552">
        <v>20876</v>
      </c>
      <c r="C959" s="552">
        <v>0</v>
      </c>
      <c r="D959" s="552">
        <v>0</v>
      </c>
      <c r="E959" s="712">
        <v>0</v>
      </c>
      <c r="F959" s="552">
        <v>0</v>
      </c>
    </row>
    <row r="960" spans="1:6" s="714" customFormat="1" ht="13.5" customHeight="1">
      <c r="A960" s="292" t="s">
        <v>1210</v>
      </c>
      <c r="B960" s="552">
        <v>20876</v>
      </c>
      <c r="C960" s="552">
        <v>0</v>
      </c>
      <c r="D960" s="552">
        <v>0</v>
      </c>
      <c r="E960" s="712">
        <v>0</v>
      </c>
      <c r="F960" s="552">
        <v>0</v>
      </c>
    </row>
    <row r="961" spans="1:6" s="714" customFormat="1" ht="13.5" customHeight="1">
      <c r="A961" s="277" t="s">
        <v>779</v>
      </c>
      <c r="B961" s="710">
        <v>-20876</v>
      </c>
      <c r="C961" s="710">
        <v>0</v>
      </c>
      <c r="D961" s="710">
        <v>0</v>
      </c>
      <c r="E961" s="712" t="s">
        <v>775</v>
      </c>
      <c r="F961" s="710" t="s">
        <v>775</v>
      </c>
    </row>
    <row r="962" spans="1:6" s="714" customFormat="1" ht="13.5" customHeight="1">
      <c r="A962" s="277" t="s">
        <v>780</v>
      </c>
      <c r="B962" s="710">
        <v>20876</v>
      </c>
      <c r="C962" s="710">
        <v>0</v>
      </c>
      <c r="D962" s="710" t="s">
        <v>775</v>
      </c>
      <c r="E962" s="710" t="s">
        <v>775</v>
      </c>
      <c r="F962" s="710" t="s">
        <v>775</v>
      </c>
    </row>
    <row r="963" spans="1:6" s="714" customFormat="1" ht="12.75">
      <c r="A963" s="264" t="s">
        <v>1194</v>
      </c>
      <c r="B963" s="710">
        <v>20876</v>
      </c>
      <c r="C963" s="710">
        <v>0</v>
      </c>
      <c r="D963" s="710" t="s">
        <v>775</v>
      </c>
      <c r="E963" s="710" t="s">
        <v>775</v>
      </c>
      <c r="F963" s="710" t="s">
        <v>775</v>
      </c>
    </row>
    <row r="964" spans="1:6" s="714" customFormat="1" ht="25.5">
      <c r="A964" s="265" t="s">
        <v>114</v>
      </c>
      <c r="B964" s="710">
        <v>20876</v>
      </c>
      <c r="C964" s="710">
        <v>0</v>
      </c>
      <c r="D964" s="710" t="s">
        <v>775</v>
      </c>
      <c r="E964" s="710" t="s">
        <v>775</v>
      </c>
      <c r="F964" s="710" t="s">
        <v>775</v>
      </c>
    </row>
    <row r="965" spans="1:6" s="714" customFormat="1" ht="12.75">
      <c r="A965" s="265"/>
      <c r="B965" s="710"/>
      <c r="C965" s="710"/>
      <c r="D965" s="710"/>
      <c r="E965" s="710"/>
      <c r="F965" s="710"/>
    </row>
    <row r="966" spans="1:6" s="714" customFormat="1" ht="13.5" customHeight="1">
      <c r="A966" s="256" t="s">
        <v>133</v>
      </c>
      <c r="B966" s="552"/>
      <c r="C966" s="552"/>
      <c r="D966" s="552"/>
      <c r="E966" s="552"/>
      <c r="F966" s="552"/>
    </row>
    <row r="967" spans="1:6" s="714" customFormat="1" ht="13.5" customHeight="1">
      <c r="A967" s="268" t="s">
        <v>112</v>
      </c>
      <c r="B967" s="552">
        <v>3935078</v>
      </c>
      <c r="C967" s="552">
        <v>1393365</v>
      </c>
      <c r="D967" s="552">
        <v>2967408</v>
      </c>
      <c r="E967" s="619">
        <v>75.40912784956232</v>
      </c>
      <c r="F967" s="552">
        <v>591509</v>
      </c>
    </row>
    <row r="968" spans="1:6" s="714" customFormat="1" ht="13.5" customHeight="1">
      <c r="A968" s="277" t="s">
        <v>1197</v>
      </c>
      <c r="B968" s="552">
        <v>2417280</v>
      </c>
      <c r="C968" s="552">
        <v>708170</v>
      </c>
      <c r="D968" s="552">
        <v>2282213</v>
      </c>
      <c r="E968" s="619">
        <v>94.4124387741594</v>
      </c>
      <c r="F968" s="552">
        <v>0</v>
      </c>
    </row>
    <row r="969" spans="1:6" s="714" customFormat="1" ht="13.5" customHeight="1">
      <c r="A969" s="300" t="s">
        <v>122</v>
      </c>
      <c r="B969" s="729">
        <v>98849</v>
      </c>
      <c r="C969" s="729">
        <v>98849</v>
      </c>
      <c r="D969" s="729">
        <v>36139</v>
      </c>
      <c r="E969" s="730">
        <v>36.559803336401984</v>
      </c>
      <c r="F969" s="729">
        <v>6763</v>
      </c>
    </row>
    <row r="970" spans="1:6" s="714" customFormat="1" ht="13.5" customHeight="1">
      <c r="A970" s="277" t="s">
        <v>1179</v>
      </c>
      <c r="B970" s="552">
        <v>1517798</v>
      </c>
      <c r="C970" s="552">
        <v>685195</v>
      </c>
      <c r="D970" s="552">
        <v>685195</v>
      </c>
      <c r="E970" s="619">
        <v>45.14401784690716</v>
      </c>
      <c r="F970" s="552">
        <v>591509</v>
      </c>
    </row>
    <row r="971" spans="1:6" s="714" customFormat="1" ht="27" customHeight="1">
      <c r="A971" s="279" t="s">
        <v>1180</v>
      </c>
      <c r="B971" s="552">
        <v>1517798</v>
      </c>
      <c r="C971" s="552">
        <v>685195</v>
      </c>
      <c r="D971" s="552">
        <v>685195</v>
      </c>
      <c r="E971" s="619">
        <v>45.14401784690716</v>
      </c>
      <c r="F971" s="552">
        <v>591509</v>
      </c>
    </row>
    <row r="972" spans="1:6" s="714" customFormat="1" ht="13.5" customHeight="1">
      <c r="A972" s="260" t="s">
        <v>1181</v>
      </c>
      <c r="B972" s="552">
        <v>2297502</v>
      </c>
      <c r="C972" s="552">
        <v>1103433</v>
      </c>
      <c r="D972" s="552">
        <v>288540</v>
      </c>
      <c r="E972" s="619">
        <v>12.55885740251804</v>
      </c>
      <c r="F972" s="552">
        <v>92262</v>
      </c>
    </row>
    <row r="973" spans="1:6" s="714" customFormat="1" ht="13.5" customHeight="1">
      <c r="A973" s="277" t="s">
        <v>1182</v>
      </c>
      <c r="B973" s="552">
        <v>2257502</v>
      </c>
      <c r="C973" s="552">
        <v>1077098</v>
      </c>
      <c r="D973" s="552">
        <v>264925</v>
      </c>
      <c r="E973" s="619">
        <v>11.735316292078588</v>
      </c>
      <c r="F973" s="552">
        <v>80467</v>
      </c>
    </row>
    <row r="974" spans="1:6" s="714" customFormat="1" ht="13.5" customHeight="1">
      <c r="A974" s="264" t="s">
        <v>1183</v>
      </c>
      <c r="B974" s="552">
        <v>611928</v>
      </c>
      <c r="C974" s="552">
        <v>307163</v>
      </c>
      <c r="D974" s="552">
        <v>147253</v>
      </c>
      <c r="E974" s="619">
        <v>24.063778745211856</v>
      </c>
      <c r="F974" s="552">
        <v>42570</v>
      </c>
    </row>
    <row r="975" spans="1:6" s="714" customFormat="1" ht="13.5" customHeight="1">
      <c r="A975" s="292" t="s">
        <v>1184</v>
      </c>
      <c r="B975" s="552">
        <v>241514</v>
      </c>
      <c r="C975" s="552">
        <v>122516</v>
      </c>
      <c r="D975" s="552">
        <v>71135</v>
      </c>
      <c r="E975" s="619">
        <v>29.453779076989328</v>
      </c>
      <c r="F975" s="552">
        <v>13315</v>
      </c>
    </row>
    <row r="976" spans="1:6" s="714" customFormat="1" ht="13.5" customHeight="1">
      <c r="A976" s="294" t="s">
        <v>1185</v>
      </c>
      <c r="B976" s="552">
        <v>192080</v>
      </c>
      <c r="C976" s="552">
        <v>95615</v>
      </c>
      <c r="D976" s="552">
        <v>56727</v>
      </c>
      <c r="E976" s="619">
        <v>29.53300708038317</v>
      </c>
      <c r="F976" s="552">
        <v>10747</v>
      </c>
    </row>
    <row r="977" spans="1:6" s="714" customFormat="1" ht="13.5" customHeight="1">
      <c r="A977" s="292" t="s">
        <v>1186</v>
      </c>
      <c r="B977" s="552">
        <v>370414</v>
      </c>
      <c r="C977" s="552">
        <v>184647</v>
      </c>
      <c r="D977" s="552">
        <v>76118</v>
      </c>
      <c r="E977" s="619">
        <v>20.54943927605328</v>
      </c>
      <c r="F977" s="552">
        <v>29255</v>
      </c>
    </row>
    <row r="978" spans="1:6" s="714" customFormat="1" ht="13.5" customHeight="1">
      <c r="A978" s="264" t="s">
        <v>1187</v>
      </c>
      <c r="B978" s="552">
        <v>1002950</v>
      </c>
      <c r="C978" s="552">
        <v>619427</v>
      </c>
      <c r="D978" s="552">
        <v>34915</v>
      </c>
      <c r="E978" s="619">
        <v>3.481230370407298</v>
      </c>
      <c r="F978" s="552">
        <v>8079</v>
      </c>
    </row>
    <row r="979" spans="1:6" s="714" customFormat="1" ht="13.5" customHeight="1">
      <c r="A979" s="292" t="s">
        <v>1210</v>
      </c>
      <c r="B979" s="552">
        <v>1002950</v>
      </c>
      <c r="C979" s="552">
        <v>619427</v>
      </c>
      <c r="D979" s="552">
        <v>34915</v>
      </c>
      <c r="E979" s="619">
        <v>3.481230370407298</v>
      </c>
      <c r="F979" s="552">
        <v>8079</v>
      </c>
    </row>
    <row r="980" spans="1:6" s="714" customFormat="1" ht="27" customHeight="1">
      <c r="A980" s="279" t="s">
        <v>1192</v>
      </c>
      <c r="B980" s="552">
        <v>543775</v>
      </c>
      <c r="C980" s="552">
        <v>51659</v>
      </c>
      <c r="D980" s="552">
        <v>52315</v>
      </c>
      <c r="E980" s="619">
        <v>9.620707093926715</v>
      </c>
      <c r="F980" s="552">
        <v>24489</v>
      </c>
    </row>
    <row r="981" spans="1:6" s="714" customFormat="1" ht="13.5" customHeight="1">
      <c r="A981" s="265" t="s">
        <v>1193</v>
      </c>
      <c r="B981" s="552">
        <v>543775</v>
      </c>
      <c r="C981" s="552">
        <v>51659</v>
      </c>
      <c r="D981" s="552">
        <v>52315</v>
      </c>
      <c r="E981" s="619">
        <v>9.620707093926715</v>
      </c>
      <c r="F981" s="552">
        <v>24489</v>
      </c>
    </row>
    <row r="982" spans="1:6" s="714" customFormat="1" ht="13.5" customHeight="1">
      <c r="A982" s="264" t="s">
        <v>1131</v>
      </c>
      <c r="B982" s="552">
        <v>98849</v>
      </c>
      <c r="C982" s="552">
        <v>98849</v>
      </c>
      <c r="D982" s="552">
        <v>30442</v>
      </c>
      <c r="E982" s="619">
        <v>30.796467339072723</v>
      </c>
      <c r="F982" s="552">
        <v>5329</v>
      </c>
    </row>
    <row r="983" spans="1:6" s="714" customFormat="1" ht="13.5" customHeight="1">
      <c r="A983" s="264" t="s">
        <v>1224</v>
      </c>
      <c r="B983" s="552">
        <v>98849</v>
      </c>
      <c r="C983" s="552">
        <v>98849</v>
      </c>
      <c r="D983" s="552">
        <v>30442</v>
      </c>
      <c r="E983" s="619">
        <v>30.796467339072723</v>
      </c>
      <c r="F983" s="552">
        <v>5329</v>
      </c>
    </row>
    <row r="984" spans="1:6" s="714" customFormat="1" ht="38.25">
      <c r="A984" s="321" t="s">
        <v>136</v>
      </c>
      <c r="B984" s="718">
        <v>98849</v>
      </c>
      <c r="C984" s="718">
        <v>98849</v>
      </c>
      <c r="D984" s="718">
        <v>30442</v>
      </c>
      <c r="E984" s="730">
        <v>30.796467339072723</v>
      </c>
      <c r="F984" s="718">
        <v>5329</v>
      </c>
    </row>
    <row r="985" spans="1:6" s="714" customFormat="1" ht="13.5" customHeight="1">
      <c r="A985" s="277" t="s">
        <v>1136</v>
      </c>
      <c r="B985" s="552">
        <v>40000</v>
      </c>
      <c r="C985" s="552">
        <v>26335</v>
      </c>
      <c r="D985" s="552">
        <v>23615</v>
      </c>
      <c r="E985" s="619">
        <v>59.0375</v>
      </c>
      <c r="F985" s="552">
        <v>11795</v>
      </c>
    </row>
    <row r="986" spans="1:6" s="714" customFormat="1" ht="13.5" customHeight="1">
      <c r="A986" s="264" t="s">
        <v>1189</v>
      </c>
      <c r="B986" s="552">
        <v>40000</v>
      </c>
      <c r="C986" s="552">
        <v>26335</v>
      </c>
      <c r="D986" s="552">
        <v>23615</v>
      </c>
      <c r="E986" s="619">
        <v>59.0375</v>
      </c>
      <c r="F986" s="552">
        <v>11795</v>
      </c>
    </row>
    <row r="987" spans="1:6" s="714" customFormat="1" ht="13.5" customHeight="1">
      <c r="A987" s="277" t="s">
        <v>779</v>
      </c>
      <c r="B987" s="710">
        <v>1637576</v>
      </c>
      <c r="C987" s="710">
        <v>289932</v>
      </c>
      <c r="D987" s="710">
        <v>2678868</v>
      </c>
      <c r="E987" s="712" t="s">
        <v>775</v>
      </c>
      <c r="F987" s="710" t="s">
        <v>775</v>
      </c>
    </row>
    <row r="988" spans="1:6" s="714" customFormat="1" ht="13.5" customHeight="1">
      <c r="A988" s="277" t="s">
        <v>780</v>
      </c>
      <c r="B988" s="710">
        <v>-1637576</v>
      </c>
      <c r="C988" s="710">
        <v>-289932</v>
      </c>
      <c r="D988" s="710" t="s">
        <v>775</v>
      </c>
      <c r="E988" s="710" t="s">
        <v>775</v>
      </c>
      <c r="F988" s="710" t="s">
        <v>775</v>
      </c>
    </row>
    <row r="989" spans="1:6" s="714" customFormat="1" ht="12.75">
      <c r="A989" s="264" t="s">
        <v>1194</v>
      </c>
      <c r="B989" s="710">
        <v>-1637576</v>
      </c>
      <c r="C989" s="710">
        <v>-289932</v>
      </c>
      <c r="D989" s="710" t="s">
        <v>775</v>
      </c>
      <c r="E989" s="710" t="s">
        <v>775</v>
      </c>
      <c r="F989" s="710" t="s">
        <v>775</v>
      </c>
    </row>
    <row r="990" spans="1:6" s="714" customFormat="1" ht="25.5">
      <c r="A990" s="265" t="s">
        <v>114</v>
      </c>
      <c r="B990" s="710">
        <v>-1637576</v>
      </c>
      <c r="C990" s="710">
        <v>-289932</v>
      </c>
      <c r="D990" s="710" t="s">
        <v>775</v>
      </c>
      <c r="E990" s="710" t="s">
        <v>775</v>
      </c>
      <c r="F990" s="710" t="s">
        <v>775</v>
      </c>
    </row>
    <row r="991" spans="1:6" s="720" customFormat="1" ht="12.75">
      <c r="A991" s="148"/>
      <c r="B991" s="710"/>
      <c r="C991" s="710"/>
      <c r="D991" s="710"/>
      <c r="E991" s="552"/>
      <c r="F991" s="710"/>
    </row>
    <row r="992" spans="1:6" s="714" customFormat="1" ht="12.75">
      <c r="A992" s="259" t="s">
        <v>148</v>
      </c>
      <c r="B992" s="710"/>
      <c r="C992" s="710"/>
      <c r="D992" s="710"/>
      <c r="E992" s="552"/>
      <c r="F992" s="710"/>
    </row>
    <row r="993" spans="1:6" s="714" customFormat="1" ht="13.5" customHeight="1">
      <c r="A993" s="268" t="s">
        <v>112</v>
      </c>
      <c r="B993" s="725">
        <v>135136</v>
      </c>
      <c r="C993" s="725">
        <v>159733</v>
      </c>
      <c r="D993" s="725">
        <v>159733</v>
      </c>
      <c r="E993" s="619">
        <v>118.20166350935355</v>
      </c>
      <c r="F993" s="725">
        <v>32345</v>
      </c>
    </row>
    <row r="994" spans="1:6" s="714" customFormat="1" ht="13.5" customHeight="1">
      <c r="A994" s="277" t="s">
        <v>1179</v>
      </c>
      <c r="B994" s="725">
        <v>135136</v>
      </c>
      <c r="C994" s="725">
        <v>159733</v>
      </c>
      <c r="D994" s="725">
        <v>159733</v>
      </c>
      <c r="E994" s="619">
        <v>118.20166350935355</v>
      </c>
      <c r="F994" s="725">
        <v>32345</v>
      </c>
    </row>
    <row r="995" spans="1:6" s="714" customFormat="1" ht="25.5">
      <c r="A995" s="279" t="s">
        <v>1180</v>
      </c>
      <c r="B995" s="725">
        <v>135136</v>
      </c>
      <c r="C995" s="725">
        <v>159733</v>
      </c>
      <c r="D995" s="725">
        <v>159733</v>
      </c>
      <c r="E995" s="619">
        <v>118.20166350935355</v>
      </c>
      <c r="F995" s="725">
        <v>32345</v>
      </c>
    </row>
    <row r="996" spans="1:6" s="714" customFormat="1" ht="13.5" customHeight="1">
      <c r="A996" s="260" t="s">
        <v>1181</v>
      </c>
      <c r="B996" s="725">
        <v>135136</v>
      </c>
      <c r="C996" s="725">
        <v>159733</v>
      </c>
      <c r="D996" s="725">
        <v>128798</v>
      </c>
      <c r="E996" s="619">
        <v>95.3099100165759</v>
      </c>
      <c r="F996" s="725">
        <v>26488</v>
      </c>
    </row>
    <row r="997" spans="1:6" s="714" customFormat="1" ht="13.5" customHeight="1">
      <c r="A997" s="277" t="s">
        <v>1182</v>
      </c>
      <c r="B997" s="725">
        <v>135136</v>
      </c>
      <c r="C997" s="725">
        <v>159733</v>
      </c>
      <c r="D997" s="725">
        <v>128798</v>
      </c>
      <c r="E997" s="619">
        <v>95.3099100165759</v>
      </c>
      <c r="F997" s="725">
        <v>26488</v>
      </c>
    </row>
    <row r="998" spans="1:6" s="714" customFormat="1" ht="13.5" customHeight="1">
      <c r="A998" s="264" t="s">
        <v>1183</v>
      </c>
      <c r="B998" s="725">
        <v>55145</v>
      </c>
      <c r="C998" s="725">
        <v>55145</v>
      </c>
      <c r="D998" s="725">
        <v>48808</v>
      </c>
      <c r="E998" s="619">
        <v>88.50847764983226</v>
      </c>
      <c r="F998" s="725">
        <v>26488</v>
      </c>
    </row>
    <row r="999" spans="1:6" s="714" customFormat="1" ht="13.5" customHeight="1">
      <c r="A999" s="292" t="s">
        <v>1184</v>
      </c>
      <c r="B999" s="725">
        <v>11889</v>
      </c>
      <c r="C999" s="725">
        <v>11889</v>
      </c>
      <c r="D999" s="725">
        <v>11889</v>
      </c>
      <c r="E999" s="619">
        <v>100</v>
      </c>
      <c r="F999" s="725">
        <v>195</v>
      </c>
    </row>
    <row r="1000" spans="1:6" s="714" customFormat="1" ht="13.5" customHeight="1">
      <c r="A1000" s="294" t="s">
        <v>1185</v>
      </c>
      <c r="B1000" s="725">
        <v>8707</v>
      </c>
      <c r="C1000" s="725">
        <v>8707</v>
      </c>
      <c r="D1000" s="725">
        <v>8707</v>
      </c>
      <c r="E1000" s="619">
        <v>100</v>
      </c>
      <c r="F1000" s="725">
        <v>195</v>
      </c>
    </row>
    <row r="1001" spans="1:6" s="714" customFormat="1" ht="13.5" customHeight="1">
      <c r="A1001" s="292" t="s">
        <v>1186</v>
      </c>
      <c r="B1001" s="725">
        <v>43256</v>
      </c>
      <c r="C1001" s="725">
        <v>43256</v>
      </c>
      <c r="D1001" s="725">
        <v>36919</v>
      </c>
      <c r="E1001" s="619">
        <v>85.35000924727206</v>
      </c>
      <c r="F1001" s="725">
        <v>26293</v>
      </c>
    </row>
    <row r="1002" spans="1:6" s="714" customFormat="1" ht="13.5" customHeight="1">
      <c r="A1002" s="264" t="s">
        <v>1187</v>
      </c>
      <c r="B1002" s="725">
        <v>79991</v>
      </c>
      <c r="C1002" s="725">
        <v>104588</v>
      </c>
      <c r="D1002" s="725">
        <v>79990</v>
      </c>
      <c r="E1002" s="619">
        <v>99.99874985935918</v>
      </c>
      <c r="F1002" s="725">
        <v>0</v>
      </c>
    </row>
    <row r="1003" spans="1:6" s="714" customFormat="1" ht="13.5" customHeight="1">
      <c r="A1003" s="292" t="s">
        <v>1210</v>
      </c>
      <c r="B1003" s="725">
        <v>79991</v>
      </c>
      <c r="C1003" s="725">
        <v>104588</v>
      </c>
      <c r="D1003" s="725">
        <v>79990</v>
      </c>
      <c r="E1003" s="619">
        <v>99.99874985935918</v>
      </c>
      <c r="F1003" s="725">
        <v>0</v>
      </c>
    </row>
    <row r="1004" spans="1:6" s="720" customFormat="1" ht="12.75">
      <c r="A1004" s="148"/>
      <c r="B1004" s="710"/>
      <c r="C1004" s="710"/>
      <c r="D1004" s="710"/>
      <c r="E1004" s="552"/>
      <c r="F1004" s="710"/>
    </row>
    <row r="1005" spans="1:6" s="714" customFormat="1" ht="12.75">
      <c r="A1005" s="256" t="s">
        <v>730</v>
      </c>
      <c r="B1005" s="710"/>
      <c r="C1005" s="710"/>
      <c r="D1005" s="710"/>
      <c r="E1005" s="552"/>
      <c r="F1005" s="710"/>
    </row>
    <row r="1006" spans="1:6" s="714" customFormat="1" ht="13.5" customHeight="1">
      <c r="A1006" s="268" t="s">
        <v>112</v>
      </c>
      <c r="B1006" s="725">
        <v>563265</v>
      </c>
      <c r="C1006" s="725">
        <v>555862</v>
      </c>
      <c r="D1006" s="725">
        <v>555862</v>
      </c>
      <c r="E1006" s="619">
        <v>98.68569856106805</v>
      </c>
      <c r="F1006" s="725">
        <v>72454</v>
      </c>
    </row>
    <row r="1007" spans="1:6" s="714" customFormat="1" ht="13.5" customHeight="1">
      <c r="A1007" s="277" t="s">
        <v>1179</v>
      </c>
      <c r="B1007" s="725">
        <v>563265</v>
      </c>
      <c r="C1007" s="725">
        <v>555862</v>
      </c>
      <c r="D1007" s="725">
        <v>555862</v>
      </c>
      <c r="E1007" s="619">
        <v>98.68569856106805</v>
      </c>
      <c r="F1007" s="725">
        <v>72454</v>
      </c>
    </row>
    <row r="1008" spans="1:6" s="714" customFormat="1" ht="25.5">
      <c r="A1008" s="279" t="s">
        <v>1180</v>
      </c>
      <c r="B1008" s="725">
        <v>135136</v>
      </c>
      <c r="C1008" s="725">
        <v>159733</v>
      </c>
      <c r="D1008" s="725">
        <v>159733</v>
      </c>
      <c r="E1008" s="619">
        <v>118.20166350935355</v>
      </c>
      <c r="F1008" s="725">
        <v>32345</v>
      </c>
    </row>
    <row r="1009" spans="1:6" s="726" customFormat="1" ht="25.5">
      <c r="A1009" s="301" t="s">
        <v>126</v>
      </c>
      <c r="B1009" s="718">
        <v>428129</v>
      </c>
      <c r="C1009" s="718">
        <v>396129</v>
      </c>
      <c r="D1009" s="718">
        <v>396129</v>
      </c>
      <c r="E1009" s="730">
        <v>92.52561727890426</v>
      </c>
      <c r="F1009" s="718">
        <v>40109</v>
      </c>
    </row>
    <row r="1010" spans="1:6" s="714" customFormat="1" ht="13.5" customHeight="1">
      <c r="A1010" s="260" t="s">
        <v>1181</v>
      </c>
      <c r="B1010" s="725">
        <v>563265</v>
      </c>
      <c r="C1010" s="725">
        <v>555862</v>
      </c>
      <c r="D1010" s="725">
        <v>484303</v>
      </c>
      <c r="E1010" s="619">
        <v>85.98137643915386</v>
      </c>
      <c r="F1010" s="725">
        <v>26488</v>
      </c>
    </row>
    <row r="1011" spans="1:6" s="714" customFormat="1" ht="13.5" customHeight="1">
      <c r="A1011" s="277" t="s">
        <v>1182</v>
      </c>
      <c r="B1011" s="725">
        <v>563265</v>
      </c>
      <c r="C1011" s="725">
        <v>555862</v>
      </c>
      <c r="D1011" s="725">
        <v>484303</v>
      </c>
      <c r="E1011" s="619">
        <v>85.98137643915386</v>
      </c>
      <c r="F1011" s="725">
        <v>26488</v>
      </c>
    </row>
    <row r="1012" spans="1:6" s="714" customFormat="1" ht="13.5" customHeight="1">
      <c r="A1012" s="264" t="s">
        <v>1183</v>
      </c>
      <c r="B1012" s="725">
        <v>55145</v>
      </c>
      <c r="C1012" s="725">
        <v>55145</v>
      </c>
      <c r="D1012" s="725">
        <v>48808</v>
      </c>
      <c r="E1012" s="619">
        <v>88.50847764983226</v>
      </c>
      <c r="F1012" s="725">
        <v>26488</v>
      </c>
    </row>
    <row r="1013" spans="1:6" s="714" customFormat="1" ht="13.5" customHeight="1">
      <c r="A1013" s="292" t="s">
        <v>1184</v>
      </c>
      <c r="B1013" s="725">
        <v>11889</v>
      </c>
      <c r="C1013" s="725">
        <v>11889</v>
      </c>
      <c r="D1013" s="725">
        <v>11889</v>
      </c>
      <c r="E1013" s="619">
        <v>100</v>
      </c>
      <c r="F1013" s="725">
        <v>195</v>
      </c>
    </row>
    <row r="1014" spans="1:6" s="714" customFormat="1" ht="13.5" customHeight="1">
      <c r="A1014" s="294" t="s">
        <v>1185</v>
      </c>
      <c r="B1014" s="725">
        <v>8707</v>
      </c>
      <c r="C1014" s="725">
        <v>8707</v>
      </c>
      <c r="D1014" s="725">
        <v>8707</v>
      </c>
      <c r="E1014" s="619">
        <v>100</v>
      </c>
      <c r="F1014" s="725">
        <v>195</v>
      </c>
    </row>
    <row r="1015" spans="1:6" s="714" customFormat="1" ht="13.5" customHeight="1">
      <c r="A1015" s="292" t="s">
        <v>1186</v>
      </c>
      <c r="B1015" s="725">
        <v>43256</v>
      </c>
      <c r="C1015" s="725">
        <v>43256</v>
      </c>
      <c r="D1015" s="725">
        <v>36919</v>
      </c>
      <c r="E1015" s="619">
        <v>85.35000924727206</v>
      </c>
      <c r="F1015" s="725">
        <v>26293</v>
      </c>
    </row>
    <row r="1016" spans="1:6" s="714" customFormat="1" ht="13.5" customHeight="1">
      <c r="A1016" s="264" t="s">
        <v>1187</v>
      </c>
      <c r="B1016" s="725">
        <v>79991</v>
      </c>
      <c r="C1016" s="725">
        <v>104588</v>
      </c>
      <c r="D1016" s="725">
        <v>79990</v>
      </c>
      <c r="E1016" s="619">
        <v>99.99874985935918</v>
      </c>
      <c r="F1016" s="725">
        <v>0</v>
      </c>
    </row>
    <row r="1017" spans="1:6" s="714" customFormat="1" ht="13.5" customHeight="1">
      <c r="A1017" s="292" t="s">
        <v>1210</v>
      </c>
      <c r="B1017" s="725">
        <v>79991</v>
      </c>
      <c r="C1017" s="725">
        <v>104588</v>
      </c>
      <c r="D1017" s="725">
        <v>79990</v>
      </c>
      <c r="E1017" s="619">
        <v>99.99874985935918</v>
      </c>
      <c r="F1017" s="725">
        <v>0</v>
      </c>
    </row>
    <row r="1018" spans="1:6" s="714" customFormat="1" ht="13.5" customHeight="1">
      <c r="A1018" s="264" t="s">
        <v>1131</v>
      </c>
      <c r="B1018" s="725">
        <v>428129</v>
      </c>
      <c r="C1018" s="725">
        <v>396129</v>
      </c>
      <c r="D1018" s="725">
        <v>355505</v>
      </c>
      <c r="E1018" s="619">
        <v>83.03688841447321</v>
      </c>
      <c r="F1018" s="725">
        <v>0</v>
      </c>
    </row>
    <row r="1019" spans="1:6" s="714" customFormat="1" ht="13.5" customHeight="1">
      <c r="A1019" s="292" t="s">
        <v>1224</v>
      </c>
      <c r="B1019" s="725">
        <v>428129</v>
      </c>
      <c r="C1019" s="725">
        <v>396129</v>
      </c>
      <c r="D1019" s="725">
        <v>355505</v>
      </c>
      <c r="E1019" s="619">
        <v>83.03688841447321</v>
      </c>
      <c r="F1019" s="725">
        <v>0</v>
      </c>
    </row>
    <row r="1020" spans="1:6" s="714" customFormat="1" ht="38.25">
      <c r="A1020" s="321" t="s">
        <v>136</v>
      </c>
      <c r="B1020" s="718">
        <v>428129</v>
      </c>
      <c r="C1020" s="718">
        <v>396129</v>
      </c>
      <c r="D1020" s="718">
        <v>355505</v>
      </c>
      <c r="E1020" s="730">
        <v>83.03688841447321</v>
      </c>
      <c r="F1020" s="718">
        <v>0</v>
      </c>
    </row>
    <row r="1021" spans="1:6" s="714" customFormat="1" ht="25.5" customHeight="1">
      <c r="A1021" s="265"/>
      <c r="B1021" s="725"/>
      <c r="C1021" s="725"/>
      <c r="D1021" s="725"/>
      <c r="E1021" s="552"/>
      <c r="F1021" s="725"/>
    </row>
    <row r="1022" spans="1:6" s="714" customFormat="1" ht="12.75">
      <c r="A1022" s="259" t="s">
        <v>149</v>
      </c>
      <c r="B1022" s="727"/>
      <c r="C1022" s="727"/>
      <c r="D1022" s="727"/>
      <c r="E1022" s="552"/>
      <c r="F1022" s="727"/>
    </row>
    <row r="1023" spans="1:6" s="714" customFormat="1" ht="13.5" customHeight="1">
      <c r="A1023" s="268" t="s">
        <v>112</v>
      </c>
      <c r="B1023" s="725">
        <v>1274168</v>
      </c>
      <c r="C1023" s="725">
        <v>677150</v>
      </c>
      <c r="D1023" s="725">
        <v>593002</v>
      </c>
      <c r="E1023" s="619">
        <v>46.540330631439495</v>
      </c>
      <c r="F1023" s="725">
        <v>303436</v>
      </c>
    </row>
    <row r="1024" spans="1:6" s="714" customFormat="1" ht="13.5" customHeight="1">
      <c r="A1024" s="277" t="s">
        <v>1197</v>
      </c>
      <c r="B1024" s="552">
        <v>99511</v>
      </c>
      <c r="C1024" s="552">
        <v>93221</v>
      </c>
      <c r="D1024" s="552">
        <v>9073</v>
      </c>
      <c r="E1024" s="619">
        <v>9.117584990604053</v>
      </c>
      <c r="F1024" s="552">
        <v>0</v>
      </c>
    </row>
    <row r="1025" spans="1:6" s="714" customFormat="1" ht="13.5" customHeight="1">
      <c r="A1025" s="277" t="s">
        <v>1179</v>
      </c>
      <c r="B1025" s="725">
        <v>1174657</v>
      </c>
      <c r="C1025" s="725">
        <v>583929</v>
      </c>
      <c r="D1025" s="725">
        <v>583929</v>
      </c>
      <c r="E1025" s="619">
        <v>49.710596369833915</v>
      </c>
      <c r="F1025" s="725">
        <v>303436</v>
      </c>
    </row>
    <row r="1026" spans="1:6" s="714" customFormat="1" ht="25.5">
      <c r="A1026" s="279" t="s">
        <v>1180</v>
      </c>
      <c r="B1026" s="725">
        <v>1174657</v>
      </c>
      <c r="C1026" s="725">
        <v>583929</v>
      </c>
      <c r="D1026" s="725">
        <v>583929</v>
      </c>
      <c r="E1026" s="619">
        <v>49.710596369833915</v>
      </c>
      <c r="F1026" s="725">
        <v>303436</v>
      </c>
    </row>
    <row r="1027" spans="1:6" s="714" customFormat="1" ht="13.5" customHeight="1">
      <c r="A1027" s="260" t="s">
        <v>1181</v>
      </c>
      <c r="B1027" s="725">
        <v>1348622</v>
      </c>
      <c r="C1027" s="725">
        <v>751604</v>
      </c>
      <c r="D1027" s="725">
        <v>329945</v>
      </c>
      <c r="E1027" s="619">
        <v>24.465343142852483</v>
      </c>
      <c r="F1027" s="725">
        <v>65758</v>
      </c>
    </row>
    <row r="1028" spans="1:6" s="714" customFormat="1" ht="13.5" customHeight="1">
      <c r="A1028" s="277" t="s">
        <v>1182</v>
      </c>
      <c r="B1028" s="725">
        <v>1348622</v>
      </c>
      <c r="C1028" s="725">
        <v>750104</v>
      </c>
      <c r="D1028" s="725">
        <v>329945</v>
      </c>
      <c r="E1028" s="619">
        <v>24.465343142852483</v>
      </c>
      <c r="F1028" s="725">
        <v>65758</v>
      </c>
    </row>
    <row r="1029" spans="1:6" s="714" customFormat="1" ht="13.5" customHeight="1">
      <c r="A1029" s="264" t="s">
        <v>1183</v>
      </c>
      <c r="B1029" s="725">
        <v>1348622</v>
      </c>
      <c r="C1029" s="725">
        <v>750104</v>
      </c>
      <c r="D1029" s="725">
        <v>329945</v>
      </c>
      <c r="E1029" s="619">
        <v>24.465343142852483</v>
      </c>
      <c r="F1029" s="725">
        <v>65758</v>
      </c>
    </row>
    <row r="1030" spans="1:6" s="714" customFormat="1" ht="13.5" customHeight="1">
      <c r="A1030" s="292" t="s">
        <v>1184</v>
      </c>
      <c r="B1030" s="725">
        <v>560656</v>
      </c>
      <c r="C1030" s="725">
        <v>408643</v>
      </c>
      <c r="D1030" s="725">
        <v>280052</v>
      </c>
      <c r="E1030" s="619">
        <v>49.95077195285523</v>
      </c>
      <c r="F1030" s="725">
        <v>60147</v>
      </c>
    </row>
    <row r="1031" spans="1:6" s="714" customFormat="1" ht="13.5" customHeight="1">
      <c r="A1031" s="294" t="s">
        <v>1185</v>
      </c>
      <c r="B1031" s="725">
        <v>447528</v>
      </c>
      <c r="C1031" s="725">
        <v>322276</v>
      </c>
      <c r="D1031" s="725">
        <v>221044</v>
      </c>
      <c r="E1031" s="619">
        <v>49.39221679984269</v>
      </c>
      <c r="F1031" s="725">
        <v>48910</v>
      </c>
    </row>
    <row r="1032" spans="1:6" s="714" customFormat="1" ht="13.5" customHeight="1">
      <c r="A1032" s="292" t="s">
        <v>1186</v>
      </c>
      <c r="B1032" s="725">
        <v>787966</v>
      </c>
      <c r="C1032" s="725">
        <v>341461</v>
      </c>
      <c r="D1032" s="725">
        <v>49893</v>
      </c>
      <c r="E1032" s="619">
        <v>6.331872187378643</v>
      </c>
      <c r="F1032" s="725">
        <v>5611</v>
      </c>
    </row>
    <row r="1033" spans="1:6" s="720" customFormat="1" ht="12.75">
      <c r="A1033" s="277" t="s">
        <v>1136</v>
      </c>
      <c r="B1033" s="725">
        <v>0</v>
      </c>
      <c r="C1033" s="725">
        <v>1500</v>
      </c>
      <c r="D1033" s="725">
        <v>0</v>
      </c>
      <c r="E1033" s="619" t="s">
        <v>775</v>
      </c>
      <c r="F1033" s="725">
        <v>0</v>
      </c>
    </row>
    <row r="1034" spans="1:6" s="720" customFormat="1" ht="12.75">
      <c r="A1034" s="264" t="s">
        <v>1189</v>
      </c>
      <c r="B1034" s="725">
        <v>0</v>
      </c>
      <c r="C1034" s="725">
        <v>1500</v>
      </c>
      <c r="D1034" s="725">
        <v>0</v>
      </c>
      <c r="E1034" s="619" t="s">
        <v>775</v>
      </c>
      <c r="F1034" s="725">
        <v>0</v>
      </c>
    </row>
    <row r="1035" spans="1:6" s="714" customFormat="1" ht="13.5" customHeight="1">
      <c r="A1035" s="277" t="s">
        <v>779</v>
      </c>
      <c r="B1035" s="710">
        <v>-74454</v>
      </c>
      <c r="C1035" s="710">
        <v>-74454</v>
      </c>
      <c r="D1035" s="710">
        <v>263057</v>
      </c>
      <c r="E1035" s="724" t="s">
        <v>775</v>
      </c>
      <c r="F1035" s="710" t="s">
        <v>775</v>
      </c>
    </row>
    <row r="1036" spans="1:6" s="714" customFormat="1" ht="13.5" customHeight="1">
      <c r="A1036" s="277" t="s">
        <v>780</v>
      </c>
      <c r="B1036" s="710">
        <v>74454</v>
      </c>
      <c r="C1036" s="710">
        <v>74454</v>
      </c>
      <c r="D1036" s="710">
        <v>14394</v>
      </c>
      <c r="E1036" s="724">
        <v>19.332742364412926</v>
      </c>
      <c r="F1036" s="710">
        <v>0</v>
      </c>
    </row>
    <row r="1037" spans="1:6" s="714" customFormat="1" ht="12.75">
      <c r="A1037" s="264" t="s">
        <v>1194</v>
      </c>
      <c r="B1037" s="710">
        <v>74454</v>
      </c>
      <c r="C1037" s="710">
        <v>74454</v>
      </c>
      <c r="D1037" s="710">
        <v>14394</v>
      </c>
      <c r="E1037" s="724">
        <v>19.332742364412926</v>
      </c>
      <c r="F1037" s="710">
        <v>0</v>
      </c>
    </row>
    <row r="1038" spans="1:6" s="714" customFormat="1" ht="25.5">
      <c r="A1038" s="265" t="s">
        <v>114</v>
      </c>
      <c r="B1038" s="710">
        <v>74454</v>
      </c>
      <c r="C1038" s="710">
        <v>74454</v>
      </c>
      <c r="D1038" s="710">
        <v>14394</v>
      </c>
      <c r="E1038" s="724">
        <v>19.332742364412926</v>
      </c>
      <c r="F1038" s="710">
        <v>0</v>
      </c>
    </row>
    <row r="1039" spans="1:6" s="714" customFormat="1" ht="12.75">
      <c r="A1039" s="264"/>
      <c r="B1039" s="710"/>
      <c r="C1039" s="710"/>
      <c r="D1039" s="710"/>
      <c r="E1039" s="725"/>
      <c r="F1039" s="710"/>
    </row>
    <row r="1040" spans="1:6" s="714" customFormat="1" ht="13.5" customHeight="1">
      <c r="A1040" s="246" t="s">
        <v>117</v>
      </c>
      <c r="B1040" s="547"/>
      <c r="C1040" s="547"/>
      <c r="D1040" s="547"/>
      <c r="E1040" s="725"/>
      <c r="F1040" s="547"/>
    </row>
    <row r="1041" spans="1:6" s="714" customFormat="1" ht="13.5" customHeight="1">
      <c r="A1041" s="268" t="s">
        <v>112</v>
      </c>
      <c r="B1041" s="725">
        <v>1563471</v>
      </c>
      <c r="C1041" s="725">
        <v>677150</v>
      </c>
      <c r="D1041" s="725">
        <v>593002</v>
      </c>
      <c r="E1041" s="724">
        <v>37.92855767711713</v>
      </c>
      <c r="F1041" s="725">
        <v>303436</v>
      </c>
    </row>
    <row r="1042" spans="1:6" s="714" customFormat="1" ht="13.5" customHeight="1">
      <c r="A1042" s="277" t="s">
        <v>1197</v>
      </c>
      <c r="B1042" s="552">
        <v>388814</v>
      </c>
      <c r="C1042" s="552">
        <v>93221</v>
      </c>
      <c r="D1042" s="552">
        <v>9073</v>
      </c>
      <c r="E1042" s="724">
        <v>2.3335065095392653</v>
      </c>
      <c r="F1042" s="552">
        <v>0</v>
      </c>
    </row>
    <row r="1043" spans="1:6" s="714" customFormat="1" ht="13.5" customHeight="1">
      <c r="A1043" s="300" t="s">
        <v>122</v>
      </c>
      <c r="B1043" s="729">
        <v>289303</v>
      </c>
      <c r="C1043" s="729">
        <v>0</v>
      </c>
      <c r="D1043" s="729">
        <v>0</v>
      </c>
      <c r="E1043" s="719">
        <v>0</v>
      </c>
      <c r="F1043" s="729">
        <v>0</v>
      </c>
    </row>
    <row r="1044" spans="1:6" s="714" customFormat="1" ht="13.5" customHeight="1">
      <c r="A1044" s="277" t="s">
        <v>1179</v>
      </c>
      <c r="B1044" s="725">
        <v>1174657</v>
      </c>
      <c r="C1044" s="725">
        <v>583929</v>
      </c>
      <c r="D1044" s="725">
        <v>583929</v>
      </c>
      <c r="E1044" s="724">
        <v>49.710596369833915</v>
      </c>
      <c r="F1044" s="725">
        <v>303436</v>
      </c>
    </row>
    <row r="1045" spans="1:6" s="714" customFormat="1" ht="25.5">
      <c r="A1045" s="279" t="s">
        <v>1180</v>
      </c>
      <c r="B1045" s="725">
        <v>1174657</v>
      </c>
      <c r="C1045" s="725">
        <v>583929</v>
      </c>
      <c r="D1045" s="725">
        <v>583929</v>
      </c>
      <c r="E1045" s="724">
        <v>49.710596369833915</v>
      </c>
      <c r="F1045" s="725">
        <v>303436</v>
      </c>
    </row>
    <row r="1046" spans="1:6" s="714" customFormat="1" ht="13.5" customHeight="1">
      <c r="A1046" s="260" t="s">
        <v>1181</v>
      </c>
      <c r="B1046" s="725">
        <v>1637925</v>
      </c>
      <c r="C1046" s="725">
        <v>751604</v>
      </c>
      <c r="D1046" s="725">
        <v>329945</v>
      </c>
      <c r="E1046" s="724">
        <v>20.144084741364836</v>
      </c>
      <c r="F1046" s="725">
        <v>65758</v>
      </c>
    </row>
    <row r="1047" spans="1:6" s="714" customFormat="1" ht="13.5" customHeight="1">
      <c r="A1047" s="277" t="s">
        <v>1182</v>
      </c>
      <c r="B1047" s="725">
        <v>1637925</v>
      </c>
      <c r="C1047" s="725">
        <v>750104</v>
      </c>
      <c r="D1047" s="725">
        <v>329945</v>
      </c>
      <c r="E1047" s="724">
        <v>20.144084741364836</v>
      </c>
      <c r="F1047" s="725">
        <v>65758</v>
      </c>
    </row>
    <row r="1048" spans="1:6" s="714" customFormat="1" ht="13.5" customHeight="1">
      <c r="A1048" s="264" t="s">
        <v>1183</v>
      </c>
      <c r="B1048" s="725">
        <v>1348622</v>
      </c>
      <c r="C1048" s="725">
        <v>750104</v>
      </c>
      <c r="D1048" s="725">
        <v>329945</v>
      </c>
      <c r="E1048" s="724">
        <v>24.465343142852483</v>
      </c>
      <c r="F1048" s="725">
        <v>65758</v>
      </c>
    </row>
    <row r="1049" spans="1:6" s="714" customFormat="1" ht="13.5" customHeight="1">
      <c r="A1049" s="292" t="s">
        <v>1184</v>
      </c>
      <c r="B1049" s="725">
        <v>560656</v>
      </c>
      <c r="C1049" s="725">
        <v>408643</v>
      </c>
      <c r="D1049" s="725">
        <v>280052</v>
      </c>
      <c r="E1049" s="724">
        <v>49.95077195285523</v>
      </c>
      <c r="F1049" s="725">
        <v>60147</v>
      </c>
    </row>
    <row r="1050" spans="1:6" s="714" customFormat="1" ht="13.5" customHeight="1">
      <c r="A1050" s="294" t="s">
        <v>1185</v>
      </c>
      <c r="B1050" s="725">
        <v>447528</v>
      </c>
      <c r="C1050" s="725">
        <v>322276</v>
      </c>
      <c r="D1050" s="725">
        <v>221044</v>
      </c>
      <c r="E1050" s="724">
        <v>49.39221679984269</v>
      </c>
      <c r="F1050" s="725">
        <v>48910</v>
      </c>
    </row>
    <row r="1051" spans="1:6" s="714" customFormat="1" ht="13.5" customHeight="1">
      <c r="A1051" s="292" t="s">
        <v>1186</v>
      </c>
      <c r="B1051" s="725">
        <v>787966</v>
      </c>
      <c r="C1051" s="725">
        <v>341461</v>
      </c>
      <c r="D1051" s="725">
        <v>49893</v>
      </c>
      <c r="E1051" s="724">
        <v>6.331872187378643</v>
      </c>
      <c r="F1051" s="725">
        <v>5611</v>
      </c>
    </row>
    <row r="1052" spans="1:6" s="714" customFormat="1" ht="13.5" customHeight="1">
      <c r="A1052" s="264" t="s">
        <v>1131</v>
      </c>
      <c r="B1052" s="725">
        <v>289303</v>
      </c>
      <c r="C1052" s="725">
        <v>0</v>
      </c>
      <c r="D1052" s="725">
        <v>0</v>
      </c>
      <c r="E1052" s="724">
        <v>0</v>
      </c>
      <c r="F1052" s="725">
        <v>0</v>
      </c>
    </row>
    <row r="1053" spans="1:6" s="714" customFormat="1" ht="13.5" customHeight="1">
      <c r="A1053" s="292" t="s">
        <v>1224</v>
      </c>
      <c r="B1053" s="725">
        <v>289303</v>
      </c>
      <c r="C1053" s="725">
        <v>0</v>
      </c>
      <c r="D1053" s="725">
        <v>0</v>
      </c>
      <c r="E1053" s="724">
        <v>0</v>
      </c>
      <c r="F1053" s="725">
        <v>0</v>
      </c>
    </row>
    <row r="1054" spans="1:6" s="714" customFormat="1" ht="38.25">
      <c r="A1054" s="321" t="s">
        <v>136</v>
      </c>
      <c r="B1054" s="718">
        <v>289303</v>
      </c>
      <c r="C1054" s="718">
        <v>0</v>
      </c>
      <c r="D1054" s="718">
        <v>0</v>
      </c>
      <c r="E1054" s="719">
        <v>0</v>
      </c>
      <c r="F1054" s="718">
        <v>0</v>
      </c>
    </row>
    <row r="1055" spans="1:6" s="720" customFormat="1" ht="12.75">
      <c r="A1055" s="277" t="s">
        <v>1136</v>
      </c>
      <c r="B1055" s="725">
        <v>0</v>
      </c>
      <c r="C1055" s="725">
        <v>1500</v>
      </c>
      <c r="D1055" s="725">
        <v>0</v>
      </c>
      <c r="E1055" s="712" t="s">
        <v>775</v>
      </c>
      <c r="F1055" s="725">
        <v>0</v>
      </c>
    </row>
    <row r="1056" spans="1:6" s="720" customFormat="1" ht="12.75">
      <c r="A1056" s="264" t="s">
        <v>1189</v>
      </c>
      <c r="B1056" s="725">
        <v>0</v>
      </c>
      <c r="C1056" s="725">
        <v>1500</v>
      </c>
      <c r="D1056" s="725">
        <v>0</v>
      </c>
      <c r="E1056" s="712" t="s">
        <v>775</v>
      </c>
      <c r="F1056" s="725">
        <v>0</v>
      </c>
    </row>
    <row r="1057" spans="1:6" s="714" customFormat="1" ht="13.5" customHeight="1">
      <c r="A1057" s="277" t="s">
        <v>779</v>
      </c>
      <c r="B1057" s="710">
        <v>-74454</v>
      </c>
      <c r="C1057" s="710">
        <v>-74454</v>
      </c>
      <c r="D1057" s="710">
        <v>263057</v>
      </c>
      <c r="E1057" s="712" t="s">
        <v>775</v>
      </c>
      <c r="F1057" s="710" t="s">
        <v>775</v>
      </c>
    </row>
    <row r="1058" spans="1:6" s="714" customFormat="1" ht="13.5" customHeight="1">
      <c r="A1058" s="277" t="s">
        <v>780</v>
      </c>
      <c r="B1058" s="710">
        <v>74454</v>
      </c>
      <c r="C1058" s="710">
        <v>74454</v>
      </c>
      <c r="D1058" s="710" t="s">
        <v>775</v>
      </c>
      <c r="E1058" s="710" t="s">
        <v>775</v>
      </c>
      <c r="F1058" s="710" t="s">
        <v>775</v>
      </c>
    </row>
    <row r="1059" spans="1:6" s="714" customFormat="1" ht="12.75">
      <c r="A1059" s="264" t="s">
        <v>1194</v>
      </c>
      <c r="B1059" s="710">
        <v>74454</v>
      </c>
      <c r="C1059" s="710">
        <v>74454</v>
      </c>
      <c r="D1059" s="710" t="s">
        <v>775</v>
      </c>
      <c r="E1059" s="710" t="s">
        <v>775</v>
      </c>
      <c r="F1059" s="710" t="s">
        <v>775</v>
      </c>
    </row>
    <row r="1060" spans="1:6" s="714" customFormat="1" ht="25.5">
      <c r="A1060" s="265" t="s">
        <v>114</v>
      </c>
      <c r="B1060" s="710">
        <v>74454</v>
      </c>
      <c r="C1060" s="710">
        <v>74454</v>
      </c>
      <c r="D1060" s="710" t="s">
        <v>775</v>
      </c>
      <c r="E1060" s="710" t="s">
        <v>775</v>
      </c>
      <c r="F1060" s="710" t="s">
        <v>775</v>
      </c>
    </row>
    <row r="1061" spans="1:6" s="715" customFormat="1" ht="13.5">
      <c r="A1061" s="731"/>
      <c r="B1061" s="547"/>
      <c r="C1061" s="547"/>
      <c r="D1061" s="547"/>
      <c r="E1061" s="725"/>
      <c r="F1061" s="547"/>
    </row>
    <row r="1062" spans="1:6" s="714" customFormat="1" ht="12.75" customHeight="1">
      <c r="A1062" s="732" t="s">
        <v>150</v>
      </c>
      <c r="B1062" s="733"/>
      <c r="C1062" s="733"/>
      <c r="D1062" s="733"/>
      <c r="E1062" s="725"/>
      <c r="F1062" s="733"/>
    </row>
    <row r="1063" spans="1:6" s="714" customFormat="1" ht="12.75" customHeight="1">
      <c r="A1063" s="268" t="s">
        <v>112</v>
      </c>
      <c r="B1063" s="710">
        <v>4204582</v>
      </c>
      <c r="C1063" s="710">
        <v>4288184</v>
      </c>
      <c r="D1063" s="710">
        <v>1966136</v>
      </c>
      <c r="E1063" s="724">
        <v>46.76174706546335</v>
      </c>
      <c r="F1063" s="710">
        <v>536771</v>
      </c>
    </row>
    <row r="1064" spans="1:6" s="714" customFormat="1" ht="12.75" customHeight="1">
      <c r="A1064" s="277" t="s">
        <v>1197</v>
      </c>
      <c r="B1064" s="710">
        <v>3711443</v>
      </c>
      <c r="C1064" s="710">
        <v>3755784</v>
      </c>
      <c r="D1064" s="710">
        <v>1433736</v>
      </c>
      <c r="E1064" s="619">
        <v>38.630150052149524</v>
      </c>
      <c r="F1064" s="710">
        <v>349779</v>
      </c>
    </row>
    <row r="1065" spans="1:6" s="714" customFormat="1" ht="12.75" customHeight="1">
      <c r="A1065" s="277" t="s">
        <v>1179</v>
      </c>
      <c r="B1065" s="710">
        <v>493139</v>
      </c>
      <c r="C1065" s="710">
        <v>532400</v>
      </c>
      <c r="D1065" s="710">
        <v>532400</v>
      </c>
      <c r="E1065" s="619">
        <v>107.96144697539638</v>
      </c>
      <c r="F1065" s="710">
        <v>186992</v>
      </c>
    </row>
    <row r="1066" spans="1:6" s="714" customFormat="1" ht="25.5">
      <c r="A1066" s="279" t="s">
        <v>1180</v>
      </c>
      <c r="B1066" s="710">
        <v>493139</v>
      </c>
      <c r="C1066" s="710">
        <v>532400</v>
      </c>
      <c r="D1066" s="710">
        <v>532400</v>
      </c>
      <c r="E1066" s="619">
        <v>107.96144697539638</v>
      </c>
      <c r="F1066" s="710">
        <v>186992</v>
      </c>
    </row>
    <row r="1067" spans="1:6" s="714" customFormat="1" ht="12.75" customHeight="1">
      <c r="A1067" s="457" t="s">
        <v>1181</v>
      </c>
      <c r="B1067" s="710">
        <v>4292299</v>
      </c>
      <c r="C1067" s="710">
        <v>4314632</v>
      </c>
      <c r="D1067" s="710">
        <v>1631744</v>
      </c>
      <c r="E1067" s="619">
        <v>38.01561820367127</v>
      </c>
      <c r="F1067" s="710">
        <v>411362</v>
      </c>
    </row>
    <row r="1068" spans="1:6" s="714" customFormat="1" ht="12.75" customHeight="1">
      <c r="A1068" s="277" t="s">
        <v>1182</v>
      </c>
      <c r="B1068" s="710">
        <v>4109411</v>
      </c>
      <c r="C1068" s="710">
        <v>4173299</v>
      </c>
      <c r="D1068" s="710">
        <v>1520730</v>
      </c>
      <c r="E1068" s="619">
        <v>37.00603322471274</v>
      </c>
      <c r="F1068" s="710">
        <v>382365</v>
      </c>
    </row>
    <row r="1069" spans="1:6" s="714" customFormat="1" ht="12.75" customHeight="1">
      <c r="A1069" s="264" t="s">
        <v>1183</v>
      </c>
      <c r="B1069" s="710">
        <v>3221011</v>
      </c>
      <c r="C1069" s="710">
        <v>3310489</v>
      </c>
      <c r="D1069" s="710">
        <v>1241718</v>
      </c>
      <c r="E1069" s="619">
        <v>38.55056688722889</v>
      </c>
      <c r="F1069" s="710">
        <v>359398</v>
      </c>
    </row>
    <row r="1070" spans="1:6" s="714" customFormat="1" ht="12.75" customHeight="1">
      <c r="A1070" s="268" t="s">
        <v>151</v>
      </c>
      <c r="B1070" s="710">
        <v>172266</v>
      </c>
      <c r="C1070" s="710">
        <v>158405</v>
      </c>
      <c r="D1070" s="710">
        <v>83233</v>
      </c>
      <c r="E1070" s="619">
        <v>48.31655695261979</v>
      </c>
      <c r="F1070" s="710">
        <v>10878</v>
      </c>
    </row>
    <row r="1071" spans="1:6" s="714" customFormat="1" ht="12.75" customHeight="1">
      <c r="A1071" s="294" t="s">
        <v>1185</v>
      </c>
      <c r="B1071" s="710">
        <v>138984</v>
      </c>
      <c r="C1071" s="710">
        <v>127816</v>
      </c>
      <c r="D1071" s="710">
        <v>66112</v>
      </c>
      <c r="E1071" s="619">
        <v>47.568065388821736</v>
      </c>
      <c r="F1071" s="710">
        <v>8631</v>
      </c>
    </row>
    <row r="1072" spans="1:6" s="714" customFormat="1" ht="12.75" customHeight="1">
      <c r="A1072" s="292" t="s">
        <v>1186</v>
      </c>
      <c r="B1072" s="710">
        <v>3048745</v>
      </c>
      <c r="C1072" s="710">
        <v>3152084</v>
      </c>
      <c r="D1072" s="710">
        <v>1158485</v>
      </c>
      <c r="E1072" s="619">
        <v>37.998750305453555</v>
      </c>
      <c r="F1072" s="710">
        <v>348520</v>
      </c>
    </row>
    <row r="1073" spans="1:6" s="714" customFormat="1" ht="12.75" customHeight="1">
      <c r="A1073" s="264" t="s">
        <v>1187</v>
      </c>
      <c r="B1073" s="710">
        <v>882800</v>
      </c>
      <c r="C1073" s="710">
        <v>852810</v>
      </c>
      <c r="D1073" s="710">
        <v>279012</v>
      </c>
      <c r="E1073" s="619">
        <v>31.605346624376985</v>
      </c>
      <c r="F1073" s="710">
        <v>22967</v>
      </c>
    </row>
    <row r="1074" spans="1:6" s="714" customFormat="1" ht="12.75" customHeight="1">
      <c r="A1074" s="292" t="s">
        <v>1210</v>
      </c>
      <c r="B1074" s="710">
        <v>882800</v>
      </c>
      <c r="C1074" s="710">
        <v>852810</v>
      </c>
      <c r="D1074" s="710">
        <v>279012</v>
      </c>
      <c r="E1074" s="619">
        <v>31.605346624376985</v>
      </c>
      <c r="F1074" s="710">
        <v>22967</v>
      </c>
    </row>
    <row r="1075" spans="1:6" s="714" customFormat="1" ht="25.5">
      <c r="A1075" s="279" t="s">
        <v>1192</v>
      </c>
      <c r="B1075" s="710">
        <v>5600</v>
      </c>
      <c r="C1075" s="710">
        <v>10000</v>
      </c>
      <c r="D1075" s="710">
        <v>0</v>
      </c>
      <c r="E1075" s="619">
        <v>0</v>
      </c>
      <c r="F1075" s="710">
        <v>0</v>
      </c>
    </row>
    <row r="1076" spans="1:6" s="714" customFormat="1" ht="13.5" customHeight="1">
      <c r="A1076" s="265" t="s">
        <v>1222</v>
      </c>
      <c r="B1076" s="710">
        <v>5600</v>
      </c>
      <c r="C1076" s="710">
        <v>10000</v>
      </c>
      <c r="D1076" s="710">
        <v>0</v>
      </c>
      <c r="E1076" s="619">
        <v>0</v>
      </c>
      <c r="F1076" s="710">
        <v>0</v>
      </c>
    </row>
    <row r="1077" spans="1:6" s="714" customFormat="1" ht="12.75" customHeight="1">
      <c r="A1077" s="277" t="s">
        <v>1136</v>
      </c>
      <c r="B1077" s="710">
        <v>182888</v>
      </c>
      <c r="C1077" s="710">
        <v>141333</v>
      </c>
      <c r="D1077" s="710">
        <v>111014</v>
      </c>
      <c r="E1077" s="619">
        <v>60.70053803420673</v>
      </c>
      <c r="F1077" s="710">
        <v>28997</v>
      </c>
    </row>
    <row r="1078" spans="1:6" s="714" customFormat="1" ht="12.75" customHeight="1">
      <c r="A1078" s="264" t="s">
        <v>1189</v>
      </c>
      <c r="B1078" s="710">
        <v>182888</v>
      </c>
      <c r="C1078" s="710">
        <v>141333</v>
      </c>
      <c r="D1078" s="710">
        <v>111014</v>
      </c>
      <c r="E1078" s="619">
        <v>60.70053803420673</v>
      </c>
      <c r="F1078" s="710">
        <v>28997</v>
      </c>
    </row>
    <row r="1079" spans="1:6" s="714" customFormat="1" ht="12.75" customHeight="1">
      <c r="A1079" s="277" t="s">
        <v>779</v>
      </c>
      <c r="B1079" s="710">
        <v>-87717</v>
      </c>
      <c r="C1079" s="710">
        <v>-26448</v>
      </c>
      <c r="D1079" s="710">
        <v>334392</v>
      </c>
      <c r="E1079" s="619" t="s">
        <v>775</v>
      </c>
      <c r="F1079" s="710" t="s">
        <v>775</v>
      </c>
    </row>
    <row r="1080" spans="1:6" s="714" customFormat="1" ht="12.75" customHeight="1">
      <c r="A1080" s="277" t="s">
        <v>780</v>
      </c>
      <c r="B1080" s="710">
        <v>87717</v>
      </c>
      <c r="C1080" s="710">
        <v>29182</v>
      </c>
      <c r="D1080" s="710" t="s">
        <v>775</v>
      </c>
      <c r="E1080" s="710" t="s">
        <v>775</v>
      </c>
      <c r="F1080" s="710" t="s">
        <v>775</v>
      </c>
    </row>
    <row r="1081" spans="1:6" s="714" customFormat="1" ht="12.75" customHeight="1">
      <c r="A1081" s="264" t="s">
        <v>1194</v>
      </c>
      <c r="B1081" s="710">
        <v>87717</v>
      </c>
      <c r="C1081" s="710">
        <v>29182</v>
      </c>
      <c r="D1081" s="710" t="s">
        <v>775</v>
      </c>
      <c r="E1081" s="710" t="s">
        <v>775</v>
      </c>
      <c r="F1081" s="710" t="s">
        <v>775</v>
      </c>
    </row>
    <row r="1082" spans="1:6" s="714" customFormat="1" ht="25.5">
      <c r="A1082" s="265" t="s">
        <v>114</v>
      </c>
      <c r="B1082" s="710">
        <v>87717</v>
      </c>
      <c r="C1082" s="710">
        <v>29182</v>
      </c>
      <c r="D1082" s="710" t="s">
        <v>775</v>
      </c>
      <c r="E1082" s="710" t="s">
        <v>775</v>
      </c>
      <c r="F1082" s="710" t="s">
        <v>775</v>
      </c>
    </row>
    <row r="1083" spans="1:6" s="714" customFormat="1" ht="12.75">
      <c r="A1083" s="265"/>
      <c r="B1083" s="710"/>
      <c r="C1083" s="710"/>
      <c r="D1083" s="710"/>
      <c r="E1083" s="710"/>
      <c r="F1083" s="710"/>
    </row>
    <row r="1084" spans="1:6" s="714" customFormat="1" ht="14.25" customHeight="1">
      <c r="A1084" s="734" t="s">
        <v>152</v>
      </c>
      <c r="B1084" s="547"/>
      <c r="C1084" s="547"/>
      <c r="D1084" s="547"/>
      <c r="E1084" s="552"/>
      <c r="F1084" s="547"/>
    </row>
    <row r="1085" spans="1:6" s="714" customFormat="1" ht="14.25" customHeight="1">
      <c r="A1085" s="735" t="s">
        <v>150</v>
      </c>
      <c r="B1085" s="547"/>
      <c r="C1085" s="547"/>
      <c r="D1085" s="547"/>
      <c r="E1085" s="552"/>
      <c r="F1085" s="547"/>
    </row>
    <row r="1086" spans="1:6" s="714" customFormat="1" ht="14.25" customHeight="1">
      <c r="A1086" s="268" t="s">
        <v>112</v>
      </c>
      <c r="B1086" s="552">
        <v>10618</v>
      </c>
      <c r="C1086" s="552">
        <v>10618</v>
      </c>
      <c r="D1086" s="552">
        <v>10618</v>
      </c>
      <c r="E1086" s="619">
        <v>100</v>
      </c>
      <c r="F1086" s="552">
        <v>0</v>
      </c>
    </row>
    <row r="1087" spans="1:6" s="714" customFormat="1" ht="14.25" customHeight="1">
      <c r="A1087" s="277" t="s">
        <v>1197</v>
      </c>
      <c r="B1087" s="552">
        <v>10618</v>
      </c>
      <c r="C1087" s="552">
        <v>10618</v>
      </c>
      <c r="D1087" s="552">
        <v>10618</v>
      </c>
      <c r="E1087" s="619">
        <v>100</v>
      </c>
      <c r="F1087" s="552">
        <v>0</v>
      </c>
    </row>
    <row r="1088" spans="1:6" s="714" customFormat="1" ht="14.25" customHeight="1">
      <c r="A1088" s="260" t="s">
        <v>1181</v>
      </c>
      <c r="B1088" s="552">
        <v>10618</v>
      </c>
      <c r="C1088" s="552">
        <v>10618</v>
      </c>
      <c r="D1088" s="552">
        <v>10618</v>
      </c>
      <c r="E1088" s="619">
        <v>100</v>
      </c>
      <c r="F1088" s="552">
        <v>0</v>
      </c>
    </row>
    <row r="1089" spans="1:6" s="714" customFormat="1" ht="14.25" customHeight="1">
      <c r="A1089" s="277" t="s">
        <v>1182</v>
      </c>
      <c r="B1089" s="552">
        <v>10618</v>
      </c>
      <c r="C1089" s="552">
        <v>10618</v>
      </c>
      <c r="D1089" s="552">
        <v>10618</v>
      </c>
      <c r="E1089" s="619">
        <v>100</v>
      </c>
      <c r="F1089" s="552">
        <v>0</v>
      </c>
    </row>
    <row r="1090" spans="1:6" s="714" customFormat="1" ht="14.25" customHeight="1">
      <c r="A1090" s="264" t="s">
        <v>1183</v>
      </c>
      <c r="B1090" s="552">
        <v>10618</v>
      </c>
      <c r="C1090" s="552">
        <v>10618</v>
      </c>
      <c r="D1090" s="552">
        <v>10618</v>
      </c>
      <c r="E1090" s="619">
        <v>100</v>
      </c>
      <c r="F1090" s="552">
        <v>0</v>
      </c>
    </row>
    <row r="1091" spans="1:6" s="714" customFormat="1" ht="14.25" customHeight="1">
      <c r="A1091" s="292" t="s">
        <v>1186</v>
      </c>
      <c r="B1091" s="552">
        <v>10618</v>
      </c>
      <c r="C1091" s="552">
        <v>10618</v>
      </c>
      <c r="D1091" s="552">
        <v>10618</v>
      </c>
      <c r="E1091" s="619">
        <v>100</v>
      </c>
      <c r="F1091" s="552">
        <v>0</v>
      </c>
    </row>
    <row r="1092" spans="1:6" s="714" customFormat="1" ht="12.75">
      <c r="A1092" s="265"/>
      <c r="B1092" s="710"/>
      <c r="C1092" s="710"/>
      <c r="D1092" s="710"/>
      <c r="E1092" s="552"/>
      <c r="F1092" s="710"/>
    </row>
    <row r="1093" spans="1:6" s="714" customFormat="1" ht="12.75" customHeight="1">
      <c r="A1093" s="734" t="s">
        <v>117</v>
      </c>
      <c r="B1093" s="547"/>
      <c r="C1093" s="547"/>
      <c r="D1093" s="547"/>
      <c r="E1093" s="552"/>
      <c r="F1093" s="547"/>
    </row>
    <row r="1094" spans="1:6" s="714" customFormat="1" ht="12.75" customHeight="1">
      <c r="A1094" s="735" t="s">
        <v>150</v>
      </c>
      <c r="B1094" s="547"/>
      <c r="C1094" s="547"/>
      <c r="D1094" s="547"/>
      <c r="E1094" s="552"/>
      <c r="F1094" s="547"/>
    </row>
    <row r="1095" spans="1:6" s="714" customFormat="1" ht="12.75" customHeight="1">
      <c r="A1095" s="268" t="s">
        <v>112</v>
      </c>
      <c r="B1095" s="552">
        <v>1135715</v>
      </c>
      <c r="C1095" s="552">
        <v>983022</v>
      </c>
      <c r="D1095" s="552">
        <v>571370</v>
      </c>
      <c r="E1095" s="619">
        <v>50.3092765350462</v>
      </c>
      <c r="F1095" s="552">
        <v>50235</v>
      </c>
    </row>
    <row r="1096" spans="1:6" s="714" customFormat="1" ht="12.75" customHeight="1">
      <c r="A1096" s="277" t="s">
        <v>1197</v>
      </c>
      <c r="B1096" s="552">
        <v>954309</v>
      </c>
      <c r="C1096" s="552">
        <v>844539</v>
      </c>
      <c r="D1096" s="552">
        <v>432887</v>
      </c>
      <c r="E1096" s="619">
        <v>45.36130330951505</v>
      </c>
      <c r="F1096" s="552">
        <v>5277</v>
      </c>
    </row>
    <row r="1097" spans="1:6" s="714" customFormat="1" ht="12.75" customHeight="1">
      <c r="A1097" s="300" t="s">
        <v>122</v>
      </c>
      <c r="B1097" s="729">
        <v>35540</v>
      </c>
      <c r="C1097" s="729">
        <v>115695</v>
      </c>
      <c r="D1097" s="729">
        <v>0</v>
      </c>
      <c r="E1097" s="730">
        <v>0</v>
      </c>
      <c r="F1097" s="729">
        <v>0</v>
      </c>
    </row>
    <row r="1098" spans="1:6" s="714" customFormat="1" ht="12" customHeight="1">
      <c r="A1098" s="277" t="s">
        <v>1179</v>
      </c>
      <c r="B1098" s="552">
        <v>181406</v>
      </c>
      <c r="C1098" s="552">
        <v>138483</v>
      </c>
      <c r="D1098" s="552">
        <v>138483</v>
      </c>
      <c r="E1098" s="619">
        <v>76.33870985524183</v>
      </c>
      <c r="F1098" s="552">
        <v>44958</v>
      </c>
    </row>
    <row r="1099" spans="1:6" s="714" customFormat="1" ht="25.5" customHeight="1">
      <c r="A1099" s="279" t="s">
        <v>1180</v>
      </c>
      <c r="B1099" s="552">
        <v>181406</v>
      </c>
      <c r="C1099" s="552">
        <v>138483</v>
      </c>
      <c r="D1099" s="552">
        <v>138483</v>
      </c>
      <c r="E1099" s="619">
        <v>76.33870985524183</v>
      </c>
      <c r="F1099" s="552">
        <v>44958</v>
      </c>
    </row>
    <row r="1100" spans="1:6" s="714" customFormat="1" ht="12.75" customHeight="1">
      <c r="A1100" s="260" t="s">
        <v>1181</v>
      </c>
      <c r="B1100" s="552">
        <v>1193221</v>
      </c>
      <c r="C1100" s="552">
        <v>1012204</v>
      </c>
      <c r="D1100" s="552">
        <v>521322</v>
      </c>
      <c r="E1100" s="619">
        <v>43.6903138647409</v>
      </c>
      <c r="F1100" s="552">
        <v>27655</v>
      </c>
    </row>
    <row r="1101" spans="1:6" s="714" customFormat="1" ht="12.75" customHeight="1">
      <c r="A1101" s="277" t="s">
        <v>1182</v>
      </c>
      <c r="B1101" s="552">
        <v>1184396</v>
      </c>
      <c r="C1101" s="552">
        <v>1008664</v>
      </c>
      <c r="D1101" s="552">
        <v>521322</v>
      </c>
      <c r="E1101" s="619">
        <v>44.01585280598719</v>
      </c>
      <c r="F1101" s="552">
        <v>27655</v>
      </c>
    </row>
    <row r="1102" spans="1:6" s="714" customFormat="1" ht="12.75" customHeight="1">
      <c r="A1102" s="264" t="s">
        <v>1183</v>
      </c>
      <c r="B1102" s="552">
        <v>1093266</v>
      </c>
      <c r="C1102" s="552">
        <v>862969</v>
      </c>
      <c r="D1102" s="552">
        <v>521322</v>
      </c>
      <c r="E1102" s="619">
        <v>47.68482693141468</v>
      </c>
      <c r="F1102" s="552">
        <v>27655</v>
      </c>
    </row>
    <row r="1103" spans="1:6" s="714" customFormat="1" ht="12.75" customHeight="1">
      <c r="A1103" s="268" t="s">
        <v>151</v>
      </c>
      <c r="B1103" s="552">
        <v>55173</v>
      </c>
      <c r="C1103" s="552">
        <v>52226</v>
      </c>
      <c r="D1103" s="552">
        <v>43745</v>
      </c>
      <c r="E1103" s="619">
        <v>79.28697007594295</v>
      </c>
      <c r="F1103" s="552">
        <v>6077</v>
      </c>
    </row>
    <row r="1104" spans="1:6" s="714" customFormat="1" ht="12.75" customHeight="1">
      <c r="A1104" s="294" t="s">
        <v>1185</v>
      </c>
      <c r="B1104" s="552">
        <v>44462</v>
      </c>
      <c r="C1104" s="552">
        <v>42087</v>
      </c>
      <c r="D1104" s="552">
        <v>34516</v>
      </c>
      <c r="E1104" s="619">
        <v>77.63033601727317</v>
      </c>
      <c r="F1104" s="552">
        <v>5029</v>
      </c>
    </row>
    <row r="1105" spans="1:6" s="714" customFormat="1" ht="12.75" customHeight="1">
      <c r="A1105" s="292" t="s">
        <v>1186</v>
      </c>
      <c r="B1105" s="552">
        <v>1038093</v>
      </c>
      <c r="C1105" s="552">
        <v>810743</v>
      </c>
      <c r="D1105" s="552">
        <v>477577</v>
      </c>
      <c r="E1105" s="619">
        <v>46.00522303878362</v>
      </c>
      <c r="F1105" s="552">
        <v>21578</v>
      </c>
    </row>
    <row r="1106" spans="1:6" s="714" customFormat="1" ht="12.75" customHeight="1">
      <c r="A1106" s="264" t="s">
        <v>1187</v>
      </c>
      <c r="B1106" s="710">
        <v>49990</v>
      </c>
      <c r="C1106" s="710">
        <v>20000</v>
      </c>
      <c r="D1106" s="710">
        <v>0</v>
      </c>
      <c r="E1106" s="619">
        <v>0</v>
      </c>
      <c r="F1106" s="710">
        <v>0</v>
      </c>
    </row>
    <row r="1107" spans="1:6" s="714" customFormat="1" ht="12.75" customHeight="1">
      <c r="A1107" s="292" t="s">
        <v>1210</v>
      </c>
      <c r="B1107" s="710">
        <v>49990</v>
      </c>
      <c r="C1107" s="710">
        <v>20000</v>
      </c>
      <c r="D1107" s="710">
        <v>0</v>
      </c>
      <c r="E1107" s="619">
        <v>0</v>
      </c>
      <c r="F1107" s="710">
        <v>0</v>
      </c>
    </row>
    <row r="1108" spans="1:6" s="714" customFormat="1" ht="25.5">
      <c r="A1108" s="279" t="s">
        <v>1192</v>
      </c>
      <c r="B1108" s="710">
        <v>5600</v>
      </c>
      <c r="C1108" s="710">
        <v>10000</v>
      </c>
      <c r="D1108" s="710">
        <v>0</v>
      </c>
      <c r="E1108" s="619">
        <v>0</v>
      </c>
      <c r="F1108" s="710">
        <v>0</v>
      </c>
    </row>
    <row r="1109" spans="1:6" s="714" customFormat="1" ht="13.5" customHeight="1">
      <c r="A1109" s="265" t="s">
        <v>1222</v>
      </c>
      <c r="B1109" s="710">
        <v>5600</v>
      </c>
      <c r="C1109" s="710">
        <v>10000</v>
      </c>
      <c r="D1109" s="710">
        <v>0</v>
      </c>
      <c r="E1109" s="619">
        <v>0</v>
      </c>
      <c r="F1109" s="710">
        <v>0</v>
      </c>
    </row>
    <row r="1110" spans="1:6" s="714" customFormat="1" ht="12.75" customHeight="1">
      <c r="A1110" s="264" t="s">
        <v>1131</v>
      </c>
      <c r="B1110" s="552">
        <v>35540</v>
      </c>
      <c r="C1110" s="552">
        <v>115695</v>
      </c>
      <c r="D1110" s="552">
        <v>0</v>
      </c>
      <c r="E1110" s="619">
        <v>0</v>
      </c>
      <c r="F1110" s="552">
        <v>0</v>
      </c>
    </row>
    <row r="1111" spans="1:6" s="714" customFormat="1" ht="12.75" customHeight="1">
      <c r="A1111" s="310" t="s">
        <v>153</v>
      </c>
      <c r="B1111" s="552">
        <v>35540</v>
      </c>
      <c r="C1111" s="552">
        <v>115695</v>
      </c>
      <c r="D1111" s="552">
        <v>0</v>
      </c>
      <c r="E1111" s="619">
        <v>0</v>
      </c>
      <c r="F1111" s="552">
        <v>0</v>
      </c>
    </row>
    <row r="1112" spans="1:6" s="714" customFormat="1" ht="38.25">
      <c r="A1112" s="321" t="s">
        <v>136</v>
      </c>
      <c r="B1112" s="718">
        <v>35540</v>
      </c>
      <c r="C1112" s="718">
        <v>115695</v>
      </c>
      <c r="D1112" s="718">
        <v>0</v>
      </c>
      <c r="E1112" s="730">
        <v>0</v>
      </c>
      <c r="F1112" s="718">
        <v>0</v>
      </c>
    </row>
    <row r="1113" spans="1:6" s="714" customFormat="1" ht="14.25" customHeight="1">
      <c r="A1113" s="277" t="s">
        <v>1136</v>
      </c>
      <c r="B1113" s="552">
        <v>8825</v>
      </c>
      <c r="C1113" s="552">
        <v>3540</v>
      </c>
      <c r="D1113" s="552">
        <v>0</v>
      </c>
      <c r="E1113" s="619">
        <v>0</v>
      </c>
      <c r="F1113" s="552">
        <v>0</v>
      </c>
    </row>
    <row r="1114" spans="1:6" s="714" customFormat="1" ht="14.25" customHeight="1">
      <c r="A1114" s="264" t="s">
        <v>1189</v>
      </c>
      <c r="B1114" s="552">
        <v>8825</v>
      </c>
      <c r="C1114" s="552">
        <v>3540</v>
      </c>
      <c r="D1114" s="552">
        <v>0</v>
      </c>
      <c r="E1114" s="619">
        <v>0</v>
      </c>
      <c r="F1114" s="552">
        <v>0</v>
      </c>
    </row>
    <row r="1115" spans="1:6" s="714" customFormat="1" ht="12.75" customHeight="1">
      <c r="A1115" s="277" t="s">
        <v>779</v>
      </c>
      <c r="B1115" s="552">
        <v>-57506</v>
      </c>
      <c r="C1115" s="552">
        <v>-29182</v>
      </c>
      <c r="D1115" s="552">
        <v>50048</v>
      </c>
      <c r="E1115" s="619" t="s">
        <v>775</v>
      </c>
      <c r="F1115" s="552" t="s">
        <v>775</v>
      </c>
    </row>
    <row r="1116" spans="1:6" s="714" customFormat="1" ht="12.75" customHeight="1">
      <c r="A1116" s="277" t="s">
        <v>780</v>
      </c>
      <c r="B1116" s="552">
        <v>57506</v>
      </c>
      <c r="C1116" s="552">
        <v>29182</v>
      </c>
      <c r="D1116" s="552" t="s">
        <v>775</v>
      </c>
      <c r="E1116" s="552" t="s">
        <v>775</v>
      </c>
      <c r="F1116" s="552" t="s">
        <v>775</v>
      </c>
    </row>
    <row r="1117" spans="1:6" s="714" customFormat="1" ht="12.75" customHeight="1">
      <c r="A1117" s="264" t="s">
        <v>1194</v>
      </c>
      <c r="B1117" s="552">
        <v>57506</v>
      </c>
      <c r="C1117" s="552">
        <v>29182</v>
      </c>
      <c r="D1117" s="552" t="s">
        <v>775</v>
      </c>
      <c r="E1117" s="552" t="s">
        <v>775</v>
      </c>
      <c r="F1117" s="552" t="s">
        <v>775</v>
      </c>
    </row>
    <row r="1118" spans="1:6" s="714" customFormat="1" ht="25.5">
      <c r="A1118" s="265" t="s">
        <v>114</v>
      </c>
      <c r="B1118" s="552">
        <v>57506</v>
      </c>
      <c r="C1118" s="552">
        <v>29182</v>
      </c>
      <c r="D1118" s="552" t="s">
        <v>775</v>
      </c>
      <c r="E1118" s="552" t="s">
        <v>775</v>
      </c>
      <c r="F1118" s="552" t="s">
        <v>775</v>
      </c>
    </row>
    <row r="1119" spans="1:6" s="714" customFormat="1" ht="14.25" customHeight="1">
      <c r="A1119" s="254"/>
      <c r="B1119" s="547"/>
      <c r="C1119" s="547"/>
      <c r="D1119" s="547"/>
      <c r="E1119" s="552"/>
      <c r="F1119" s="547"/>
    </row>
    <row r="1120" spans="1:6" s="714" customFormat="1" ht="14.25" customHeight="1">
      <c r="A1120" s="734" t="s">
        <v>121</v>
      </c>
      <c r="B1120" s="547"/>
      <c r="C1120" s="547"/>
      <c r="D1120" s="547"/>
      <c r="E1120" s="552"/>
      <c r="F1120" s="547"/>
    </row>
    <row r="1121" spans="1:6" s="714" customFormat="1" ht="14.25" customHeight="1">
      <c r="A1121" s="735" t="s">
        <v>150</v>
      </c>
      <c r="B1121" s="547"/>
      <c r="C1121" s="547"/>
      <c r="D1121" s="547"/>
      <c r="E1121" s="552"/>
      <c r="F1121" s="547"/>
    </row>
    <row r="1122" spans="1:6" s="714" customFormat="1" ht="14.25" customHeight="1">
      <c r="A1122" s="268" t="s">
        <v>112</v>
      </c>
      <c r="B1122" s="552">
        <v>37500</v>
      </c>
      <c r="C1122" s="552">
        <v>150000</v>
      </c>
      <c r="D1122" s="552">
        <v>0</v>
      </c>
      <c r="E1122" s="619">
        <v>0</v>
      </c>
      <c r="F1122" s="552">
        <v>0</v>
      </c>
    </row>
    <row r="1123" spans="1:6" s="714" customFormat="1" ht="14.25" customHeight="1">
      <c r="A1123" s="277" t="s">
        <v>1197</v>
      </c>
      <c r="B1123" s="552">
        <v>37500</v>
      </c>
      <c r="C1123" s="552">
        <v>150000</v>
      </c>
      <c r="D1123" s="552">
        <v>0</v>
      </c>
      <c r="E1123" s="619">
        <v>0</v>
      </c>
      <c r="F1123" s="552">
        <v>0</v>
      </c>
    </row>
    <row r="1124" spans="1:6" s="714" customFormat="1" ht="14.25" customHeight="1">
      <c r="A1124" s="260" t="s">
        <v>1181</v>
      </c>
      <c r="B1124" s="552">
        <v>37500</v>
      </c>
      <c r="C1124" s="552">
        <v>150000</v>
      </c>
      <c r="D1124" s="552">
        <v>0</v>
      </c>
      <c r="E1124" s="619">
        <v>0</v>
      </c>
      <c r="F1124" s="552">
        <v>0</v>
      </c>
    </row>
    <row r="1125" spans="1:6" s="714" customFormat="1" ht="14.25" customHeight="1">
      <c r="A1125" s="277" t="s">
        <v>1182</v>
      </c>
      <c r="B1125" s="552">
        <v>37500</v>
      </c>
      <c r="C1125" s="552">
        <v>150000</v>
      </c>
      <c r="D1125" s="552">
        <v>0</v>
      </c>
      <c r="E1125" s="619">
        <v>0</v>
      </c>
      <c r="F1125" s="552">
        <v>0</v>
      </c>
    </row>
    <row r="1126" spans="1:6" s="714" customFormat="1" ht="14.25" customHeight="1">
      <c r="A1126" s="264" t="s">
        <v>1183</v>
      </c>
      <c r="B1126" s="552">
        <v>37500</v>
      </c>
      <c r="C1126" s="552">
        <v>150000</v>
      </c>
      <c r="D1126" s="552">
        <v>0</v>
      </c>
      <c r="E1126" s="619">
        <v>0</v>
      </c>
      <c r="F1126" s="552">
        <v>0</v>
      </c>
    </row>
    <row r="1127" spans="1:6" s="714" customFormat="1" ht="14.25" customHeight="1">
      <c r="A1127" s="292" t="s">
        <v>1186</v>
      </c>
      <c r="B1127" s="552">
        <v>37500</v>
      </c>
      <c r="C1127" s="552">
        <v>150000</v>
      </c>
      <c r="D1127" s="552">
        <v>0</v>
      </c>
      <c r="E1127" s="619">
        <v>0</v>
      </c>
      <c r="F1127" s="552">
        <v>0</v>
      </c>
    </row>
    <row r="1128" spans="1:6" s="714" customFormat="1" ht="14.25" customHeight="1">
      <c r="A1128" s="152"/>
      <c r="B1128" s="547"/>
      <c r="C1128" s="547"/>
      <c r="D1128" s="547"/>
      <c r="E1128" s="552"/>
      <c r="F1128" s="547"/>
    </row>
    <row r="1129" spans="1:6" s="714" customFormat="1" ht="14.25" customHeight="1">
      <c r="A1129" s="734" t="s">
        <v>135</v>
      </c>
      <c r="B1129" s="547"/>
      <c r="C1129" s="547"/>
      <c r="D1129" s="547"/>
      <c r="E1129" s="552"/>
      <c r="F1129" s="547"/>
    </row>
    <row r="1130" spans="1:6" s="714" customFormat="1" ht="14.25" customHeight="1">
      <c r="A1130" s="735" t="s">
        <v>150</v>
      </c>
      <c r="B1130" s="547"/>
      <c r="C1130" s="547"/>
      <c r="D1130" s="547"/>
      <c r="E1130" s="552"/>
      <c r="F1130" s="547"/>
    </row>
    <row r="1131" spans="1:6" s="714" customFormat="1" ht="14.25" customHeight="1">
      <c r="A1131" s="268" t="s">
        <v>112</v>
      </c>
      <c r="B1131" s="552">
        <v>743792</v>
      </c>
      <c r="C1131" s="552">
        <v>733996</v>
      </c>
      <c r="D1131" s="552">
        <v>225445</v>
      </c>
      <c r="E1131" s="619">
        <v>30.310221137092093</v>
      </c>
      <c r="F1131" s="552">
        <v>97936</v>
      </c>
    </row>
    <row r="1132" spans="1:6" s="714" customFormat="1" ht="14.25" customHeight="1">
      <c r="A1132" s="277" t="s">
        <v>1197</v>
      </c>
      <c r="B1132" s="552">
        <v>673796</v>
      </c>
      <c r="C1132" s="552">
        <v>673796</v>
      </c>
      <c r="D1132" s="552">
        <v>165245</v>
      </c>
      <c r="E1132" s="619">
        <v>24.52448515574447</v>
      </c>
      <c r="F1132" s="552">
        <v>65211</v>
      </c>
    </row>
    <row r="1133" spans="1:6" s="714" customFormat="1" ht="14.25" customHeight="1">
      <c r="A1133" s="277" t="s">
        <v>1179</v>
      </c>
      <c r="B1133" s="552">
        <v>69996</v>
      </c>
      <c r="C1133" s="552">
        <v>60200</v>
      </c>
      <c r="D1133" s="552">
        <v>60200</v>
      </c>
      <c r="E1133" s="619">
        <v>86.00491456654666</v>
      </c>
      <c r="F1133" s="552">
        <v>32725</v>
      </c>
    </row>
    <row r="1134" spans="1:6" s="714" customFormat="1" ht="25.5" customHeight="1">
      <c r="A1134" s="279" t="s">
        <v>1180</v>
      </c>
      <c r="B1134" s="552">
        <v>69996</v>
      </c>
      <c r="C1134" s="552">
        <v>60200</v>
      </c>
      <c r="D1134" s="552">
        <v>60200</v>
      </c>
      <c r="E1134" s="619">
        <v>86.00491456654666</v>
      </c>
      <c r="F1134" s="552">
        <v>32725</v>
      </c>
    </row>
    <row r="1135" spans="1:6" s="714" customFormat="1" ht="14.25" customHeight="1">
      <c r="A1135" s="260" t="s">
        <v>1181</v>
      </c>
      <c r="B1135" s="552">
        <v>743792</v>
      </c>
      <c r="C1135" s="552">
        <v>733996</v>
      </c>
      <c r="D1135" s="552">
        <v>191721</v>
      </c>
      <c r="E1135" s="619">
        <v>25.776157850581882</v>
      </c>
      <c r="F1135" s="552">
        <v>66261</v>
      </c>
    </row>
    <row r="1136" spans="1:6" s="714" customFormat="1" ht="14.25" customHeight="1">
      <c r="A1136" s="277" t="s">
        <v>1182</v>
      </c>
      <c r="B1136" s="552">
        <v>728792</v>
      </c>
      <c r="C1136" s="552">
        <v>721996</v>
      </c>
      <c r="D1136" s="552">
        <v>191721</v>
      </c>
      <c r="E1136" s="619">
        <v>26.306682839548184</v>
      </c>
      <c r="F1136" s="552">
        <v>67761</v>
      </c>
    </row>
    <row r="1137" spans="1:6" s="714" customFormat="1" ht="14.25" customHeight="1">
      <c r="A1137" s="264" t="s">
        <v>1183</v>
      </c>
      <c r="B1137" s="552">
        <v>728792</v>
      </c>
      <c r="C1137" s="552">
        <v>721996</v>
      </c>
      <c r="D1137" s="552">
        <v>191721</v>
      </c>
      <c r="E1137" s="619">
        <v>26.306682839548184</v>
      </c>
      <c r="F1137" s="552">
        <v>67761</v>
      </c>
    </row>
    <row r="1138" spans="1:6" s="714" customFormat="1" ht="14.25" customHeight="1">
      <c r="A1138" s="268" t="s">
        <v>151</v>
      </c>
      <c r="B1138" s="552">
        <v>32490</v>
      </c>
      <c r="C1138" s="552">
        <v>30932</v>
      </c>
      <c r="D1138" s="552">
        <v>13745</v>
      </c>
      <c r="E1138" s="619">
        <v>42.30532471529702</v>
      </c>
      <c r="F1138" s="552">
        <v>1264</v>
      </c>
    </row>
    <row r="1139" spans="1:6" s="714" customFormat="1" ht="14.25" customHeight="1">
      <c r="A1139" s="294" t="s">
        <v>1185</v>
      </c>
      <c r="B1139" s="552">
        <v>26182</v>
      </c>
      <c r="C1139" s="552">
        <v>24928</v>
      </c>
      <c r="D1139" s="552">
        <v>11078</v>
      </c>
      <c r="E1139" s="619">
        <v>42.311511725613016</v>
      </c>
      <c r="F1139" s="552">
        <v>975</v>
      </c>
    </row>
    <row r="1140" spans="1:6" s="714" customFormat="1" ht="14.25" customHeight="1">
      <c r="A1140" s="292" t="s">
        <v>1186</v>
      </c>
      <c r="B1140" s="552">
        <v>696302</v>
      </c>
      <c r="C1140" s="552">
        <v>691064</v>
      </c>
      <c r="D1140" s="552">
        <v>177976</v>
      </c>
      <c r="E1140" s="619">
        <v>25.560173602833252</v>
      </c>
      <c r="F1140" s="552">
        <v>66497</v>
      </c>
    </row>
    <row r="1141" spans="1:6" s="714" customFormat="1" ht="14.25" customHeight="1">
      <c r="A1141" s="277" t="s">
        <v>1136</v>
      </c>
      <c r="B1141" s="552">
        <v>15000</v>
      </c>
      <c r="C1141" s="552">
        <v>12000</v>
      </c>
      <c r="D1141" s="552">
        <v>0</v>
      </c>
      <c r="E1141" s="619">
        <v>0</v>
      </c>
      <c r="F1141" s="552">
        <v>-1500</v>
      </c>
    </row>
    <row r="1142" spans="1:6" s="714" customFormat="1" ht="14.25" customHeight="1">
      <c r="A1142" s="264" t="s">
        <v>1189</v>
      </c>
      <c r="B1142" s="552">
        <v>15000</v>
      </c>
      <c r="C1142" s="552">
        <v>12000</v>
      </c>
      <c r="D1142" s="552">
        <v>0</v>
      </c>
      <c r="E1142" s="619">
        <v>0</v>
      </c>
      <c r="F1142" s="552">
        <v>-1500</v>
      </c>
    </row>
    <row r="1143" spans="1:6" s="714" customFormat="1" ht="14.25" customHeight="1">
      <c r="A1143" s="261"/>
      <c r="B1143" s="547"/>
      <c r="C1143" s="547"/>
      <c r="D1143" s="547"/>
      <c r="E1143" s="552"/>
      <c r="F1143" s="547"/>
    </row>
    <row r="1144" spans="1:6" s="714" customFormat="1" ht="14.25" customHeight="1">
      <c r="A1144" s="734" t="s">
        <v>343</v>
      </c>
      <c r="B1144" s="547"/>
      <c r="C1144" s="547"/>
      <c r="D1144" s="547"/>
      <c r="E1144" s="552"/>
      <c r="F1144" s="547"/>
    </row>
    <row r="1145" spans="1:6" s="714" customFormat="1" ht="14.25" customHeight="1">
      <c r="A1145" s="260" t="s">
        <v>1181</v>
      </c>
      <c r="B1145" s="552">
        <v>30211</v>
      </c>
      <c r="C1145" s="552">
        <v>0</v>
      </c>
      <c r="D1145" s="552">
        <v>0</v>
      </c>
      <c r="E1145" s="712">
        <v>0</v>
      </c>
      <c r="F1145" s="552">
        <v>0</v>
      </c>
    </row>
    <row r="1146" spans="1:6" s="714" customFormat="1" ht="14.25" customHeight="1">
      <c r="A1146" s="277" t="s">
        <v>1182</v>
      </c>
      <c r="B1146" s="552">
        <v>30211</v>
      </c>
      <c r="C1146" s="552">
        <v>0</v>
      </c>
      <c r="D1146" s="552">
        <v>0</v>
      </c>
      <c r="E1146" s="712">
        <v>0</v>
      </c>
      <c r="F1146" s="552">
        <v>0</v>
      </c>
    </row>
    <row r="1147" spans="1:6" s="714" customFormat="1" ht="14.25" customHeight="1">
      <c r="A1147" s="264" t="s">
        <v>1183</v>
      </c>
      <c r="B1147" s="552">
        <v>30211</v>
      </c>
      <c r="C1147" s="552">
        <v>0</v>
      </c>
      <c r="D1147" s="552">
        <v>0</v>
      </c>
      <c r="E1147" s="712">
        <v>0</v>
      </c>
      <c r="F1147" s="552">
        <v>0</v>
      </c>
    </row>
    <row r="1148" spans="1:6" s="714" customFormat="1" ht="14.25" customHeight="1">
      <c r="A1148" s="292" t="s">
        <v>1186</v>
      </c>
      <c r="B1148" s="552">
        <v>30211</v>
      </c>
      <c r="C1148" s="552">
        <v>0</v>
      </c>
      <c r="D1148" s="552">
        <v>0</v>
      </c>
      <c r="E1148" s="712">
        <v>0</v>
      </c>
      <c r="F1148" s="552">
        <v>0</v>
      </c>
    </row>
    <row r="1149" spans="1:6" s="714" customFormat="1" ht="12.75" customHeight="1">
      <c r="A1149" s="277" t="s">
        <v>779</v>
      </c>
      <c r="B1149" s="710">
        <v>-30211</v>
      </c>
      <c r="C1149" s="710">
        <v>0</v>
      </c>
      <c r="D1149" s="710">
        <v>0</v>
      </c>
      <c r="E1149" s="619" t="s">
        <v>775</v>
      </c>
      <c r="F1149" s="710" t="s">
        <v>775</v>
      </c>
    </row>
    <row r="1150" spans="1:6" s="714" customFormat="1" ht="12.75" customHeight="1">
      <c r="A1150" s="277" t="s">
        <v>780</v>
      </c>
      <c r="B1150" s="710">
        <v>30211</v>
      </c>
      <c r="C1150" s="710">
        <v>0</v>
      </c>
      <c r="D1150" s="619" t="s">
        <v>775</v>
      </c>
      <c r="E1150" s="619" t="s">
        <v>775</v>
      </c>
      <c r="F1150" s="710" t="s">
        <v>775</v>
      </c>
    </row>
    <row r="1151" spans="1:6" s="714" customFormat="1" ht="12.75" customHeight="1">
      <c r="A1151" s="264" t="s">
        <v>1194</v>
      </c>
      <c r="B1151" s="710">
        <v>30211</v>
      </c>
      <c r="C1151" s="710">
        <v>0</v>
      </c>
      <c r="D1151" s="619" t="s">
        <v>775</v>
      </c>
      <c r="E1151" s="619" t="s">
        <v>775</v>
      </c>
      <c r="F1151" s="710" t="s">
        <v>775</v>
      </c>
    </row>
    <row r="1152" spans="1:6" s="714" customFormat="1" ht="25.5">
      <c r="A1152" s="265" t="s">
        <v>114</v>
      </c>
      <c r="B1152" s="710">
        <v>30211</v>
      </c>
      <c r="C1152" s="710">
        <v>0</v>
      </c>
      <c r="D1152" s="619" t="s">
        <v>775</v>
      </c>
      <c r="E1152" s="619" t="s">
        <v>775</v>
      </c>
      <c r="F1152" s="710" t="s">
        <v>775</v>
      </c>
    </row>
    <row r="1153" spans="1:6" s="714" customFormat="1" ht="12.75">
      <c r="A1153" s="265"/>
      <c r="B1153" s="710"/>
      <c r="C1153" s="710"/>
      <c r="D1153" s="710"/>
      <c r="E1153" s="710"/>
      <c r="F1153" s="710"/>
    </row>
    <row r="1154" spans="1:6" s="714" customFormat="1" ht="14.25" customHeight="1">
      <c r="A1154" s="734" t="s">
        <v>154</v>
      </c>
      <c r="B1154" s="547"/>
      <c r="C1154" s="547"/>
      <c r="D1154" s="547"/>
      <c r="E1154" s="552"/>
      <c r="F1154" s="547"/>
    </row>
    <row r="1155" spans="1:6" s="714" customFormat="1" ht="14.25" customHeight="1">
      <c r="A1155" s="735" t="s">
        <v>150</v>
      </c>
      <c r="B1155" s="547"/>
      <c r="C1155" s="547"/>
      <c r="D1155" s="547"/>
      <c r="E1155" s="552"/>
      <c r="F1155" s="547"/>
    </row>
    <row r="1156" spans="1:6" s="714" customFormat="1" ht="14.25" customHeight="1">
      <c r="A1156" s="268" t="s">
        <v>112</v>
      </c>
      <c r="B1156" s="552">
        <v>416310</v>
      </c>
      <c r="C1156" s="552">
        <v>405442</v>
      </c>
      <c r="D1156" s="552">
        <v>211511</v>
      </c>
      <c r="E1156" s="619">
        <v>50.80613004732051</v>
      </c>
      <c r="F1156" s="552">
        <v>41491</v>
      </c>
    </row>
    <row r="1157" spans="1:6" s="714" customFormat="1" ht="14.25" customHeight="1">
      <c r="A1157" s="277" t="s">
        <v>1197</v>
      </c>
      <c r="B1157" s="552">
        <v>383390</v>
      </c>
      <c r="C1157" s="552">
        <v>374350</v>
      </c>
      <c r="D1157" s="552">
        <v>180419</v>
      </c>
      <c r="E1157" s="619">
        <v>47.0588695584131</v>
      </c>
      <c r="F1157" s="552">
        <v>22027</v>
      </c>
    </row>
    <row r="1158" spans="1:6" s="714" customFormat="1" ht="14.25" customHeight="1">
      <c r="A1158" s="277" t="s">
        <v>1179</v>
      </c>
      <c r="B1158" s="552">
        <v>32920</v>
      </c>
      <c r="C1158" s="552">
        <v>31092</v>
      </c>
      <c r="D1158" s="552">
        <v>31092</v>
      </c>
      <c r="E1158" s="619">
        <v>94.44714459295261</v>
      </c>
      <c r="F1158" s="552">
        <v>19464</v>
      </c>
    </row>
    <row r="1159" spans="1:6" s="714" customFormat="1" ht="26.25" customHeight="1">
      <c r="A1159" s="279" t="s">
        <v>1180</v>
      </c>
      <c r="B1159" s="552">
        <v>32920</v>
      </c>
      <c r="C1159" s="552">
        <v>31092</v>
      </c>
      <c r="D1159" s="552">
        <v>31092</v>
      </c>
      <c r="E1159" s="619">
        <v>94.44714459295261</v>
      </c>
      <c r="F1159" s="552">
        <v>19464</v>
      </c>
    </row>
    <row r="1160" spans="1:6" s="714" customFormat="1" ht="14.25" customHeight="1">
      <c r="A1160" s="260" t="s">
        <v>1181</v>
      </c>
      <c r="B1160" s="552">
        <v>416310</v>
      </c>
      <c r="C1160" s="552">
        <v>405442</v>
      </c>
      <c r="D1160" s="552">
        <v>191884</v>
      </c>
      <c r="E1160" s="619">
        <v>46.09161442194519</v>
      </c>
      <c r="F1160" s="552">
        <v>24299</v>
      </c>
    </row>
    <row r="1161" spans="1:6" s="714" customFormat="1" ht="14.25" customHeight="1">
      <c r="A1161" s="277" t="s">
        <v>1182</v>
      </c>
      <c r="B1161" s="552">
        <v>353738</v>
      </c>
      <c r="C1161" s="552">
        <v>342870</v>
      </c>
      <c r="D1161" s="552">
        <v>132028</v>
      </c>
      <c r="E1161" s="712">
        <v>37.32366893011212</v>
      </c>
      <c r="F1161" s="552">
        <v>1219</v>
      </c>
    </row>
    <row r="1162" spans="1:6" s="714" customFormat="1" ht="14.25" customHeight="1">
      <c r="A1162" s="264" t="s">
        <v>1183</v>
      </c>
      <c r="B1162" s="552">
        <v>353738</v>
      </c>
      <c r="C1162" s="552">
        <v>342870</v>
      </c>
      <c r="D1162" s="552">
        <v>132028</v>
      </c>
      <c r="E1162" s="724">
        <v>37.32366893011212</v>
      </c>
      <c r="F1162" s="552">
        <v>1219</v>
      </c>
    </row>
    <row r="1163" spans="1:6" s="714" customFormat="1" ht="14.25" customHeight="1">
      <c r="A1163" s="292" t="s">
        <v>1186</v>
      </c>
      <c r="B1163" s="552">
        <v>353738</v>
      </c>
      <c r="C1163" s="552">
        <v>342870</v>
      </c>
      <c r="D1163" s="552">
        <v>132028</v>
      </c>
      <c r="E1163" s="712">
        <v>37.32366893011212</v>
      </c>
      <c r="F1163" s="552">
        <v>1219</v>
      </c>
    </row>
    <row r="1164" spans="1:6" s="714" customFormat="1" ht="14.25" customHeight="1">
      <c r="A1164" s="277" t="s">
        <v>1136</v>
      </c>
      <c r="B1164" s="552">
        <v>62572</v>
      </c>
      <c r="C1164" s="552">
        <v>62572</v>
      </c>
      <c r="D1164" s="552">
        <v>59856</v>
      </c>
      <c r="E1164" s="619">
        <v>95.65940037077287</v>
      </c>
      <c r="F1164" s="552">
        <v>23080</v>
      </c>
    </row>
    <row r="1165" spans="1:6" s="714" customFormat="1" ht="14.25" customHeight="1">
      <c r="A1165" s="264" t="s">
        <v>1189</v>
      </c>
      <c r="B1165" s="552">
        <v>62572</v>
      </c>
      <c r="C1165" s="552">
        <v>62572</v>
      </c>
      <c r="D1165" s="552">
        <v>59856</v>
      </c>
      <c r="E1165" s="619">
        <v>95.65940037077287</v>
      </c>
      <c r="F1165" s="552">
        <v>23080</v>
      </c>
    </row>
    <row r="1166" spans="1:6" s="714" customFormat="1" ht="14.25" customHeight="1">
      <c r="A1166" s="261"/>
      <c r="B1166" s="547"/>
      <c r="C1166" s="547"/>
      <c r="D1166" s="547"/>
      <c r="E1166" s="710"/>
      <c r="F1166" s="547"/>
    </row>
    <row r="1167" spans="1:6" s="715" customFormat="1" ht="14.25" customHeight="1">
      <c r="A1167" s="256" t="s">
        <v>731</v>
      </c>
      <c r="B1167" s="725"/>
      <c r="C1167" s="725"/>
      <c r="D1167" s="725"/>
      <c r="E1167" s="725"/>
      <c r="F1167" s="725"/>
    </row>
    <row r="1168" spans="1:6" s="715" customFormat="1" ht="12" customHeight="1">
      <c r="A1168" s="735" t="s">
        <v>150</v>
      </c>
      <c r="B1168" s="725"/>
      <c r="C1168" s="725"/>
      <c r="D1168" s="725"/>
      <c r="E1168" s="725"/>
      <c r="F1168" s="725"/>
    </row>
    <row r="1169" spans="1:6" s="715" customFormat="1" ht="12" customHeight="1">
      <c r="A1169" s="268" t="s">
        <v>112</v>
      </c>
      <c r="B1169" s="725">
        <v>22667</v>
      </c>
      <c r="C1169" s="725">
        <v>19933</v>
      </c>
      <c r="D1169" s="725">
        <v>18592</v>
      </c>
      <c r="E1169" s="724">
        <v>82.0223232011294</v>
      </c>
      <c r="F1169" s="725">
        <v>0</v>
      </c>
    </row>
    <row r="1170" spans="1:6" s="711" customFormat="1" ht="12.75">
      <c r="A1170" s="277" t="s">
        <v>1198</v>
      </c>
      <c r="B1170" s="710">
        <v>20373</v>
      </c>
      <c r="C1170" s="710">
        <v>17639</v>
      </c>
      <c r="D1170" s="710">
        <v>16298</v>
      </c>
      <c r="E1170" s="724">
        <v>79.99803661709124</v>
      </c>
      <c r="F1170" s="710">
        <v>0</v>
      </c>
    </row>
    <row r="1171" spans="1:6" s="711" customFormat="1" ht="12.75">
      <c r="A1171" s="277" t="s">
        <v>155</v>
      </c>
      <c r="B1171" s="710">
        <v>20373</v>
      </c>
      <c r="C1171" s="710">
        <v>17639</v>
      </c>
      <c r="D1171" s="710">
        <v>16298</v>
      </c>
      <c r="E1171" s="724">
        <v>79.99803661709124</v>
      </c>
      <c r="F1171" s="710">
        <v>0</v>
      </c>
    </row>
    <row r="1172" spans="1:6" s="711" customFormat="1" ht="12.75">
      <c r="A1172" s="277" t="s">
        <v>156</v>
      </c>
      <c r="B1172" s="710">
        <v>20373</v>
      </c>
      <c r="C1172" s="710">
        <v>17639</v>
      </c>
      <c r="D1172" s="710">
        <v>16298</v>
      </c>
      <c r="E1172" s="724">
        <v>79.99803661709124</v>
      </c>
      <c r="F1172" s="710">
        <v>0</v>
      </c>
    </row>
    <row r="1173" spans="1:6" s="711" customFormat="1" ht="38.25">
      <c r="A1173" s="297" t="s">
        <v>157</v>
      </c>
      <c r="B1173" s="710">
        <v>20373</v>
      </c>
      <c r="C1173" s="710">
        <v>17639</v>
      </c>
      <c r="D1173" s="710">
        <v>16298</v>
      </c>
      <c r="E1173" s="724">
        <v>79.99803661709124</v>
      </c>
      <c r="F1173" s="710">
        <v>0</v>
      </c>
    </row>
    <row r="1174" spans="1:6" s="711" customFormat="1" ht="38.25">
      <c r="A1174" s="303" t="s">
        <v>158</v>
      </c>
      <c r="B1174" s="718">
        <v>20373</v>
      </c>
      <c r="C1174" s="718">
        <v>17639</v>
      </c>
      <c r="D1174" s="718">
        <v>16298</v>
      </c>
      <c r="E1174" s="719">
        <v>79.99803661709124</v>
      </c>
      <c r="F1174" s="718">
        <v>0</v>
      </c>
    </row>
    <row r="1175" spans="1:6" s="714" customFormat="1" ht="14.25" customHeight="1">
      <c r="A1175" s="277" t="s">
        <v>1179</v>
      </c>
      <c r="B1175" s="552">
        <v>2294</v>
      </c>
      <c r="C1175" s="552">
        <v>2294</v>
      </c>
      <c r="D1175" s="552">
        <v>2294</v>
      </c>
      <c r="E1175" s="712">
        <v>100</v>
      </c>
      <c r="F1175" s="552">
        <v>0</v>
      </c>
    </row>
    <row r="1176" spans="1:6" s="714" customFormat="1" ht="25.5" customHeight="1">
      <c r="A1176" s="279" t="s">
        <v>1180</v>
      </c>
      <c r="B1176" s="552">
        <v>2294</v>
      </c>
      <c r="C1176" s="552">
        <v>2294</v>
      </c>
      <c r="D1176" s="552">
        <v>2294</v>
      </c>
      <c r="E1176" s="712">
        <v>100</v>
      </c>
      <c r="F1176" s="552">
        <v>0</v>
      </c>
    </row>
    <row r="1177" spans="1:6" s="714" customFormat="1" ht="14.25" customHeight="1">
      <c r="A1177" s="260" t="s">
        <v>1181</v>
      </c>
      <c r="B1177" s="552">
        <v>22667</v>
      </c>
      <c r="C1177" s="552">
        <v>19933</v>
      </c>
      <c r="D1177" s="552">
        <v>11251</v>
      </c>
      <c r="E1177" s="712">
        <v>49.63603476419464</v>
      </c>
      <c r="F1177" s="552">
        <v>1056</v>
      </c>
    </row>
    <row r="1178" spans="1:6" s="714" customFormat="1" ht="14.25" customHeight="1">
      <c r="A1178" s="277" t="s">
        <v>1182</v>
      </c>
      <c r="B1178" s="552">
        <v>22667</v>
      </c>
      <c r="C1178" s="552">
        <v>19933</v>
      </c>
      <c r="D1178" s="552">
        <v>11251</v>
      </c>
      <c r="E1178" s="712">
        <v>49.63603476419464</v>
      </c>
      <c r="F1178" s="552">
        <v>1056</v>
      </c>
    </row>
    <row r="1179" spans="1:6" s="714" customFormat="1" ht="14.25" customHeight="1">
      <c r="A1179" s="264" t="s">
        <v>1183</v>
      </c>
      <c r="B1179" s="552">
        <v>22667</v>
      </c>
      <c r="C1179" s="552">
        <v>19933</v>
      </c>
      <c r="D1179" s="552">
        <v>11251</v>
      </c>
      <c r="E1179" s="712">
        <v>49.63603476419464</v>
      </c>
      <c r="F1179" s="552">
        <v>1056</v>
      </c>
    </row>
    <row r="1180" spans="1:6" s="714" customFormat="1" ht="14.25" customHeight="1">
      <c r="A1180" s="268" t="s">
        <v>151</v>
      </c>
      <c r="B1180" s="552">
        <v>9256</v>
      </c>
      <c r="C1180" s="552">
        <v>9602</v>
      </c>
      <c r="D1180" s="552">
        <v>4841</v>
      </c>
      <c r="E1180" s="712">
        <v>52.30121002592912</v>
      </c>
      <c r="F1180" s="552">
        <v>637</v>
      </c>
    </row>
    <row r="1181" spans="1:6" s="714" customFormat="1" ht="14.25" customHeight="1">
      <c r="A1181" s="294" t="s">
        <v>1185</v>
      </c>
      <c r="B1181" s="552">
        <v>7620</v>
      </c>
      <c r="C1181" s="552">
        <v>7900</v>
      </c>
      <c r="D1181" s="552">
        <v>3959</v>
      </c>
      <c r="E1181" s="712">
        <v>51.955380577427825</v>
      </c>
      <c r="F1181" s="552">
        <v>575</v>
      </c>
    </row>
    <row r="1182" spans="1:6" s="714" customFormat="1" ht="14.25" customHeight="1">
      <c r="A1182" s="292" t="s">
        <v>1186</v>
      </c>
      <c r="B1182" s="552">
        <v>13411</v>
      </c>
      <c r="C1182" s="552">
        <v>10331</v>
      </c>
      <c r="D1182" s="552">
        <v>6410</v>
      </c>
      <c r="E1182" s="712">
        <v>47.79658489299828</v>
      </c>
      <c r="F1182" s="552">
        <v>419</v>
      </c>
    </row>
    <row r="1183" spans="1:6" s="714" customFormat="1" ht="14.25" customHeight="1">
      <c r="A1183" s="292"/>
      <c r="B1183" s="552"/>
      <c r="C1183" s="552"/>
      <c r="D1183" s="552"/>
      <c r="E1183" s="712"/>
      <c r="F1183" s="552"/>
    </row>
    <row r="1184" spans="1:6" s="714" customFormat="1" ht="14.25" customHeight="1">
      <c r="A1184" s="734" t="s">
        <v>159</v>
      </c>
      <c r="B1184" s="547"/>
      <c r="C1184" s="547"/>
      <c r="D1184" s="547"/>
      <c r="E1184" s="710"/>
      <c r="F1184" s="547"/>
    </row>
    <row r="1185" spans="1:6" s="714" customFormat="1" ht="14.25" customHeight="1">
      <c r="A1185" s="735" t="s">
        <v>150</v>
      </c>
      <c r="B1185" s="547"/>
      <c r="C1185" s="547"/>
      <c r="D1185" s="547"/>
      <c r="E1185" s="710"/>
      <c r="F1185" s="547"/>
    </row>
    <row r="1186" spans="1:6" s="714" customFormat="1" ht="14.25" customHeight="1">
      <c r="A1186" s="268" t="s">
        <v>112</v>
      </c>
      <c r="B1186" s="552">
        <v>421490</v>
      </c>
      <c r="C1186" s="552">
        <v>709640</v>
      </c>
      <c r="D1186" s="552">
        <v>308788</v>
      </c>
      <c r="E1186" s="712">
        <v>73.261050084225</v>
      </c>
      <c r="F1186" s="552">
        <v>175178</v>
      </c>
    </row>
    <row r="1187" spans="1:6" s="714" customFormat="1" ht="14.25" customHeight="1">
      <c r="A1187" s="277" t="s">
        <v>1197</v>
      </c>
      <c r="B1187" s="552">
        <v>362638</v>
      </c>
      <c r="C1187" s="552">
        <v>544230</v>
      </c>
      <c r="D1187" s="552">
        <v>143378</v>
      </c>
      <c r="E1187" s="712">
        <v>39.53750020681782</v>
      </c>
      <c r="F1187" s="552">
        <v>130282</v>
      </c>
    </row>
    <row r="1188" spans="1:6" s="714" customFormat="1" ht="14.25" customHeight="1">
      <c r="A1188" s="277" t="s">
        <v>1179</v>
      </c>
      <c r="B1188" s="552">
        <v>58852</v>
      </c>
      <c r="C1188" s="552">
        <v>165410</v>
      </c>
      <c r="D1188" s="552">
        <v>165410</v>
      </c>
      <c r="E1188" s="712">
        <v>281.06096649221774</v>
      </c>
      <c r="F1188" s="552">
        <v>44896</v>
      </c>
    </row>
    <row r="1189" spans="1:6" s="714" customFormat="1" ht="25.5" customHeight="1">
      <c r="A1189" s="279" t="s">
        <v>1180</v>
      </c>
      <c r="B1189" s="552">
        <v>58852</v>
      </c>
      <c r="C1189" s="552">
        <v>165410</v>
      </c>
      <c r="D1189" s="552">
        <v>165410</v>
      </c>
      <c r="E1189" s="712">
        <v>281.06096649221774</v>
      </c>
      <c r="F1189" s="552">
        <v>44896</v>
      </c>
    </row>
    <row r="1190" spans="1:6" s="714" customFormat="1" ht="14.25" customHeight="1">
      <c r="A1190" s="260" t="s">
        <v>1181</v>
      </c>
      <c r="B1190" s="552">
        <v>421490</v>
      </c>
      <c r="C1190" s="552">
        <v>709640</v>
      </c>
      <c r="D1190" s="552">
        <v>171319</v>
      </c>
      <c r="E1190" s="712">
        <v>40.64604142447033</v>
      </c>
      <c r="F1190" s="552">
        <v>152778</v>
      </c>
    </row>
    <row r="1191" spans="1:6" s="714" customFormat="1" ht="14.25" customHeight="1">
      <c r="A1191" s="277" t="s">
        <v>1182</v>
      </c>
      <c r="B1191" s="552">
        <v>421490</v>
      </c>
      <c r="C1191" s="552">
        <v>709640</v>
      </c>
      <c r="D1191" s="552">
        <v>171319</v>
      </c>
      <c r="E1191" s="712">
        <v>40.64604142447033</v>
      </c>
      <c r="F1191" s="552">
        <v>152778</v>
      </c>
    </row>
    <row r="1192" spans="1:6" s="714" customFormat="1" ht="14.25" customHeight="1">
      <c r="A1192" s="264" t="s">
        <v>1183</v>
      </c>
      <c r="B1192" s="552">
        <v>421490</v>
      </c>
      <c r="C1192" s="552">
        <v>709640</v>
      </c>
      <c r="D1192" s="552">
        <v>171319</v>
      </c>
      <c r="E1192" s="712">
        <v>40.64604142447033</v>
      </c>
      <c r="F1192" s="552">
        <v>152778</v>
      </c>
    </row>
    <row r="1193" spans="1:6" s="714" customFormat="1" ht="14.25" customHeight="1">
      <c r="A1193" s="292" t="s">
        <v>1186</v>
      </c>
      <c r="B1193" s="552">
        <v>421490</v>
      </c>
      <c r="C1193" s="552">
        <v>709640</v>
      </c>
      <c r="D1193" s="552">
        <v>171319</v>
      </c>
      <c r="E1193" s="712">
        <v>40.64604142447033</v>
      </c>
      <c r="F1193" s="552">
        <v>152778</v>
      </c>
    </row>
    <row r="1194" spans="1:6" s="714" customFormat="1" ht="14.25" customHeight="1">
      <c r="A1194" s="261"/>
      <c r="B1194" s="547"/>
      <c r="C1194" s="547"/>
      <c r="D1194" s="547"/>
      <c r="E1194" s="710"/>
      <c r="F1194" s="547"/>
    </row>
    <row r="1195" spans="1:6" s="714" customFormat="1" ht="14.25" customHeight="1">
      <c r="A1195" s="734" t="s">
        <v>160</v>
      </c>
      <c r="B1195" s="552"/>
      <c r="C1195" s="552"/>
      <c r="D1195" s="552"/>
      <c r="E1195" s="725"/>
      <c r="F1195" s="552"/>
    </row>
    <row r="1196" spans="1:6" s="714" customFormat="1" ht="14.25" customHeight="1">
      <c r="A1196" s="735" t="s">
        <v>150</v>
      </c>
      <c r="B1196" s="552"/>
      <c r="C1196" s="552"/>
      <c r="D1196" s="552"/>
      <c r="E1196" s="725"/>
      <c r="F1196" s="552"/>
    </row>
    <row r="1197" spans="1:6" s="714" customFormat="1" ht="14.25" customHeight="1">
      <c r="A1197" s="268" t="s">
        <v>112</v>
      </c>
      <c r="B1197" s="552">
        <v>214015</v>
      </c>
      <c r="C1197" s="552">
        <v>214015</v>
      </c>
      <c r="D1197" s="552">
        <v>5271</v>
      </c>
      <c r="E1197" s="724">
        <v>2.462911478167418</v>
      </c>
      <c r="F1197" s="552">
        <v>0</v>
      </c>
    </row>
    <row r="1198" spans="1:6" s="714" customFormat="1" ht="14.25" customHeight="1">
      <c r="A1198" s="277" t="s">
        <v>1197</v>
      </c>
      <c r="B1198" s="552">
        <v>214015</v>
      </c>
      <c r="C1198" s="552">
        <v>214015</v>
      </c>
      <c r="D1198" s="552">
        <v>5271</v>
      </c>
      <c r="E1198" s="724">
        <v>2.462911478167418</v>
      </c>
      <c r="F1198" s="552">
        <v>0</v>
      </c>
    </row>
    <row r="1199" spans="1:6" s="714" customFormat="1" ht="14.25" customHeight="1">
      <c r="A1199" s="260" t="s">
        <v>1181</v>
      </c>
      <c r="B1199" s="552">
        <v>214015</v>
      </c>
      <c r="C1199" s="552">
        <v>214015</v>
      </c>
      <c r="D1199" s="552">
        <v>5271</v>
      </c>
      <c r="E1199" s="724">
        <v>2.462911478167418</v>
      </c>
      <c r="F1199" s="552">
        <v>0</v>
      </c>
    </row>
    <row r="1200" spans="1:6" s="714" customFormat="1" ht="14.25" customHeight="1">
      <c r="A1200" s="277" t="s">
        <v>1182</v>
      </c>
      <c r="B1200" s="552">
        <v>214015</v>
      </c>
      <c r="C1200" s="552">
        <v>214015</v>
      </c>
      <c r="D1200" s="552">
        <v>5271</v>
      </c>
      <c r="E1200" s="724">
        <v>2.462911478167418</v>
      </c>
      <c r="F1200" s="552">
        <v>0</v>
      </c>
    </row>
    <row r="1201" spans="1:6" s="714" customFormat="1" ht="14.25" customHeight="1">
      <c r="A1201" s="264" t="s">
        <v>1183</v>
      </c>
      <c r="B1201" s="552">
        <v>214015</v>
      </c>
      <c r="C1201" s="552">
        <v>214015</v>
      </c>
      <c r="D1201" s="552">
        <v>5271</v>
      </c>
      <c r="E1201" s="724">
        <v>2.462911478167418</v>
      </c>
      <c r="F1201" s="552">
        <v>0</v>
      </c>
    </row>
    <row r="1202" spans="1:6" s="714" customFormat="1" ht="14.25" customHeight="1">
      <c r="A1202" s="292" t="s">
        <v>1186</v>
      </c>
      <c r="B1202" s="552">
        <v>214015</v>
      </c>
      <c r="C1202" s="552">
        <v>214015</v>
      </c>
      <c r="D1202" s="552">
        <v>5271</v>
      </c>
      <c r="E1202" s="724">
        <v>2.462911478167418</v>
      </c>
      <c r="F1202" s="552">
        <v>0</v>
      </c>
    </row>
    <row r="1203" spans="1:6" s="714" customFormat="1" ht="14.25" customHeight="1">
      <c r="A1203" s="152"/>
      <c r="B1203" s="552"/>
      <c r="C1203" s="552"/>
      <c r="D1203" s="552"/>
      <c r="E1203" s="725"/>
      <c r="F1203" s="552"/>
    </row>
    <row r="1204" spans="1:6" s="714" customFormat="1" ht="14.25" customHeight="1">
      <c r="A1204" s="734" t="s">
        <v>161</v>
      </c>
      <c r="B1204" s="552"/>
      <c r="C1204" s="552"/>
      <c r="D1204" s="552"/>
      <c r="E1204" s="725"/>
      <c r="F1204" s="552"/>
    </row>
    <row r="1205" spans="1:6" s="714" customFormat="1" ht="14.25" customHeight="1">
      <c r="A1205" s="735" t="s">
        <v>150</v>
      </c>
      <c r="B1205" s="552"/>
      <c r="C1205" s="552"/>
      <c r="D1205" s="552"/>
      <c r="E1205" s="725"/>
      <c r="F1205" s="552"/>
    </row>
    <row r="1206" spans="1:6" s="714" customFormat="1" ht="14.25" customHeight="1">
      <c r="A1206" s="268" t="s">
        <v>112</v>
      </c>
      <c r="B1206" s="552">
        <v>1195</v>
      </c>
      <c r="C1206" s="552">
        <v>1195</v>
      </c>
      <c r="D1206" s="552">
        <v>1195</v>
      </c>
      <c r="E1206" s="724">
        <v>100</v>
      </c>
      <c r="F1206" s="552">
        <v>0</v>
      </c>
    </row>
    <row r="1207" spans="1:6" s="714" customFormat="1" ht="14.25" customHeight="1">
      <c r="A1207" s="277" t="s">
        <v>1197</v>
      </c>
      <c r="B1207" s="552">
        <v>1195</v>
      </c>
      <c r="C1207" s="552">
        <v>1195</v>
      </c>
      <c r="D1207" s="552">
        <v>1195</v>
      </c>
      <c r="E1207" s="724">
        <v>100</v>
      </c>
      <c r="F1207" s="552">
        <v>0</v>
      </c>
    </row>
    <row r="1208" spans="1:6" s="714" customFormat="1" ht="14.25" customHeight="1">
      <c r="A1208" s="260" t="s">
        <v>1181</v>
      </c>
      <c r="B1208" s="552">
        <v>1195</v>
      </c>
      <c r="C1208" s="552">
        <v>1195</v>
      </c>
      <c r="D1208" s="552">
        <v>1195</v>
      </c>
      <c r="E1208" s="712">
        <v>100</v>
      </c>
      <c r="F1208" s="552">
        <v>0</v>
      </c>
    </row>
    <row r="1209" spans="1:6" s="714" customFormat="1" ht="14.25" customHeight="1">
      <c r="A1209" s="277" t="s">
        <v>1182</v>
      </c>
      <c r="B1209" s="552">
        <v>1195</v>
      </c>
      <c r="C1209" s="552">
        <v>1195</v>
      </c>
      <c r="D1209" s="552">
        <v>1195</v>
      </c>
      <c r="E1209" s="712">
        <v>100</v>
      </c>
      <c r="F1209" s="552">
        <v>0</v>
      </c>
    </row>
    <row r="1210" spans="1:6" s="714" customFormat="1" ht="14.25" customHeight="1">
      <c r="A1210" s="264" t="s">
        <v>1183</v>
      </c>
      <c r="B1210" s="552">
        <v>1195</v>
      </c>
      <c r="C1210" s="552">
        <v>1195</v>
      </c>
      <c r="D1210" s="552">
        <v>1195</v>
      </c>
      <c r="E1210" s="712">
        <v>100</v>
      </c>
      <c r="F1210" s="552">
        <v>0</v>
      </c>
    </row>
    <row r="1211" spans="1:6" s="714" customFormat="1" ht="14.25" customHeight="1">
      <c r="A1211" s="292" t="s">
        <v>1186</v>
      </c>
      <c r="B1211" s="552">
        <v>1195</v>
      </c>
      <c r="C1211" s="552">
        <v>1195</v>
      </c>
      <c r="D1211" s="552">
        <v>1195</v>
      </c>
      <c r="E1211" s="712">
        <v>100</v>
      </c>
      <c r="F1211" s="552">
        <v>0</v>
      </c>
    </row>
    <row r="1212" spans="1:6" s="714" customFormat="1" ht="14.25" customHeight="1">
      <c r="A1212" s="292"/>
      <c r="B1212" s="552"/>
      <c r="C1212" s="552"/>
      <c r="D1212" s="552"/>
      <c r="E1212" s="712"/>
      <c r="F1212" s="552"/>
    </row>
    <row r="1213" spans="1:6" s="714" customFormat="1" ht="14.25" customHeight="1">
      <c r="A1213" s="734" t="s">
        <v>131</v>
      </c>
      <c r="B1213" s="552"/>
      <c r="C1213" s="552"/>
      <c r="D1213" s="552"/>
      <c r="E1213" s="725"/>
      <c r="F1213" s="552"/>
    </row>
    <row r="1214" spans="1:6" s="714" customFormat="1" ht="14.25" customHeight="1">
      <c r="A1214" s="735" t="s">
        <v>150</v>
      </c>
      <c r="B1214" s="552"/>
      <c r="C1214" s="552"/>
      <c r="D1214" s="552"/>
      <c r="E1214" s="725"/>
      <c r="F1214" s="552"/>
    </row>
    <row r="1215" spans="1:6" s="714" customFormat="1" ht="14.25" customHeight="1">
      <c r="A1215" s="268" t="s">
        <v>112</v>
      </c>
      <c r="B1215" s="552">
        <v>266338</v>
      </c>
      <c r="C1215" s="552">
        <v>233068</v>
      </c>
      <c r="D1215" s="552">
        <v>226928</v>
      </c>
      <c r="E1215" s="724">
        <v>85.20301271316897</v>
      </c>
      <c r="F1215" s="552">
        <v>117017</v>
      </c>
    </row>
    <row r="1216" spans="1:6" s="714" customFormat="1" ht="14.25" customHeight="1">
      <c r="A1216" s="277" t="s">
        <v>1197</v>
      </c>
      <c r="B1216" s="552">
        <v>238823</v>
      </c>
      <c r="C1216" s="552">
        <v>205553</v>
      </c>
      <c r="D1216" s="552">
        <v>199413</v>
      </c>
      <c r="E1216" s="712">
        <v>83.49823928181121</v>
      </c>
      <c r="F1216" s="552">
        <v>104015</v>
      </c>
    </row>
    <row r="1217" spans="1:6" s="714" customFormat="1" ht="14.25" customHeight="1">
      <c r="A1217" s="277" t="s">
        <v>1179</v>
      </c>
      <c r="B1217" s="552">
        <v>27515</v>
      </c>
      <c r="C1217" s="552">
        <v>27515</v>
      </c>
      <c r="D1217" s="552">
        <v>27515</v>
      </c>
      <c r="E1217" s="724">
        <v>100</v>
      </c>
      <c r="F1217" s="552">
        <v>13002</v>
      </c>
    </row>
    <row r="1218" spans="1:6" s="714" customFormat="1" ht="25.5" customHeight="1">
      <c r="A1218" s="279" t="s">
        <v>1180</v>
      </c>
      <c r="B1218" s="552">
        <v>27515</v>
      </c>
      <c r="C1218" s="552">
        <v>27515</v>
      </c>
      <c r="D1218" s="552">
        <v>27515</v>
      </c>
      <c r="E1218" s="724">
        <v>100</v>
      </c>
      <c r="F1218" s="552">
        <v>13002</v>
      </c>
    </row>
    <row r="1219" spans="1:6" s="714" customFormat="1" ht="14.25" customHeight="1">
      <c r="A1219" s="260" t="s">
        <v>1181</v>
      </c>
      <c r="B1219" s="552">
        <v>266338</v>
      </c>
      <c r="C1219" s="552">
        <v>233068</v>
      </c>
      <c r="D1219" s="552">
        <v>217773</v>
      </c>
      <c r="E1219" s="724">
        <v>81.76565116506094</v>
      </c>
      <c r="F1219" s="552">
        <v>111964</v>
      </c>
    </row>
    <row r="1220" spans="1:6" s="714" customFormat="1" ht="14.25" customHeight="1">
      <c r="A1220" s="277" t="s">
        <v>1182</v>
      </c>
      <c r="B1220" s="552">
        <v>172657</v>
      </c>
      <c r="C1220" s="552">
        <v>172657</v>
      </c>
      <c r="D1220" s="552">
        <v>169424</v>
      </c>
      <c r="E1220" s="724">
        <v>98.12750134660048</v>
      </c>
      <c r="F1220" s="552">
        <v>104785</v>
      </c>
    </row>
    <row r="1221" spans="1:6" s="714" customFormat="1" ht="14.25" customHeight="1">
      <c r="A1221" s="264" t="s">
        <v>1183</v>
      </c>
      <c r="B1221" s="552">
        <v>172657</v>
      </c>
      <c r="C1221" s="552">
        <v>172657</v>
      </c>
      <c r="D1221" s="552">
        <v>169424</v>
      </c>
      <c r="E1221" s="724">
        <v>98.12750134660048</v>
      </c>
      <c r="F1221" s="552">
        <v>104785</v>
      </c>
    </row>
    <row r="1222" spans="1:6" s="714" customFormat="1" ht="14.25" customHeight="1">
      <c r="A1222" s="292" t="s">
        <v>1186</v>
      </c>
      <c r="B1222" s="552">
        <v>172657</v>
      </c>
      <c r="C1222" s="552">
        <v>172657</v>
      </c>
      <c r="D1222" s="552">
        <v>169424</v>
      </c>
      <c r="E1222" s="724">
        <v>98.12750134660048</v>
      </c>
      <c r="F1222" s="552">
        <v>104785</v>
      </c>
    </row>
    <row r="1223" spans="1:6" s="714" customFormat="1" ht="14.25" customHeight="1">
      <c r="A1223" s="277" t="s">
        <v>1136</v>
      </c>
      <c r="B1223" s="552">
        <v>93681</v>
      </c>
      <c r="C1223" s="552">
        <v>60411</v>
      </c>
      <c r="D1223" s="552">
        <v>48349</v>
      </c>
      <c r="E1223" s="724">
        <v>51.6102518120003</v>
      </c>
      <c r="F1223" s="552">
        <v>7179</v>
      </c>
    </row>
    <row r="1224" spans="1:6" s="714" customFormat="1" ht="14.25" customHeight="1">
      <c r="A1224" s="264" t="s">
        <v>1189</v>
      </c>
      <c r="B1224" s="552">
        <v>93681</v>
      </c>
      <c r="C1224" s="552">
        <v>60411</v>
      </c>
      <c r="D1224" s="552">
        <v>48349</v>
      </c>
      <c r="E1224" s="724">
        <v>51.6102518120003</v>
      </c>
      <c r="F1224" s="552">
        <v>7179</v>
      </c>
    </row>
    <row r="1225" spans="1:6" s="714" customFormat="1" ht="14.25" customHeight="1">
      <c r="A1225" s="261"/>
      <c r="B1225" s="552"/>
      <c r="C1225" s="552"/>
      <c r="D1225" s="552"/>
      <c r="E1225" s="725"/>
      <c r="F1225" s="552"/>
    </row>
    <row r="1226" spans="1:6" s="714" customFormat="1" ht="14.25" customHeight="1">
      <c r="A1226" s="734" t="s">
        <v>162</v>
      </c>
      <c r="B1226" s="552"/>
      <c r="C1226" s="552"/>
      <c r="D1226" s="552"/>
      <c r="E1226" s="725"/>
      <c r="F1226" s="552"/>
    </row>
    <row r="1227" spans="1:6" s="714" customFormat="1" ht="14.25" customHeight="1">
      <c r="A1227" s="735" t="s">
        <v>150</v>
      </c>
      <c r="B1227" s="552"/>
      <c r="C1227" s="552"/>
      <c r="D1227" s="552"/>
      <c r="E1227" s="725"/>
      <c r="F1227" s="552"/>
    </row>
    <row r="1228" spans="1:6" s="714" customFormat="1" ht="14.25" customHeight="1">
      <c r="A1228" s="268" t="s">
        <v>112</v>
      </c>
      <c r="B1228" s="552">
        <v>24269</v>
      </c>
      <c r="C1228" s="552">
        <v>6300</v>
      </c>
      <c r="D1228" s="552">
        <v>6300</v>
      </c>
      <c r="E1228" s="724">
        <v>25.959042399769256</v>
      </c>
      <c r="F1228" s="552">
        <v>1380</v>
      </c>
    </row>
    <row r="1229" spans="1:6" s="714" customFormat="1" ht="14.25" customHeight="1">
      <c r="A1229" s="277" t="s">
        <v>1197</v>
      </c>
      <c r="B1229" s="552">
        <v>17516</v>
      </c>
      <c r="C1229" s="552">
        <v>0</v>
      </c>
      <c r="D1229" s="552">
        <v>0</v>
      </c>
      <c r="E1229" s="724">
        <v>0</v>
      </c>
      <c r="F1229" s="552">
        <v>0</v>
      </c>
    </row>
    <row r="1230" spans="1:6" s="714" customFormat="1" ht="14.25" customHeight="1">
      <c r="A1230" s="277" t="s">
        <v>1179</v>
      </c>
      <c r="B1230" s="552">
        <v>6753</v>
      </c>
      <c r="C1230" s="552">
        <v>6300</v>
      </c>
      <c r="D1230" s="552">
        <v>6300</v>
      </c>
      <c r="E1230" s="724">
        <v>93.29187027987561</v>
      </c>
      <c r="F1230" s="552">
        <v>1380</v>
      </c>
    </row>
    <row r="1231" spans="1:6" s="714" customFormat="1" ht="27.75" customHeight="1">
      <c r="A1231" s="279" t="s">
        <v>1180</v>
      </c>
      <c r="B1231" s="552">
        <v>6753</v>
      </c>
      <c r="C1231" s="552">
        <v>6300</v>
      </c>
      <c r="D1231" s="552">
        <v>6300</v>
      </c>
      <c r="E1231" s="724">
        <v>93.29187027987561</v>
      </c>
      <c r="F1231" s="552">
        <v>1380</v>
      </c>
    </row>
    <row r="1232" spans="1:6" s="714" customFormat="1" ht="14.25" customHeight="1">
      <c r="A1232" s="260" t="s">
        <v>1181</v>
      </c>
      <c r="B1232" s="552">
        <v>24269</v>
      </c>
      <c r="C1232" s="552">
        <v>6300</v>
      </c>
      <c r="D1232" s="552">
        <v>1118</v>
      </c>
      <c r="E1232" s="712">
        <v>4.606699905228893</v>
      </c>
      <c r="F1232" s="552">
        <v>172</v>
      </c>
    </row>
    <row r="1233" spans="1:6" s="714" customFormat="1" ht="14.25" customHeight="1">
      <c r="A1233" s="277" t="s">
        <v>1182</v>
      </c>
      <c r="B1233" s="552">
        <v>24269</v>
      </c>
      <c r="C1233" s="552">
        <v>6300</v>
      </c>
      <c r="D1233" s="552">
        <v>1118</v>
      </c>
      <c r="E1233" s="712">
        <v>4.606699905228893</v>
      </c>
      <c r="F1233" s="552">
        <v>172</v>
      </c>
    </row>
    <row r="1234" spans="1:6" s="714" customFormat="1" ht="14.25" customHeight="1">
      <c r="A1234" s="264" t="s">
        <v>1183</v>
      </c>
      <c r="B1234" s="552">
        <v>24269</v>
      </c>
      <c r="C1234" s="552">
        <v>6300</v>
      </c>
      <c r="D1234" s="552">
        <v>1118</v>
      </c>
      <c r="E1234" s="712">
        <v>4.606699905228893</v>
      </c>
      <c r="F1234" s="552">
        <v>172</v>
      </c>
    </row>
    <row r="1235" spans="1:6" s="714" customFormat="1" ht="14.25" customHeight="1">
      <c r="A1235" s="292" t="s">
        <v>1186</v>
      </c>
      <c r="B1235" s="552">
        <v>24269</v>
      </c>
      <c r="C1235" s="552">
        <v>6300</v>
      </c>
      <c r="D1235" s="552">
        <v>1118</v>
      </c>
      <c r="E1235" s="712">
        <v>4.606699905228893</v>
      </c>
      <c r="F1235" s="552">
        <v>172</v>
      </c>
    </row>
    <row r="1236" spans="1:6" s="714" customFormat="1" ht="14.25" customHeight="1">
      <c r="A1236" s="261"/>
      <c r="B1236" s="552"/>
      <c r="C1236" s="552"/>
      <c r="D1236" s="552"/>
      <c r="E1236" s="710"/>
      <c r="F1236" s="552"/>
    </row>
    <row r="1237" spans="1:6" s="714" customFormat="1" ht="27" customHeight="1">
      <c r="A1237" s="734" t="s">
        <v>1262</v>
      </c>
      <c r="B1237" s="552"/>
      <c r="C1237" s="552"/>
      <c r="D1237" s="552"/>
      <c r="E1237" s="710"/>
      <c r="F1237" s="552"/>
    </row>
    <row r="1238" spans="1:6" s="714" customFormat="1" ht="14.25" customHeight="1">
      <c r="A1238" s="735" t="s">
        <v>150</v>
      </c>
      <c r="B1238" s="552"/>
      <c r="C1238" s="552"/>
      <c r="D1238" s="552"/>
      <c r="E1238" s="710"/>
      <c r="F1238" s="552"/>
    </row>
    <row r="1239" spans="1:6" s="714" customFormat="1" ht="14.25" customHeight="1">
      <c r="A1239" s="268" t="s">
        <v>112</v>
      </c>
      <c r="B1239" s="552">
        <v>966586</v>
      </c>
      <c r="C1239" s="552">
        <v>954289</v>
      </c>
      <c r="D1239" s="552">
        <v>396416</v>
      </c>
      <c r="E1239" s="712">
        <v>41.0119741026665</v>
      </c>
      <c r="F1239" s="552">
        <v>53534</v>
      </c>
    </row>
    <row r="1240" spans="1:6" s="714" customFormat="1" ht="14.25" customHeight="1">
      <c r="A1240" s="277" t="s">
        <v>1197</v>
      </c>
      <c r="B1240" s="552">
        <v>853183</v>
      </c>
      <c r="C1240" s="552">
        <v>853183</v>
      </c>
      <c r="D1240" s="552">
        <v>295310</v>
      </c>
      <c r="E1240" s="712">
        <v>34.612738416025636</v>
      </c>
      <c r="F1240" s="552">
        <v>22967</v>
      </c>
    </row>
    <row r="1241" spans="1:6" s="714" customFormat="1" ht="14.25" customHeight="1">
      <c r="A1241" s="277" t="s">
        <v>1179</v>
      </c>
      <c r="B1241" s="552">
        <v>113403</v>
      </c>
      <c r="C1241" s="552">
        <v>101106</v>
      </c>
      <c r="D1241" s="552">
        <v>101106</v>
      </c>
      <c r="E1241" s="712">
        <v>89.15637152456284</v>
      </c>
      <c r="F1241" s="552">
        <v>30567</v>
      </c>
    </row>
    <row r="1242" spans="1:6" s="714" customFormat="1" ht="25.5" customHeight="1">
      <c r="A1242" s="279" t="s">
        <v>1180</v>
      </c>
      <c r="B1242" s="552">
        <v>113403</v>
      </c>
      <c r="C1242" s="552">
        <v>101106</v>
      </c>
      <c r="D1242" s="552">
        <v>101106</v>
      </c>
      <c r="E1242" s="712">
        <v>89.15637152456284</v>
      </c>
      <c r="F1242" s="552">
        <v>30567</v>
      </c>
    </row>
    <row r="1243" spans="1:6" s="714" customFormat="1" ht="14.25" customHeight="1">
      <c r="A1243" s="260" t="s">
        <v>1181</v>
      </c>
      <c r="B1243" s="552">
        <v>966586</v>
      </c>
      <c r="C1243" s="552">
        <v>954289</v>
      </c>
      <c r="D1243" s="552">
        <v>324570</v>
      </c>
      <c r="E1243" s="712">
        <v>33.57900900695851</v>
      </c>
      <c r="F1243" s="552">
        <v>27177</v>
      </c>
    </row>
    <row r="1244" spans="1:6" s="714" customFormat="1" ht="14.25" customHeight="1">
      <c r="A1244" s="277" t="s">
        <v>1182</v>
      </c>
      <c r="B1244" s="552">
        <v>963776</v>
      </c>
      <c r="C1244" s="552">
        <v>951479</v>
      </c>
      <c r="D1244" s="552">
        <v>321761</v>
      </c>
      <c r="E1244" s="712">
        <v>33.38545471146823</v>
      </c>
      <c r="F1244" s="552">
        <v>26939</v>
      </c>
    </row>
    <row r="1245" spans="1:6" s="714" customFormat="1" ht="14.25" customHeight="1">
      <c r="A1245" s="264" t="s">
        <v>1183</v>
      </c>
      <c r="B1245" s="552">
        <v>110593</v>
      </c>
      <c r="C1245" s="552">
        <v>98296</v>
      </c>
      <c r="D1245" s="552">
        <v>26451</v>
      </c>
      <c r="E1245" s="712">
        <v>23.91742696192345</v>
      </c>
      <c r="F1245" s="552">
        <v>3972</v>
      </c>
    </row>
    <row r="1246" spans="1:6" s="714" customFormat="1" ht="14.25" customHeight="1">
      <c r="A1246" s="268" t="s">
        <v>151</v>
      </c>
      <c r="B1246" s="552">
        <v>75347</v>
      </c>
      <c r="C1246" s="552">
        <v>65645</v>
      </c>
      <c r="D1246" s="552">
        <v>20902</v>
      </c>
      <c r="E1246" s="712">
        <v>27.740985042536533</v>
      </c>
      <c r="F1246" s="552">
        <v>2900</v>
      </c>
    </row>
    <row r="1247" spans="1:6" s="714" customFormat="1" ht="14.25" customHeight="1">
      <c r="A1247" s="294" t="s">
        <v>1185</v>
      </c>
      <c r="B1247" s="552">
        <v>60720</v>
      </c>
      <c r="C1247" s="552">
        <v>52901</v>
      </c>
      <c r="D1247" s="552">
        <v>16559</v>
      </c>
      <c r="E1247" s="712">
        <v>27.271080368906457</v>
      </c>
      <c r="F1247" s="552">
        <v>2052</v>
      </c>
    </row>
    <row r="1248" spans="1:6" s="714" customFormat="1" ht="14.25" customHeight="1">
      <c r="A1248" s="292" t="s">
        <v>1186</v>
      </c>
      <c r="B1248" s="552">
        <v>35246</v>
      </c>
      <c r="C1248" s="552">
        <v>32651</v>
      </c>
      <c r="D1248" s="552">
        <v>5549</v>
      </c>
      <c r="E1248" s="712">
        <v>15.743630482891676</v>
      </c>
      <c r="F1248" s="552">
        <v>1072</v>
      </c>
    </row>
    <row r="1249" spans="1:6" s="714" customFormat="1" ht="14.25" customHeight="1">
      <c r="A1249" s="264" t="s">
        <v>1187</v>
      </c>
      <c r="B1249" s="552">
        <v>832810</v>
      </c>
      <c r="C1249" s="552">
        <v>832810</v>
      </c>
      <c r="D1249" s="552">
        <v>279012</v>
      </c>
      <c r="E1249" s="724">
        <v>33.5024795571619</v>
      </c>
      <c r="F1249" s="552">
        <v>22967</v>
      </c>
    </row>
    <row r="1250" spans="1:6" s="714" customFormat="1" ht="14.25" customHeight="1">
      <c r="A1250" s="292" t="s">
        <v>1210</v>
      </c>
      <c r="B1250" s="552">
        <v>832810</v>
      </c>
      <c r="C1250" s="552">
        <v>832810</v>
      </c>
      <c r="D1250" s="552">
        <v>279012</v>
      </c>
      <c r="E1250" s="724">
        <v>33.5024795571619</v>
      </c>
      <c r="F1250" s="552">
        <v>22967</v>
      </c>
    </row>
    <row r="1251" spans="1:6" s="533" customFormat="1" ht="12.75">
      <c r="A1251" s="264" t="s">
        <v>1131</v>
      </c>
      <c r="B1251" s="552">
        <v>20373</v>
      </c>
      <c r="C1251" s="552">
        <v>20373</v>
      </c>
      <c r="D1251" s="552">
        <v>16298</v>
      </c>
      <c r="E1251" s="724">
        <v>79.99803661709124</v>
      </c>
      <c r="F1251" s="552">
        <v>0</v>
      </c>
    </row>
    <row r="1252" spans="1:6" s="533" customFormat="1" ht="12.75">
      <c r="A1252" s="292" t="s">
        <v>1211</v>
      </c>
      <c r="B1252" s="552">
        <v>20373</v>
      </c>
      <c r="C1252" s="552">
        <v>20373</v>
      </c>
      <c r="D1252" s="552">
        <v>16298</v>
      </c>
      <c r="E1252" s="724">
        <v>79.99803661709124</v>
      </c>
      <c r="F1252" s="552">
        <v>0</v>
      </c>
    </row>
    <row r="1253" spans="1:6" s="533" customFormat="1" ht="25.5">
      <c r="A1253" s="267" t="s">
        <v>163</v>
      </c>
      <c r="B1253" s="552">
        <v>20373</v>
      </c>
      <c r="C1253" s="552">
        <v>20373</v>
      </c>
      <c r="D1253" s="552">
        <v>16298</v>
      </c>
      <c r="E1253" s="724">
        <v>79.99803661709124</v>
      </c>
      <c r="F1253" s="552">
        <v>0</v>
      </c>
    </row>
    <row r="1254" spans="1:6" s="533" customFormat="1" ht="41.25" customHeight="1">
      <c r="A1254" s="323" t="s">
        <v>164</v>
      </c>
      <c r="B1254" s="729">
        <v>20373</v>
      </c>
      <c r="C1254" s="729">
        <v>20373</v>
      </c>
      <c r="D1254" s="729">
        <v>16298</v>
      </c>
      <c r="E1254" s="719">
        <v>79.99803661709124</v>
      </c>
      <c r="F1254" s="729">
        <v>0</v>
      </c>
    </row>
    <row r="1255" spans="1:6" s="714" customFormat="1" ht="14.25" customHeight="1">
      <c r="A1255" s="277" t="s">
        <v>1136</v>
      </c>
      <c r="B1255" s="552">
        <v>2810</v>
      </c>
      <c r="C1255" s="552">
        <v>2810</v>
      </c>
      <c r="D1255" s="552">
        <v>2809</v>
      </c>
      <c r="E1255" s="724">
        <v>99.9644128113879</v>
      </c>
      <c r="F1255" s="552">
        <v>238</v>
      </c>
    </row>
    <row r="1256" spans="1:6" s="714" customFormat="1" ht="12" customHeight="1">
      <c r="A1256" s="264" t="s">
        <v>1189</v>
      </c>
      <c r="B1256" s="552">
        <v>2810</v>
      </c>
      <c r="C1256" s="552">
        <v>2810</v>
      </c>
      <c r="D1256" s="552">
        <v>2809</v>
      </c>
      <c r="E1256" s="724">
        <v>99.9644128113879</v>
      </c>
      <c r="F1256" s="552">
        <v>238</v>
      </c>
    </row>
    <row r="1257" spans="1:6" s="715" customFormat="1" ht="12.75">
      <c r="A1257" s="347"/>
      <c r="B1257" s="700"/>
      <c r="C1257" s="700"/>
      <c r="D1257" s="700"/>
      <c r="E1257" s="725"/>
      <c r="F1257" s="700"/>
    </row>
    <row r="1258" spans="1:6" s="714" customFormat="1" ht="12.75">
      <c r="A1258" s="259" t="s">
        <v>165</v>
      </c>
      <c r="B1258" s="727"/>
      <c r="C1258" s="727"/>
      <c r="D1258" s="727"/>
      <c r="E1258" s="725"/>
      <c r="F1258" s="727"/>
    </row>
    <row r="1259" spans="1:6" s="714" customFormat="1" ht="12.75">
      <c r="A1259" s="268" t="s">
        <v>112</v>
      </c>
      <c r="B1259" s="725">
        <v>26151082</v>
      </c>
      <c r="C1259" s="725">
        <v>14899676</v>
      </c>
      <c r="D1259" s="725">
        <v>10325286</v>
      </c>
      <c r="E1259" s="724">
        <v>39.48320761641909</v>
      </c>
      <c r="F1259" s="725">
        <v>1361494</v>
      </c>
    </row>
    <row r="1260" spans="1:6" s="714" customFormat="1" ht="12.75">
      <c r="A1260" s="277" t="s">
        <v>1191</v>
      </c>
      <c r="B1260" s="725">
        <v>7611</v>
      </c>
      <c r="C1260" s="725">
        <v>3000</v>
      </c>
      <c r="D1260" s="725">
        <v>747</v>
      </c>
      <c r="E1260" s="724">
        <v>9.814741821048482</v>
      </c>
      <c r="F1260" s="725">
        <v>706</v>
      </c>
    </row>
    <row r="1261" spans="1:6" s="714" customFormat="1" ht="12.75">
      <c r="A1261" s="277" t="s">
        <v>1197</v>
      </c>
      <c r="B1261" s="725">
        <v>12449606</v>
      </c>
      <c r="C1261" s="725">
        <v>9828762</v>
      </c>
      <c r="D1261" s="725">
        <v>5256625</v>
      </c>
      <c r="E1261" s="724">
        <v>42.22322377109766</v>
      </c>
      <c r="F1261" s="725">
        <v>111459</v>
      </c>
    </row>
    <row r="1262" spans="1:6" s="714" customFormat="1" ht="12.75">
      <c r="A1262" s="277" t="s">
        <v>1179</v>
      </c>
      <c r="B1262" s="725">
        <v>13693865</v>
      </c>
      <c r="C1262" s="725">
        <v>5067914</v>
      </c>
      <c r="D1262" s="725">
        <v>5067914</v>
      </c>
      <c r="E1262" s="724">
        <v>37.00864584249955</v>
      </c>
      <c r="F1262" s="725">
        <v>1249329</v>
      </c>
    </row>
    <row r="1263" spans="1:6" s="714" customFormat="1" ht="25.5">
      <c r="A1263" s="279" t="s">
        <v>1180</v>
      </c>
      <c r="B1263" s="725">
        <v>13693865</v>
      </c>
      <c r="C1263" s="725">
        <v>5067914</v>
      </c>
      <c r="D1263" s="725">
        <v>5067914</v>
      </c>
      <c r="E1263" s="724">
        <v>37.00864584249955</v>
      </c>
      <c r="F1263" s="725">
        <v>1249329</v>
      </c>
    </row>
    <row r="1264" spans="1:6" s="714" customFormat="1" ht="12.75">
      <c r="A1264" s="260" t="s">
        <v>1181</v>
      </c>
      <c r="B1264" s="725">
        <v>27105633</v>
      </c>
      <c r="C1264" s="725">
        <v>15034518</v>
      </c>
      <c r="D1264" s="725">
        <v>6692532</v>
      </c>
      <c r="E1264" s="724">
        <v>24.690557863009506</v>
      </c>
      <c r="F1264" s="725">
        <v>1359156</v>
      </c>
    </row>
    <row r="1265" spans="1:6" s="714" customFormat="1" ht="12.75">
      <c r="A1265" s="277" t="s">
        <v>1182</v>
      </c>
      <c r="B1265" s="725">
        <v>26212948</v>
      </c>
      <c r="C1265" s="725">
        <v>14933804</v>
      </c>
      <c r="D1265" s="725">
        <v>6625074</v>
      </c>
      <c r="E1265" s="724">
        <v>25.274051587024854</v>
      </c>
      <c r="F1265" s="725">
        <v>1357297</v>
      </c>
    </row>
    <row r="1266" spans="1:6" s="714" customFormat="1" ht="12.75">
      <c r="A1266" s="264" t="s">
        <v>1183</v>
      </c>
      <c r="B1266" s="725">
        <v>12786846</v>
      </c>
      <c r="C1266" s="725">
        <v>4651972</v>
      </c>
      <c r="D1266" s="725">
        <v>2707742</v>
      </c>
      <c r="E1266" s="724">
        <v>21.17599601965958</v>
      </c>
      <c r="F1266" s="725">
        <v>486079</v>
      </c>
    </row>
    <row r="1267" spans="1:6" s="714" customFormat="1" ht="12.75">
      <c r="A1267" s="292" t="s">
        <v>1184</v>
      </c>
      <c r="B1267" s="725">
        <v>5906397</v>
      </c>
      <c r="C1267" s="725">
        <v>1349062</v>
      </c>
      <c r="D1267" s="725">
        <v>1007853</v>
      </c>
      <c r="E1267" s="724">
        <v>17.063753079923345</v>
      </c>
      <c r="F1267" s="725">
        <v>244406</v>
      </c>
    </row>
    <row r="1268" spans="1:6" s="714" customFormat="1" ht="12.75">
      <c r="A1268" s="294" t="s">
        <v>1185</v>
      </c>
      <c r="B1268" s="725">
        <v>4524744</v>
      </c>
      <c r="C1268" s="725">
        <v>997413</v>
      </c>
      <c r="D1268" s="725">
        <v>754631</v>
      </c>
      <c r="E1268" s="724">
        <v>16.677871720477448</v>
      </c>
      <c r="F1268" s="725">
        <v>169872</v>
      </c>
    </row>
    <row r="1269" spans="1:6" s="714" customFormat="1" ht="12.75">
      <c r="A1269" s="292" t="s">
        <v>1186</v>
      </c>
      <c r="B1269" s="725">
        <v>6880449</v>
      </c>
      <c r="C1269" s="725">
        <v>3302910</v>
      </c>
      <c r="D1269" s="725">
        <v>1699889</v>
      </c>
      <c r="E1269" s="724">
        <v>24.70607659471061</v>
      </c>
      <c r="F1269" s="725">
        <v>241673</v>
      </c>
    </row>
    <row r="1270" spans="1:6" s="714" customFormat="1" ht="12.75">
      <c r="A1270" s="264" t="s">
        <v>1187</v>
      </c>
      <c r="B1270" s="725">
        <v>13156602</v>
      </c>
      <c r="C1270" s="725">
        <v>9814332</v>
      </c>
      <c r="D1270" s="725">
        <v>3722919</v>
      </c>
      <c r="E1270" s="724">
        <v>28.296964520170174</v>
      </c>
      <c r="F1270" s="725">
        <v>810882</v>
      </c>
    </row>
    <row r="1271" spans="1:6" s="714" customFormat="1" ht="12.75">
      <c r="A1271" s="292" t="s">
        <v>1210</v>
      </c>
      <c r="B1271" s="725">
        <v>13156602</v>
      </c>
      <c r="C1271" s="725">
        <v>9814332</v>
      </c>
      <c r="D1271" s="725">
        <v>3722919</v>
      </c>
      <c r="E1271" s="724">
        <v>28.296964520170174</v>
      </c>
      <c r="F1271" s="725">
        <v>810882</v>
      </c>
    </row>
    <row r="1272" spans="1:6" s="714" customFormat="1" ht="25.5">
      <c r="A1272" s="279" t="s">
        <v>1192</v>
      </c>
      <c r="B1272" s="725">
        <v>19500</v>
      </c>
      <c r="C1272" s="725">
        <v>19500</v>
      </c>
      <c r="D1272" s="725">
        <v>17798</v>
      </c>
      <c r="E1272" s="712">
        <v>91.27179487179488</v>
      </c>
      <c r="F1272" s="725">
        <v>7239</v>
      </c>
    </row>
    <row r="1273" spans="1:6" s="714" customFormat="1" ht="12.75">
      <c r="A1273" s="265" t="s">
        <v>1193</v>
      </c>
      <c r="B1273" s="725">
        <v>19500</v>
      </c>
      <c r="C1273" s="725">
        <v>19500</v>
      </c>
      <c r="D1273" s="725">
        <v>17798</v>
      </c>
      <c r="E1273" s="724">
        <v>91.27179487179488</v>
      </c>
      <c r="F1273" s="725">
        <v>7239</v>
      </c>
    </row>
    <row r="1274" spans="1:6" s="714" customFormat="1" ht="12.75">
      <c r="A1274" s="264" t="s">
        <v>1131</v>
      </c>
      <c r="B1274" s="725">
        <v>250000</v>
      </c>
      <c r="C1274" s="725">
        <v>448000</v>
      </c>
      <c r="D1274" s="725">
        <v>176615</v>
      </c>
      <c r="E1274" s="724">
        <v>70.646</v>
      </c>
      <c r="F1274" s="725">
        <v>53097</v>
      </c>
    </row>
    <row r="1275" spans="1:6" s="714" customFormat="1" ht="12.75">
      <c r="A1275" s="292" t="s">
        <v>1232</v>
      </c>
      <c r="B1275" s="725">
        <v>250000</v>
      </c>
      <c r="C1275" s="725">
        <v>448000</v>
      </c>
      <c r="D1275" s="725">
        <v>176615</v>
      </c>
      <c r="E1275" s="724">
        <v>70.646</v>
      </c>
      <c r="F1275" s="725">
        <v>53097</v>
      </c>
    </row>
    <row r="1276" spans="1:6" s="714" customFormat="1" ht="12.75">
      <c r="A1276" s="277" t="s">
        <v>1136</v>
      </c>
      <c r="B1276" s="725">
        <v>892685</v>
      </c>
      <c r="C1276" s="725">
        <v>100714</v>
      </c>
      <c r="D1276" s="725">
        <v>67458</v>
      </c>
      <c r="E1276" s="724">
        <v>7.556752941967211</v>
      </c>
      <c r="F1276" s="725">
        <v>1859</v>
      </c>
    </row>
    <row r="1277" spans="1:6" s="714" customFormat="1" ht="12.75">
      <c r="A1277" s="264" t="s">
        <v>1189</v>
      </c>
      <c r="B1277" s="725">
        <v>892685</v>
      </c>
      <c r="C1277" s="725">
        <v>100714</v>
      </c>
      <c r="D1277" s="725">
        <v>67458</v>
      </c>
      <c r="E1277" s="724">
        <v>7.556752941967211</v>
      </c>
      <c r="F1277" s="725">
        <v>1859</v>
      </c>
    </row>
    <row r="1278" spans="1:6" s="714" customFormat="1" ht="12.75" customHeight="1">
      <c r="A1278" s="277" t="s">
        <v>779</v>
      </c>
      <c r="B1278" s="710">
        <v>-954551</v>
      </c>
      <c r="C1278" s="710">
        <v>-134842</v>
      </c>
      <c r="D1278" s="710">
        <v>3632754</v>
      </c>
      <c r="E1278" s="619" t="s">
        <v>775</v>
      </c>
      <c r="F1278" s="710" t="s">
        <v>775</v>
      </c>
    </row>
    <row r="1279" spans="1:6" s="714" customFormat="1" ht="12.75" customHeight="1">
      <c r="A1279" s="277" t="s">
        <v>780</v>
      </c>
      <c r="B1279" s="710">
        <v>954551</v>
      </c>
      <c r="C1279" s="710">
        <v>155711</v>
      </c>
      <c r="D1279" s="710" t="s">
        <v>775</v>
      </c>
      <c r="E1279" s="710" t="s">
        <v>775</v>
      </c>
      <c r="F1279" s="710" t="s">
        <v>775</v>
      </c>
    </row>
    <row r="1280" spans="1:6" s="714" customFormat="1" ht="12.75" customHeight="1">
      <c r="A1280" s="264" t="s">
        <v>1194</v>
      </c>
      <c r="B1280" s="710">
        <v>954551</v>
      </c>
      <c r="C1280" s="710">
        <v>155711</v>
      </c>
      <c r="D1280" s="710" t="s">
        <v>775</v>
      </c>
      <c r="E1280" s="710" t="s">
        <v>775</v>
      </c>
      <c r="F1280" s="710" t="s">
        <v>775</v>
      </c>
    </row>
    <row r="1281" spans="1:6" s="714" customFormat="1" ht="25.5">
      <c r="A1281" s="265" t="s">
        <v>114</v>
      </c>
      <c r="B1281" s="710">
        <v>954551</v>
      </c>
      <c r="C1281" s="710">
        <v>155711</v>
      </c>
      <c r="D1281" s="710" t="s">
        <v>775</v>
      </c>
      <c r="E1281" s="710" t="s">
        <v>775</v>
      </c>
      <c r="F1281" s="710" t="s">
        <v>775</v>
      </c>
    </row>
    <row r="1282" spans="1:6" s="533" customFormat="1" ht="12" customHeight="1">
      <c r="A1282" s="264"/>
      <c r="B1282" s="552"/>
      <c r="C1282" s="552"/>
      <c r="D1282" s="552"/>
      <c r="E1282" s="725"/>
      <c r="F1282" s="552"/>
    </row>
    <row r="1283" spans="1:6" s="533" customFormat="1" ht="12.75">
      <c r="A1283" s="256" t="s">
        <v>152</v>
      </c>
      <c r="B1283" s="552"/>
      <c r="C1283" s="552"/>
      <c r="D1283" s="552"/>
      <c r="E1283" s="725"/>
      <c r="F1283" s="552"/>
    </row>
    <row r="1284" spans="1:6" s="533" customFormat="1" ht="12.75">
      <c r="A1284" s="259" t="s">
        <v>165</v>
      </c>
      <c r="B1284" s="552"/>
      <c r="C1284" s="552"/>
      <c r="D1284" s="552"/>
      <c r="E1284" s="725"/>
      <c r="F1284" s="552"/>
    </row>
    <row r="1285" spans="1:6" s="533" customFormat="1" ht="12.75">
      <c r="A1285" s="268" t="s">
        <v>112</v>
      </c>
      <c r="B1285" s="552">
        <v>272794</v>
      </c>
      <c r="C1285" s="552">
        <v>0</v>
      </c>
      <c r="D1285" s="552">
        <v>0</v>
      </c>
      <c r="E1285" s="712">
        <v>0</v>
      </c>
      <c r="F1285" s="552">
        <v>0</v>
      </c>
    </row>
    <row r="1286" spans="1:6" s="533" customFormat="1" ht="12.75">
      <c r="A1286" s="277" t="s">
        <v>1179</v>
      </c>
      <c r="B1286" s="552">
        <v>272794</v>
      </c>
      <c r="C1286" s="552">
        <v>0</v>
      </c>
      <c r="D1286" s="552">
        <v>0</v>
      </c>
      <c r="E1286" s="724">
        <v>0</v>
      </c>
      <c r="F1286" s="552">
        <v>0</v>
      </c>
    </row>
    <row r="1287" spans="1:6" s="533" customFormat="1" ht="25.5">
      <c r="A1287" s="279" t="s">
        <v>1180</v>
      </c>
      <c r="B1287" s="552">
        <v>272794</v>
      </c>
      <c r="C1287" s="552">
        <v>0</v>
      </c>
      <c r="D1287" s="552">
        <v>0</v>
      </c>
      <c r="E1287" s="724">
        <v>0</v>
      </c>
      <c r="F1287" s="552">
        <v>0</v>
      </c>
    </row>
    <row r="1288" spans="1:6" s="533" customFormat="1" ht="15" customHeight="1">
      <c r="A1288" s="260" t="s">
        <v>1181</v>
      </c>
      <c r="B1288" s="552">
        <v>272794</v>
      </c>
      <c r="C1288" s="552">
        <v>0</v>
      </c>
      <c r="D1288" s="552">
        <v>0</v>
      </c>
      <c r="E1288" s="724">
        <v>0</v>
      </c>
      <c r="F1288" s="552">
        <v>0</v>
      </c>
    </row>
    <row r="1289" spans="1:6" s="533" customFormat="1" ht="15" customHeight="1">
      <c r="A1289" s="277" t="s">
        <v>1182</v>
      </c>
      <c r="B1289" s="552">
        <v>257794</v>
      </c>
      <c r="C1289" s="552">
        <v>0</v>
      </c>
      <c r="D1289" s="552">
        <v>0</v>
      </c>
      <c r="E1289" s="724">
        <v>0</v>
      </c>
      <c r="F1289" s="552">
        <v>0</v>
      </c>
    </row>
    <row r="1290" spans="1:6" s="533" customFormat="1" ht="15" customHeight="1">
      <c r="A1290" s="264" t="s">
        <v>1183</v>
      </c>
      <c r="B1290" s="552">
        <v>257794</v>
      </c>
      <c r="C1290" s="552">
        <v>0</v>
      </c>
      <c r="D1290" s="552">
        <v>0</v>
      </c>
      <c r="E1290" s="724">
        <v>0</v>
      </c>
      <c r="F1290" s="552">
        <v>0</v>
      </c>
    </row>
    <row r="1291" spans="1:6" s="714" customFormat="1" ht="12.75">
      <c r="A1291" s="292" t="s">
        <v>1184</v>
      </c>
      <c r="B1291" s="725">
        <v>128977</v>
      </c>
      <c r="C1291" s="725">
        <v>0</v>
      </c>
      <c r="D1291" s="725">
        <v>0</v>
      </c>
      <c r="E1291" s="724">
        <v>0</v>
      </c>
      <c r="F1291" s="552">
        <v>0</v>
      </c>
    </row>
    <row r="1292" spans="1:6" s="714" customFormat="1" ht="12.75">
      <c r="A1292" s="294" t="s">
        <v>1185</v>
      </c>
      <c r="B1292" s="725">
        <v>91990</v>
      </c>
      <c r="C1292" s="725">
        <v>0</v>
      </c>
      <c r="D1292" s="725">
        <v>0</v>
      </c>
      <c r="E1292" s="724">
        <v>0</v>
      </c>
      <c r="F1292" s="552">
        <v>0</v>
      </c>
    </row>
    <row r="1293" spans="1:6" s="714" customFormat="1" ht="12.75">
      <c r="A1293" s="292" t="s">
        <v>1186</v>
      </c>
      <c r="B1293" s="725">
        <v>128817</v>
      </c>
      <c r="C1293" s="725">
        <v>0</v>
      </c>
      <c r="D1293" s="725">
        <v>0</v>
      </c>
      <c r="E1293" s="724">
        <v>0</v>
      </c>
      <c r="F1293" s="552">
        <v>0</v>
      </c>
    </row>
    <row r="1294" spans="1:6" s="714" customFormat="1" ht="12.75">
      <c r="A1294" s="277" t="s">
        <v>1136</v>
      </c>
      <c r="B1294" s="725">
        <v>15000</v>
      </c>
      <c r="C1294" s="725">
        <v>0</v>
      </c>
      <c r="D1294" s="725">
        <v>0</v>
      </c>
      <c r="E1294" s="724">
        <v>0</v>
      </c>
      <c r="F1294" s="552">
        <v>0</v>
      </c>
    </row>
    <row r="1295" spans="1:6" s="714" customFormat="1" ht="12.75">
      <c r="A1295" s="264" t="s">
        <v>1189</v>
      </c>
      <c r="B1295" s="725">
        <v>15000</v>
      </c>
      <c r="C1295" s="725">
        <v>0</v>
      </c>
      <c r="D1295" s="725">
        <v>0</v>
      </c>
      <c r="E1295" s="724">
        <v>0</v>
      </c>
      <c r="F1295" s="552">
        <v>0</v>
      </c>
    </row>
    <row r="1296" spans="1:6" s="715" customFormat="1" ht="14.25" customHeight="1">
      <c r="A1296" s="256" t="s">
        <v>166</v>
      </c>
      <c r="B1296" s="725"/>
      <c r="C1296" s="725"/>
      <c r="D1296" s="725"/>
      <c r="E1296" s="725"/>
      <c r="F1296" s="725"/>
    </row>
    <row r="1297" spans="1:6" s="715" customFormat="1" ht="12" customHeight="1">
      <c r="A1297" s="259" t="s">
        <v>165</v>
      </c>
      <c r="B1297" s="725"/>
      <c r="C1297" s="725"/>
      <c r="D1297" s="725"/>
      <c r="E1297" s="725"/>
      <c r="F1297" s="725"/>
    </row>
    <row r="1298" spans="1:6" s="715" customFormat="1" ht="12" customHeight="1">
      <c r="A1298" s="268" t="s">
        <v>112</v>
      </c>
      <c r="B1298" s="725">
        <v>18741</v>
      </c>
      <c r="C1298" s="725">
        <v>18741</v>
      </c>
      <c r="D1298" s="725">
        <v>0</v>
      </c>
      <c r="E1298" s="724">
        <v>0</v>
      </c>
      <c r="F1298" s="725">
        <v>0</v>
      </c>
    </row>
    <row r="1299" spans="1:6" s="711" customFormat="1" ht="12.75">
      <c r="A1299" s="277" t="s">
        <v>1198</v>
      </c>
      <c r="B1299" s="710">
        <v>18741</v>
      </c>
      <c r="C1299" s="710">
        <v>18741</v>
      </c>
      <c r="D1299" s="710">
        <v>0</v>
      </c>
      <c r="E1299" s="724">
        <v>0</v>
      </c>
      <c r="F1299" s="710">
        <v>0</v>
      </c>
    </row>
    <row r="1300" spans="1:6" s="711" customFormat="1" ht="12.75">
      <c r="A1300" s="277" t="s">
        <v>155</v>
      </c>
      <c r="B1300" s="710">
        <v>18741</v>
      </c>
      <c r="C1300" s="710">
        <v>18741</v>
      </c>
      <c r="D1300" s="710">
        <v>0</v>
      </c>
      <c r="E1300" s="724">
        <v>0</v>
      </c>
      <c r="F1300" s="710">
        <v>0</v>
      </c>
    </row>
    <row r="1301" spans="1:6" s="711" customFormat="1" ht="12.75">
      <c r="A1301" s="277" t="s">
        <v>156</v>
      </c>
      <c r="B1301" s="710">
        <v>18741</v>
      </c>
      <c r="C1301" s="710">
        <v>18741</v>
      </c>
      <c r="D1301" s="710">
        <v>0</v>
      </c>
      <c r="E1301" s="724">
        <v>0</v>
      </c>
      <c r="F1301" s="710">
        <v>0</v>
      </c>
    </row>
    <row r="1302" spans="1:6" s="711" customFormat="1" ht="38.25">
      <c r="A1302" s="297" t="s">
        <v>157</v>
      </c>
      <c r="B1302" s="710">
        <v>18741</v>
      </c>
      <c r="C1302" s="710">
        <v>18741</v>
      </c>
      <c r="D1302" s="710">
        <v>0</v>
      </c>
      <c r="E1302" s="724">
        <v>0</v>
      </c>
      <c r="F1302" s="710">
        <v>0</v>
      </c>
    </row>
    <row r="1303" spans="1:6" s="711" customFormat="1" ht="38.25">
      <c r="A1303" s="303" t="s">
        <v>167</v>
      </c>
      <c r="B1303" s="718">
        <v>18741</v>
      </c>
      <c r="C1303" s="718">
        <v>18741</v>
      </c>
      <c r="D1303" s="718">
        <v>0</v>
      </c>
      <c r="E1303" s="719">
        <v>0</v>
      </c>
      <c r="F1303" s="718">
        <v>0</v>
      </c>
    </row>
    <row r="1304" spans="1:6" s="715" customFormat="1" ht="13.5" customHeight="1">
      <c r="A1304" s="260" t="s">
        <v>1181</v>
      </c>
      <c r="B1304" s="725">
        <v>28039</v>
      </c>
      <c r="C1304" s="725">
        <v>28039</v>
      </c>
      <c r="D1304" s="725">
        <v>0</v>
      </c>
      <c r="E1304" s="724">
        <v>0</v>
      </c>
      <c r="F1304" s="725">
        <v>0</v>
      </c>
    </row>
    <row r="1305" spans="1:6" s="715" customFormat="1" ht="13.5" customHeight="1">
      <c r="A1305" s="277" t="s">
        <v>1182</v>
      </c>
      <c r="B1305" s="725">
        <v>28039</v>
      </c>
      <c r="C1305" s="725">
        <v>28039</v>
      </c>
      <c r="D1305" s="725">
        <v>0</v>
      </c>
      <c r="E1305" s="724">
        <v>0</v>
      </c>
      <c r="F1305" s="725">
        <v>0</v>
      </c>
    </row>
    <row r="1306" spans="1:6" s="715" customFormat="1" ht="13.5" customHeight="1">
      <c r="A1306" s="264" t="s">
        <v>1183</v>
      </c>
      <c r="B1306" s="725">
        <v>28039</v>
      </c>
      <c r="C1306" s="725">
        <v>28039</v>
      </c>
      <c r="D1306" s="725">
        <v>0</v>
      </c>
      <c r="E1306" s="724">
        <v>0</v>
      </c>
      <c r="F1306" s="725">
        <v>0</v>
      </c>
    </row>
    <row r="1307" spans="1:6" s="715" customFormat="1" ht="13.5" customHeight="1">
      <c r="A1307" s="292" t="s">
        <v>1186</v>
      </c>
      <c r="B1307" s="725">
        <v>28039</v>
      </c>
      <c r="C1307" s="725">
        <v>28039</v>
      </c>
      <c r="D1307" s="725">
        <v>0</v>
      </c>
      <c r="E1307" s="724">
        <v>0</v>
      </c>
      <c r="F1307" s="725">
        <v>0</v>
      </c>
    </row>
    <row r="1308" spans="1:6" s="714" customFormat="1" ht="12.75" customHeight="1">
      <c r="A1308" s="277" t="s">
        <v>779</v>
      </c>
      <c r="B1308" s="710">
        <v>-9298</v>
      </c>
      <c r="C1308" s="710">
        <v>-9298</v>
      </c>
      <c r="D1308" s="710">
        <v>0</v>
      </c>
      <c r="E1308" s="619" t="s">
        <v>775</v>
      </c>
      <c r="F1308" s="710" t="s">
        <v>775</v>
      </c>
    </row>
    <row r="1309" spans="1:6" s="714" customFormat="1" ht="12.75" customHeight="1">
      <c r="A1309" s="277" t="s">
        <v>780</v>
      </c>
      <c r="B1309" s="710">
        <v>9298</v>
      </c>
      <c r="C1309" s="710">
        <v>9298</v>
      </c>
      <c r="D1309" s="619" t="s">
        <v>775</v>
      </c>
      <c r="E1309" s="619" t="s">
        <v>775</v>
      </c>
      <c r="F1309" s="619" t="s">
        <v>775</v>
      </c>
    </row>
    <row r="1310" spans="1:6" s="714" customFormat="1" ht="12.75" customHeight="1">
      <c r="A1310" s="264" t="s">
        <v>1194</v>
      </c>
      <c r="B1310" s="710">
        <v>9298</v>
      </c>
      <c r="C1310" s="710">
        <v>9298</v>
      </c>
      <c r="D1310" s="619" t="s">
        <v>775</v>
      </c>
      <c r="E1310" s="619" t="s">
        <v>775</v>
      </c>
      <c r="F1310" s="619" t="s">
        <v>775</v>
      </c>
    </row>
    <row r="1311" spans="1:6" s="714" customFormat="1" ht="25.5">
      <c r="A1311" s="265" t="s">
        <v>114</v>
      </c>
      <c r="B1311" s="710">
        <v>9298</v>
      </c>
      <c r="C1311" s="710">
        <v>9298</v>
      </c>
      <c r="D1311" s="619" t="s">
        <v>775</v>
      </c>
      <c r="E1311" s="619" t="s">
        <v>775</v>
      </c>
      <c r="F1311" s="619" t="s">
        <v>775</v>
      </c>
    </row>
    <row r="1312" spans="1:6" s="533" customFormat="1" ht="12.75">
      <c r="A1312" s="259"/>
      <c r="B1312" s="552"/>
      <c r="C1312" s="552"/>
      <c r="D1312" s="552"/>
      <c r="E1312" s="725"/>
      <c r="F1312" s="552"/>
    </row>
    <row r="1313" spans="1:6" s="715" customFormat="1" ht="14.25" customHeight="1">
      <c r="A1313" s="256" t="s">
        <v>117</v>
      </c>
      <c r="B1313" s="725"/>
      <c r="C1313" s="725"/>
      <c r="D1313" s="725"/>
      <c r="E1313" s="725"/>
      <c r="F1313" s="725"/>
    </row>
    <row r="1314" spans="1:6" s="715" customFormat="1" ht="12" customHeight="1">
      <c r="A1314" s="259" t="s">
        <v>165</v>
      </c>
      <c r="B1314" s="725"/>
      <c r="C1314" s="725"/>
      <c r="D1314" s="725"/>
      <c r="E1314" s="725"/>
      <c r="F1314" s="725"/>
    </row>
    <row r="1315" spans="1:6" s="715" customFormat="1" ht="12" customHeight="1">
      <c r="A1315" s="268" t="s">
        <v>112</v>
      </c>
      <c r="B1315" s="725">
        <v>1734154</v>
      </c>
      <c r="C1315" s="725">
        <v>58406</v>
      </c>
      <c r="D1315" s="725">
        <v>58406</v>
      </c>
      <c r="E1315" s="724">
        <v>3.3679823129895037</v>
      </c>
      <c r="F1315" s="725">
        <v>0</v>
      </c>
    </row>
    <row r="1316" spans="1:6" s="714" customFormat="1" ht="14.25" customHeight="1">
      <c r="A1316" s="277" t="s">
        <v>1179</v>
      </c>
      <c r="B1316" s="552">
        <v>1734154</v>
      </c>
      <c r="C1316" s="552">
        <v>58406</v>
      </c>
      <c r="D1316" s="552">
        <v>58406</v>
      </c>
      <c r="E1316" s="712">
        <v>3.3679823129895037</v>
      </c>
      <c r="F1316" s="552">
        <v>0</v>
      </c>
    </row>
    <row r="1317" spans="1:6" s="714" customFormat="1" ht="25.5" customHeight="1">
      <c r="A1317" s="279" t="s">
        <v>1180</v>
      </c>
      <c r="B1317" s="552">
        <v>1734154</v>
      </c>
      <c r="C1317" s="552">
        <v>58406</v>
      </c>
      <c r="D1317" s="552">
        <v>58406</v>
      </c>
      <c r="E1317" s="712">
        <v>3.3679823129895037</v>
      </c>
      <c r="F1317" s="552">
        <v>0</v>
      </c>
    </row>
    <row r="1318" spans="1:6" s="715" customFormat="1" ht="13.5" customHeight="1">
      <c r="A1318" s="260" t="s">
        <v>1181</v>
      </c>
      <c r="B1318" s="725">
        <v>1739192</v>
      </c>
      <c r="C1318" s="725">
        <v>63192</v>
      </c>
      <c r="D1318" s="725">
        <v>33989</v>
      </c>
      <c r="E1318" s="724">
        <v>1.9542983178395485</v>
      </c>
      <c r="F1318" s="725">
        <v>29203</v>
      </c>
    </row>
    <row r="1319" spans="1:6" s="715" customFormat="1" ht="13.5" customHeight="1">
      <c r="A1319" s="277" t="s">
        <v>1182</v>
      </c>
      <c r="B1319" s="725">
        <v>1611599</v>
      </c>
      <c r="C1319" s="725">
        <v>63192</v>
      </c>
      <c r="D1319" s="725">
        <v>33989</v>
      </c>
      <c r="E1319" s="724">
        <v>2.109023398500496</v>
      </c>
      <c r="F1319" s="725">
        <v>29203</v>
      </c>
    </row>
    <row r="1320" spans="1:6" s="533" customFormat="1" ht="15" customHeight="1">
      <c r="A1320" s="264" t="s">
        <v>1183</v>
      </c>
      <c r="B1320" s="552">
        <v>1606561</v>
      </c>
      <c r="C1320" s="552">
        <v>58406</v>
      </c>
      <c r="D1320" s="552">
        <v>29203</v>
      </c>
      <c r="E1320" s="724">
        <v>1.8177336559271637</v>
      </c>
      <c r="F1320" s="552">
        <v>29203</v>
      </c>
    </row>
    <row r="1321" spans="1:6" s="714" customFormat="1" ht="14.25" customHeight="1">
      <c r="A1321" s="268" t="s">
        <v>151</v>
      </c>
      <c r="B1321" s="552">
        <v>1040328</v>
      </c>
      <c r="C1321" s="552">
        <v>0</v>
      </c>
      <c r="D1321" s="552">
        <v>0</v>
      </c>
      <c r="E1321" s="712">
        <v>0</v>
      </c>
      <c r="F1321" s="552">
        <v>0</v>
      </c>
    </row>
    <row r="1322" spans="1:6" s="714" customFormat="1" ht="14.25" customHeight="1">
      <c r="A1322" s="294" t="s">
        <v>1185</v>
      </c>
      <c r="B1322" s="552">
        <v>746660</v>
      </c>
      <c r="C1322" s="552">
        <v>0</v>
      </c>
      <c r="D1322" s="552">
        <v>0</v>
      </c>
      <c r="E1322" s="712">
        <v>0</v>
      </c>
      <c r="F1322" s="552">
        <v>0</v>
      </c>
    </row>
    <row r="1323" spans="1:6" s="533" customFormat="1" ht="12.75">
      <c r="A1323" s="292" t="s">
        <v>1186</v>
      </c>
      <c r="B1323" s="552">
        <v>566233</v>
      </c>
      <c r="C1323" s="552">
        <v>58406</v>
      </c>
      <c r="D1323" s="552">
        <v>29203</v>
      </c>
      <c r="E1323" s="724">
        <v>5.1574175295328955</v>
      </c>
      <c r="F1323" s="552">
        <v>29203</v>
      </c>
    </row>
    <row r="1324" spans="1:6" s="533" customFormat="1" ht="12.75">
      <c r="A1324" s="264" t="s">
        <v>1187</v>
      </c>
      <c r="B1324" s="552">
        <v>5038</v>
      </c>
      <c r="C1324" s="552">
        <v>4786</v>
      </c>
      <c r="D1324" s="552">
        <v>4786</v>
      </c>
      <c r="E1324" s="724">
        <v>94.99801508535133</v>
      </c>
      <c r="F1324" s="552">
        <v>0</v>
      </c>
    </row>
    <row r="1325" spans="1:6" s="533" customFormat="1" ht="12.75">
      <c r="A1325" s="292" t="s">
        <v>1210</v>
      </c>
      <c r="B1325" s="552">
        <v>5038</v>
      </c>
      <c r="C1325" s="552">
        <v>4786</v>
      </c>
      <c r="D1325" s="552">
        <v>4786</v>
      </c>
      <c r="E1325" s="724">
        <v>94.99801508535133</v>
      </c>
      <c r="F1325" s="552">
        <v>0</v>
      </c>
    </row>
    <row r="1326" spans="1:6" s="714" customFormat="1" ht="12.75">
      <c r="A1326" s="277" t="s">
        <v>1136</v>
      </c>
      <c r="B1326" s="725">
        <v>127593</v>
      </c>
      <c r="C1326" s="725">
        <v>0</v>
      </c>
      <c r="D1326" s="725">
        <v>0</v>
      </c>
      <c r="E1326" s="724">
        <v>0</v>
      </c>
      <c r="F1326" s="725">
        <v>0</v>
      </c>
    </row>
    <row r="1327" spans="1:6" s="714" customFormat="1" ht="12.75">
      <c r="A1327" s="264" t="s">
        <v>1189</v>
      </c>
      <c r="B1327" s="725">
        <v>127593</v>
      </c>
      <c r="C1327" s="725">
        <v>0</v>
      </c>
      <c r="D1327" s="725">
        <v>0</v>
      </c>
      <c r="E1327" s="724">
        <v>0</v>
      </c>
      <c r="F1327" s="725">
        <v>0</v>
      </c>
    </row>
    <row r="1328" spans="1:6" s="714" customFormat="1" ht="12.75" customHeight="1">
      <c r="A1328" s="277" t="s">
        <v>779</v>
      </c>
      <c r="B1328" s="710">
        <v>-5038</v>
      </c>
      <c r="C1328" s="710">
        <v>-4786</v>
      </c>
      <c r="D1328" s="710">
        <v>24417</v>
      </c>
      <c r="E1328" s="619" t="s">
        <v>775</v>
      </c>
      <c r="F1328" s="710" t="s">
        <v>775</v>
      </c>
    </row>
    <row r="1329" spans="1:6" s="714" customFormat="1" ht="12.75" customHeight="1">
      <c r="A1329" s="277" t="s">
        <v>780</v>
      </c>
      <c r="B1329" s="710">
        <v>5038</v>
      </c>
      <c r="C1329" s="710">
        <v>4786</v>
      </c>
      <c r="D1329" s="619" t="s">
        <v>775</v>
      </c>
      <c r="E1329" s="619" t="s">
        <v>775</v>
      </c>
      <c r="F1329" s="619" t="s">
        <v>775</v>
      </c>
    </row>
    <row r="1330" spans="1:6" s="714" customFormat="1" ht="12.75" customHeight="1">
      <c r="A1330" s="264" t="s">
        <v>1194</v>
      </c>
      <c r="B1330" s="710">
        <v>5038</v>
      </c>
      <c r="C1330" s="710">
        <v>4786</v>
      </c>
      <c r="D1330" s="619" t="s">
        <v>775</v>
      </c>
      <c r="E1330" s="619" t="s">
        <v>775</v>
      </c>
      <c r="F1330" s="619" t="s">
        <v>775</v>
      </c>
    </row>
    <row r="1331" spans="1:6" s="714" customFormat="1" ht="25.5">
      <c r="A1331" s="265" t="s">
        <v>114</v>
      </c>
      <c r="B1331" s="710">
        <v>5038</v>
      </c>
      <c r="C1331" s="710">
        <v>4786</v>
      </c>
      <c r="D1331" s="619" t="s">
        <v>775</v>
      </c>
      <c r="E1331" s="619" t="s">
        <v>775</v>
      </c>
      <c r="F1331" s="619" t="s">
        <v>775</v>
      </c>
    </row>
    <row r="1332" spans="1:6" s="714" customFormat="1" ht="12.75">
      <c r="A1332" s="265"/>
      <c r="B1332" s="710"/>
      <c r="C1332" s="710"/>
      <c r="D1332" s="619"/>
      <c r="E1332" s="619"/>
      <c r="F1332" s="619"/>
    </row>
    <row r="1333" spans="1:6" s="715" customFormat="1" ht="14.25" customHeight="1">
      <c r="A1333" s="256" t="s">
        <v>121</v>
      </c>
      <c r="B1333" s="725"/>
      <c r="C1333" s="725"/>
      <c r="D1333" s="725"/>
      <c r="E1333" s="725"/>
      <c r="F1333" s="725"/>
    </row>
    <row r="1334" spans="1:6" s="715" customFormat="1" ht="12" customHeight="1">
      <c r="A1334" s="259" t="s">
        <v>165</v>
      </c>
      <c r="B1334" s="725"/>
      <c r="C1334" s="725"/>
      <c r="D1334" s="725"/>
      <c r="E1334" s="725"/>
      <c r="F1334" s="725"/>
    </row>
    <row r="1335" spans="1:6" s="715" customFormat="1" ht="12" customHeight="1">
      <c r="A1335" s="268" t="s">
        <v>112</v>
      </c>
      <c r="B1335" s="725">
        <v>1090762</v>
      </c>
      <c r="C1335" s="725">
        <v>0</v>
      </c>
      <c r="D1335" s="725">
        <v>0</v>
      </c>
      <c r="E1335" s="724">
        <v>0</v>
      </c>
      <c r="F1335" s="725">
        <v>0</v>
      </c>
    </row>
    <row r="1336" spans="1:6" s="714" customFormat="1" ht="14.25" customHeight="1">
      <c r="A1336" s="277" t="s">
        <v>1179</v>
      </c>
      <c r="B1336" s="552">
        <v>1090762</v>
      </c>
      <c r="C1336" s="552">
        <v>0</v>
      </c>
      <c r="D1336" s="552">
        <v>0</v>
      </c>
      <c r="E1336" s="712">
        <v>0</v>
      </c>
      <c r="F1336" s="725">
        <v>0</v>
      </c>
    </row>
    <row r="1337" spans="1:6" s="714" customFormat="1" ht="25.5" customHeight="1">
      <c r="A1337" s="279" t="s">
        <v>1180</v>
      </c>
      <c r="B1337" s="552">
        <v>1090762</v>
      </c>
      <c r="C1337" s="552">
        <v>0</v>
      </c>
      <c r="D1337" s="552">
        <v>0</v>
      </c>
      <c r="E1337" s="712">
        <v>0</v>
      </c>
      <c r="F1337" s="725">
        <v>0</v>
      </c>
    </row>
    <row r="1338" spans="1:6" s="715" customFormat="1" ht="13.5" customHeight="1">
      <c r="A1338" s="260" t="s">
        <v>1181</v>
      </c>
      <c r="B1338" s="725">
        <v>1090762</v>
      </c>
      <c r="C1338" s="725">
        <v>0</v>
      </c>
      <c r="D1338" s="725">
        <v>0</v>
      </c>
      <c r="E1338" s="724">
        <v>0</v>
      </c>
      <c r="F1338" s="725">
        <v>0</v>
      </c>
    </row>
    <row r="1339" spans="1:6" s="715" customFormat="1" ht="13.5" customHeight="1">
      <c r="A1339" s="277" t="s">
        <v>1182</v>
      </c>
      <c r="B1339" s="725">
        <v>1090762</v>
      </c>
      <c r="C1339" s="725">
        <v>0</v>
      </c>
      <c r="D1339" s="725">
        <v>0</v>
      </c>
      <c r="E1339" s="724">
        <v>0</v>
      </c>
      <c r="F1339" s="725">
        <v>0</v>
      </c>
    </row>
    <row r="1340" spans="1:6" s="533" customFormat="1" ht="15" customHeight="1">
      <c r="A1340" s="264" t="s">
        <v>1183</v>
      </c>
      <c r="B1340" s="552">
        <v>1090762</v>
      </c>
      <c r="C1340" s="552">
        <v>0</v>
      </c>
      <c r="D1340" s="552">
        <v>0</v>
      </c>
      <c r="E1340" s="724">
        <v>0</v>
      </c>
      <c r="F1340" s="725">
        <v>0</v>
      </c>
    </row>
    <row r="1341" spans="1:6" s="714" customFormat="1" ht="14.25" customHeight="1">
      <c r="A1341" s="268" t="s">
        <v>151</v>
      </c>
      <c r="B1341" s="552">
        <v>555765</v>
      </c>
      <c r="C1341" s="552">
        <v>0</v>
      </c>
      <c r="D1341" s="552">
        <v>0</v>
      </c>
      <c r="E1341" s="712">
        <v>0</v>
      </c>
      <c r="F1341" s="725">
        <v>0</v>
      </c>
    </row>
    <row r="1342" spans="1:6" s="714" customFormat="1" ht="14.25" customHeight="1">
      <c r="A1342" s="294" t="s">
        <v>1185</v>
      </c>
      <c r="B1342" s="552">
        <v>437065</v>
      </c>
      <c r="C1342" s="552">
        <v>0</v>
      </c>
      <c r="D1342" s="552">
        <v>0</v>
      </c>
      <c r="E1342" s="712">
        <v>0</v>
      </c>
      <c r="F1342" s="725">
        <v>0</v>
      </c>
    </row>
    <row r="1343" spans="1:6" s="533" customFormat="1" ht="12.75">
      <c r="A1343" s="292" t="s">
        <v>1186</v>
      </c>
      <c r="B1343" s="552">
        <v>534997</v>
      </c>
      <c r="C1343" s="552">
        <v>0</v>
      </c>
      <c r="D1343" s="552">
        <v>0</v>
      </c>
      <c r="E1343" s="724">
        <v>0</v>
      </c>
      <c r="F1343" s="725">
        <v>0</v>
      </c>
    </row>
    <row r="1344" spans="1:6" s="533" customFormat="1" ht="12.75">
      <c r="A1344" s="292"/>
      <c r="B1344" s="552"/>
      <c r="C1344" s="552"/>
      <c r="D1344" s="552"/>
      <c r="E1344" s="724"/>
      <c r="F1344" s="552"/>
    </row>
    <row r="1345" spans="1:6" s="533" customFormat="1" ht="12.75">
      <c r="A1345" s="256" t="s">
        <v>135</v>
      </c>
      <c r="B1345" s="552"/>
      <c r="C1345" s="552"/>
      <c r="D1345" s="552"/>
      <c r="E1345" s="725"/>
      <c r="F1345" s="552"/>
    </row>
    <row r="1346" spans="1:6" s="533" customFormat="1" ht="12.75">
      <c r="A1346" s="259" t="s">
        <v>165</v>
      </c>
      <c r="B1346" s="552"/>
      <c r="C1346" s="552"/>
      <c r="D1346" s="552"/>
      <c r="E1346" s="725"/>
      <c r="F1346" s="552"/>
    </row>
    <row r="1347" spans="1:6" s="533" customFormat="1" ht="12.75">
      <c r="A1347" s="268" t="s">
        <v>112</v>
      </c>
      <c r="B1347" s="552">
        <v>592199</v>
      </c>
      <c r="C1347" s="552">
        <v>369718</v>
      </c>
      <c r="D1347" s="552">
        <v>107939</v>
      </c>
      <c r="E1347" s="724">
        <v>18.22681227087516</v>
      </c>
      <c r="F1347" s="552">
        <v>17035</v>
      </c>
    </row>
    <row r="1348" spans="1:6" s="533" customFormat="1" ht="12.75">
      <c r="A1348" s="277" t="s">
        <v>1197</v>
      </c>
      <c r="B1348" s="552">
        <v>486869</v>
      </c>
      <c r="C1348" s="552">
        <v>352683</v>
      </c>
      <c r="D1348" s="552">
        <v>90904</v>
      </c>
      <c r="E1348" s="724">
        <v>18.671141518560432</v>
      </c>
      <c r="F1348" s="552">
        <v>0</v>
      </c>
    </row>
    <row r="1349" spans="1:6" s="714" customFormat="1" ht="14.25" customHeight="1">
      <c r="A1349" s="277" t="s">
        <v>1179</v>
      </c>
      <c r="B1349" s="552">
        <v>105330</v>
      </c>
      <c r="C1349" s="552">
        <v>17035</v>
      </c>
      <c r="D1349" s="552">
        <v>17035</v>
      </c>
      <c r="E1349" s="712">
        <v>16.172980157599923</v>
      </c>
      <c r="F1349" s="552">
        <v>17035</v>
      </c>
    </row>
    <row r="1350" spans="1:6" s="714" customFormat="1" ht="25.5" customHeight="1">
      <c r="A1350" s="279" t="s">
        <v>1180</v>
      </c>
      <c r="B1350" s="552">
        <v>105330</v>
      </c>
      <c r="C1350" s="552">
        <v>17035</v>
      </c>
      <c r="D1350" s="552">
        <v>17035</v>
      </c>
      <c r="E1350" s="712">
        <v>16.172980157599923</v>
      </c>
      <c r="F1350" s="552">
        <v>17035</v>
      </c>
    </row>
    <row r="1351" spans="1:6" s="714" customFormat="1" ht="14.25" customHeight="1">
      <c r="A1351" s="260" t="s">
        <v>1181</v>
      </c>
      <c r="B1351" s="552">
        <v>592199</v>
      </c>
      <c r="C1351" s="552">
        <v>369718</v>
      </c>
      <c r="D1351" s="552">
        <v>198276</v>
      </c>
      <c r="E1351" s="712">
        <v>33.481312869491504</v>
      </c>
      <c r="F1351" s="552">
        <v>59501</v>
      </c>
    </row>
    <row r="1352" spans="1:6" s="714" customFormat="1" ht="14.25" customHeight="1">
      <c r="A1352" s="277" t="s">
        <v>1182</v>
      </c>
      <c r="B1352" s="552">
        <v>582966</v>
      </c>
      <c r="C1352" s="552">
        <v>369718</v>
      </c>
      <c r="D1352" s="552">
        <v>198276</v>
      </c>
      <c r="E1352" s="712">
        <v>34.01158901205216</v>
      </c>
      <c r="F1352" s="552">
        <v>59501</v>
      </c>
    </row>
    <row r="1353" spans="1:6" s="714" customFormat="1" ht="14.25" customHeight="1">
      <c r="A1353" s="264" t="s">
        <v>1183</v>
      </c>
      <c r="B1353" s="552">
        <v>403924</v>
      </c>
      <c r="C1353" s="552">
        <v>190676</v>
      </c>
      <c r="D1353" s="552">
        <v>82423</v>
      </c>
      <c r="E1353" s="712">
        <v>20.405571345104526</v>
      </c>
      <c r="F1353" s="552">
        <v>25133</v>
      </c>
    </row>
    <row r="1354" spans="1:6" s="714" customFormat="1" ht="14.25" customHeight="1">
      <c r="A1354" s="268" t="s">
        <v>151</v>
      </c>
      <c r="B1354" s="552">
        <v>93888</v>
      </c>
      <c r="C1354" s="552">
        <v>17035</v>
      </c>
      <c r="D1354" s="552">
        <v>6652</v>
      </c>
      <c r="E1354" s="712">
        <v>7.08503749147921</v>
      </c>
      <c r="F1354" s="552">
        <v>6652</v>
      </c>
    </row>
    <row r="1355" spans="1:6" s="714" customFormat="1" ht="14.25" customHeight="1">
      <c r="A1355" s="294" t="s">
        <v>1185</v>
      </c>
      <c r="B1355" s="552">
        <v>73542</v>
      </c>
      <c r="C1355" s="552">
        <v>13707</v>
      </c>
      <c r="D1355" s="552">
        <v>5362</v>
      </c>
      <c r="E1355" s="712">
        <v>7.291071768513231</v>
      </c>
      <c r="F1355" s="552">
        <v>5362</v>
      </c>
    </row>
    <row r="1356" spans="1:6" s="714" customFormat="1" ht="14.25" customHeight="1">
      <c r="A1356" s="292" t="s">
        <v>1186</v>
      </c>
      <c r="B1356" s="552">
        <v>310036</v>
      </c>
      <c r="C1356" s="552">
        <v>173641</v>
      </c>
      <c r="D1356" s="552">
        <v>75771</v>
      </c>
      <c r="E1356" s="712">
        <v>24.439419938329742</v>
      </c>
      <c r="F1356" s="552">
        <v>18481</v>
      </c>
    </row>
    <row r="1357" spans="1:6" s="714" customFormat="1" ht="14.25" customHeight="1">
      <c r="A1357" s="264" t="s">
        <v>1187</v>
      </c>
      <c r="B1357" s="552">
        <v>75197</v>
      </c>
      <c r="C1357" s="552">
        <v>75197</v>
      </c>
      <c r="D1357" s="552">
        <v>37599</v>
      </c>
      <c r="E1357" s="724">
        <v>50.00066492014309</v>
      </c>
      <c r="F1357" s="552">
        <v>0</v>
      </c>
    </row>
    <row r="1358" spans="1:6" s="714" customFormat="1" ht="14.25" customHeight="1">
      <c r="A1358" s="292" t="s">
        <v>1210</v>
      </c>
      <c r="B1358" s="552">
        <v>75197</v>
      </c>
      <c r="C1358" s="552">
        <v>75197</v>
      </c>
      <c r="D1358" s="552">
        <v>37599</v>
      </c>
      <c r="E1358" s="724">
        <v>50.00066492014309</v>
      </c>
      <c r="F1358" s="552">
        <v>0</v>
      </c>
    </row>
    <row r="1359" spans="1:6" s="533" customFormat="1" ht="12.75">
      <c r="A1359" s="264" t="s">
        <v>1131</v>
      </c>
      <c r="B1359" s="552">
        <v>103845</v>
      </c>
      <c r="C1359" s="552">
        <v>103845</v>
      </c>
      <c r="D1359" s="552">
        <v>78254</v>
      </c>
      <c r="E1359" s="724">
        <v>75.35654099860368</v>
      </c>
      <c r="F1359" s="552">
        <v>34368</v>
      </c>
    </row>
    <row r="1360" spans="1:6" s="533" customFormat="1" ht="12.75">
      <c r="A1360" s="292" t="s">
        <v>1211</v>
      </c>
      <c r="B1360" s="552">
        <v>103845</v>
      </c>
      <c r="C1360" s="552">
        <v>103845</v>
      </c>
      <c r="D1360" s="552">
        <v>78254</v>
      </c>
      <c r="E1360" s="724">
        <v>75.35654099860368</v>
      </c>
      <c r="F1360" s="552">
        <v>34368</v>
      </c>
    </row>
    <row r="1361" spans="1:6" s="533" customFormat="1" ht="25.5">
      <c r="A1361" s="267" t="s">
        <v>163</v>
      </c>
      <c r="B1361" s="552">
        <v>103845</v>
      </c>
      <c r="C1361" s="552">
        <v>103845</v>
      </c>
      <c r="D1361" s="552">
        <v>78254</v>
      </c>
      <c r="E1361" s="724">
        <v>75.35654099860368</v>
      </c>
      <c r="F1361" s="552">
        <v>34368</v>
      </c>
    </row>
    <row r="1362" spans="1:6" s="533" customFormat="1" ht="41.25" customHeight="1">
      <c r="A1362" s="323" t="s">
        <v>1237</v>
      </c>
      <c r="B1362" s="729">
        <v>103845</v>
      </c>
      <c r="C1362" s="729">
        <v>103845</v>
      </c>
      <c r="D1362" s="729">
        <v>78254</v>
      </c>
      <c r="E1362" s="719">
        <v>75.35654099860368</v>
      </c>
      <c r="F1362" s="729">
        <v>34368</v>
      </c>
    </row>
    <row r="1363" spans="1:6" s="714" customFormat="1" ht="12.75">
      <c r="A1363" s="277" t="s">
        <v>1136</v>
      </c>
      <c r="B1363" s="725">
        <v>9233</v>
      </c>
      <c r="C1363" s="725">
        <v>0</v>
      </c>
      <c r="D1363" s="725">
        <v>0</v>
      </c>
      <c r="E1363" s="724">
        <v>0</v>
      </c>
      <c r="F1363" s="725">
        <v>0</v>
      </c>
    </row>
    <row r="1364" spans="1:6" s="714" customFormat="1" ht="12.75">
      <c r="A1364" s="264" t="s">
        <v>1189</v>
      </c>
      <c r="B1364" s="725">
        <v>9233</v>
      </c>
      <c r="C1364" s="725">
        <v>0</v>
      </c>
      <c r="D1364" s="725">
        <v>0</v>
      </c>
      <c r="E1364" s="724">
        <v>0</v>
      </c>
      <c r="F1364" s="725">
        <v>0</v>
      </c>
    </row>
    <row r="1365" spans="1:6" s="533" customFormat="1" ht="12.75">
      <c r="A1365" s="259"/>
      <c r="B1365" s="552"/>
      <c r="C1365" s="552"/>
      <c r="D1365" s="552"/>
      <c r="E1365" s="725"/>
      <c r="F1365" s="552"/>
    </row>
    <row r="1366" spans="1:6" s="533" customFormat="1" ht="12.75">
      <c r="A1366" s="256" t="s">
        <v>727</v>
      </c>
      <c r="B1366" s="552"/>
      <c r="C1366" s="552"/>
      <c r="D1366" s="552"/>
      <c r="E1366" s="725"/>
      <c r="F1366" s="552"/>
    </row>
    <row r="1367" spans="1:6" s="533" customFormat="1" ht="12.75">
      <c r="A1367" s="259" t="s">
        <v>165</v>
      </c>
      <c r="B1367" s="552"/>
      <c r="C1367" s="552"/>
      <c r="D1367" s="552"/>
      <c r="E1367" s="725"/>
      <c r="F1367" s="552"/>
    </row>
    <row r="1368" spans="1:6" s="533" customFormat="1" ht="12.75">
      <c r="A1368" s="268" t="s">
        <v>112</v>
      </c>
      <c r="B1368" s="552">
        <v>16186327</v>
      </c>
      <c r="C1368" s="552">
        <v>11265930</v>
      </c>
      <c r="D1368" s="552">
        <v>8370238</v>
      </c>
      <c r="E1368" s="724">
        <v>51.71178118420565</v>
      </c>
      <c r="F1368" s="552">
        <v>1147654</v>
      </c>
    </row>
    <row r="1369" spans="1:6" s="533" customFormat="1" ht="12.75">
      <c r="A1369" s="277" t="s">
        <v>1191</v>
      </c>
      <c r="B1369" s="552">
        <v>0</v>
      </c>
      <c r="C1369" s="552">
        <v>0</v>
      </c>
      <c r="D1369" s="552">
        <v>747</v>
      </c>
      <c r="E1369" s="724" t="s">
        <v>775</v>
      </c>
      <c r="F1369" s="552">
        <v>706</v>
      </c>
    </row>
    <row r="1370" spans="1:6" s="533" customFormat="1" ht="12.75">
      <c r="A1370" s="277" t="s">
        <v>1197</v>
      </c>
      <c r="B1370" s="552">
        <v>10189841</v>
      </c>
      <c r="C1370" s="552">
        <v>6792624</v>
      </c>
      <c r="D1370" s="552">
        <v>3896185</v>
      </c>
      <c r="E1370" s="724">
        <v>38.23597443767768</v>
      </c>
      <c r="F1370" s="552">
        <v>42716</v>
      </c>
    </row>
    <row r="1371" spans="1:6" s="533" customFormat="1" ht="12.75">
      <c r="A1371" s="277" t="s">
        <v>1179</v>
      </c>
      <c r="B1371" s="552">
        <v>5996486</v>
      </c>
      <c r="C1371" s="552">
        <v>4473306</v>
      </c>
      <c r="D1371" s="552">
        <v>4473306</v>
      </c>
      <c r="E1371" s="724">
        <v>74.59879002469113</v>
      </c>
      <c r="F1371" s="552">
        <v>1104232</v>
      </c>
    </row>
    <row r="1372" spans="1:6" s="533" customFormat="1" ht="25.5">
      <c r="A1372" s="279" t="s">
        <v>1180</v>
      </c>
      <c r="B1372" s="552">
        <v>5996486</v>
      </c>
      <c r="C1372" s="552">
        <v>4473306</v>
      </c>
      <c r="D1372" s="552">
        <v>4473306</v>
      </c>
      <c r="E1372" s="724">
        <v>74.59879002469113</v>
      </c>
      <c r="F1372" s="552">
        <v>1104232</v>
      </c>
    </row>
    <row r="1373" spans="1:6" s="533" customFormat="1" ht="12.75">
      <c r="A1373" s="260" t="s">
        <v>1181</v>
      </c>
      <c r="B1373" s="552">
        <v>16259723</v>
      </c>
      <c r="C1373" s="552">
        <v>11338070</v>
      </c>
      <c r="D1373" s="552">
        <v>5123319</v>
      </c>
      <c r="E1373" s="724">
        <v>31.509263718699266</v>
      </c>
      <c r="F1373" s="552">
        <v>938100</v>
      </c>
    </row>
    <row r="1374" spans="1:6" s="533" customFormat="1" ht="12.75">
      <c r="A1374" s="277" t="s">
        <v>1182</v>
      </c>
      <c r="B1374" s="552">
        <v>16123209</v>
      </c>
      <c r="C1374" s="552">
        <v>11251664</v>
      </c>
      <c r="D1374" s="552">
        <v>5063388</v>
      </c>
      <c r="E1374" s="724">
        <v>31.404343887125698</v>
      </c>
      <c r="F1374" s="552">
        <v>936241</v>
      </c>
    </row>
    <row r="1375" spans="1:6" s="533" customFormat="1" ht="12.75">
      <c r="A1375" s="264" t="s">
        <v>1183</v>
      </c>
      <c r="B1375" s="552">
        <v>5412709</v>
      </c>
      <c r="C1375" s="552">
        <v>3542464</v>
      </c>
      <c r="D1375" s="552">
        <v>2122199</v>
      </c>
      <c r="E1375" s="724">
        <v>39.20770542070524</v>
      </c>
      <c r="F1375" s="552">
        <v>308263</v>
      </c>
    </row>
    <row r="1376" spans="1:6" s="533" customFormat="1" ht="12.75">
      <c r="A1376" s="292" t="s">
        <v>1184</v>
      </c>
      <c r="B1376" s="552">
        <v>2191704</v>
      </c>
      <c r="C1376" s="552">
        <v>1091534</v>
      </c>
      <c r="D1376" s="552">
        <v>798793</v>
      </c>
      <c r="E1376" s="724">
        <v>36.44620806459267</v>
      </c>
      <c r="F1376" s="552">
        <v>177813</v>
      </c>
    </row>
    <row r="1377" spans="1:6" s="533" customFormat="1" ht="12.75">
      <c r="A1377" s="294" t="s">
        <v>1185</v>
      </c>
      <c r="B1377" s="552">
        <v>1739621</v>
      </c>
      <c r="C1377" s="552">
        <v>805184</v>
      </c>
      <c r="D1377" s="552">
        <v>599209</v>
      </c>
      <c r="E1377" s="724">
        <v>34.44480148262179</v>
      </c>
      <c r="F1377" s="552">
        <v>125185</v>
      </c>
    </row>
    <row r="1378" spans="1:6" s="533" customFormat="1" ht="12.75">
      <c r="A1378" s="292" t="s">
        <v>1186</v>
      </c>
      <c r="B1378" s="552">
        <v>3221005</v>
      </c>
      <c r="C1378" s="552">
        <v>2450930</v>
      </c>
      <c r="D1378" s="552">
        <v>1323406</v>
      </c>
      <c r="E1378" s="724">
        <v>41.086741560475694</v>
      </c>
      <c r="F1378" s="552">
        <v>130450</v>
      </c>
    </row>
    <row r="1379" spans="1:6" s="533" customFormat="1" ht="12.75">
      <c r="A1379" s="264" t="s">
        <v>1187</v>
      </c>
      <c r="B1379" s="552">
        <v>10691000</v>
      </c>
      <c r="C1379" s="552">
        <v>7689700</v>
      </c>
      <c r="D1379" s="552">
        <v>2923391</v>
      </c>
      <c r="E1379" s="724">
        <v>27.3444111869797</v>
      </c>
      <c r="F1379" s="552">
        <v>620739</v>
      </c>
    </row>
    <row r="1380" spans="1:6" s="533" customFormat="1" ht="12.75">
      <c r="A1380" s="292" t="s">
        <v>1210</v>
      </c>
      <c r="B1380" s="552">
        <v>10691000</v>
      </c>
      <c r="C1380" s="552">
        <v>7689700</v>
      </c>
      <c r="D1380" s="552">
        <v>2923391</v>
      </c>
      <c r="E1380" s="724">
        <v>27.3444111869797</v>
      </c>
      <c r="F1380" s="552">
        <v>620739</v>
      </c>
    </row>
    <row r="1381" spans="1:6" s="533" customFormat="1" ht="25.5">
      <c r="A1381" s="279" t="s">
        <v>1192</v>
      </c>
      <c r="B1381" s="552">
        <v>19500</v>
      </c>
      <c r="C1381" s="552">
        <v>19500</v>
      </c>
      <c r="D1381" s="552">
        <v>17798</v>
      </c>
      <c r="E1381" s="724">
        <v>91.27179487179488</v>
      </c>
      <c r="F1381" s="552">
        <v>7239</v>
      </c>
    </row>
    <row r="1382" spans="1:6" s="533" customFormat="1" ht="12.75">
      <c r="A1382" s="265" t="s">
        <v>1193</v>
      </c>
      <c r="B1382" s="552">
        <v>19500</v>
      </c>
      <c r="C1382" s="552">
        <v>19500</v>
      </c>
      <c r="D1382" s="552">
        <v>17798</v>
      </c>
      <c r="E1382" s="724">
        <v>91.27179487179488</v>
      </c>
      <c r="F1382" s="552">
        <v>7239</v>
      </c>
    </row>
    <row r="1383" spans="1:6" s="533" customFormat="1" ht="12.75">
      <c r="A1383" s="277" t="s">
        <v>1136</v>
      </c>
      <c r="B1383" s="552">
        <v>136514</v>
      </c>
      <c r="C1383" s="552">
        <v>86406</v>
      </c>
      <c r="D1383" s="552">
        <v>59931</v>
      </c>
      <c r="E1383" s="724">
        <v>43.90099183966479</v>
      </c>
      <c r="F1383" s="552">
        <v>1859</v>
      </c>
    </row>
    <row r="1384" spans="1:6" s="533" customFormat="1" ht="12.75" customHeight="1">
      <c r="A1384" s="264" t="s">
        <v>1189</v>
      </c>
      <c r="B1384" s="552">
        <v>136514</v>
      </c>
      <c r="C1384" s="552">
        <v>86406</v>
      </c>
      <c r="D1384" s="552">
        <v>59931</v>
      </c>
      <c r="E1384" s="724">
        <v>43.90099183966479</v>
      </c>
      <c r="F1384" s="552">
        <v>1859</v>
      </c>
    </row>
    <row r="1385" spans="1:6" s="714" customFormat="1" ht="12.75" customHeight="1">
      <c r="A1385" s="277" t="s">
        <v>779</v>
      </c>
      <c r="B1385" s="710">
        <v>-73396</v>
      </c>
      <c r="C1385" s="710">
        <v>-72140</v>
      </c>
      <c r="D1385" s="710">
        <v>3246919</v>
      </c>
      <c r="E1385" s="619" t="s">
        <v>775</v>
      </c>
      <c r="F1385" s="710" t="s">
        <v>775</v>
      </c>
    </row>
    <row r="1386" spans="1:6" s="714" customFormat="1" ht="12.75" customHeight="1">
      <c r="A1386" s="277" t="s">
        <v>780</v>
      </c>
      <c r="B1386" s="710">
        <v>73396</v>
      </c>
      <c r="C1386" s="710">
        <v>72140</v>
      </c>
      <c r="D1386" s="619" t="s">
        <v>775</v>
      </c>
      <c r="E1386" s="619" t="s">
        <v>775</v>
      </c>
      <c r="F1386" s="619" t="s">
        <v>775</v>
      </c>
    </row>
    <row r="1387" spans="1:6" s="714" customFormat="1" ht="12.75" customHeight="1">
      <c r="A1387" s="264" t="s">
        <v>1194</v>
      </c>
      <c r="B1387" s="710">
        <v>73396</v>
      </c>
      <c r="C1387" s="710">
        <v>72140</v>
      </c>
      <c r="D1387" s="619" t="s">
        <v>775</v>
      </c>
      <c r="E1387" s="619" t="s">
        <v>775</v>
      </c>
      <c r="F1387" s="619" t="s">
        <v>775</v>
      </c>
    </row>
    <row r="1388" spans="1:6" s="714" customFormat="1" ht="25.5">
      <c r="A1388" s="265" t="s">
        <v>114</v>
      </c>
      <c r="B1388" s="710">
        <v>73396</v>
      </c>
      <c r="C1388" s="710">
        <v>72140</v>
      </c>
      <c r="D1388" s="619" t="s">
        <v>775</v>
      </c>
      <c r="E1388" s="619" t="s">
        <v>775</v>
      </c>
      <c r="F1388" s="619" t="s">
        <v>775</v>
      </c>
    </row>
    <row r="1389" spans="1:6" s="533" customFormat="1" ht="15" customHeight="1">
      <c r="A1389" s="259"/>
      <c r="B1389" s="552"/>
      <c r="C1389" s="552"/>
      <c r="D1389" s="552"/>
      <c r="E1389" s="725"/>
      <c r="F1389" s="552"/>
    </row>
    <row r="1390" spans="1:6" s="533" customFormat="1" ht="12.75">
      <c r="A1390" s="256" t="s">
        <v>729</v>
      </c>
      <c r="B1390" s="552"/>
      <c r="C1390" s="552"/>
      <c r="D1390" s="552"/>
      <c r="E1390" s="725"/>
      <c r="F1390" s="552"/>
    </row>
    <row r="1391" spans="1:6" s="533" customFormat="1" ht="12.75">
      <c r="A1391" s="259" t="s">
        <v>165</v>
      </c>
      <c r="B1391" s="552"/>
      <c r="C1391" s="552"/>
      <c r="D1391" s="552"/>
      <c r="E1391" s="725"/>
      <c r="F1391" s="552"/>
    </row>
    <row r="1392" spans="1:6" s="533" customFormat="1" ht="12.75">
      <c r="A1392" s="268" t="s">
        <v>112</v>
      </c>
      <c r="B1392" s="552">
        <v>5360</v>
      </c>
      <c r="C1392" s="552">
        <v>0</v>
      </c>
      <c r="D1392" s="552">
        <v>0</v>
      </c>
      <c r="E1392" s="724">
        <v>0</v>
      </c>
      <c r="F1392" s="552">
        <v>0</v>
      </c>
    </row>
    <row r="1393" spans="1:6" s="533" customFormat="1" ht="12.75">
      <c r="A1393" s="277" t="s">
        <v>1191</v>
      </c>
      <c r="B1393" s="552">
        <v>2611</v>
      </c>
      <c r="C1393" s="552">
        <v>0</v>
      </c>
      <c r="D1393" s="552">
        <v>0</v>
      </c>
      <c r="E1393" s="724" t="s">
        <v>775</v>
      </c>
      <c r="F1393" s="552">
        <v>0</v>
      </c>
    </row>
    <row r="1394" spans="1:6" s="533" customFormat="1" ht="12.75">
      <c r="A1394" s="277" t="s">
        <v>1197</v>
      </c>
      <c r="B1394" s="552">
        <v>2749</v>
      </c>
      <c r="C1394" s="552">
        <v>0</v>
      </c>
      <c r="D1394" s="552">
        <v>0</v>
      </c>
      <c r="E1394" s="724">
        <v>0</v>
      </c>
      <c r="F1394" s="552">
        <v>0</v>
      </c>
    </row>
    <row r="1395" spans="1:6" s="533" customFormat="1" ht="12.75">
      <c r="A1395" s="260" t="s">
        <v>1181</v>
      </c>
      <c r="B1395" s="552">
        <v>5360</v>
      </c>
      <c r="C1395" s="552">
        <v>0</v>
      </c>
      <c r="D1395" s="552">
        <v>0</v>
      </c>
      <c r="E1395" s="724">
        <v>0</v>
      </c>
      <c r="F1395" s="552">
        <v>0</v>
      </c>
    </row>
    <row r="1396" spans="1:6" s="533" customFormat="1" ht="12.75">
      <c r="A1396" s="277" t="s">
        <v>1182</v>
      </c>
      <c r="B1396" s="552">
        <v>5360</v>
      </c>
      <c r="C1396" s="552">
        <v>0</v>
      </c>
      <c r="D1396" s="552">
        <v>0</v>
      </c>
      <c r="E1396" s="724">
        <v>0</v>
      </c>
      <c r="F1396" s="552">
        <v>0</v>
      </c>
    </row>
    <row r="1397" spans="1:6" s="533" customFormat="1" ht="12.75">
      <c r="A1397" s="264" t="s">
        <v>1183</v>
      </c>
      <c r="B1397" s="552">
        <v>5360</v>
      </c>
      <c r="C1397" s="552">
        <v>0</v>
      </c>
      <c r="D1397" s="552">
        <v>0</v>
      </c>
      <c r="E1397" s="724">
        <v>0</v>
      </c>
      <c r="F1397" s="552">
        <v>0</v>
      </c>
    </row>
    <row r="1398" spans="1:6" s="533" customFormat="1" ht="12.75">
      <c r="A1398" s="292" t="s">
        <v>1184</v>
      </c>
      <c r="B1398" s="552">
        <v>4241</v>
      </c>
      <c r="C1398" s="552">
        <v>0</v>
      </c>
      <c r="D1398" s="552">
        <v>0</v>
      </c>
      <c r="E1398" s="724">
        <v>0</v>
      </c>
      <c r="F1398" s="552">
        <v>0</v>
      </c>
    </row>
    <row r="1399" spans="1:6" s="533" customFormat="1" ht="12.75">
      <c r="A1399" s="294" t="s">
        <v>1185</v>
      </c>
      <c r="B1399" s="552">
        <v>3417</v>
      </c>
      <c r="C1399" s="552">
        <v>0</v>
      </c>
      <c r="D1399" s="552">
        <v>0</v>
      </c>
      <c r="E1399" s="724">
        <v>0</v>
      </c>
      <c r="F1399" s="552">
        <v>0</v>
      </c>
    </row>
    <row r="1400" spans="1:6" s="533" customFormat="1" ht="12.75">
      <c r="A1400" s="292" t="s">
        <v>1186</v>
      </c>
      <c r="B1400" s="552">
        <v>1119</v>
      </c>
      <c r="C1400" s="552">
        <v>0</v>
      </c>
      <c r="D1400" s="552">
        <v>0</v>
      </c>
      <c r="E1400" s="724">
        <v>0</v>
      </c>
      <c r="F1400" s="552">
        <v>0</v>
      </c>
    </row>
    <row r="1401" spans="1:6" s="533" customFormat="1" ht="12.75">
      <c r="A1401" s="292"/>
      <c r="B1401" s="552"/>
      <c r="C1401" s="552"/>
      <c r="D1401" s="552"/>
      <c r="E1401" s="724"/>
      <c r="F1401" s="552"/>
    </row>
    <row r="1402" spans="1:6" s="533" customFormat="1" ht="12.75">
      <c r="A1402" s="256" t="s">
        <v>344</v>
      </c>
      <c r="B1402" s="552"/>
      <c r="C1402" s="552"/>
      <c r="D1402" s="552"/>
      <c r="E1402" s="725"/>
      <c r="F1402" s="552"/>
    </row>
    <row r="1403" spans="1:6" s="533" customFormat="1" ht="12.75">
      <c r="A1403" s="259" t="s">
        <v>165</v>
      </c>
      <c r="B1403" s="552"/>
      <c r="C1403" s="552"/>
      <c r="D1403" s="552"/>
      <c r="E1403" s="725"/>
      <c r="F1403" s="552"/>
    </row>
    <row r="1404" spans="1:6" s="533" customFormat="1" ht="12.75">
      <c r="A1404" s="268" t="s">
        <v>112</v>
      </c>
      <c r="B1404" s="552">
        <v>469898</v>
      </c>
      <c r="C1404" s="552">
        <v>0</v>
      </c>
      <c r="D1404" s="552">
        <v>0</v>
      </c>
      <c r="E1404" s="712">
        <v>0</v>
      </c>
      <c r="F1404" s="552">
        <v>0</v>
      </c>
    </row>
    <row r="1405" spans="1:6" s="533" customFormat="1" ht="12.75">
      <c r="A1405" s="277" t="s">
        <v>1179</v>
      </c>
      <c r="B1405" s="552">
        <v>469898</v>
      </c>
      <c r="C1405" s="552">
        <v>0</v>
      </c>
      <c r="D1405" s="552">
        <v>0</v>
      </c>
      <c r="E1405" s="724">
        <v>0</v>
      </c>
      <c r="F1405" s="552">
        <v>0</v>
      </c>
    </row>
    <row r="1406" spans="1:6" s="533" customFormat="1" ht="25.5">
      <c r="A1406" s="279" t="s">
        <v>1180</v>
      </c>
      <c r="B1406" s="552">
        <v>469898</v>
      </c>
      <c r="C1406" s="552">
        <v>0</v>
      </c>
      <c r="D1406" s="552">
        <v>0</v>
      </c>
      <c r="E1406" s="724">
        <v>0</v>
      </c>
      <c r="F1406" s="552">
        <v>0</v>
      </c>
    </row>
    <row r="1407" spans="1:6" s="533" customFormat="1" ht="15" customHeight="1">
      <c r="A1407" s="260" t="s">
        <v>1181</v>
      </c>
      <c r="B1407" s="552">
        <v>469898</v>
      </c>
      <c r="C1407" s="552">
        <v>0</v>
      </c>
      <c r="D1407" s="552">
        <v>0</v>
      </c>
      <c r="E1407" s="724">
        <v>0</v>
      </c>
      <c r="F1407" s="552">
        <v>0</v>
      </c>
    </row>
    <row r="1408" spans="1:6" s="533" customFormat="1" ht="15" customHeight="1">
      <c r="A1408" s="277" t="s">
        <v>1182</v>
      </c>
      <c r="B1408" s="552">
        <v>467898</v>
      </c>
      <c r="C1408" s="552">
        <v>0</v>
      </c>
      <c r="D1408" s="552">
        <v>0</v>
      </c>
      <c r="E1408" s="724">
        <v>0</v>
      </c>
      <c r="F1408" s="552">
        <v>0</v>
      </c>
    </row>
    <row r="1409" spans="1:6" s="533" customFormat="1" ht="15" customHeight="1">
      <c r="A1409" s="264" t="s">
        <v>1183</v>
      </c>
      <c r="B1409" s="552">
        <v>467898</v>
      </c>
      <c r="C1409" s="552">
        <v>0</v>
      </c>
      <c r="D1409" s="552">
        <v>0</v>
      </c>
      <c r="E1409" s="724">
        <v>0</v>
      </c>
      <c r="F1409" s="552">
        <v>0</v>
      </c>
    </row>
    <row r="1410" spans="1:6" s="533" customFormat="1" ht="12.75">
      <c r="A1410" s="292" t="s">
        <v>1184</v>
      </c>
      <c r="B1410" s="552">
        <v>399358</v>
      </c>
      <c r="C1410" s="552">
        <v>0</v>
      </c>
      <c r="D1410" s="552">
        <v>0</v>
      </c>
      <c r="E1410" s="724">
        <v>0</v>
      </c>
      <c r="F1410" s="552">
        <v>0</v>
      </c>
    </row>
    <row r="1411" spans="1:6" s="533" customFormat="1" ht="12.75">
      <c r="A1411" s="294" t="s">
        <v>1185</v>
      </c>
      <c r="B1411" s="552">
        <v>307147</v>
      </c>
      <c r="C1411" s="552">
        <v>0</v>
      </c>
      <c r="D1411" s="552">
        <v>0</v>
      </c>
      <c r="E1411" s="724">
        <v>0</v>
      </c>
      <c r="F1411" s="552">
        <v>0</v>
      </c>
    </row>
    <row r="1412" spans="1:6" s="533" customFormat="1" ht="12.75">
      <c r="A1412" s="292" t="s">
        <v>1186</v>
      </c>
      <c r="B1412" s="552">
        <v>68540</v>
      </c>
      <c r="C1412" s="552">
        <v>0</v>
      </c>
      <c r="D1412" s="552">
        <v>0</v>
      </c>
      <c r="E1412" s="724">
        <v>0</v>
      </c>
      <c r="F1412" s="552">
        <v>0</v>
      </c>
    </row>
    <row r="1413" spans="1:6" s="533" customFormat="1" ht="12.75">
      <c r="A1413" s="277" t="s">
        <v>1136</v>
      </c>
      <c r="B1413" s="552">
        <v>2000</v>
      </c>
      <c r="C1413" s="552">
        <v>0</v>
      </c>
      <c r="D1413" s="552">
        <v>0</v>
      </c>
      <c r="E1413" s="712">
        <v>0</v>
      </c>
      <c r="F1413" s="552">
        <v>0</v>
      </c>
    </row>
    <row r="1414" spans="1:6" s="533" customFormat="1" ht="12.75">
      <c r="A1414" s="264" t="s">
        <v>1189</v>
      </c>
      <c r="B1414" s="552">
        <v>2000</v>
      </c>
      <c r="C1414" s="552">
        <v>0</v>
      </c>
      <c r="D1414" s="552">
        <v>0</v>
      </c>
      <c r="E1414" s="712">
        <v>0</v>
      </c>
      <c r="F1414" s="552">
        <v>0</v>
      </c>
    </row>
    <row r="1415" spans="1:6" s="533" customFormat="1" ht="12.75">
      <c r="A1415" s="264"/>
      <c r="B1415" s="552"/>
      <c r="C1415" s="552"/>
      <c r="D1415" s="552"/>
      <c r="E1415" s="712"/>
      <c r="F1415" s="552"/>
    </row>
    <row r="1416" spans="1:6" s="715" customFormat="1" ht="14.25" customHeight="1">
      <c r="A1416" s="256" t="s">
        <v>731</v>
      </c>
      <c r="B1416" s="725"/>
      <c r="C1416" s="725"/>
      <c r="D1416" s="725"/>
      <c r="E1416" s="725"/>
      <c r="F1416" s="725"/>
    </row>
    <row r="1417" spans="1:6" s="715" customFormat="1" ht="12" customHeight="1">
      <c r="A1417" s="259" t="s">
        <v>165</v>
      </c>
      <c r="B1417" s="725"/>
      <c r="C1417" s="725"/>
      <c r="D1417" s="725"/>
      <c r="E1417" s="725"/>
      <c r="F1417" s="725"/>
    </row>
    <row r="1418" spans="1:6" s="715" customFormat="1" ht="12" customHeight="1">
      <c r="A1418" s="268" t="s">
        <v>112</v>
      </c>
      <c r="B1418" s="725">
        <v>57003</v>
      </c>
      <c r="C1418" s="725">
        <v>17039</v>
      </c>
      <c r="D1418" s="725">
        <v>12318</v>
      </c>
      <c r="E1418" s="724">
        <v>21.609388979527395</v>
      </c>
      <c r="F1418" s="725">
        <v>10363</v>
      </c>
    </row>
    <row r="1419" spans="1:6" s="533" customFormat="1" ht="12.75">
      <c r="A1419" s="277" t="s">
        <v>1197</v>
      </c>
      <c r="B1419" s="552">
        <v>26819</v>
      </c>
      <c r="C1419" s="552">
        <v>0</v>
      </c>
      <c r="D1419" s="552">
        <v>0</v>
      </c>
      <c r="E1419" s="724">
        <v>0</v>
      </c>
      <c r="F1419" s="552">
        <v>0</v>
      </c>
    </row>
    <row r="1420" spans="1:6" s="711" customFormat="1" ht="12.75">
      <c r="A1420" s="277" t="s">
        <v>1198</v>
      </c>
      <c r="B1420" s="710">
        <v>16072</v>
      </c>
      <c r="C1420" s="710">
        <v>12757</v>
      </c>
      <c r="D1420" s="710">
        <v>8036</v>
      </c>
      <c r="E1420" s="724">
        <v>50</v>
      </c>
      <c r="F1420" s="710">
        <v>8036</v>
      </c>
    </row>
    <row r="1421" spans="1:6" s="711" customFormat="1" ht="12.75">
      <c r="A1421" s="277" t="s">
        <v>155</v>
      </c>
      <c r="B1421" s="710">
        <v>16072</v>
      </c>
      <c r="C1421" s="710">
        <v>12757</v>
      </c>
      <c r="D1421" s="710">
        <v>8036</v>
      </c>
      <c r="E1421" s="724">
        <v>50</v>
      </c>
      <c r="F1421" s="710">
        <v>8036</v>
      </c>
    </row>
    <row r="1422" spans="1:6" s="711" customFormat="1" ht="12.75">
      <c r="A1422" s="277" t="s">
        <v>156</v>
      </c>
      <c r="B1422" s="710">
        <v>16072</v>
      </c>
      <c r="C1422" s="710">
        <v>12757</v>
      </c>
      <c r="D1422" s="710">
        <v>8036</v>
      </c>
      <c r="E1422" s="724">
        <v>50</v>
      </c>
      <c r="F1422" s="710">
        <v>8036</v>
      </c>
    </row>
    <row r="1423" spans="1:6" s="711" customFormat="1" ht="38.25">
      <c r="A1423" s="297" t="s">
        <v>157</v>
      </c>
      <c r="B1423" s="710">
        <v>16072</v>
      </c>
      <c r="C1423" s="710">
        <v>12757</v>
      </c>
      <c r="D1423" s="710">
        <v>8036</v>
      </c>
      <c r="E1423" s="724">
        <v>50</v>
      </c>
      <c r="F1423" s="710">
        <v>8036</v>
      </c>
    </row>
    <row r="1424" spans="1:6" s="711" customFormat="1" ht="38.25">
      <c r="A1424" s="303" t="s">
        <v>158</v>
      </c>
      <c r="B1424" s="718">
        <v>16072</v>
      </c>
      <c r="C1424" s="718">
        <v>12757</v>
      </c>
      <c r="D1424" s="718">
        <v>8036</v>
      </c>
      <c r="E1424" s="719">
        <v>50</v>
      </c>
      <c r="F1424" s="718">
        <v>8036</v>
      </c>
    </row>
    <row r="1425" spans="1:6" s="533" customFormat="1" ht="12.75">
      <c r="A1425" s="277" t="s">
        <v>1179</v>
      </c>
      <c r="B1425" s="552">
        <v>14112</v>
      </c>
      <c r="C1425" s="552">
        <v>4282</v>
      </c>
      <c r="D1425" s="552">
        <v>4282</v>
      </c>
      <c r="E1425" s="724">
        <v>30.34297052154195</v>
      </c>
      <c r="F1425" s="552">
        <v>2327</v>
      </c>
    </row>
    <row r="1426" spans="1:6" s="533" customFormat="1" ht="25.5">
      <c r="A1426" s="279" t="s">
        <v>1180</v>
      </c>
      <c r="B1426" s="552">
        <v>14112</v>
      </c>
      <c r="C1426" s="552">
        <v>4282</v>
      </c>
      <c r="D1426" s="552">
        <v>4282</v>
      </c>
      <c r="E1426" s="724">
        <v>30.34297052154195</v>
      </c>
      <c r="F1426" s="552">
        <v>2327</v>
      </c>
    </row>
    <row r="1427" spans="1:6" s="715" customFormat="1" ht="13.5" customHeight="1">
      <c r="A1427" s="260" t="s">
        <v>1181</v>
      </c>
      <c r="B1427" s="725">
        <v>57003</v>
      </c>
      <c r="C1427" s="725">
        <v>17039</v>
      </c>
      <c r="D1427" s="725">
        <v>6501</v>
      </c>
      <c r="E1427" s="724">
        <v>11.40466291247829</v>
      </c>
      <c r="F1427" s="725">
        <v>5580</v>
      </c>
    </row>
    <row r="1428" spans="1:6" s="715" customFormat="1" ht="13.5" customHeight="1">
      <c r="A1428" s="277" t="s">
        <v>1182</v>
      </c>
      <c r="B1428" s="725">
        <v>57003</v>
      </c>
      <c r="C1428" s="725">
        <v>17039</v>
      </c>
      <c r="D1428" s="725">
        <v>6501</v>
      </c>
      <c r="E1428" s="724">
        <v>11.40466291247829</v>
      </c>
      <c r="F1428" s="725">
        <v>5580</v>
      </c>
    </row>
    <row r="1429" spans="1:6" s="715" customFormat="1" ht="13.5" customHeight="1">
      <c r="A1429" s="264" t="s">
        <v>1183</v>
      </c>
      <c r="B1429" s="725">
        <v>57003</v>
      </c>
      <c r="C1429" s="725">
        <v>17039</v>
      </c>
      <c r="D1429" s="725">
        <v>6501</v>
      </c>
      <c r="E1429" s="724">
        <v>11.40466291247829</v>
      </c>
      <c r="F1429" s="725">
        <v>5580</v>
      </c>
    </row>
    <row r="1430" spans="1:6" s="533" customFormat="1" ht="12.75">
      <c r="A1430" s="292" t="s">
        <v>1184</v>
      </c>
      <c r="B1430" s="552">
        <v>28860</v>
      </c>
      <c r="C1430" s="552">
        <v>1360</v>
      </c>
      <c r="D1430" s="552">
        <v>933</v>
      </c>
      <c r="E1430" s="724">
        <v>3.232848232848233</v>
      </c>
      <c r="F1430" s="552">
        <v>459</v>
      </c>
    </row>
    <row r="1431" spans="1:6" s="533" customFormat="1" ht="12.75">
      <c r="A1431" s="294" t="s">
        <v>1185</v>
      </c>
      <c r="B1431" s="552">
        <v>23258</v>
      </c>
      <c r="C1431" s="552">
        <v>1096</v>
      </c>
      <c r="D1431" s="552">
        <v>903</v>
      </c>
      <c r="E1431" s="724">
        <v>3.8825350417060798</v>
      </c>
      <c r="F1431" s="552">
        <v>429</v>
      </c>
    </row>
    <row r="1432" spans="1:6" s="715" customFormat="1" ht="13.5" customHeight="1">
      <c r="A1432" s="292" t="s">
        <v>1186</v>
      </c>
      <c r="B1432" s="725">
        <v>28143</v>
      </c>
      <c r="C1432" s="725">
        <v>15679</v>
      </c>
      <c r="D1432" s="725">
        <v>5568</v>
      </c>
      <c r="E1432" s="724">
        <v>19.7846711438013</v>
      </c>
      <c r="F1432" s="725">
        <v>5121</v>
      </c>
    </row>
    <row r="1433" spans="1:6" s="715" customFormat="1" ht="13.5" customHeight="1">
      <c r="A1433" s="292"/>
      <c r="B1433" s="725"/>
      <c r="C1433" s="725"/>
      <c r="D1433" s="725"/>
      <c r="E1433" s="724"/>
      <c r="F1433" s="725"/>
    </row>
    <row r="1434" spans="1:6" s="533" customFormat="1" ht="12.75">
      <c r="A1434" s="256" t="s">
        <v>159</v>
      </c>
      <c r="B1434" s="552"/>
      <c r="C1434" s="552"/>
      <c r="D1434" s="552"/>
      <c r="E1434" s="725"/>
      <c r="F1434" s="552"/>
    </row>
    <row r="1435" spans="1:6" s="533" customFormat="1" ht="12.75">
      <c r="A1435" s="259" t="s">
        <v>165</v>
      </c>
      <c r="B1435" s="552"/>
      <c r="C1435" s="552"/>
      <c r="D1435" s="552"/>
      <c r="E1435" s="725"/>
      <c r="F1435" s="552"/>
    </row>
    <row r="1436" spans="1:6" s="533" customFormat="1" ht="12.75">
      <c r="A1436" s="268" t="s">
        <v>112</v>
      </c>
      <c r="B1436" s="552">
        <v>647168</v>
      </c>
      <c r="C1436" s="552">
        <v>138236</v>
      </c>
      <c r="D1436" s="552">
        <v>138236</v>
      </c>
      <c r="E1436" s="712">
        <v>21.360141416139243</v>
      </c>
      <c r="F1436" s="552">
        <v>41765</v>
      </c>
    </row>
    <row r="1437" spans="1:6" s="533" customFormat="1" ht="12.75">
      <c r="A1437" s="277" t="s">
        <v>1179</v>
      </c>
      <c r="B1437" s="552">
        <v>647168</v>
      </c>
      <c r="C1437" s="552">
        <v>138236</v>
      </c>
      <c r="D1437" s="552">
        <v>138236</v>
      </c>
      <c r="E1437" s="724">
        <v>21.360141416139243</v>
      </c>
      <c r="F1437" s="552">
        <v>41765</v>
      </c>
    </row>
    <row r="1438" spans="1:6" s="533" customFormat="1" ht="25.5">
      <c r="A1438" s="279" t="s">
        <v>1180</v>
      </c>
      <c r="B1438" s="552">
        <v>647168</v>
      </c>
      <c r="C1438" s="552">
        <v>138236</v>
      </c>
      <c r="D1438" s="552">
        <v>138236</v>
      </c>
      <c r="E1438" s="724">
        <v>21.360141416139243</v>
      </c>
      <c r="F1438" s="552">
        <v>41765</v>
      </c>
    </row>
    <row r="1439" spans="1:6" s="533" customFormat="1" ht="15" customHeight="1">
      <c r="A1439" s="260" t="s">
        <v>1181</v>
      </c>
      <c r="B1439" s="552">
        <v>703134</v>
      </c>
      <c r="C1439" s="552">
        <v>138236</v>
      </c>
      <c r="D1439" s="552">
        <v>68730</v>
      </c>
      <c r="E1439" s="724">
        <v>9.774808215788171</v>
      </c>
      <c r="F1439" s="552">
        <v>0</v>
      </c>
    </row>
    <row r="1440" spans="1:6" s="533" customFormat="1" ht="15" customHeight="1">
      <c r="A1440" s="277" t="s">
        <v>1182</v>
      </c>
      <c r="B1440" s="552">
        <v>700934</v>
      </c>
      <c r="C1440" s="552">
        <v>138236</v>
      </c>
      <c r="D1440" s="552">
        <v>68730</v>
      </c>
      <c r="E1440" s="724">
        <v>9.805488105870168</v>
      </c>
      <c r="F1440" s="552">
        <v>0</v>
      </c>
    </row>
    <row r="1441" spans="1:6" s="533" customFormat="1" ht="15" customHeight="1">
      <c r="A1441" s="264" t="s">
        <v>1183</v>
      </c>
      <c r="B1441" s="552">
        <v>520907</v>
      </c>
      <c r="C1441" s="552">
        <v>3000</v>
      </c>
      <c r="D1441" s="552">
        <v>0</v>
      </c>
      <c r="E1441" s="724">
        <v>0</v>
      </c>
      <c r="F1441" s="552">
        <v>0</v>
      </c>
    </row>
    <row r="1442" spans="1:6" s="533" customFormat="1" ht="12.75">
      <c r="A1442" s="292" t="s">
        <v>1184</v>
      </c>
      <c r="B1442" s="552">
        <v>75643</v>
      </c>
      <c r="C1442" s="552">
        <v>0</v>
      </c>
      <c r="D1442" s="552">
        <v>0</v>
      </c>
      <c r="E1442" s="724">
        <v>0</v>
      </c>
      <c r="F1442" s="552">
        <v>0</v>
      </c>
    </row>
    <row r="1443" spans="1:6" s="533" customFormat="1" ht="12.75">
      <c r="A1443" s="294" t="s">
        <v>1185</v>
      </c>
      <c r="B1443" s="552">
        <v>60958</v>
      </c>
      <c r="C1443" s="552">
        <v>0</v>
      </c>
      <c r="D1443" s="552">
        <v>0</v>
      </c>
      <c r="E1443" s="724">
        <v>0</v>
      </c>
      <c r="F1443" s="552">
        <v>0</v>
      </c>
    </row>
    <row r="1444" spans="1:6" s="533" customFormat="1" ht="12.75">
      <c r="A1444" s="292" t="s">
        <v>1186</v>
      </c>
      <c r="B1444" s="552">
        <v>445264</v>
      </c>
      <c r="C1444" s="552">
        <v>3000</v>
      </c>
      <c r="D1444" s="552">
        <v>0</v>
      </c>
      <c r="E1444" s="724">
        <v>0</v>
      </c>
      <c r="F1444" s="552">
        <v>0</v>
      </c>
    </row>
    <row r="1445" spans="1:6" s="533" customFormat="1" ht="12.75">
      <c r="A1445" s="264" t="s">
        <v>1187</v>
      </c>
      <c r="B1445" s="552">
        <v>161286</v>
      </c>
      <c r="C1445" s="552">
        <v>116495</v>
      </c>
      <c r="D1445" s="552">
        <v>68730</v>
      </c>
      <c r="E1445" s="724">
        <v>42.613742048286895</v>
      </c>
      <c r="F1445" s="552">
        <v>0</v>
      </c>
    </row>
    <row r="1446" spans="1:6" s="533" customFormat="1" ht="12.75">
      <c r="A1446" s="292" t="s">
        <v>1210</v>
      </c>
      <c r="B1446" s="552">
        <v>161286</v>
      </c>
      <c r="C1446" s="552">
        <v>116495</v>
      </c>
      <c r="D1446" s="552">
        <v>68730</v>
      </c>
      <c r="E1446" s="724">
        <v>42.613742048286895</v>
      </c>
      <c r="F1446" s="552">
        <v>0</v>
      </c>
    </row>
    <row r="1447" spans="1:6" s="533" customFormat="1" ht="12.75">
      <c r="A1447" s="264" t="s">
        <v>1131</v>
      </c>
      <c r="B1447" s="552">
        <v>18741</v>
      </c>
      <c r="C1447" s="552">
        <v>18741</v>
      </c>
      <c r="D1447" s="552">
        <v>0</v>
      </c>
      <c r="E1447" s="724">
        <v>0</v>
      </c>
      <c r="F1447" s="552">
        <v>0</v>
      </c>
    </row>
    <row r="1448" spans="1:6" s="533" customFormat="1" ht="12.75">
      <c r="A1448" s="292" t="s">
        <v>1211</v>
      </c>
      <c r="B1448" s="552">
        <v>18741</v>
      </c>
      <c r="C1448" s="552">
        <v>18741</v>
      </c>
      <c r="D1448" s="552">
        <v>0</v>
      </c>
      <c r="E1448" s="724">
        <v>0</v>
      </c>
      <c r="F1448" s="552">
        <v>0</v>
      </c>
    </row>
    <row r="1449" spans="1:6" s="533" customFormat="1" ht="25.5">
      <c r="A1449" s="267" t="s">
        <v>163</v>
      </c>
      <c r="B1449" s="552">
        <v>18741</v>
      </c>
      <c r="C1449" s="552">
        <v>18741</v>
      </c>
      <c r="D1449" s="552">
        <v>0</v>
      </c>
      <c r="E1449" s="724">
        <v>0</v>
      </c>
      <c r="F1449" s="552">
        <v>0</v>
      </c>
    </row>
    <row r="1450" spans="1:6" s="533" customFormat="1" ht="41.25" customHeight="1">
      <c r="A1450" s="323" t="s">
        <v>168</v>
      </c>
      <c r="B1450" s="729">
        <v>18741</v>
      </c>
      <c r="C1450" s="729">
        <v>18741</v>
      </c>
      <c r="D1450" s="729">
        <v>0</v>
      </c>
      <c r="E1450" s="719">
        <v>0</v>
      </c>
      <c r="F1450" s="729">
        <v>0</v>
      </c>
    </row>
    <row r="1451" spans="1:6" s="533" customFormat="1" ht="12.75">
      <c r="A1451" s="277" t="s">
        <v>1136</v>
      </c>
      <c r="B1451" s="552">
        <v>2200</v>
      </c>
      <c r="C1451" s="552">
        <v>0</v>
      </c>
      <c r="D1451" s="552">
        <v>0</v>
      </c>
      <c r="E1451" s="712">
        <v>0</v>
      </c>
      <c r="F1451" s="552">
        <v>0</v>
      </c>
    </row>
    <row r="1452" spans="1:6" s="533" customFormat="1" ht="12.75">
      <c r="A1452" s="264" t="s">
        <v>1189</v>
      </c>
      <c r="B1452" s="552">
        <v>2200</v>
      </c>
      <c r="C1452" s="552">
        <v>0</v>
      </c>
      <c r="D1452" s="552">
        <v>0</v>
      </c>
      <c r="E1452" s="712">
        <v>0</v>
      </c>
      <c r="F1452" s="552">
        <v>0</v>
      </c>
    </row>
    <row r="1453" spans="1:6" s="714" customFormat="1" ht="12.75" customHeight="1">
      <c r="A1453" s="277" t="s">
        <v>779</v>
      </c>
      <c r="B1453" s="710">
        <v>-55966</v>
      </c>
      <c r="C1453" s="710">
        <v>0</v>
      </c>
      <c r="D1453" s="710">
        <v>69506</v>
      </c>
      <c r="E1453" s="619" t="s">
        <v>775</v>
      </c>
      <c r="F1453" s="710" t="s">
        <v>775</v>
      </c>
    </row>
    <row r="1454" spans="1:6" s="714" customFormat="1" ht="12.75" customHeight="1">
      <c r="A1454" s="277" t="s">
        <v>780</v>
      </c>
      <c r="B1454" s="710">
        <v>55966</v>
      </c>
      <c r="C1454" s="710">
        <v>0</v>
      </c>
      <c r="D1454" s="619" t="s">
        <v>775</v>
      </c>
      <c r="E1454" s="619" t="s">
        <v>775</v>
      </c>
      <c r="F1454" s="619" t="s">
        <v>775</v>
      </c>
    </row>
    <row r="1455" spans="1:6" s="714" customFormat="1" ht="12.75" customHeight="1">
      <c r="A1455" s="264" t="s">
        <v>1194</v>
      </c>
      <c r="B1455" s="710">
        <v>55966</v>
      </c>
      <c r="C1455" s="710">
        <v>0</v>
      </c>
      <c r="D1455" s="619" t="s">
        <v>775</v>
      </c>
      <c r="E1455" s="619" t="s">
        <v>775</v>
      </c>
      <c r="F1455" s="619" t="s">
        <v>775</v>
      </c>
    </row>
    <row r="1456" spans="1:6" s="714" customFormat="1" ht="25.5">
      <c r="A1456" s="265" t="s">
        <v>114</v>
      </c>
      <c r="B1456" s="710">
        <v>55966</v>
      </c>
      <c r="C1456" s="710">
        <v>0</v>
      </c>
      <c r="D1456" s="619" t="s">
        <v>775</v>
      </c>
      <c r="E1456" s="619" t="s">
        <v>775</v>
      </c>
      <c r="F1456" s="619" t="s">
        <v>775</v>
      </c>
    </row>
    <row r="1457" spans="1:6" s="533" customFormat="1" ht="12.75">
      <c r="A1457" s="736"/>
      <c r="B1457" s="552"/>
      <c r="C1457" s="552"/>
      <c r="D1457" s="552"/>
      <c r="E1457" s="725"/>
      <c r="F1457" s="552"/>
    </row>
    <row r="1458" spans="1:6" s="533" customFormat="1" ht="12.75">
      <c r="A1458" s="256" t="s">
        <v>131</v>
      </c>
      <c r="B1458" s="552"/>
      <c r="C1458" s="552"/>
      <c r="D1458" s="552"/>
      <c r="E1458" s="725"/>
      <c r="F1458" s="552"/>
    </row>
    <row r="1459" spans="1:6" s="533" customFormat="1" ht="12.75">
      <c r="A1459" s="259" t="s">
        <v>165</v>
      </c>
      <c r="B1459" s="552"/>
      <c r="C1459" s="552"/>
      <c r="D1459" s="552"/>
      <c r="E1459" s="725"/>
      <c r="F1459" s="552"/>
    </row>
    <row r="1460" spans="1:6" s="533" customFormat="1" ht="12.75">
      <c r="A1460" s="268" t="s">
        <v>112</v>
      </c>
      <c r="B1460" s="552">
        <v>780671</v>
      </c>
      <c r="C1460" s="552">
        <v>127632</v>
      </c>
      <c r="D1460" s="552">
        <v>80563</v>
      </c>
      <c r="E1460" s="724">
        <v>10.319712145064951</v>
      </c>
      <c r="F1460" s="552">
        <v>12707</v>
      </c>
    </row>
    <row r="1461" spans="1:6" s="533" customFormat="1" ht="12.75">
      <c r="A1461" s="277" t="s">
        <v>1197</v>
      </c>
      <c r="B1461" s="552">
        <v>115859</v>
      </c>
      <c r="C1461" s="552">
        <v>81478</v>
      </c>
      <c r="D1461" s="552">
        <v>34409</v>
      </c>
      <c r="E1461" s="724">
        <v>29.699030718373194</v>
      </c>
      <c r="F1461" s="552">
        <v>0</v>
      </c>
    </row>
    <row r="1462" spans="1:6" s="533" customFormat="1" ht="12.75">
      <c r="A1462" s="277" t="s">
        <v>1179</v>
      </c>
      <c r="B1462" s="552">
        <v>664812</v>
      </c>
      <c r="C1462" s="552">
        <v>46154</v>
      </c>
      <c r="D1462" s="552">
        <v>46154</v>
      </c>
      <c r="E1462" s="724">
        <v>6.942413795178186</v>
      </c>
      <c r="F1462" s="552">
        <v>12707</v>
      </c>
    </row>
    <row r="1463" spans="1:6" s="533" customFormat="1" ht="25.5">
      <c r="A1463" s="279" t="s">
        <v>1180</v>
      </c>
      <c r="B1463" s="552">
        <v>664812</v>
      </c>
      <c r="C1463" s="552">
        <v>46154</v>
      </c>
      <c r="D1463" s="552">
        <v>46154</v>
      </c>
      <c r="E1463" s="724">
        <v>6.942413795178186</v>
      </c>
      <c r="F1463" s="552">
        <v>12707</v>
      </c>
    </row>
    <row r="1464" spans="1:6" s="533" customFormat="1" ht="12.75">
      <c r="A1464" s="260" t="s">
        <v>1181</v>
      </c>
      <c r="B1464" s="552">
        <v>792197</v>
      </c>
      <c r="C1464" s="552">
        <v>139158</v>
      </c>
      <c r="D1464" s="552">
        <v>35326</v>
      </c>
      <c r="E1464" s="724">
        <v>4.459244354623913</v>
      </c>
      <c r="F1464" s="552">
        <v>8784</v>
      </c>
    </row>
    <row r="1465" spans="1:6" s="533" customFormat="1" ht="12.75">
      <c r="A1465" s="277" t="s">
        <v>1182</v>
      </c>
      <c r="B1465" s="552">
        <v>625311</v>
      </c>
      <c r="C1465" s="552">
        <v>135158</v>
      </c>
      <c r="D1465" s="552">
        <v>35326</v>
      </c>
      <c r="E1465" s="724">
        <v>5.649348883995324</v>
      </c>
      <c r="F1465" s="552">
        <v>8784</v>
      </c>
    </row>
    <row r="1466" spans="1:6" s="533" customFormat="1" ht="12.75">
      <c r="A1466" s="264" t="s">
        <v>1183</v>
      </c>
      <c r="B1466" s="552">
        <v>625311</v>
      </c>
      <c r="C1466" s="552">
        <v>135158</v>
      </c>
      <c r="D1466" s="552">
        <v>35326</v>
      </c>
      <c r="E1466" s="724">
        <v>5.649348883995324</v>
      </c>
      <c r="F1466" s="552">
        <v>8784</v>
      </c>
    </row>
    <row r="1467" spans="1:6" s="533" customFormat="1" ht="12.75">
      <c r="A1467" s="292" t="s">
        <v>1184</v>
      </c>
      <c r="B1467" s="552">
        <v>350200</v>
      </c>
      <c r="C1467" s="552">
        <v>34450</v>
      </c>
      <c r="D1467" s="552">
        <v>28782</v>
      </c>
      <c r="E1467" s="724">
        <v>8.218732153055397</v>
      </c>
      <c r="F1467" s="552">
        <v>7745</v>
      </c>
    </row>
    <row r="1468" spans="1:6" s="533" customFormat="1" ht="12.75">
      <c r="A1468" s="294" t="s">
        <v>1185</v>
      </c>
      <c r="B1468" s="552">
        <v>252954</v>
      </c>
      <c r="C1468" s="552">
        <v>27762</v>
      </c>
      <c r="D1468" s="552">
        <v>23782</v>
      </c>
      <c r="E1468" s="712">
        <v>9.401709401709402</v>
      </c>
      <c r="F1468" s="552">
        <v>6545</v>
      </c>
    </row>
    <row r="1469" spans="1:6" s="533" customFormat="1" ht="12.75">
      <c r="A1469" s="292" t="s">
        <v>1186</v>
      </c>
      <c r="B1469" s="552">
        <v>275111</v>
      </c>
      <c r="C1469" s="552">
        <v>100708</v>
      </c>
      <c r="D1469" s="552">
        <v>6544</v>
      </c>
      <c r="E1469" s="724">
        <v>2.3786762434072064</v>
      </c>
      <c r="F1469" s="552">
        <v>1039</v>
      </c>
    </row>
    <row r="1470" spans="1:6" s="533" customFormat="1" ht="12.75">
      <c r="A1470" s="277" t="s">
        <v>1136</v>
      </c>
      <c r="B1470" s="552">
        <v>166886</v>
      </c>
      <c r="C1470" s="552">
        <v>4000</v>
      </c>
      <c r="D1470" s="552">
        <v>0</v>
      </c>
      <c r="E1470" s="712">
        <v>0</v>
      </c>
      <c r="F1470" s="552">
        <v>0</v>
      </c>
    </row>
    <row r="1471" spans="1:6" s="533" customFormat="1" ht="12.75">
      <c r="A1471" s="264" t="s">
        <v>1189</v>
      </c>
      <c r="B1471" s="552">
        <v>166886</v>
      </c>
      <c r="C1471" s="552">
        <v>4000</v>
      </c>
      <c r="D1471" s="552">
        <v>0</v>
      </c>
      <c r="E1471" s="712">
        <v>0</v>
      </c>
      <c r="F1471" s="552">
        <v>0</v>
      </c>
    </row>
    <row r="1472" spans="1:6" s="714" customFormat="1" ht="12.75" customHeight="1">
      <c r="A1472" s="277" t="s">
        <v>779</v>
      </c>
      <c r="B1472" s="710">
        <v>-11526</v>
      </c>
      <c r="C1472" s="710">
        <v>-11526</v>
      </c>
      <c r="D1472" s="710">
        <v>45237</v>
      </c>
      <c r="E1472" s="619" t="s">
        <v>775</v>
      </c>
      <c r="F1472" s="710" t="s">
        <v>775</v>
      </c>
    </row>
    <row r="1473" spans="1:6" s="714" customFormat="1" ht="12.75" customHeight="1">
      <c r="A1473" s="277" t="s">
        <v>780</v>
      </c>
      <c r="B1473" s="710">
        <v>11526</v>
      </c>
      <c r="C1473" s="710">
        <v>11526</v>
      </c>
      <c r="D1473" s="619" t="s">
        <v>775</v>
      </c>
      <c r="E1473" s="619" t="s">
        <v>775</v>
      </c>
      <c r="F1473" s="619" t="s">
        <v>775</v>
      </c>
    </row>
    <row r="1474" spans="1:6" s="714" customFormat="1" ht="12.75" customHeight="1">
      <c r="A1474" s="264" t="s">
        <v>1194</v>
      </c>
      <c r="B1474" s="710">
        <v>11526</v>
      </c>
      <c r="C1474" s="710">
        <v>11526</v>
      </c>
      <c r="D1474" s="619" t="s">
        <v>775</v>
      </c>
      <c r="E1474" s="619" t="s">
        <v>775</v>
      </c>
      <c r="F1474" s="619" t="s">
        <v>775</v>
      </c>
    </row>
    <row r="1475" spans="1:6" s="714" customFormat="1" ht="25.5">
      <c r="A1475" s="265" t="s">
        <v>114</v>
      </c>
      <c r="B1475" s="710">
        <v>11526</v>
      </c>
      <c r="C1475" s="710">
        <v>11526</v>
      </c>
      <c r="D1475" s="619" t="s">
        <v>775</v>
      </c>
      <c r="E1475" s="619" t="s">
        <v>775</v>
      </c>
      <c r="F1475" s="619" t="s">
        <v>775</v>
      </c>
    </row>
    <row r="1476" spans="1:6" s="533" customFormat="1" ht="12.75">
      <c r="A1476" s="259"/>
      <c r="B1476" s="552"/>
      <c r="C1476" s="552"/>
      <c r="D1476" s="552"/>
      <c r="E1476" s="710"/>
      <c r="F1476" s="552"/>
    </row>
    <row r="1477" spans="1:6" s="533" customFormat="1" ht="12.75">
      <c r="A1477" s="256" t="s">
        <v>162</v>
      </c>
      <c r="B1477" s="552"/>
      <c r="C1477" s="552"/>
      <c r="D1477" s="552"/>
      <c r="E1477" s="710"/>
      <c r="F1477" s="552"/>
    </row>
    <row r="1478" spans="1:6" s="533" customFormat="1" ht="12.75">
      <c r="A1478" s="259" t="s">
        <v>165</v>
      </c>
      <c r="B1478" s="552"/>
      <c r="C1478" s="552"/>
      <c r="D1478" s="552"/>
      <c r="E1478" s="710"/>
      <c r="F1478" s="552"/>
    </row>
    <row r="1479" spans="1:6" s="533" customFormat="1" ht="12.75">
      <c r="A1479" s="268" t="s">
        <v>112</v>
      </c>
      <c r="B1479" s="552">
        <v>1689082</v>
      </c>
      <c r="C1479" s="552">
        <v>2631633</v>
      </c>
      <c r="D1479" s="552">
        <v>1322932</v>
      </c>
      <c r="E1479" s="712">
        <v>78.3225444353797</v>
      </c>
      <c r="F1479" s="552">
        <v>36807</v>
      </c>
    </row>
    <row r="1480" spans="1:6" s="533" customFormat="1" ht="12.75">
      <c r="A1480" s="277" t="s">
        <v>1191</v>
      </c>
      <c r="B1480" s="552">
        <v>5000</v>
      </c>
      <c r="C1480" s="552">
        <v>3000</v>
      </c>
      <c r="D1480" s="552">
        <v>0</v>
      </c>
      <c r="E1480" s="712">
        <v>0</v>
      </c>
      <c r="F1480" s="552">
        <v>0</v>
      </c>
    </row>
    <row r="1481" spans="1:6" s="533" customFormat="1" ht="12.75">
      <c r="A1481" s="277" t="s">
        <v>1197</v>
      </c>
      <c r="B1481" s="552">
        <v>1493079</v>
      </c>
      <c r="C1481" s="552">
        <v>2459933</v>
      </c>
      <c r="D1481" s="552">
        <v>1154232</v>
      </c>
      <c r="E1481" s="724">
        <v>77.30548751941458</v>
      </c>
      <c r="F1481" s="552">
        <v>2607</v>
      </c>
    </row>
    <row r="1482" spans="1:6" s="533" customFormat="1" ht="12.75">
      <c r="A1482" s="277" t="s">
        <v>1179</v>
      </c>
      <c r="B1482" s="552">
        <v>191003</v>
      </c>
      <c r="C1482" s="552">
        <v>168700</v>
      </c>
      <c r="D1482" s="552">
        <v>168700</v>
      </c>
      <c r="E1482" s="712">
        <v>88.32322005413528</v>
      </c>
      <c r="F1482" s="552">
        <v>34200</v>
      </c>
    </row>
    <row r="1483" spans="1:6" s="533" customFormat="1" ht="25.5">
      <c r="A1483" s="279" t="s">
        <v>1180</v>
      </c>
      <c r="B1483" s="552">
        <v>191003</v>
      </c>
      <c r="C1483" s="552">
        <v>168700</v>
      </c>
      <c r="D1483" s="552">
        <v>168700</v>
      </c>
      <c r="E1483" s="712">
        <v>88.32322005413528</v>
      </c>
      <c r="F1483" s="552">
        <v>34200</v>
      </c>
    </row>
    <row r="1484" spans="1:6" s="533" customFormat="1" ht="12.75">
      <c r="A1484" s="260" t="s">
        <v>1181</v>
      </c>
      <c r="B1484" s="552">
        <v>2430448</v>
      </c>
      <c r="C1484" s="552">
        <v>2631633</v>
      </c>
      <c r="D1484" s="552">
        <v>1064051</v>
      </c>
      <c r="E1484" s="712">
        <v>43.78003561483315</v>
      </c>
      <c r="F1484" s="552">
        <v>266957</v>
      </c>
    </row>
    <row r="1485" spans="1:6" s="533" customFormat="1" ht="12.75">
      <c r="A1485" s="277" t="s">
        <v>1182</v>
      </c>
      <c r="B1485" s="552">
        <v>2409217</v>
      </c>
      <c r="C1485" s="552">
        <v>2622133</v>
      </c>
      <c r="D1485" s="552">
        <v>1056524</v>
      </c>
      <c r="E1485" s="712">
        <v>43.85341793620085</v>
      </c>
      <c r="F1485" s="552">
        <v>266957</v>
      </c>
    </row>
    <row r="1486" spans="1:6" s="533" customFormat="1" ht="12.75">
      <c r="A1486" s="264" t="s">
        <v>1183</v>
      </c>
      <c r="B1486" s="552">
        <v>506555</v>
      </c>
      <c r="C1486" s="552">
        <v>420723</v>
      </c>
      <c r="D1486" s="552">
        <v>285631</v>
      </c>
      <c r="E1486" s="724">
        <v>56.38696686440762</v>
      </c>
      <c r="F1486" s="552">
        <v>55938</v>
      </c>
    </row>
    <row r="1487" spans="1:6" s="533" customFormat="1" ht="12.75">
      <c r="A1487" s="292" t="s">
        <v>1184</v>
      </c>
      <c r="B1487" s="552">
        <v>220562</v>
      </c>
      <c r="C1487" s="552">
        <v>169060</v>
      </c>
      <c r="D1487" s="552">
        <v>143510</v>
      </c>
      <c r="E1487" s="712">
        <v>65.06560513597084</v>
      </c>
      <c r="F1487" s="552">
        <v>47572</v>
      </c>
    </row>
    <row r="1488" spans="1:6" s="533" customFormat="1" ht="12.75">
      <c r="A1488" s="294" t="s">
        <v>1185</v>
      </c>
      <c r="B1488" s="552">
        <v>157660</v>
      </c>
      <c r="C1488" s="552">
        <v>120955</v>
      </c>
      <c r="D1488" s="552">
        <v>101836</v>
      </c>
      <c r="E1488" s="712">
        <v>64.5921603450463</v>
      </c>
      <c r="F1488" s="552">
        <v>29046</v>
      </c>
    </row>
    <row r="1489" spans="1:6" s="533" customFormat="1" ht="12.75">
      <c r="A1489" s="292" t="s">
        <v>1186</v>
      </c>
      <c r="B1489" s="552">
        <v>285993</v>
      </c>
      <c r="C1489" s="552">
        <v>251663</v>
      </c>
      <c r="D1489" s="552">
        <v>142121</v>
      </c>
      <c r="E1489" s="712">
        <v>49.693873626277565</v>
      </c>
      <c r="F1489" s="552">
        <v>8366</v>
      </c>
    </row>
    <row r="1490" spans="1:6" s="533" customFormat="1" ht="12.75">
      <c r="A1490" s="264" t="s">
        <v>1187</v>
      </c>
      <c r="B1490" s="552">
        <v>1652662</v>
      </c>
      <c r="C1490" s="552">
        <v>1753410</v>
      </c>
      <c r="D1490" s="552">
        <v>594278</v>
      </c>
      <c r="E1490" s="712">
        <v>35.9588348978799</v>
      </c>
      <c r="F1490" s="552">
        <v>157922</v>
      </c>
    </row>
    <row r="1491" spans="1:6" s="533" customFormat="1" ht="12.75">
      <c r="A1491" s="292" t="s">
        <v>1210</v>
      </c>
      <c r="B1491" s="552">
        <v>1652662</v>
      </c>
      <c r="C1491" s="552">
        <v>1753410</v>
      </c>
      <c r="D1491" s="552">
        <v>594278</v>
      </c>
      <c r="E1491" s="712">
        <v>35.9588348978799</v>
      </c>
      <c r="F1491" s="552">
        <v>157922</v>
      </c>
    </row>
    <row r="1492" spans="1:6" s="533" customFormat="1" ht="12.75">
      <c r="A1492" s="264" t="s">
        <v>1131</v>
      </c>
      <c r="B1492" s="552">
        <v>250000</v>
      </c>
      <c r="C1492" s="552">
        <v>448000</v>
      </c>
      <c r="D1492" s="552">
        <v>176615</v>
      </c>
      <c r="E1492" s="724">
        <v>70.646</v>
      </c>
      <c r="F1492" s="552">
        <v>53097</v>
      </c>
    </row>
    <row r="1493" spans="1:6" s="533" customFormat="1" ht="12.75">
      <c r="A1493" s="292" t="s">
        <v>1232</v>
      </c>
      <c r="B1493" s="552">
        <v>250000</v>
      </c>
      <c r="C1493" s="552">
        <v>448000</v>
      </c>
      <c r="D1493" s="552">
        <v>176615</v>
      </c>
      <c r="E1493" s="712">
        <v>70.646</v>
      </c>
      <c r="F1493" s="552">
        <v>53097</v>
      </c>
    </row>
    <row r="1494" spans="1:6" s="533" customFormat="1" ht="12.75">
      <c r="A1494" s="277" t="s">
        <v>1136</v>
      </c>
      <c r="B1494" s="552">
        <v>21231</v>
      </c>
      <c r="C1494" s="552">
        <v>9500</v>
      </c>
      <c r="D1494" s="552">
        <v>7527</v>
      </c>
      <c r="E1494" s="712">
        <v>35.45287551222269</v>
      </c>
      <c r="F1494" s="552">
        <v>0</v>
      </c>
    </row>
    <row r="1495" spans="1:6" s="533" customFormat="1" ht="12.75">
      <c r="A1495" s="264" t="s">
        <v>1189</v>
      </c>
      <c r="B1495" s="552">
        <v>21231</v>
      </c>
      <c r="C1495" s="552">
        <v>9500</v>
      </c>
      <c r="D1495" s="552">
        <v>7527</v>
      </c>
      <c r="E1495" s="712">
        <v>35.45287551222269</v>
      </c>
      <c r="F1495" s="552">
        <v>0</v>
      </c>
    </row>
    <row r="1496" spans="1:6" s="714" customFormat="1" ht="12.75" customHeight="1">
      <c r="A1496" s="277" t="s">
        <v>779</v>
      </c>
      <c r="B1496" s="710">
        <v>-741366</v>
      </c>
      <c r="C1496" s="710">
        <v>0</v>
      </c>
      <c r="D1496" s="710">
        <v>258881</v>
      </c>
      <c r="E1496" s="619" t="s">
        <v>775</v>
      </c>
      <c r="F1496" s="710" t="s">
        <v>775</v>
      </c>
    </row>
    <row r="1497" spans="1:6" s="714" customFormat="1" ht="12.75" customHeight="1">
      <c r="A1497" s="277" t="s">
        <v>780</v>
      </c>
      <c r="B1497" s="710">
        <v>741366</v>
      </c>
      <c r="C1497" s="710">
        <v>0</v>
      </c>
      <c r="D1497" s="619" t="s">
        <v>775</v>
      </c>
      <c r="E1497" s="619" t="s">
        <v>775</v>
      </c>
      <c r="F1497" s="619" t="s">
        <v>775</v>
      </c>
    </row>
    <row r="1498" spans="1:6" s="714" customFormat="1" ht="12.75" customHeight="1">
      <c r="A1498" s="264" t="s">
        <v>1194</v>
      </c>
      <c r="B1498" s="710">
        <v>741366</v>
      </c>
      <c r="C1498" s="710">
        <v>0</v>
      </c>
      <c r="D1498" s="619" t="s">
        <v>775</v>
      </c>
      <c r="E1498" s="619" t="s">
        <v>775</v>
      </c>
      <c r="F1498" s="619" t="s">
        <v>775</v>
      </c>
    </row>
    <row r="1499" spans="1:6" s="714" customFormat="1" ht="25.5">
      <c r="A1499" s="265" t="s">
        <v>114</v>
      </c>
      <c r="B1499" s="710">
        <v>741366</v>
      </c>
      <c r="C1499" s="710">
        <v>0</v>
      </c>
      <c r="D1499" s="619" t="s">
        <v>775</v>
      </c>
      <c r="E1499" s="619" t="s">
        <v>775</v>
      </c>
      <c r="F1499" s="619" t="s">
        <v>775</v>
      </c>
    </row>
    <row r="1500" spans="1:6" s="533" customFormat="1" ht="12.75">
      <c r="A1500" s="259"/>
      <c r="B1500" s="552"/>
      <c r="C1500" s="552"/>
      <c r="D1500" s="552"/>
      <c r="E1500" s="710"/>
      <c r="F1500" s="552"/>
    </row>
    <row r="1501" spans="1:6" s="715" customFormat="1" ht="33" customHeight="1">
      <c r="A1501" s="256" t="s">
        <v>1262</v>
      </c>
      <c r="B1501" s="725"/>
      <c r="C1501" s="725"/>
      <c r="D1501" s="725"/>
      <c r="E1501" s="725"/>
      <c r="F1501" s="725"/>
    </row>
    <row r="1502" spans="1:6" s="715" customFormat="1" ht="12" customHeight="1">
      <c r="A1502" s="259" t="s">
        <v>165</v>
      </c>
      <c r="B1502" s="725"/>
      <c r="C1502" s="725"/>
      <c r="D1502" s="725"/>
      <c r="E1502" s="725"/>
      <c r="F1502" s="725"/>
    </row>
    <row r="1503" spans="1:6" s="715" customFormat="1" ht="12" customHeight="1">
      <c r="A1503" s="268" t="s">
        <v>112</v>
      </c>
      <c r="B1503" s="725">
        <v>553975</v>
      </c>
      <c r="C1503" s="725">
        <v>266773</v>
      </c>
      <c r="D1503" s="725">
        <v>228588</v>
      </c>
      <c r="E1503" s="724">
        <v>41.26323390044677</v>
      </c>
      <c r="F1503" s="725">
        <v>110533</v>
      </c>
    </row>
    <row r="1504" spans="1:6" s="533" customFormat="1" ht="12.75">
      <c r="A1504" s="277" t="s">
        <v>1197</v>
      </c>
      <c r="B1504" s="552">
        <v>119079</v>
      </c>
      <c r="C1504" s="552">
        <v>119079</v>
      </c>
      <c r="D1504" s="552">
        <v>80895</v>
      </c>
      <c r="E1504" s="724">
        <v>67.93389262590381</v>
      </c>
      <c r="F1504" s="552">
        <v>66136</v>
      </c>
    </row>
    <row r="1505" spans="1:6" s="711" customFormat="1" ht="12.75">
      <c r="A1505" s="277" t="s">
        <v>1198</v>
      </c>
      <c r="B1505" s="710">
        <v>87773</v>
      </c>
      <c r="C1505" s="710">
        <v>70219</v>
      </c>
      <c r="D1505" s="710">
        <v>70218</v>
      </c>
      <c r="E1505" s="724">
        <v>79.9995442789924</v>
      </c>
      <c r="F1505" s="710">
        <v>26331</v>
      </c>
    </row>
    <row r="1506" spans="1:6" s="711" customFormat="1" ht="12.75">
      <c r="A1506" s="277" t="s">
        <v>155</v>
      </c>
      <c r="B1506" s="710">
        <v>87773</v>
      </c>
      <c r="C1506" s="710">
        <v>70219</v>
      </c>
      <c r="D1506" s="710">
        <v>70218</v>
      </c>
      <c r="E1506" s="724">
        <v>79.9995442789924</v>
      </c>
      <c r="F1506" s="710">
        <v>26331</v>
      </c>
    </row>
    <row r="1507" spans="1:6" s="711" customFormat="1" ht="12.75">
      <c r="A1507" s="277" t="s">
        <v>156</v>
      </c>
      <c r="B1507" s="710">
        <v>87773</v>
      </c>
      <c r="C1507" s="710">
        <v>70219</v>
      </c>
      <c r="D1507" s="710">
        <v>70218</v>
      </c>
      <c r="E1507" s="724">
        <v>79.9995442789924</v>
      </c>
      <c r="F1507" s="710">
        <v>26331</v>
      </c>
    </row>
    <row r="1508" spans="1:6" s="711" customFormat="1" ht="38.25">
      <c r="A1508" s="297" t="s">
        <v>157</v>
      </c>
      <c r="B1508" s="710">
        <v>87773</v>
      </c>
      <c r="C1508" s="710">
        <v>70219</v>
      </c>
      <c r="D1508" s="710">
        <v>70218</v>
      </c>
      <c r="E1508" s="724">
        <v>79.9995442789924</v>
      </c>
      <c r="F1508" s="710">
        <v>26331</v>
      </c>
    </row>
    <row r="1509" spans="1:6" s="711" customFormat="1" ht="38.25">
      <c r="A1509" s="303" t="s">
        <v>158</v>
      </c>
      <c r="B1509" s="718">
        <v>87773</v>
      </c>
      <c r="C1509" s="718">
        <v>70219</v>
      </c>
      <c r="D1509" s="718">
        <v>70218</v>
      </c>
      <c r="E1509" s="719">
        <v>79.9995442789924</v>
      </c>
      <c r="F1509" s="718">
        <v>26331</v>
      </c>
    </row>
    <row r="1510" spans="1:6" s="533" customFormat="1" ht="12.75">
      <c r="A1510" s="277" t="s">
        <v>1179</v>
      </c>
      <c r="B1510" s="552">
        <v>347123</v>
      </c>
      <c r="C1510" s="552">
        <v>77475</v>
      </c>
      <c r="D1510" s="552">
        <v>77475</v>
      </c>
      <c r="E1510" s="724">
        <v>22.319177928284788</v>
      </c>
      <c r="F1510" s="552">
        <v>18066</v>
      </c>
    </row>
    <row r="1511" spans="1:6" s="533" customFormat="1" ht="25.5">
      <c r="A1511" s="279" t="s">
        <v>1180</v>
      </c>
      <c r="B1511" s="552">
        <v>347123</v>
      </c>
      <c r="C1511" s="552">
        <v>77475</v>
      </c>
      <c r="D1511" s="552">
        <v>77475</v>
      </c>
      <c r="E1511" s="724">
        <v>22.319177928284788</v>
      </c>
      <c r="F1511" s="552">
        <v>18066</v>
      </c>
    </row>
    <row r="1512" spans="1:6" s="715" customFormat="1" ht="13.5" customHeight="1">
      <c r="A1512" s="260" t="s">
        <v>1181</v>
      </c>
      <c r="B1512" s="725">
        <v>563418</v>
      </c>
      <c r="C1512" s="725">
        <v>276216</v>
      </c>
      <c r="D1512" s="725">
        <v>122503</v>
      </c>
      <c r="E1512" s="724">
        <v>21.74282681774455</v>
      </c>
      <c r="F1512" s="725">
        <v>51531</v>
      </c>
    </row>
    <row r="1513" spans="1:6" s="715" customFormat="1" ht="13.5" customHeight="1">
      <c r="A1513" s="277" t="s">
        <v>1182</v>
      </c>
      <c r="B1513" s="725">
        <v>562610</v>
      </c>
      <c r="C1513" s="725">
        <v>275408</v>
      </c>
      <c r="D1513" s="725">
        <v>122503</v>
      </c>
      <c r="E1513" s="724">
        <v>21.774053074065517</v>
      </c>
      <c r="F1513" s="725">
        <v>51531</v>
      </c>
    </row>
    <row r="1514" spans="1:6" s="715" customFormat="1" ht="13.5" customHeight="1">
      <c r="A1514" s="264" t="s">
        <v>1183</v>
      </c>
      <c r="B1514" s="725">
        <v>377478</v>
      </c>
      <c r="C1514" s="725">
        <v>100664</v>
      </c>
      <c r="D1514" s="725">
        <v>28368</v>
      </c>
      <c r="E1514" s="724">
        <v>7.515139955176196</v>
      </c>
      <c r="F1514" s="725">
        <v>19310</v>
      </c>
    </row>
    <row r="1515" spans="1:6" s="533" customFormat="1" ht="12.75">
      <c r="A1515" s="292" t="s">
        <v>1184</v>
      </c>
      <c r="B1515" s="552">
        <v>224390</v>
      </c>
      <c r="C1515" s="552">
        <v>0</v>
      </c>
      <c r="D1515" s="552">
        <v>0</v>
      </c>
      <c r="E1515" s="712">
        <v>0</v>
      </c>
      <c r="F1515" s="552">
        <v>0</v>
      </c>
    </row>
    <row r="1516" spans="1:6" s="533" customFormat="1" ht="12.75">
      <c r="A1516" s="294" t="s">
        <v>1185</v>
      </c>
      <c r="B1516" s="552">
        <v>176195</v>
      </c>
      <c r="C1516" s="552">
        <v>0</v>
      </c>
      <c r="D1516" s="552">
        <v>0</v>
      </c>
      <c r="E1516" s="712">
        <v>0</v>
      </c>
      <c r="F1516" s="552">
        <v>0</v>
      </c>
    </row>
    <row r="1517" spans="1:6" s="715" customFormat="1" ht="13.5" customHeight="1">
      <c r="A1517" s="292" t="s">
        <v>1186</v>
      </c>
      <c r="B1517" s="725">
        <v>153088</v>
      </c>
      <c r="C1517" s="725">
        <v>100664</v>
      </c>
      <c r="D1517" s="725">
        <v>28368</v>
      </c>
      <c r="E1517" s="724">
        <v>18.53051839464883</v>
      </c>
      <c r="F1517" s="725">
        <v>19310</v>
      </c>
    </row>
    <row r="1518" spans="1:6" s="533" customFormat="1" ht="12.75">
      <c r="A1518" s="264" t="s">
        <v>1187</v>
      </c>
      <c r="B1518" s="552">
        <v>185132</v>
      </c>
      <c r="C1518" s="552">
        <v>174744</v>
      </c>
      <c r="D1518" s="552">
        <v>94135</v>
      </c>
      <c r="E1518" s="712">
        <v>50.84750340297733</v>
      </c>
      <c r="F1518" s="552">
        <v>32221</v>
      </c>
    </row>
    <row r="1519" spans="1:6" s="533" customFormat="1" ht="12.75">
      <c r="A1519" s="292" t="s">
        <v>1210</v>
      </c>
      <c r="B1519" s="552">
        <v>185132</v>
      </c>
      <c r="C1519" s="552">
        <v>174744</v>
      </c>
      <c r="D1519" s="552">
        <v>94135</v>
      </c>
      <c r="E1519" s="712">
        <v>50.84750340297733</v>
      </c>
      <c r="F1519" s="552">
        <v>32221</v>
      </c>
    </row>
    <row r="1520" spans="1:6" s="533" customFormat="1" ht="12.75">
      <c r="A1520" s="277" t="s">
        <v>1136</v>
      </c>
      <c r="B1520" s="552">
        <v>808</v>
      </c>
      <c r="C1520" s="552">
        <v>808</v>
      </c>
      <c r="D1520" s="552">
        <v>0</v>
      </c>
      <c r="E1520" s="712">
        <v>0</v>
      </c>
      <c r="F1520" s="552">
        <v>0</v>
      </c>
    </row>
    <row r="1521" spans="1:6" s="533" customFormat="1" ht="12.75">
      <c r="A1521" s="264" t="s">
        <v>1189</v>
      </c>
      <c r="B1521" s="552">
        <v>808</v>
      </c>
      <c r="C1521" s="552">
        <v>808</v>
      </c>
      <c r="D1521" s="552">
        <v>0</v>
      </c>
      <c r="E1521" s="712">
        <v>0</v>
      </c>
      <c r="F1521" s="552">
        <v>0</v>
      </c>
    </row>
    <row r="1522" spans="1:6" s="714" customFormat="1" ht="12.75" customHeight="1">
      <c r="A1522" s="277" t="s">
        <v>779</v>
      </c>
      <c r="B1522" s="710">
        <v>-9443</v>
      </c>
      <c r="C1522" s="710">
        <v>-9443</v>
      </c>
      <c r="D1522" s="710">
        <v>106085</v>
      </c>
      <c r="E1522" s="619" t="s">
        <v>775</v>
      </c>
      <c r="F1522" s="710" t="s">
        <v>775</v>
      </c>
    </row>
    <row r="1523" spans="1:6" s="714" customFormat="1" ht="12.75" customHeight="1">
      <c r="A1523" s="277" t="s">
        <v>780</v>
      </c>
      <c r="B1523" s="710">
        <v>9443</v>
      </c>
      <c r="C1523" s="710">
        <v>9443</v>
      </c>
      <c r="D1523" s="619" t="s">
        <v>775</v>
      </c>
      <c r="E1523" s="619" t="s">
        <v>775</v>
      </c>
      <c r="F1523" s="619" t="s">
        <v>775</v>
      </c>
    </row>
    <row r="1524" spans="1:6" s="714" customFormat="1" ht="12.75" customHeight="1">
      <c r="A1524" s="264" t="s">
        <v>1194</v>
      </c>
      <c r="B1524" s="710">
        <v>9443</v>
      </c>
      <c r="C1524" s="710">
        <v>9443</v>
      </c>
      <c r="D1524" s="619" t="s">
        <v>775</v>
      </c>
      <c r="E1524" s="619" t="s">
        <v>775</v>
      </c>
      <c r="F1524" s="619" t="s">
        <v>775</v>
      </c>
    </row>
    <row r="1525" spans="1:6" s="714" customFormat="1" ht="25.5">
      <c r="A1525" s="265" t="s">
        <v>114</v>
      </c>
      <c r="B1525" s="710">
        <v>9443</v>
      </c>
      <c r="C1525" s="710">
        <v>9443</v>
      </c>
      <c r="D1525" s="619" t="s">
        <v>775</v>
      </c>
      <c r="E1525" s="619" t="s">
        <v>775</v>
      </c>
      <c r="F1525" s="619" t="s">
        <v>775</v>
      </c>
    </row>
    <row r="1526" spans="1:6" s="533" customFormat="1" ht="12.75">
      <c r="A1526" s="264"/>
      <c r="B1526" s="552"/>
      <c r="C1526" s="552"/>
      <c r="D1526" s="552"/>
      <c r="E1526" s="712"/>
      <c r="F1526" s="552"/>
    </row>
    <row r="1527" spans="1:6" s="533" customFormat="1" ht="25.5">
      <c r="A1527" s="256" t="s">
        <v>132</v>
      </c>
      <c r="B1527" s="552"/>
      <c r="C1527" s="552"/>
      <c r="D1527" s="552"/>
      <c r="E1527" s="725"/>
      <c r="F1527" s="552"/>
    </row>
    <row r="1528" spans="1:6" s="533" customFormat="1" ht="12.75">
      <c r="A1528" s="259" t="s">
        <v>165</v>
      </c>
      <c r="B1528" s="552"/>
      <c r="C1528" s="552"/>
      <c r="D1528" s="552"/>
      <c r="E1528" s="725"/>
      <c r="F1528" s="552"/>
    </row>
    <row r="1529" spans="1:6" s="533" customFormat="1" ht="12.75">
      <c r="A1529" s="268" t="s">
        <v>112</v>
      </c>
      <c r="B1529" s="552">
        <v>499425</v>
      </c>
      <c r="C1529" s="552">
        <v>107285</v>
      </c>
      <c r="D1529" s="552">
        <v>84320</v>
      </c>
      <c r="E1529" s="724">
        <v>16.883415928317564</v>
      </c>
      <c r="F1529" s="552">
        <v>18997</v>
      </c>
    </row>
    <row r="1530" spans="1:6" s="533" customFormat="1" ht="12.75">
      <c r="A1530" s="277" t="s">
        <v>1197</v>
      </c>
      <c r="B1530" s="552">
        <v>15311</v>
      </c>
      <c r="C1530" s="552">
        <v>22965</v>
      </c>
      <c r="D1530" s="552">
        <v>0</v>
      </c>
      <c r="E1530" s="724">
        <v>0</v>
      </c>
      <c r="F1530" s="552">
        <v>0</v>
      </c>
    </row>
    <row r="1531" spans="1:6" s="533" customFormat="1" ht="12.75">
      <c r="A1531" s="277" t="s">
        <v>1179</v>
      </c>
      <c r="B1531" s="552">
        <v>484114</v>
      </c>
      <c r="C1531" s="552">
        <v>84320</v>
      </c>
      <c r="D1531" s="552">
        <v>84320</v>
      </c>
      <c r="E1531" s="724">
        <v>17.417385161346292</v>
      </c>
      <c r="F1531" s="552">
        <v>18997</v>
      </c>
    </row>
    <row r="1532" spans="1:6" s="533" customFormat="1" ht="25.5">
      <c r="A1532" s="279" t="s">
        <v>1180</v>
      </c>
      <c r="B1532" s="552">
        <v>484114</v>
      </c>
      <c r="C1532" s="552">
        <v>84320</v>
      </c>
      <c r="D1532" s="552">
        <v>84320</v>
      </c>
      <c r="E1532" s="724">
        <v>17.417385161346292</v>
      </c>
      <c r="F1532" s="552">
        <v>18997</v>
      </c>
    </row>
    <row r="1533" spans="1:6" s="533" customFormat="1" ht="12.75">
      <c r="A1533" s="260" t="s">
        <v>1181</v>
      </c>
      <c r="B1533" s="552">
        <v>547943</v>
      </c>
      <c r="C1533" s="552">
        <v>155803</v>
      </c>
      <c r="D1533" s="552">
        <v>118091</v>
      </c>
      <c r="E1533" s="724">
        <v>21.55169424556934</v>
      </c>
      <c r="F1533" s="552">
        <v>33868</v>
      </c>
    </row>
    <row r="1534" spans="1:6" s="533" customFormat="1" ht="12.75">
      <c r="A1534" s="277" t="s">
        <v>1182</v>
      </c>
      <c r="B1534" s="552">
        <v>506043</v>
      </c>
      <c r="C1534" s="552">
        <v>155803</v>
      </c>
      <c r="D1534" s="552">
        <v>118091</v>
      </c>
      <c r="E1534" s="724">
        <v>23.336159180148723</v>
      </c>
      <c r="F1534" s="552">
        <v>33868</v>
      </c>
    </row>
    <row r="1535" spans="1:6" s="533" customFormat="1" ht="12.75">
      <c r="A1535" s="264" t="s">
        <v>1183</v>
      </c>
      <c r="B1535" s="552">
        <v>506043</v>
      </c>
      <c r="C1535" s="552">
        <v>155803</v>
      </c>
      <c r="D1535" s="552">
        <v>118091</v>
      </c>
      <c r="E1535" s="724">
        <v>23.336159180148723</v>
      </c>
      <c r="F1535" s="552">
        <v>33868</v>
      </c>
    </row>
    <row r="1536" spans="1:6" s="533" customFormat="1" ht="12.75">
      <c r="A1536" s="292" t="s">
        <v>1184</v>
      </c>
      <c r="B1536" s="552">
        <v>233997</v>
      </c>
      <c r="C1536" s="552">
        <v>35623</v>
      </c>
      <c r="D1536" s="552">
        <v>29183</v>
      </c>
      <c r="E1536" s="724">
        <v>12.471527412744608</v>
      </c>
      <c r="F1536" s="552">
        <v>4165</v>
      </c>
    </row>
    <row r="1537" spans="1:6" s="533" customFormat="1" ht="12.75">
      <c r="A1537" s="294" t="s">
        <v>1185</v>
      </c>
      <c r="B1537" s="552">
        <v>186139</v>
      </c>
      <c r="C1537" s="552">
        <v>28709</v>
      </c>
      <c r="D1537" s="552">
        <v>23539</v>
      </c>
      <c r="E1537" s="724">
        <v>12.6459258940899</v>
      </c>
      <c r="F1537" s="552">
        <v>3305</v>
      </c>
    </row>
    <row r="1538" spans="1:6" s="533" customFormat="1" ht="12.75">
      <c r="A1538" s="292" t="s">
        <v>1186</v>
      </c>
      <c r="B1538" s="552">
        <v>272046</v>
      </c>
      <c r="C1538" s="552">
        <v>120180</v>
      </c>
      <c r="D1538" s="552">
        <v>88908</v>
      </c>
      <c r="E1538" s="724">
        <v>32.681237731854175</v>
      </c>
      <c r="F1538" s="552">
        <v>29703</v>
      </c>
    </row>
    <row r="1539" spans="1:6" s="533" customFormat="1" ht="12.75">
      <c r="A1539" s="277" t="s">
        <v>1136</v>
      </c>
      <c r="B1539" s="552">
        <v>41900</v>
      </c>
      <c r="C1539" s="552">
        <v>0</v>
      </c>
      <c r="D1539" s="552">
        <v>0</v>
      </c>
      <c r="E1539" s="712">
        <v>0</v>
      </c>
      <c r="F1539" s="552">
        <v>0</v>
      </c>
    </row>
    <row r="1540" spans="1:6" s="533" customFormat="1" ht="12.75">
      <c r="A1540" s="264" t="s">
        <v>1189</v>
      </c>
      <c r="B1540" s="552">
        <v>41900</v>
      </c>
      <c r="C1540" s="552">
        <v>0</v>
      </c>
      <c r="D1540" s="552">
        <v>0</v>
      </c>
      <c r="E1540" s="712">
        <v>0</v>
      </c>
      <c r="F1540" s="552">
        <v>0</v>
      </c>
    </row>
    <row r="1541" spans="1:6" s="714" customFormat="1" ht="12.75" customHeight="1">
      <c r="A1541" s="277" t="s">
        <v>779</v>
      </c>
      <c r="B1541" s="710">
        <v>-48518</v>
      </c>
      <c r="C1541" s="710">
        <v>-48518</v>
      </c>
      <c r="D1541" s="710">
        <v>-33771</v>
      </c>
      <c r="E1541" s="619" t="s">
        <v>775</v>
      </c>
      <c r="F1541" s="710" t="s">
        <v>775</v>
      </c>
    </row>
    <row r="1542" spans="1:6" s="714" customFormat="1" ht="12.75" customHeight="1">
      <c r="A1542" s="277" t="s">
        <v>780</v>
      </c>
      <c r="B1542" s="710">
        <v>48518</v>
      </c>
      <c r="C1542" s="710">
        <v>48518</v>
      </c>
      <c r="D1542" s="710" t="s">
        <v>775</v>
      </c>
      <c r="E1542" s="710" t="s">
        <v>775</v>
      </c>
      <c r="F1542" s="710" t="s">
        <v>775</v>
      </c>
    </row>
    <row r="1543" spans="1:6" s="714" customFormat="1" ht="12.75" customHeight="1">
      <c r="A1543" s="264" t="s">
        <v>1194</v>
      </c>
      <c r="B1543" s="710">
        <v>48518</v>
      </c>
      <c r="C1543" s="710">
        <v>48518</v>
      </c>
      <c r="D1543" s="710" t="s">
        <v>775</v>
      </c>
      <c r="E1543" s="710" t="s">
        <v>775</v>
      </c>
      <c r="F1543" s="710" t="s">
        <v>775</v>
      </c>
    </row>
    <row r="1544" spans="1:6" s="714" customFormat="1" ht="25.5">
      <c r="A1544" s="265" t="s">
        <v>114</v>
      </c>
      <c r="B1544" s="710">
        <v>48518</v>
      </c>
      <c r="C1544" s="710">
        <v>48518</v>
      </c>
      <c r="D1544" s="710" t="s">
        <v>775</v>
      </c>
      <c r="E1544" s="710" t="s">
        <v>775</v>
      </c>
      <c r="F1544" s="710" t="s">
        <v>775</v>
      </c>
    </row>
    <row r="1545" spans="1:6" s="715" customFormat="1" ht="12.75">
      <c r="A1545" s="347"/>
      <c r="B1545" s="700"/>
      <c r="C1545" s="700"/>
      <c r="D1545" s="700"/>
      <c r="E1545" s="710"/>
      <c r="F1545" s="700"/>
    </row>
    <row r="1546" spans="1:6" s="533" customFormat="1" ht="12.75">
      <c r="A1546" s="256" t="s">
        <v>741</v>
      </c>
      <c r="B1546" s="552"/>
      <c r="C1546" s="552"/>
      <c r="D1546" s="552"/>
      <c r="E1546" s="725"/>
      <c r="F1546" s="552"/>
    </row>
    <row r="1547" spans="1:6" s="533" customFormat="1" ht="12.75">
      <c r="A1547" s="259" t="s">
        <v>165</v>
      </c>
      <c r="B1547" s="552"/>
      <c r="C1547" s="552"/>
      <c r="D1547" s="552"/>
      <c r="E1547" s="725"/>
      <c r="F1547" s="552"/>
    </row>
    <row r="1548" spans="1:6" s="533" customFormat="1" ht="12.75">
      <c r="A1548" s="268" t="s">
        <v>112</v>
      </c>
      <c r="B1548" s="552">
        <v>1676109</v>
      </c>
      <c r="C1548" s="552">
        <v>0</v>
      </c>
      <c r="D1548" s="552">
        <v>0</v>
      </c>
      <c r="E1548" s="724">
        <v>0</v>
      </c>
      <c r="F1548" s="552">
        <v>0</v>
      </c>
    </row>
    <row r="1549" spans="1:6" s="533" customFormat="1" ht="12.75">
      <c r="A1549" s="277" t="s">
        <v>1179</v>
      </c>
      <c r="B1549" s="552">
        <v>1676109</v>
      </c>
      <c r="C1549" s="552">
        <v>0</v>
      </c>
      <c r="D1549" s="552">
        <v>0</v>
      </c>
      <c r="E1549" s="724">
        <v>0</v>
      </c>
      <c r="F1549" s="552">
        <v>0</v>
      </c>
    </row>
    <row r="1550" spans="1:6" s="533" customFormat="1" ht="25.5">
      <c r="A1550" s="279" t="s">
        <v>1180</v>
      </c>
      <c r="B1550" s="552">
        <v>1676109</v>
      </c>
      <c r="C1550" s="552">
        <v>0</v>
      </c>
      <c r="D1550" s="552">
        <v>0</v>
      </c>
      <c r="E1550" s="724">
        <v>0</v>
      </c>
      <c r="F1550" s="552">
        <v>0</v>
      </c>
    </row>
    <row r="1551" spans="1:6" s="533" customFormat="1" ht="12.75">
      <c r="A1551" s="260" t="s">
        <v>1181</v>
      </c>
      <c r="B1551" s="552">
        <v>1676109</v>
      </c>
      <c r="C1551" s="552">
        <v>0</v>
      </c>
      <c r="D1551" s="552">
        <v>0</v>
      </c>
      <c r="E1551" s="724">
        <v>0</v>
      </c>
      <c r="F1551" s="552">
        <v>0</v>
      </c>
    </row>
    <row r="1552" spans="1:6" s="533" customFormat="1" ht="12.75">
      <c r="A1552" s="277" t="s">
        <v>1182</v>
      </c>
      <c r="B1552" s="552">
        <v>1306789</v>
      </c>
      <c r="C1552" s="552">
        <v>0</v>
      </c>
      <c r="D1552" s="552">
        <v>0</v>
      </c>
      <c r="E1552" s="724">
        <v>0</v>
      </c>
      <c r="F1552" s="552">
        <v>0</v>
      </c>
    </row>
    <row r="1553" spans="1:6" s="533" customFormat="1" ht="12.75">
      <c r="A1553" s="264" t="s">
        <v>1183</v>
      </c>
      <c r="B1553" s="552">
        <v>920502</v>
      </c>
      <c r="C1553" s="552">
        <v>0</v>
      </c>
      <c r="D1553" s="552">
        <v>0</v>
      </c>
      <c r="E1553" s="724">
        <v>0</v>
      </c>
      <c r="F1553" s="552">
        <v>0</v>
      </c>
    </row>
    <row r="1554" spans="1:6" s="533" customFormat="1" ht="12.75">
      <c r="A1554" s="292" t="s">
        <v>1184</v>
      </c>
      <c r="B1554" s="552">
        <v>358484</v>
      </c>
      <c r="C1554" s="552">
        <v>0</v>
      </c>
      <c r="D1554" s="552">
        <v>0</v>
      </c>
      <c r="E1554" s="724">
        <v>0</v>
      </c>
      <c r="F1554" s="552">
        <v>0</v>
      </c>
    </row>
    <row r="1555" spans="1:6" s="533" customFormat="1" ht="12.75">
      <c r="A1555" s="294" t="s">
        <v>1185</v>
      </c>
      <c r="B1555" s="552">
        <v>268138</v>
      </c>
      <c r="C1555" s="552">
        <v>0</v>
      </c>
      <c r="D1555" s="552">
        <v>0</v>
      </c>
      <c r="E1555" s="724">
        <v>0</v>
      </c>
      <c r="F1555" s="552">
        <v>0</v>
      </c>
    </row>
    <row r="1556" spans="1:6" s="533" customFormat="1" ht="12.75">
      <c r="A1556" s="292" t="s">
        <v>1186</v>
      </c>
      <c r="B1556" s="552">
        <v>562018</v>
      </c>
      <c r="C1556" s="552">
        <v>0</v>
      </c>
      <c r="D1556" s="552">
        <v>0</v>
      </c>
      <c r="E1556" s="724">
        <v>0</v>
      </c>
      <c r="F1556" s="552">
        <v>0</v>
      </c>
    </row>
    <row r="1557" spans="1:6" s="533" customFormat="1" ht="12.75">
      <c r="A1557" s="264" t="s">
        <v>1187</v>
      </c>
      <c r="B1557" s="552">
        <v>386287</v>
      </c>
      <c r="C1557" s="552">
        <v>0</v>
      </c>
      <c r="D1557" s="552">
        <v>0</v>
      </c>
      <c r="E1557" s="712">
        <v>0</v>
      </c>
      <c r="F1557" s="552">
        <v>0</v>
      </c>
    </row>
    <row r="1558" spans="1:6" s="533" customFormat="1" ht="12.75">
      <c r="A1558" s="292" t="s">
        <v>1210</v>
      </c>
      <c r="B1558" s="552">
        <v>386287</v>
      </c>
      <c r="C1558" s="552">
        <v>0</v>
      </c>
      <c r="D1558" s="552">
        <v>0</v>
      </c>
      <c r="E1558" s="712">
        <v>0</v>
      </c>
      <c r="F1558" s="552">
        <v>0</v>
      </c>
    </row>
    <row r="1559" spans="1:6" s="533" customFormat="1" ht="12.75">
      <c r="A1559" s="277" t="s">
        <v>1136</v>
      </c>
      <c r="B1559" s="552">
        <v>369320</v>
      </c>
      <c r="C1559" s="552">
        <v>0</v>
      </c>
      <c r="D1559" s="552">
        <v>0</v>
      </c>
      <c r="E1559" s="712">
        <v>0</v>
      </c>
      <c r="F1559" s="552">
        <v>0</v>
      </c>
    </row>
    <row r="1560" spans="1:6" s="533" customFormat="1" ht="12.75">
      <c r="A1560" s="264" t="s">
        <v>1189</v>
      </c>
      <c r="B1560" s="552">
        <v>369320</v>
      </c>
      <c r="C1560" s="552">
        <v>0</v>
      </c>
      <c r="D1560" s="552">
        <v>0</v>
      </c>
      <c r="E1560" s="712">
        <v>0</v>
      </c>
      <c r="F1560" s="552">
        <v>0</v>
      </c>
    </row>
    <row r="1561" spans="1:6" s="533" customFormat="1" ht="12.75">
      <c r="A1561" s="264"/>
      <c r="B1561" s="552"/>
      <c r="C1561" s="552"/>
      <c r="D1561" s="552"/>
      <c r="E1561" s="712"/>
      <c r="F1561" s="552"/>
    </row>
    <row r="1562" spans="1:6" s="464" customFormat="1" ht="25.5">
      <c r="A1562" s="732" t="s">
        <v>169</v>
      </c>
      <c r="B1562" s="700"/>
      <c r="C1562" s="700"/>
      <c r="D1562" s="700"/>
      <c r="E1562" s="710"/>
      <c r="F1562" s="700"/>
    </row>
    <row r="1563" spans="1:6" s="464" customFormat="1" ht="12.75">
      <c r="A1563" s="268" t="s">
        <v>112</v>
      </c>
      <c r="B1563" s="710">
        <v>7773862</v>
      </c>
      <c r="C1563" s="710">
        <v>4896370</v>
      </c>
      <c r="D1563" s="710">
        <v>3107412</v>
      </c>
      <c r="E1563" s="712">
        <v>39.9725644731023</v>
      </c>
      <c r="F1563" s="710">
        <v>906260</v>
      </c>
    </row>
    <row r="1564" spans="1:6" s="715" customFormat="1" ht="12.75">
      <c r="A1564" s="277" t="s">
        <v>1197</v>
      </c>
      <c r="B1564" s="725">
        <v>4591994</v>
      </c>
      <c r="C1564" s="725">
        <v>3308819</v>
      </c>
      <c r="D1564" s="725">
        <v>1519861</v>
      </c>
      <c r="E1564" s="712">
        <v>33.098061539279016</v>
      </c>
      <c r="F1564" s="725">
        <v>36708</v>
      </c>
    </row>
    <row r="1565" spans="1:6" s="464" customFormat="1" ht="12.75">
      <c r="A1565" s="277" t="s">
        <v>1179</v>
      </c>
      <c r="B1565" s="710">
        <v>3181868</v>
      </c>
      <c r="C1565" s="710">
        <v>1587551</v>
      </c>
      <c r="D1565" s="710">
        <v>1587551</v>
      </c>
      <c r="E1565" s="712">
        <v>49.89367880754324</v>
      </c>
      <c r="F1565" s="710">
        <v>869552</v>
      </c>
    </row>
    <row r="1566" spans="1:6" s="464" customFormat="1" ht="25.5">
      <c r="A1566" s="279" t="s">
        <v>1180</v>
      </c>
      <c r="B1566" s="710">
        <v>3181868</v>
      </c>
      <c r="C1566" s="710">
        <v>1587551</v>
      </c>
      <c r="D1566" s="710">
        <v>1587551</v>
      </c>
      <c r="E1566" s="724">
        <v>49.89367880754324</v>
      </c>
      <c r="F1566" s="710">
        <v>869552</v>
      </c>
    </row>
    <row r="1567" spans="1:6" s="464" customFormat="1" ht="12.75">
      <c r="A1567" s="260" t="s">
        <v>1181</v>
      </c>
      <c r="B1567" s="710">
        <v>8826553</v>
      </c>
      <c r="C1567" s="710">
        <v>5689714</v>
      </c>
      <c r="D1567" s="710">
        <v>2163542</v>
      </c>
      <c r="E1567" s="724">
        <v>24.511743145937036</v>
      </c>
      <c r="F1567" s="710">
        <v>462292</v>
      </c>
    </row>
    <row r="1568" spans="1:6" s="464" customFormat="1" ht="12.75">
      <c r="A1568" s="277" t="s">
        <v>1182</v>
      </c>
      <c r="B1568" s="710">
        <v>4629032</v>
      </c>
      <c r="C1568" s="710">
        <v>2837289</v>
      </c>
      <c r="D1568" s="710">
        <v>1289442</v>
      </c>
      <c r="E1568" s="724">
        <v>27.855543016336892</v>
      </c>
      <c r="F1568" s="710">
        <v>460704</v>
      </c>
    </row>
    <row r="1569" spans="1:6" s="464" customFormat="1" ht="12.75">
      <c r="A1569" s="264" t="s">
        <v>1183</v>
      </c>
      <c r="B1569" s="710">
        <v>1867387</v>
      </c>
      <c r="C1569" s="710">
        <v>936654</v>
      </c>
      <c r="D1569" s="710">
        <v>304460</v>
      </c>
      <c r="E1569" s="724">
        <v>16.30406552043042</v>
      </c>
      <c r="F1569" s="710">
        <v>55848</v>
      </c>
    </row>
    <row r="1570" spans="1:6" s="464" customFormat="1" ht="12.75">
      <c r="A1570" s="292" t="s">
        <v>1184</v>
      </c>
      <c r="B1570" s="710">
        <v>904394</v>
      </c>
      <c r="C1570" s="710">
        <v>537959</v>
      </c>
      <c r="D1570" s="710">
        <v>220553</v>
      </c>
      <c r="E1570" s="724">
        <v>24.386826980276297</v>
      </c>
      <c r="F1570" s="710">
        <v>48940</v>
      </c>
    </row>
    <row r="1571" spans="1:6" s="464" customFormat="1" ht="12.75">
      <c r="A1571" s="294" t="s">
        <v>1185</v>
      </c>
      <c r="B1571" s="710">
        <v>721639</v>
      </c>
      <c r="C1571" s="710">
        <v>433582</v>
      </c>
      <c r="D1571" s="710">
        <v>175659</v>
      </c>
      <c r="E1571" s="724">
        <v>24.341672221152127</v>
      </c>
      <c r="F1571" s="710">
        <v>37056</v>
      </c>
    </row>
    <row r="1572" spans="1:6" s="464" customFormat="1" ht="12.75">
      <c r="A1572" s="292" t="s">
        <v>1186</v>
      </c>
      <c r="B1572" s="710">
        <v>962993</v>
      </c>
      <c r="C1572" s="710">
        <v>398695</v>
      </c>
      <c r="D1572" s="710">
        <v>83907</v>
      </c>
      <c r="E1572" s="724">
        <v>8.713147447593077</v>
      </c>
      <c r="F1572" s="710">
        <v>6908</v>
      </c>
    </row>
    <row r="1573" spans="1:6" s="715" customFormat="1" ht="12.75">
      <c r="A1573" s="264" t="s">
        <v>1187</v>
      </c>
      <c r="B1573" s="710">
        <v>2683865</v>
      </c>
      <c r="C1573" s="710">
        <v>1865055</v>
      </c>
      <c r="D1573" s="710">
        <v>967412</v>
      </c>
      <c r="E1573" s="724">
        <v>36.04547918766406</v>
      </c>
      <c r="F1573" s="710">
        <v>387286</v>
      </c>
    </row>
    <row r="1574" spans="1:6" s="715" customFormat="1" ht="12.75">
      <c r="A1574" s="292" t="s">
        <v>1210</v>
      </c>
      <c r="B1574" s="710">
        <v>2235560</v>
      </c>
      <c r="C1574" s="710">
        <v>1781262</v>
      </c>
      <c r="D1574" s="710">
        <v>930041</v>
      </c>
      <c r="E1574" s="724">
        <v>41.60214890228847</v>
      </c>
      <c r="F1574" s="710">
        <v>350885</v>
      </c>
    </row>
    <row r="1575" spans="1:6" s="715" customFormat="1" ht="12.75">
      <c r="A1575" s="292" t="s">
        <v>1188</v>
      </c>
      <c r="B1575" s="710">
        <v>448305</v>
      </c>
      <c r="C1575" s="710">
        <v>83793</v>
      </c>
      <c r="D1575" s="710">
        <v>37371</v>
      </c>
      <c r="E1575" s="724">
        <v>8.33606584802757</v>
      </c>
      <c r="F1575" s="710">
        <v>36401</v>
      </c>
    </row>
    <row r="1576" spans="1:6" s="720" customFormat="1" ht="12.75">
      <c r="A1576" s="264" t="s">
        <v>1131</v>
      </c>
      <c r="B1576" s="710">
        <v>77780</v>
      </c>
      <c r="C1576" s="710">
        <v>35580</v>
      </c>
      <c r="D1576" s="710">
        <v>17570</v>
      </c>
      <c r="E1576" s="712">
        <v>22.58935458986886</v>
      </c>
      <c r="F1576" s="710">
        <v>17570</v>
      </c>
    </row>
    <row r="1577" spans="1:6" s="726" customFormat="1" ht="12.75">
      <c r="A1577" s="264" t="s">
        <v>170</v>
      </c>
      <c r="B1577" s="710">
        <v>77780</v>
      </c>
      <c r="C1577" s="710">
        <v>35580</v>
      </c>
      <c r="D1577" s="710">
        <v>17570</v>
      </c>
      <c r="E1577" s="724">
        <v>22.58935458986886</v>
      </c>
      <c r="F1577" s="710">
        <v>17570</v>
      </c>
    </row>
    <row r="1578" spans="1:6" s="464" customFormat="1" ht="12.75">
      <c r="A1578" s="277" t="s">
        <v>1136</v>
      </c>
      <c r="B1578" s="710">
        <v>4197521</v>
      </c>
      <c r="C1578" s="710">
        <v>2852425</v>
      </c>
      <c r="D1578" s="710">
        <v>874100</v>
      </c>
      <c r="E1578" s="724">
        <v>20.824195995684118</v>
      </c>
      <c r="F1578" s="710">
        <v>1588</v>
      </c>
    </row>
    <row r="1579" spans="1:6" s="464" customFormat="1" ht="12.75">
      <c r="A1579" s="264" t="s">
        <v>1189</v>
      </c>
      <c r="B1579" s="710">
        <v>4197521</v>
      </c>
      <c r="C1579" s="710">
        <v>2852425</v>
      </c>
      <c r="D1579" s="710">
        <v>874100</v>
      </c>
      <c r="E1579" s="724">
        <v>20.824195995684118</v>
      </c>
      <c r="F1579" s="710">
        <v>1588</v>
      </c>
    </row>
    <row r="1580" spans="1:6" s="714" customFormat="1" ht="12.75" customHeight="1">
      <c r="A1580" s="277" t="s">
        <v>779</v>
      </c>
      <c r="B1580" s="710">
        <v>-1052691</v>
      </c>
      <c r="C1580" s="710">
        <v>-793344</v>
      </c>
      <c r="D1580" s="710">
        <v>943870</v>
      </c>
      <c r="E1580" s="619" t="s">
        <v>775</v>
      </c>
      <c r="F1580" s="710" t="s">
        <v>775</v>
      </c>
    </row>
    <row r="1581" spans="1:6" s="714" customFormat="1" ht="12.75" customHeight="1">
      <c r="A1581" s="277" t="s">
        <v>780</v>
      </c>
      <c r="B1581" s="710">
        <v>1052691</v>
      </c>
      <c r="C1581" s="710">
        <v>1048138</v>
      </c>
      <c r="D1581" s="710" t="s">
        <v>775</v>
      </c>
      <c r="E1581" s="710" t="s">
        <v>775</v>
      </c>
      <c r="F1581" s="710" t="s">
        <v>775</v>
      </c>
    </row>
    <row r="1582" spans="1:6" s="714" customFormat="1" ht="12.75" customHeight="1">
      <c r="A1582" s="264" t="s">
        <v>1194</v>
      </c>
      <c r="B1582" s="710">
        <v>1052691</v>
      </c>
      <c r="C1582" s="710">
        <v>1048138</v>
      </c>
      <c r="D1582" s="710" t="s">
        <v>775</v>
      </c>
      <c r="E1582" s="710" t="s">
        <v>775</v>
      </c>
      <c r="F1582" s="710" t="s">
        <v>775</v>
      </c>
    </row>
    <row r="1583" spans="1:6" s="714" customFormat="1" ht="25.5">
      <c r="A1583" s="265" t="s">
        <v>114</v>
      </c>
      <c r="B1583" s="710">
        <v>1052691</v>
      </c>
      <c r="C1583" s="710">
        <v>1048138</v>
      </c>
      <c r="D1583" s="710" t="s">
        <v>775</v>
      </c>
      <c r="E1583" s="710" t="s">
        <v>775</v>
      </c>
      <c r="F1583" s="710" t="s">
        <v>775</v>
      </c>
    </row>
    <row r="1584" spans="1:6" s="714" customFormat="1" ht="12.75">
      <c r="A1584" s="148" t="s">
        <v>1072</v>
      </c>
      <c r="B1584" s="710"/>
      <c r="C1584" s="710"/>
      <c r="D1584" s="710"/>
      <c r="E1584" s="725"/>
      <c r="F1584" s="710"/>
    </row>
    <row r="1585" spans="1:6" s="715" customFormat="1" ht="38.25">
      <c r="A1585" s="732" t="s">
        <v>171</v>
      </c>
      <c r="B1585" s="552"/>
      <c r="C1585" s="552"/>
      <c r="D1585" s="552"/>
      <c r="E1585" s="725"/>
      <c r="F1585" s="552"/>
    </row>
    <row r="1586" spans="1:6" s="715" customFormat="1" ht="12.75">
      <c r="A1586" s="268" t="s">
        <v>112</v>
      </c>
      <c r="B1586" s="725">
        <v>5024229</v>
      </c>
      <c r="C1586" s="725">
        <v>2893904</v>
      </c>
      <c r="D1586" s="725">
        <v>1969670</v>
      </c>
      <c r="E1586" s="724">
        <v>39.20342802845969</v>
      </c>
      <c r="F1586" s="725">
        <v>872134</v>
      </c>
    </row>
    <row r="1587" spans="1:6" s="715" customFormat="1" ht="12.75">
      <c r="A1587" s="277" t="s">
        <v>1197</v>
      </c>
      <c r="B1587" s="725">
        <v>1842361</v>
      </c>
      <c r="C1587" s="725">
        <v>1306353</v>
      </c>
      <c r="D1587" s="725">
        <v>382119</v>
      </c>
      <c r="E1587" s="724">
        <v>20.7407234521356</v>
      </c>
      <c r="F1587" s="725">
        <v>2582</v>
      </c>
    </row>
    <row r="1588" spans="1:6" s="715" customFormat="1" ht="12.75">
      <c r="A1588" s="277" t="s">
        <v>1179</v>
      </c>
      <c r="B1588" s="725">
        <v>3181868</v>
      </c>
      <c r="C1588" s="725">
        <v>1587551</v>
      </c>
      <c r="D1588" s="725">
        <v>1587551</v>
      </c>
      <c r="E1588" s="724">
        <v>49.89367880754324</v>
      </c>
      <c r="F1588" s="725">
        <v>869552</v>
      </c>
    </row>
    <row r="1589" spans="1:6" s="715" customFormat="1" ht="25.5">
      <c r="A1589" s="279" t="s">
        <v>1180</v>
      </c>
      <c r="B1589" s="725">
        <v>3181868</v>
      </c>
      <c r="C1589" s="725">
        <v>1587551</v>
      </c>
      <c r="D1589" s="725">
        <v>1587551</v>
      </c>
      <c r="E1589" s="724">
        <v>49.89367880754324</v>
      </c>
      <c r="F1589" s="725">
        <v>869552</v>
      </c>
    </row>
    <row r="1590" spans="1:6" s="715" customFormat="1" ht="12.75">
      <c r="A1590" s="260" t="s">
        <v>1181</v>
      </c>
      <c r="B1590" s="725">
        <v>5201818</v>
      </c>
      <c r="C1590" s="725">
        <v>2816699</v>
      </c>
      <c r="D1590" s="725">
        <v>1260834</v>
      </c>
      <c r="E1590" s="724">
        <v>24.238333597984397</v>
      </c>
      <c r="F1590" s="725">
        <v>441797</v>
      </c>
    </row>
    <row r="1591" spans="1:6" s="715" customFormat="1" ht="12.75">
      <c r="A1591" s="277" t="s">
        <v>1182</v>
      </c>
      <c r="B1591" s="725">
        <v>4454846</v>
      </c>
      <c r="C1591" s="725">
        <v>2769823</v>
      </c>
      <c r="D1591" s="725">
        <v>1253193</v>
      </c>
      <c r="E1591" s="724">
        <v>28.131006099874163</v>
      </c>
      <c r="F1591" s="725">
        <v>440209</v>
      </c>
    </row>
    <row r="1592" spans="1:6" s="715" customFormat="1" ht="12.75">
      <c r="A1592" s="264" t="s">
        <v>1183</v>
      </c>
      <c r="B1592" s="725">
        <v>1693201</v>
      </c>
      <c r="C1592" s="725">
        <v>869188</v>
      </c>
      <c r="D1592" s="725">
        <v>268211</v>
      </c>
      <c r="E1592" s="724">
        <v>15.840470209975072</v>
      </c>
      <c r="F1592" s="725">
        <v>35353</v>
      </c>
    </row>
    <row r="1593" spans="1:6" s="715" customFormat="1" ht="12.75">
      <c r="A1593" s="292" t="s">
        <v>1184</v>
      </c>
      <c r="B1593" s="725">
        <v>820255</v>
      </c>
      <c r="C1593" s="725">
        <v>520859</v>
      </c>
      <c r="D1593" s="725">
        <v>203773</v>
      </c>
      <c r="E1593" s="724">
        <v>24.842640398412687</v>
      </c>
      <c r="F1593" s="725">
        <v>32160</v>
      </c>
    </row>
    <row r="1594" spans="1:6" s="715" customFormat="1" ht="12.75">
      <c r="A1594" s="294" t="s">
        <v>1185</v>
      </c>
      <c r="B1594" s="725">
        <v>654043</v>
      </c>
      <c r="C1594" s="725">
        <v>419802</v>
      </c>
      <c r="D1594" s="725">
        <v>162158</v>
      </c>
      <c r="E1594" s="724">
        <v>24.79317109119737</v>
      </c>
      <c r="F1594" s="725">
        <v>23555</v>
      </c>
    </row>
    <row r="1595" spans="1:6" s="714" customFormat="1" ht="12.75">
      <c r="A1595" s="292" t="s">
        <v>1186</v>
      </c>
      <c r="B1595" s="725">
        <v>872946</v>
      </c>
      <c r="C1595" s="725">
        <v>348329</v>
      </c>
      <c r="D1595" s="725">
        <v>64438</v>
      </c>
      <c r="E1595" s="724">
        <v>7.38167080208856</v>
      </c>
      <c r="F1595" s="725">
        <v>3193</v>
      </c>
    </row>
    <row r="1596" spans="1:6" s="720" customFormat="1" ht="12.75">
      <c r="A1596" s="264" t="s">
        <v>1187</v>
      </c>
      <c r="B1596" s="725">
        <v>2683865</v>
      </c>
      <c r="C1596" s="725">
        <v>1865055</v>
      </c>
      <c r="D1596" s="725">
        <v>967412</v>
      </c>
      <c r="E1596" s="724">
        <v>36.04547918766406</v>
      </c>
      <c r="F1596" s="725">
        <v>387286</v>
      </c>
    </row>
    <row r="1597" spans="1:6" s="720" customFormat="1" ht="12.75">
      <c r="A1597" s="292" t="s">
        <v>1210</v>
      </c>
      <c r="B1597" s="725">
        <v>2235560</v>
      </c>
      <c r="C1597" s="725">
        <v>1781262</v>
      </c>
      <c r="D1597" s="725">
        <v>930041</v>
      </c>
      <c r="E1597" s="724">
        <v>41.60214890228847</v>
      </c>
      <c r="F1597" s="725">
        <v>350885</v>
      </c>
    </row>
    <row r="1598" spans="1:6" s="715" customFormat="1" ht="12.75">
      <c r="A1598" s="292" t="s">
        <v>1188</v>
      </c>
      <c r="B1598" s="710">
        <v>448305</v>
      </c>
      <c r="C1598" s="710">
        <v>83793</v>
      </c>
      <c r="D1598" s="710">
        <v>37371</v>
      </c>
      <c r="E1598" s="724">
        <v>8.33606584802757</v>
      </c>
      <c r="F1598" s="710">
        <v>36401</v>
      </c>
    </row>
    <row r="1599" spans="1:6" s="720" customFormat="1" ht="12.75">
      <c r="A1599" s="264" t="s">
        <v>1131</v>
      </c>
      <c r="B1599" s="710">
        <v>77780</v>
      </c>
      <c r="C1599" s="710">
        <v>35580</v>
      </c>
      <c r="D1599" s="710">
        <v>17570</v>
      </c>
      <c r="E1599" s="712">
        <v>22.58935458986886</v>
      </c>
      <c r="F1599" s="710">
        <v>17570</v>
      </c>
    </row>
    <row r="1600" spans="1:6" s="726" customFormat="1" ht="12.75">
      <c r="A1600" s="264" t="s">
        <v>170</v>
      </c>
      <c r="B1600" s="710">
        <v>77780</v>
      </c>
      <c r="C1600" s="710">
        <v>35580</v>
      </c>
      <c r="D1600" s="710">
        <v>17570</v>
      </c>
      <c r="E1600" s="724">
        <v>22.58935458986886</v>
      </c>
      <c r="F1600" s="710">
        <v>17570</v>
      </c>
    </row>
    <row r="1601" spans="1:6" s="720" customFormat="1" ht="12.75">
      <c r="A1601" s="277" t="s">
        <v>1136</v>
      </c>
      <c r="B1601" s="725">
        <v>746972</v>
      </c>
      <c r="C1601" s="725">
        <v>46876</v>
      </c>
      <c r="D1601" s="725">
        <v>7641</v>
      </c>
      <c r="E1601" s="724">
        <v>1.0229299090193475</v>
      </c>
      <c r="F1601" s="725">
        <v>1588</v>
      </c>
    </row>
    <row r="1602" spans="1:6" s="720" customFormat="1" ht="12.75">
      <c r="A1602" s="264" t="s">
        <v>1189</v>
      </c>
      <c r="B1602" s="725">
        <v>746972</v>
      </c>
      <c r="C1602" s="725">
        <v>46876</v>
      </c>
      <c r="D1602" s="725">
        <v>7641</v>
      </c>
      <c r="E1602" s="724">
        <v>1.0229299090193475</v>
      </c>
      <c r="F1602" s="725">
        <v>1588</v>
      </c>
    </row>
    <row r="1603" spans="1:6" s="714" customFormat="1" ht="12.75" customHeight="1">
      <c r="A1603" s="277" t="s">
        <v>779</v>
      </c>
      <c r="B1603" s="710">
        <v>-177589</v>
      </c>
      <c r="C1603" s="710">
        <v>77205</v>
      </c>
      <c r="D1603" s="710">
        <v>708836</v>
      </c>
      <c r="E1603" s="619" t="s">
        <v>775</v>
      </c>
      <c r="F1603" s="710" t="s">
        <v>775</v>
      </c>
    </row>
    <row r="1604" spans="1:6" s="714" customFormat="1" ht="12.75" customHeight="1">
      <c r="A1604" s="277" t="s">
        <v>780</v>
      </c>
      <c r="B1604" s="710">
        <v>177589</v>
      </c>
      <c r="C1604" s="710">
        <v>177589</v>
      </c>
      <c r="D1604" s="710" t="s">
        <v>775</v>
      </c>
      <c r="E1604" s="710" t="s">
        <v>775</v>
      </c>
      <c r="F1604" s="710" t="s">
        <v>775</v>
      </c>
    </row>
    <row r="1605" spans="1:6" s="714" customFormat="1" ht="12.75" customHeight="1">
      <c r="A1605" s="264" t="s">
        <v>1194</v>
      </c>
      <c r="B1605" s="710">
        <v>177589</v>
      </c>
      <c r="C1605" s="710">
        <v>177589</v>
      </c>
      <c r="D1605" s="710" t="s">
        <v>775</v>
      </c>
      <c r="E1605" s="710" t="s">
        <v>775</v>
      </c>
      <c r="F1605" s="710" t="s">
        <v>775</v>
      </c>
    </row>
    <row r="1606" spans="1:6" s="714" customFormat="1" ht="25.5">
      <c r="A1606" s="265" t="s">
        <v>114</v>
      </c>
      <c r="B1606" s="710">
        <v>177589</v>
      </c>
      <c r="C1606" s="710">
        <v>177589</v>
      </c>
      <c r="D1606" s="710" t="s">
        <v>775</v>
      </c>
      <c r="E1606" s="710" t="s">
        <v>775</v>
      </c>
      <c r="F1606" s="710" t="s">
        <v>775</v>
      </c>
    </row>
    <row r="1607" spans="1:6" s="720" customFormat="1" ht="12.75">
      <c r="A1607" s="264"/>
      <c r="B1607" s="725"/>
      <c r="C1607" s="725"/>
      <c r="D1607" s="725"/>
      <c r="E1607" s="725"/>
      <c r="F1607" s="725"/>
    </row>
    <row r="1608" spans="1:6" s="720" customFormat="1" ht="12.75">
      <c r="A1608" s="256" t="s">
        <v>345</v>
      </c>
      <c r="B1608" s="710"/>
      <c r="C1608" s="710"/>
      <c r="D1608" s="710"/>
      <c r="E1608" s="725"/>
      <c r="F1608" s="710"/>
    </row>
    <row r="1609" spans="1:6" s="720" customFormat="1" ht="38.25">
      <c r="A1609" s="732" t="s">
        <v>171</v>
      </c>
      <c r="B1609" s="725"/>
      <c r="C1609" s="725"/>
      <c r="D1609" s="725"/>
      <c r="E1609" s="725"/>
      <c r="F1609" s="725"/>
    </row>
    <row r="1610" spans="1:6" s="720" customFormat="1" ht="12.75">
      <c r="A1610" s="268" t="s">
        <v>112</v>
      </c>
      <c r="B1610" s="725">
        <v>143244</v>
      </c>
      <c r="C1610" s="725">
        <v>0</v>
      </c>
      <c r="D1610" s="725">
        <v>0</v>
      </c>
      <c r="E1610" s="724">
        <v>0</v>
      </c>
      <c r="F1610" s="725">
        <v>0</v>
      </c>
    </row>
    <row r="1611" spans="1:6" s="720" customFormat="1" ht="12.75">
      <c r="A1611" s="277" t="s">
        <v>1179</v>
      </c>
      <c r="B1611" s="725">
        <v>143244</v>
      </c>
      <c r="C1611" s="725">
        <v>0</v>
      </c>
      <c r="D1611" s="725">
        <v>0</v>
      </c>
      <c r="E1611" s="724">
        <v>0</v>
      </c>
      <c r="F1611" s="725">
        <v>0</v>
      </c>
    </row>
    <row r="1612" spans="1:6" s="720" customFormat="1" ht="25.5">
      <c r="A1612" s="279" t="s">
        <v>1180</v>
      </c>
      <c r="B1612" s="725">
        <v>143244</v>
      </c>
      <c r="C1612" s="725">
        <v>0</v>
      </c>
      <c r="D1612" s="725">
        <v>0</v>
      </c>
      <c r="E1612" s="724">
        <v>0</v>
      </c>
      <c r="F1612" s="725">
        <v>0</v>
      </c>
    </row>
    <row r="1613" spans="1:6" s="720" customFormat="1" ht="12.75">
      <c r="A1613" s="260" t="s">
        <v>1181</v>
      </c>
      <c r="B1613" s="725">
        <v>143244</v>
      </c>
      <c r="C1613" s="725">
        <v>0</v>
      </c>
      <c r="D1613" s="725">
        <v>0</v>
      </c>
      <c r="E1613" s="724">
        <v>0</v>
      </c>
      <c r="F1613" s="725">
        <v>0</v>
      </c>
    </row>
    <row r="1614" spans="1:6" s="720" customFormat="1" ht="12.75">
      <c r="A1614" s="277" t="s">
        <v>1182</v>
      </c>
      <c r="B1614" s="725">
        <v>11069</v>
      </c>
      <c r="C1614" s="725">
        <v>0</v>
      </c>
      <c r="D1614" s="725">
        <v>0</v>
      </c>
      <c r="E1614" s="724">
        <v>0</v>
      </c>
      <c r="F1614" s="725">
        <v>0</v>
      </c>
    </row>
    <row r="1615" spans="1:6" s="720" customFormat="1" ht="12.75">
      <c r="A1615" s="264" t="s">
        <v>1183</v>
      </c>
      <c r="B1615" s="725">
        <v>11069</v>
      </c>
      <c r="C1615" s="725">
        <v>0</v>
      </c>
      <c r="D1615" s="725">
        <v>0</v>
      </c>
      <c r="E1615" s="724">
        <v>0</v>
      </c>
      <c r="F1615" s="725">
        <v>0</v>
      </c>
    </row>
    <row r="1616" spans="1:6" s="720" customFormat="1" ht="12.75">
      <c r="A1616" s="292" t="s">
        <v>1184</v>
      </c>
      <c r="B1616" s="725">
        <v>11069</v>
      </c>
      <c r="C1616" s="725">
        <v>0</v>
      </c>
      <c r="D1616" s="725">
        <v>0</v>
      </c>
      <c r="E1616" s="724">
        <v>0</v>
      </c>
      <c r="F1616" s="725">
        <v>0</v>
      </c>
    </row>
    <row r="1617" spans="1:6" s="720" customFormat="1" ht="12.75">
      <c r="A1617" s="294" t="s">
        <v>1185</v>
      </c>
      <c r="B1617" s="725">
        <v>8920</v>
      </c>
      <c r="C1617" s="725">
        <v>0</v>
      </c>
      <c r="D1617" s="725">
        <v>0</v>
      </c>
      <c r="E1617" s="724">
        <v>0</v>
      </c>
      <c r="F1617" s="725">
        <v>0</v>
      </c>
    </row>
    <row r="1618" spans="1:6" s="720" customFormat="1" ht="12.75">
      <c r="A1618" s="277" t="s">
        <v>1136</v>
      </c>
      <c r="B1618" s="725">
        <v>132175</v>
      </c>
      <c r="C1618" s="725">
        <v>0</v>
      </c>
      <c r="D1618" s="725">
        <v>0</v>
      </c>
      <c r="E1618" s="724">
        <v>0</v>
      </c>
      <c r="F1618" s="725">
        <v>0</v>
      </c>
    </row>
    <row r="1619" spans="1:6" s="720" customFormat="1" ht="12.75">
      <c r="A1619" s="264" t="s">
        <v>1189</v>
      </c>
      <c r="B1619" s="725">
        <v>132175</v>
      </c>
      <c r="C1619" s="725">
        <v>0</v>
      </c>
      <c r="D1619" s="725">
        <v>0</v>
      </c>
      <c r="E1619" s="724">
        <v>0</v>
      </c>
      <c r="F1619" s="725">
        <v>0</v>
      </c>
    </row>
    <row r="1620" spans="1:6" s="720" customFormat="1" ht="12.75">
      <c r="A1620" s="264"/>
      <c r="B1620" s="725"/>
      <c r="C1620" s="725"/>
      <c r="D1620" s="725"/>
      <c r="E1620" s="724"/>
      <c r="F1620" s="725"/>
    </row>
    <row r="1621" spans="1:6" s="720" customFormat="1" ht="12.75">
      <c r="A1621" s="256" t="s">
        <v>117</v>
      </c>
      <c r="B1621" s="710"/>
      <c r="C1621" s="710"/>
      <c r="D1621" s="710"/>
      <c r="E1621" s="725"/>
      <c r="F1621" s="710"/>
    </row>
    <row r="1622" spans="1:6" s="720" customFormat="1" ht="38.25">
      <c r="A1622" s="732" t="s">
        <v>171</v>
      </c>
      <c r="B1622" s="725"/>
      <c r="C1622" s="725"/>
      <c r="D1622" s="725"/>
      <c r="E1622" s="725"/>
      <c r="F1622" s="725"/>
    </row>
    <row r="1623" spans="1:6" s="720" customFormat="1" ht="12.75">
      <c r="A1623" s="268" t="s">
        <v>112</v>
      </c>
      <c r="B1623" s="725">
        <v>83547</v>
      </c>
      <c r="C1623" s="725">
        <v>38895</v>
      </c>
      <c r="D1623" s="725">
        <v>38895</v>
      </c>
      <c r="E1623" s="724">
        <v>46.554633918632625</v>
      </c>
      <c r="F1623" s="725">
        <v>28354</v>
      </c>
    </row>
    <row r="1624" spans="1:6" s="720" customFormat="1" ht="12.75">
      <c r="A1624" s="277" t="s">
        <v>1198</v>
      </c>
      <c r="B1624" s="725">
        <v>20453</v>
      </c>
      <c r="C1624" s="725">
        <v>0</v>
      </c>
      <c r="D1624" s="725">
        <v>0</v>
      </c>
      <c r="E1624" s="724">
        <v>0</v>
      </c>
      <c r="F1624" s="725">
        <v>0</v>
      </c>
    </row>
    <row r="1625" spans="1:6" s="720" customFormat="1" ht="12.75">
      <c r="A1625" s="277" t="s">
        <v>156</v>
      </c>
      <c r="B1625" s="725">
        <v>20453</v>
      </c>
      <c r="C1625" s="725">
        <v>0</v>
      </c>
      <c r="D1625" s="725">
        <v>0</v>
      </c>
      <c r="E1625" s="724">
        <v>0</v>
      </c>
      <c r="F1625" s="725">
        <v>0</v>
      </c>
    </row>
    <row r="1626" spans="1:6" s="720" customFormat="1" ht="38.25">
      <c r="A1626" s="297" t="s">
        <v>157</v>
      </c>
      <c r="B1626" s="725">
        <v>20453</v>
      </c>
      <c r="C1626" s="725">
        <v>0</v>
      </c>
      <c r="D1626" s="725">
        <v>0</v>
      </c>
      <c r="E1626" s="724">
        <v>0</v>
      </c>
      <c r="F1626" s="725">
        <v>0</v>
      </c>
    </row>
    <row r="1627" spans="1:6" s="720" customFormat="1" ht="38.25">
      <c r="A1627" s="303" t="s">
        <v>158</v>
      </c>
      <c r="B1627" s="718">
        <v>20453</v>
      </c>
      <c r="C1627" s="718">
        <v>0</v>
      </c>
      <c r="D1627" s="718">
        <v>0</v>
      </c>
      <c r="E1627" s="719">
        <v>0</v>
      </c>
      <c r="F1627" s="718">
        <v>0</v>
      </c>
    </row>
    <row r="1628" spans="1:6" s="720" customFormat="1" ht="12.75">
      <c r="A1628" s="277" t="s">
        <v>1179</v>
      </c>
      <c r="B1628" s="725">
        <v>63094</v>
      </c>
      <c r="C1628" s="725">
        <v>38895</v>
      </c>
      <c r="D1628" s="725">
        <v>38895</v>
      </c>
      <c r="E1628" s="724">
        <v>61.64611531999873</v>
      </c>
      <c r="F1628" s="725">
        <v>28354</v>
      </c>
    </row>
    <row r="1629" spans="1:6" s="720" customFormat="1" ht="25.5">
      <c r="A1629" s="279" t="s">
        <v>1180</v>
      </c>
      <c r="B1629" s="725">
        <v>63094</v>
      </c>
      <c r="C1629" s="725">
        <v>38895</v>
      </c>
      <c r="D1629" s="725">
        <v>38895</v>
      </c>
      <c r="E1629" s="724">
        <v>61.64611531999873</v>
      </c>
      <c r="F1629" s="725">
        <v>28354</v>
      </c>
    </row>
    <row r="1630" spans="1:6" s="720" customFormat="1" ht="12.75">
      <c r="A1630" s="260" t="s">
        <v>1181</v>
      </c>
      <c r="B1630" s="725">
        <v>83547</v>
      </c>
      <c r="C1630" s="725">
        <v>38895</v>
      </c>
      <c r="D1630" s="725">
        <v>4812</v>
      </c>
      <c r="E1630" s="724">
        <v>5.759632302775683</v>
      </c>
      <c r="F1630" s="725">
        <v>3067</v>
      </c>
    </row>
    <row r="1631" spans="1:6" s="720" customFormat="1" ht="12.75">
      <c r="A1631" s="277" t="s">
        <v>1182</v>
      </c>
      <c r="B1631" s="725">
        <v>80212</v>
      </c>
      <c r="C1631" s="725">
        <v>36613</v>
      </c>
      <c r="D1631" s="725">
        <v>3855</v>
      </c>
      <c r="E1631" s="724">
        <v>4.806014062733756</v>
      </c>
      <c r="F1631" s="725">
        <v>3067</v>
      </c>
    </row>
    <row r="1632" spans="1:6" s="720" customFormat="1" ht="12.75">
      <c r="A1632" s="264" t="s">
        <v>1183</v>
      </c>
      <c r="B1632" s="725">
        <v>59759</v>
      </c>
      <c r="C1632" s="725">
        <v>36613</v>
      </c>
      <c r="D1632" s="725">
        <v>3855</v>
      </c>
      <c r="E1632" s="724">
        <v>6.450911159825298</v>
      </c>
      <c r="F1632" s="725">
        <v>3067</v>
      </c>
    </row>
    <row r="1633" spans="1:6" s="720" customFormat="1" ht="12.75">
      <c r="A1633" s="292" t="s">
        <v>1184</v>
      </c>
      <c r="B1633" s="725">
        <v>46413</v>
      </c>
      <c r="C1633" s="725">
        <v>25797</v>
      </c>
      <c r="D1633" s="725">
        <v>3557</v>
      </c>
      <c r="E1633" s="724">
        <v>7.663801090211794</v>
      </c>
      <c r="F1633" s="725">
        <v>2769</v>
      </c>
    </row>
    <row r="1634" spans="1:6" s="720" customFormat="1" ht="12.75">
      <c r="A1634" s="294" t="s">
        <v>1185</v>
      </c>
      <c r="B1634" s="725">
        <v>37403</v>
      </c>
      <c r="C1634" s="725">
        <v>20789</v>
      </c>
      <c r="D1634" s="725">
        <v>2639</v>
      </c>
      <c r="E1634" s="724">
        <v>7.055583776702404</v>
      </c>
      <c r="F1634" s="725">
        <v>1965</v>
      </c>
    </row>
    <row r="1635" spans="1:6" s="720" customFormat="1" ht="12.75">
      <c r="A1635" s="292" t="s">
        <v>1186</v>
      </c>
      <c r="B1635" s="725">
        <v>13346</v>
      </c>
      <c r="C1635" s="725">
        <v>10816</v>
      </c>
      <c r="D1635" s="725">
        <v>298</v>
      </c>
      <c r="E1635" s="724">
        <v>2.2328787651730857</v>
      </c>
      <c r="F1635" s="725">
        <v>298</v>
      </c>
    </row>
    <row r="1636" spans="1:6" s="720" customFormat="1" ht="12.75">
      <c r="A1636" s="264" t="s">
        <v>1187</v>
      </c>
      <c r="B1636" s="725">
        <v>20453</v>
      </c>
      <c r="C1636" s="725">
        <v>0</v>
      </c>
      <c r="D1636" s="725">
        <v>0</v>
      </c>
      <c r="E1636" s="724">
        <v>0</v>
      </c>
      <c r="F1636" s="725">
        <v>0</v>
      </c>
    </row>
    <row r="1637" spans="1:6" s="720" customFormat="1" ht="12.75">
      <c r="A1637" s="292" t="s">
        <v>1210</v>
      </c>
      <c r="B1637" s="725">
        <v>20453</v>
      </c>
      <c r="C1637" s="725">
        <v>0</v>
      </c>
      <c r="D1637" s="725">
        <v>0</v>
      </c>
      <c r="E1637" s="724">
        <v>0</v>
      </c>
      <c r="F1637" s="725">
        <v>0</v>
      </c>
    </row>
    <row r="1638" spans="1:6" s="720" customFormat="1" ht="12.75">
      <c r="A1638" s="277" t="s">
        <v>1136</v>
      </c>
      <c r="B1638" s="725">
        <v>3335</v>
      </c>
      <c r="C1638" s="725">
        <v>2282</v>
      </c>
      <c r="D1638" s="725">
        <v>957</v>
      </c>
      <c r="E1638" s="724">
        <v>28.695652173913043</v>
      </c>
      <c r="F1638" s="725">
        <v>0</v>
      </c>
    </row>
    <row r="1639" spans="1:6" s="720" customFormat="1" ht="12.75">
      <c r="A1639" s="264" t="s">
        <v>1189</v>
      </c>
      <c r="B1639" s="725">
        <v>3335</v>
      </c>
      <c r="C1639" s="725">
        <v>2282</v>
      </c>
      <c r="D1639" s="725">
        <v>957</v>
      </c>
      <c r="E1639" s="724">
        <v>28.695652173913043</v>
      </c>
      <c r="F1639" s="725">
        <v>0</v>
      </c>
    </row>
    <row r="1640" spans="1:6" s="720" customFormat="1" ht="12.75">
      <c r="A1640" s="264"/>
      <c r="B1640" s="725"/>
      <c r="C1640" s="725"/>
      <c r="D1640" s="725"/>
      <c r="E1640" s="725"/>
      <c r="F1640" s="725"/>
    </row>
    <row r="1641" spans="1:6" s="720" customFormat="1" ht="12.75">
      <c r="A1641" s="256" t="s">
        <v>172</v>
      </c>
      <c r="B1641" s="725"/>
      <c r="C1641" s="725"/>
      <c r="D1641" s="725"/>
      <c r="E1641" s="725"/>
      <c r="F1641" s="725"/>
    </row>
    <row r="1642" spans="1:6" s="720" customFormat="1" ht="38.25">
      <c r="A1642" s="732" t="s">
        <v>171</v>
      </c>
      <c r="B1642" s="725"/>
      <c r="C1642" s="725"/>
      <c r="D1642" s="725"/>
      <c r="E1642" s="725"/>
      <c r="F1642" s="725"/>
    </row>
    <row r="1643" spans="1:6" s="720" customFormat="1" ht="12.75">
      <c r="A1643" s="268" t="s">
        <v>112</v>
      </c>
      <c r="B1643" s="710">
        <v>2466841</v>
      </c>
      <c r="C1643" s="710">
        <v>1788758</v>
      </c>
      <c r="D1643" s="710">
        <v>557329</v>
      </c>
      <c r="E1643" s="724">
        <v>22.59282215594763</v>
      </c>
      <c r="F1643" s="710">
        <v>31202</v>
      </c>
    </row>
    <row r="1644" spans="1:6" s="720" customFormat="1" ht="12.75">
      <c r="A1644" s="277" t="s">
        <v>1197</v>
      </c>
      <c r="B1644" s="710">
        <v>2362915</v>
      </c>
      <c r="C1644" s="710">
        <v>1706353</v>
      </c>
      <c r="D1644" s="710">
        <v>474924</v>
      </c>
      <c r="E1644" s="724">
        <v>20.099072543870598</v>
      </c>
      <c r="F1644" s="710">
        <v>0</v>
      </c>
    </row>
    <row r="1645" spans="1:6" s="720" customFormat="1" ht="12.75">
      <c r="A1645" s="300" t="s">
        <v>122</v>
      </c>
      <c r="B1645" s="718">
        <v>520554</v>
      </c>
      <c r="C1645" s="718">
        <v>400000</v>
      </c>
      <c r="D1645" s="718">
        <v>98669</v>
      </c>
      <c r="E1645" s="719">
        <v>18.9546137384402</v>
      </c>
      <c r="F1645" s="718">
        <v>0</v>
      </c>
    </row>
    <row r="1646" spans="1:6" s="720" customFormat="1" ht="12.75">
      <c r="A1646" s="277" t="s">
        <v>1179</v>
      </c>
      <c r="B1646" s="710">
        <v>103926</v>
      </c>
      <c r="C1646" s="710">
        <v>82405</v>
      </c>
      <c r="D1646" s="710">
        <v>82405</v>
      </c>
      <c r="E1646" s="724">
        <v>79.29199622808537</v>
      </c>
      <c r="F1646" s="710">
        <v>31202</v>
      </c>
    </row>
    <row r="1647" spans="1:6" s="720" customFormat="1" ht="25.5">
      <c r="A1647" s="279" t="s">
        <v>1180</v>
      </c>
      <c r="B1647" s="710">
        <v>103926</v>
      </c>
      <c r="C1647" s="710">
        <v>82405</v>
      </c>
      <c r="D1647" s="710">
        <v>82405</v>
      </c>
      <c r="E1647" s="712">
        <v>79.29199622808537</v>
      </c>
      <c r="F1647" s="710">
        <v>31202</v>
      </c>
    </row>
    <row r="1648" spans="1:6" s="720" customFormat="1" ht="12.75">
      <c r="A1648" s="260" t="s">
        <v>1181</v>
      </c>
      <c r="B1648" s="710">
        <v>2466841</v>
      </c>
      <c r="C1648" s="710">
        <v>1788758</v>
      </c>
      <c r="D1648" s="710">
        <v>519457</v>
      </c>
      <c r="E1648" s="724">
        <v>21.057579308921813</v>
      </c>
      <c r="F1648" s="710">
        <v>54927</v>
      </c>
    </row>
    <row r="1649" spans="1:6" s="720" customFormat="1" ht="12.75">
      <c r="A1649" s="277" t="s">
        <v>1182</v>
      </c>
      <c r="B1649" s="710">
        <v>2466841</v>
      </c>
      <c r="C1649" s="710">
        <v>1788758</v>
      </c>
      <c r="D1649" s="710">
        <v>519457</v>
      </c>
      <c r="E1649" s="724">
        <v>21.057579308921813</v>
      </c>
      <c r="F1649" s="710">
        <v>54927</v>
      </c>
    </row>
    <row r="1650" spans="1:6" s="720" customFormat="1" ht="12.75">
      <c r="A1650" s="264" t="s">
        <v>1183</v>
      </c>
      <c r="B1650" s="710">
        <v>103926</v>
      </c>
      <c r="C1650" s="710">
        <v>82405</v>
      </c>
      <c r="D1650" s="710">
        <v>44534</v>
      </c>
      <c r="E1650" s="724">
        <v>42.85164443931259</v>
      </c>
      <c r="F1650" s="710">
        <v>8011</v>
      </c>
    </row>
    <row r="1651" spans="1:6" s="720" customFormat="1" ht="12.75">
      <c r="A1651" s="292" t="s">
        <v>1184</v>
      </c>
      <c r="B1651" s="710">
        <v>80547</v>
      </c>
      <c r="C1651" s="710">
        <v>69026</v>
      </c>
      <c r="D1651" s="710">
        <v>37612</v>
      </c>
      <c r="E1651" s="712">
        <v>46.69571802798366</v>
      </c>
      <c r="F1651" s="710">
        <v>8011</v>
      </c>
    </row>
    <row r="1652" spans="1:6" s="720" customFormat="1" ht="12.75">
      <c r="A1652" s="294" t="s">
        <v>1185</v>
      </c>
      <c r="B1652" s="710">
        <v>57689</v>
      </c>
      <c r="C1652" s="710">
        <v>53850</v>
      </c>
      <c r="D1652" s="710">
        <v>27454</v>
      </c>
      <c r="E1652" s="712">
        <v>47.589661807276954</v>
      </c>
      <c r="F1652" s="710">
        <v>4815</v>
      </c>
    </row>
    <row r="1653" spans="1:6" s="720" customFormat="1" ht="12.75">
      <c r="A1653" s="292" t="s">
        <v>1186</v>
      </c>
      <c r="B1653" s="710">
        <v>23379</v>
      </c>
      <c r="C1653" s="710">
        <v>13379</v>
      </c>
      <c r="D1653" s="710">
        <v>6922</v>
      </c>
      <c r="E1653" s="712">
        <v>29.607767654732882</v>
      </c>
      <c r="F1653" s="710">
        <v>0</v>
      </c>
    </row>
    <row r="1654" spans="1:6" s="720" customFormat="1" ht="12.75">
      <c r="A1654" s="264" t="s">
        <v>1187</v>
      </c>
      <c r="B1654" s="725">
        <v>78155</v>
      </c>
      <c r="C1654" s="725">
        <v>78155</v>
      </c>
      <c r="D1654" s="725">
        <v>29346</v>
      </c>
      <c r="E1654" s="724">
        <v>37.54846139082592</v>
      </c>
      <c r="F1654" s="725">
        <v>29346</v>
      </c>
    </row>
    <row r="1655" spans="1:6" s="720" customFormat="1" ht="12.75">
      <c r="A1655" s="292" t="s">
        <v>1210</v>
      </c>
      <c r="B1655" s="725">
        <v>78155</v>
      </c>
      <c r="C1655" s="725">
        <v>78155</v>
      </c>
      <c r="D1655" s="725">
        <v>29346</v>
      </c>
      <c r="E1655" s="724">
        <v>37.54846139082592</v>
      </c>
      <c r="F1655" s="725">
        <v>29346</v>
      </c>
    </row>
    <row r="1656" spans="1:6" s="720" customFormat="1" ht="12.75">
      <c r="A1656" s="264" t="s">
        <v>1131</v>
      </c>
      <c r="B1656" s="710">
        <v>2284760</v>
      </c>
      <c r="C1656" s="710">
        <v>1628198</v>
      </c>
      <c r="D1656" s="710">
        <v>445577</v>
      </c>
      <c r="E1656" s="712">
        <v>19.5021358917348</v>
      </c>
      <c r="F1656" s="710">
        <v>17570</v>
      </c>
    </row>
    <row r="1657" spans="1:6" s="720" customFormat="1" ht="12.75">
      <c r="A1657" s="292" t="s">
        <v>1211</v>
      </c>
      <c r="B1657" s="710">
        <v>1686426</v>
      </c>
      <c r="C1657" s="710">
        <v>1192618</v>
      </c>
      <c r="D1657" s="710">
        <v>346908</v>
      </c>
      <c r="E1657" s="724">
        <v>20.570603157209387</v>
      </c>
      <c r="F1657" s="710">
        <v>0</v>
      </c>
    </row>
    <row r="1658" spans="1:6" s="720" customFormat="1" ht="25.5">
      <c r="A1658" s="267" t="s">
        <v>163</v>
      </c>
      <c r="B1658" s="710">
        <v>1686426</v>
      </c>
      <c r="C1658" s="710">
        <v>1192618</v>
      </c>
      <c r="D1658" s="710">
        <v>346908</v>
      </c>
      <c r="E1658" s="724">
        <v>20.570603157209387</v>
      </c>
      <c r="F1658" s="710">
        <v>0</v>
      </c>
    </row>
    <row r="1659" spans="1:6" s="720" customFormat="1" ht="39.75" customHeight="1">
      <c r="A1659" s="323" t="s">
        <v>1237</v>
      </c>
      <c r="B1659" s="718">
        <v>1686426</v>
      </c>
      <c r="C1659" s="718">
        <v>1192618</v>
      </c>
      <c r="D1659" s="718">
        <v>346908</v>
      </c>
      <c r="E1659" s="719">
        <v>20.570603157209387</v>
      </c>
      <c r="F1659" s="718">
        <v>0</v>
      </c>
    </row>
    <row r="1660" spans="1:6" s="726" customFormat="1" ht="12.75">
      <c r="A1660" s="292" t="s">
        <v>1232</v>
      </c>
      <c r="B1660" s="710">
        <v>77780</v>
      </c>
      <c r="C1660" s="710">
        <v>35580</v>
      </c>
      <c r="D1660" s="710">
        <v>17570</v>
      </c>
      <c r="E1660" s="724">
        <v>22.58935458986886</v>
      </c>
      <c r="F1660" s="710">
        <v>17570</v>
      </c>
    </row>
    <row r="1661" spans="1:6" s="720" customFormat="1" ht="12.75">
      <c r="A1661" s="292" t="s">
        <v>1224</v>
      </c>
      <c r="B1661" s="710">
        <v>520554</v>
      </c>
      <c r="C1661" s="710">
        <v>400000</v>
      </c>
      <c r="D1661" s="710">
        <v>81099</v>
      </c>
      <c r="E1661" s="724">
        <v>15.579363524245323</v>
      </c>
      <c r="F1661" s="710">
        <v>0</v>
      </c>
    </row>
    <row r="1662" spans="1:6" s="714" customFormat="1" ht="38.25">
      <c r="A1662" s="321" t="s">
        <v>136</v>
      </c>
      <c r="B1662" s="718">
        <v>520554</v>
      </c>
      <c r="C1662" s="718">
        <v>400000</v>
      </c>
      <c r="D1662" s="718">
        <v>81099</v>
      </c>
      <c r="E1662" s="719">
        <v>15.579363524245323</v>
      </c>
      <c r="F1662" s="718">
        <v>0</v>
      </c>
    </row>
    <row r="1663" spans="1:6" s="720" customFormat="1" ht="15" customHeight="1">
      <c r="A1663" s="310"/>
      <c r="B1663" s="710"/>
      <c r="C1663" s="710"/>
      <c r="D1663" s="710"/>
      <c r="E1663" s="725"/>
      <c r="F1663" s="710"/>
    </row>
    <row r="1664" spans="1:6" s="720" customFormat="1" ht="12.75">
      <c r="A1664" s="256" t="s">
        <v>135</v>
      </c>
      <c r="B1664" s="710"/>
      <c r="C1664" s="710"/>
      <c r="D1664" s="710"/>
      <c r="E1664" s="725"/>
      <c r="F1664" s="710"/>
    </row>
    <row r="1665" spans="1:6" s="720" customFormat="1" ht="38.25">
      <c r="A1665" s="732" t="s">
        <v>171</v>
      </c>
      <c r="B1665" s="725"/>
      <c r="C1665" s="725"/>
      <c r="D1665" s="725"/>
      <c r="E1665" s="710"/>
      <c r="F1665" s="725"/>
    </row>
    <row r="1666" spans="1:6" s="720" customFormat="1" ht="12.75">
      <c r="A1666" s="268" t="s">
        <v>112</v>
      </c>
      <c r="B1666" s="725">
        <v>292887</v>
      </c>
      <c r="C1666" s="725">
        <v>7519</v>
      </c>
      <c r="D1666" s="725">
        <v>7519</v>
      </c>
      <c r="E1666" s="712">
        <v>2.567201685291597</v>
      </c>
      <c r="F1666" s="725">
        <v>2307</v>
      </c>
    </row>
    <row r="1667" spans="1:6" s="720" customFormat="1" ht="12.75">
      <c r="A1667" s="277" t="s">
        <v>1179</v>
      </c>
      <c r="B1667" s="725">
        <v>292887</v>
      </c>
      <c r="C1667" s="725">
        <v>7519</v>
      </c>
      <c r="D1667" s="725">
        <v>7519</v>
      </c>
      <c r="E1667" s="712">
        <v>2.567201685291597</v>
      </c>
      <c r="F1667" s="725">
        <v>2307</v>
      </c>
    </row>
    <row r="1668" spans="1:6" s="720" customFormat="1" ht="25.5">
      <c r="A1668" s="279" t="s">
        <v>1180</v>
      </c>
      <c r="B1668" s="725">
        <v>292887</v>
      </c>
      <c r="C1668" s="725">
        <v>7519</v>
      </c>
      <c r="D1668" s="725">
        <v>7519</v>
      </c>
      <c r="E1668" s="712">
        <v>2.567201685291597</v>
      </c>
      <c r="F1668" s="725">
        <v>2307</v>
      </c>
    </row>
    <row r="1669" spans="1:6" s="720" customFormat="1" ht="12.75">
      <c r="A1669" s="260" t="s">
        <v>1181</v>
      </c>
      <c r="B1669" s="725">
        <v>292887</v>
      </c>
      <c r="C1669" s="725">
        <v>7519</v>
      </c>
      <c r="D1669" s="725">
        <v>5212</v>
      </c>
      <c r="E1669" s="712">
        <v>1.7795258922383035</v>
      </c>
      <c r="F1669" s="725">
        <v>0</v>
      </c>
    </row>
    <row r="1670" spans="1:6" s="720" customFormat="1" ht="12.75">
      <c r="A1670" s="277" t="s">
        <v>1182</v>
      </c>
      <c r="B1670" s="725">
        <v>292887</v>
      </c>
      <c r="C1670" s="725">
        <v>7519</v>
      </c>
      <c r="D1670" s="725">
        <v>5212</v>
      </c>
      <c r="E1670" s="712">
        <v>1.7795258922383035</v>
      </c>
      <c r="F1670" s="725">
        <v>0</v>
      </c>
    </row>
    <row r="1671" spans="1:6" s="720" customFormat="1" ht="12.75">
      <c r="A1671" s="264" t="s">
        <v>1183</v>
      </c>
      <c r="B1671" s="725">
        <v>292887</v>
      </c>
      <c r="C1671" s="725">
        <v>7519</v>
      </c>
      <c r="D1671" s="725">
        <v>5212</v>
      </c>
      <c r="E1671" s="712">
        <v>1.7795258922383035</v>
      </c>
      <c r="F1671" s="725">
        <v>0</v>
      </c>
    </row>
    <row r="1672" spans="1:6" s="720" customFormat="1" ht="12.75">
      <c r="A1672" s="292" t="s">
        <v>1184</v>
      </c>
      <c r="B1672" s="725">
        <v>28135</v>
      </c>
      <c r="C1672" s="725">
        <v>7519</v>
      </c>
      <c r="D1672" s="725">
        <v>5212</v>
      </c>
      <c r="E1672" s="712">
        <v>18.524968899946685</v>
      </c>
      <c r="F1672" s="725">
        <v>0</v>
      </c>
    </row>
    <row r="1673" spans="1:6" s="720" customFormat="1" ht="12.75">
      <c r="A1673" s="294" t="s">
        <v>1185</v>
      </c>
      <c r="B1673" s="725">
        <v>22673</v>
      </c>
      <c r="C1673" s="725">
        <v>6060</v>
      </c>
      <c r="D1673" s="725">
        <v>4200</v>
      </c>
      <c r="E1673" s="712">
        <v>18.524235875270143</v>
      </c>
      <c r="F1673" s="725">
        <v>0</v>
      </c>
    </row>
    <row r="1674" spans="1:6" s="720" customFormat="1" ht="12.75">
      <c r="A1674" s="292" t="s">
        <v>1186</v>
      </c>
      <c r="B1674" s="725">
        <v>264752</v>
      </c>
      <c r="C1674" s="725">
        <v>0</v>
      </c>
      <c r="D1674" s="725">
        <v>0</v>
      </c>
      <c r="E1674" s="712">
        <v>0</v>
      </c>
      <c r="F1674" s="725">
        <v>0</v>
      </c>
    </row>
    <row r="1675" spans="1:6" s="720" customFormat="1" ht="15" customHeight="1">
      <c r="A1675" s="292"/>
      <c r="B1675" s="725"/>
      <c r="C1675" s="725"/>
      <c r="D1675" s="725"/>
      <c r="E1675" s="710"/>
      <c r="F1675" s="725"/>
    </row>
    <row r="1676" spans="1:6" s="720" customFormat="1" ht="12.75">
      <c r="A1676" s="256" t="s">
        <v>727</v>
      </c>
      <c r="B1676" s="710"/>
      <c r="C1676" s="710"/>
      <c r="D1676" s="710"/>
      <c r="E1676" s="710"/>
      <c r="F1676" s="710"/>
    </row>
    <row r="1677" spans="1:6" s="720" customFormat="1" ht="38.25">
      <c r="A1677" s="732" t="s">
        <v>171</v>
      </c>
      <c r="B1677" s="725"/>
      <c r="C1677" s="725"/>
      <c r="D1677" s="725"/>
      <c r="E1677" s="710"/>
      <c r="F1677" s="725"/>
    </row>
    <row r="1678" spans="1:6" s="720" customFormat="1" ht="12.75">
      <c r="A1678" s="268" t="s">
        <v>112</v>
      </c>
      <c r="B1678" s="725">
        <v>715713</v>
      </c>
      <c r="C1678" s="725">
        <v>166471</v>
      </c>
      <c r="D1678" s="725">
        <v>166471</v>
      </c>
      <c r="E1678" s="712">
        <v>23.259462941150993</v>
      </c>
      <c r="F1678" s="725">
        <v>78454</v>
      </c>
    </row>
    <row r="1679" spans="1:6" s="720" customFormat="1" ht="12.75">
      <c r="A1679" s="277" t="s">
        <v>1198</v>
      </c>
      <c r="B1679" s="725">
        <v>473355</v>
      </c>
      <c r="C1679" s="725">
        <v>0</v>
      </c>
      <c r="D1679" s="725">
        <v>0</v>
      </c>
      <c r="E1679" s="724">
        <v>0</v>
      </c>
      <c r="F1679" s="725">
        <v>0</v>
      </c>
    </row>
    <row r="1680" spans="1:6" s="720" customFormat="1" ht="12.75">
      <c r="A1680" s="277" t="s">
        <v>156</v>
      </c>
      <c r="B1680" s="725">
        <v>473355</v>
      </c>
      <c r="C1680" s="725">
        <v>0</v>
      </c>
      <c r="D1680" s="725">
        <v>0</v>
      </c>
      <c r="E1680" s="724">
        <v>0</v>
      </c>
      <c r="F1680" s="725">
        <v>0</v>
      </c>
    </row>
    <row r="1681" spans="1:6" s="720" customFormat="1" ht="38.25">
      <c r="A1681" s="297" t="s">
        <v>157</v>
      </c>
      <c r="B1681" s="725">
        <v>473355</v>
      </c>
      <c r="C1681" s="725">
        <v>0</v>
      </c>
      <c r="D1681" s="725">
        <v>0</v>
      </c>
      <c r="E1681" s="724">
        <v>0</v>
      </c>
      <c r="F1681" s="725">
        <v>0</v>
      </c>
    </row>
    <row r="1682" spans="1:6" s="720" customFormat="1" ht="38.25">
      <c r="A1682" s="303" t="s">
        <v>158</v>
      </c>
      <c r="B1682" s="718">
        <v>473355</v>
      </c>
      <c r="C1682" s="718">
        <v>0</v>
      </c>
      <c r="D1682" s="718">
        <v>0</v>
      </c>
      <c r="E1682" s="719">
        <v>0</v>
      </c>
      <c r="F1682" s="725">
        <v>0</v>
      </c>
    </row>
    <row r="1683" spans="1:6" s="720" customFormat="1" ht="12.75">
      <c r="A1683" s="277" t="s">
        <v>1179</v>
      </c>
      <c r="B1683" s="725">
        <v>242358</v>
      </c>
      <c r="C1683" s="725">
        <v>166471</v>
      </c>
      <c r="D1683" s="725">
        <v>166471</v>
      </c>
      <c r="E1683" s="712">
        <v>68.68805651144176</v>
      </c>
      <c r="F1683" s="725">
        <v>78454</v>
      </c>
    </row>
    <row r="1684" spans="1:6" s="720" customFormat="1" ht="25.5">
      <c r="A1684" s="279" t="s">
        <v>1180</v>
      </c>
      <c r="B1684" s="725">
        <v>242358</v>
      </c>
      <c r="C1684" s="725">
        <v>166471</v>
      </c>
      <c r="D1684" s="725">
        <v>166471</v>
      </c>
      <c r="E1684" s="712">
        <v>68.68805651144176</v>
      </c>
      <c r="F1684" s="725">
        <v>78454</v>
      </c>
    </row>
    <row r="1685" spans="1:6" s="720" customFormat="1" ht="12.75">
      <c r="A1685" s="260" t="s">
        <v>1181</v>
      </c>
      <c r="B1685" s="725">
        <v>715713</v>
      </c>
      <c r="C1685" s="725">
        <v>166471</v>
      </c>
      <c r="D1685" s="725">
        <v>84645</v>
      </c>
      <c r="E1685" s="712">
        <v>11.826667952098118</v>
      </c>
      <c r="F1685" s="725">
        <v>41743</v>
      </c>
    </row>
    <row r="1686" spans="1:6" s="720" customFormat="1" ht="12.75">
      <c r="A1686" s="277" t="s">
        <v>1182</v>
      </c>
      <c r="B1686" s="725">
        <v>703629</v>
      </c>
      <c r="C1686" s="725">
        <v>163471</v>
      </c>
      <c r="D1686" s="725">
        <v>81645</v>
      </c>
      <c r="E1686" s="712">
        <v>11.603416004741135</v>
      </c>
      <c r="F1686" s="725">
        <v>41743</v>
      </c>
    </row>
    <row r="1687" spans="1:6" s="720" customFormat="1" ht="12.75">
      <c r="A1687" s="264" t="s">
        <v>1183</v>
      </c>
      <c r="B1687" s="725">
        <v>146741</v>
      </c>
      <c r="C1687" s="725">
        <v>73035</v>
      </c>
      <c r="D1687" s="725">
        <v>44274</v>
      </c>
      <c r="E1687" s="712">
        <v>30.17152670351163</v>
      </c>
      <c r="F1687" s="725">
        <v>5343</v>
      </c>
    </row>
    <row r="1688" spans="1:6" s="720" customFormat="1" ht="12.75">
      <c r="A1688" s="292" t="s">
        <v>1184</v>
      </c>
      <c r="B1688" s="725">
        <v>89090</v>
      </c>
      <c r="C1688" s="725">
        <v>54078</v>
      </c>
      <c r="D1688" s="725">
        <v>28565</v>
      </c>
      <c r="E1688" s="712">
        <v>32.06308227634976</v>
      </c>
      <c r="F1688" s="725">
        <v>5343</v>
      </c>
    </row>
    <row r="1689" spans="1:6" s="720" customFormat="1" ht="12.75">
      <c r="A1689" s="294" t="s">
        <v>1185</v>
      </c>
      <c r="B1689" s="725">
        <v>71223</v>
      </c>
      <c r="C1689" s="725">
        <v>43009</v>
      </c>
      <c r="D1689" s="725">
        <v>23654</v>
      </c>
      <c r="E1689" s="712">
        <v>33.2111817811662</v>
      </c>
      <c r="F1689" s="725">
        <v>3639</v>
      </c>
    </row>
    <row r="1690" spans="1:6" s="720" customFormat="1" ht="12.75">
      <c r="A1690" s="292" t="s">
        <v>1186</v>
      </c>
      <c r="B1690" s="725">
        <v>57651</v>
      </c>
      <c r="C1690" s="725">
        <v>18957</v>
      </c>
      <c r="D1690" s="725">
        <v>15709</v>
      </c>
      <c r="E1690" s="712">
        <v>27.24844321867791</v>
      </c>
      <c r="F1690" s="725">
        <v>0</v>
      </c>
    </row>
    <row r="1691" spans="1:6" s="720" customFormat="1" ht="12.75">
      <c r="A1691" s="264" t="s">
        <v>1187</v>
      </c>
      <c r="B1691" s="725">
        <v>556888</v>
      </c>
      <c r="C1691" s="725">
        <v>90436</v>
      </c>
      <c r="D1691" s="725">
        <v>37371</v>
      </c>
      <c r="E1691" s="712">
        <v>6.710685092873253</v>
      </c>
      <c r="F1691" s="725">
        <v>36400</v>
      </c>
    </row>
    <row r="1692" spans="1:6" s="720" customFormat="1" ht="12.75">
      <c r="A1692" s="292" t="s">
        <v>1210</v>
      </c>
      <c r="B1692" s="725">
        <v>108583</v>
      </c>
      <c r="C1692" s="725">
        <v>6643</v>
      </c>
      <c r="D1692" s="725">
        <v>0</v>
      </c>
      <c r="E1692" s="712">
        <v>0</v>
      </c>
      <c r="F1692" s="725">
        <v>0</v>
      </c>
    </row>
    <row r="1693" spans="1:6" s="715" customFormat="1" ht="12.75">
      <c r="A1693" s="292" t="s">
        <v>1188</v>
      </c>
      <c r="B1693" s="710">
        <v>448305</v>
      </c>
      <c r="C1693" s="710">
        <v>83793</v>
      </c>
      <c r="D1693" s="710">
        <v>37371</v>
      </c>
      <c r="E1693" s="712">
        <v>8.33606584802757</v>
      </c>
      <c r="F1693" s="710">
        <v>36401</v>
      </c>
    </row>
    <row r="1694" spans="1:6" s="720" customFormat="1" ht="12.75">
      <c r="A1694" s="277" t="s">
        <v>1136</v>
      </c>
      <c r="B1694" s="725">
        <v>12084</v>
      </c>
      <c r="C1694" s="725">
        <v>3000</v>
      </c>
      <c r="D1694" s="725">
        <v>3000</v>
      </c>
      <c r="E1694" s="712">
        <v>24.826216484607748</v>
      </c>
      <c r="F1694" s="725">
        <v>0</v>
      </c>
    </row>
    <row r="1695" spans="1:6" s="720" customFormat="1" ht="12.75">
      <c r="A1695" s="264" t="s">
        <v>1189</v>
      </c>
      <c r="B1695" s="725">
        <v>12084</v>
      </c>
      <c r="C1695" s="725">
        <v>3000</v>
      </c>
      <c r="D1695" s="725">
        <v>3000</v>
      </c>
      <c r="E1695" s="712">
        <v>24.826216484607748</v>
      </c>
      <c r="F1695" s="725">
        <v>0</v>
      </c>
    </row>
    <row r="1696" spans="1:6" s="720" customFormat="1" ht="15" customHeight="1">
      <c r="A1696" s="292"/>
      <c r="B1696" s="725"/>
      <c r="C1696" s="725"/>
      <c r="D1696" s="725"/>
      <c r="E1696" s="710"/>
      <c r="F1696" s="725"/>
    </row>
    <row r="1697" spans="1:6" s="720" customFormat="1" ht="12.75">
      <c r="A1697" s="256" t="s">
        <v>729</v>
      </c>
      <c r="B1697" s="710"/>
      <c r="C1697" s="710"/>
      <c r="D1697" s="710"/>
      <c r="E1697" s="710"/>
      <c r="F1697" s="710"/>
    </row>
    <row r="1698" spans="1:6" s="720" customFormat="1" ht="38.25">
      <c r="A1698" s="732" t="s">
        <v>171</v>
      </c>
      <c r="B1698" s="725"/>
      <c r="C1698" s="725"/>
      <c r="D1698" s="725"/>
      <c r="E1698" s="710"/>
      <c r="F1698" s="725"/>
    </row>
    <row r="1699" spans="1:6" s="720" customFormat="1" ht="12.75">
      <c r="A1699" s="268" t="s">
        <v>112</v>
      </c>
      <c r="B1699" s="725">
        <v>328821</v>
      </c>
      <c r="C1699" s="725">
        <v>209700</v>
      </c>
      <c r="D1699" s="725">
        <v>209700</v>
      </c>
      <c r="E1699" s="712">
        <v>63.773299150601694</v>
      </c>
      <c r="F1699" s="725">
        <v>194384</v>
      </c>
    </row>
    <row r="1700" spans="1:6" s="720" customFormat="1" ht="12.75">
      <c r="A1700" s="277" t="s">
        <v>1179</v>
      </c>
      <c r="B1700" s="725">
        <v>328821</v>
      </c>
      <c r="C1700" s="725">
        <v>209700</v>
      </c>
      <c r="D1700" s="725">
        <v>209700</v>
      </c>
      <c r="E1700" s="712">
        <v>63.773299150601694</v>
      </c>
      <c r="F1700" s="725">
        <v>194384</v>
      </c>
    </row>
    <row r="1701" spans="1:6" s="720" customFormat="1" ht="25.5">
      <c r="A1701" s="279" t="s">
        <v>1180</v>
      </c>
      <c r="B1701" s="725">
        <v>328821</v>
      </c>
      <c r="C1701" s="725">
        <v>209700</v>
      </c>
      <c r="D1701" s="725">
        <v>209700</v>
      </c>
      <c r="E1701" s="712">
        <v>63.773299150601694</v>
      </c>
      <c r="F1701" s="725">
        <v>194384</v>
      </c>
    </row>
    <row r="1702" spans="1:6" s="720" customFormat="1" ht="12.75">
      <c r="A1702" s="260" t="s">
        <v>1181</v>
      </c>
      <c r="B1702" s="725">
        <v>328821</v>
      </c>
      <c r="C1702" s="725">
        <v>209700</v>
      </c>
      <c r="D1702" s="725">
        <v>14774</v>
      </c>
      <c r="E1702" s="712">
        <v>4.493022039346636</v>
      </c>
      <c r="F1702" s="725">
        <v>0</v>
      </c>
    </row>
    <row r="1703" spans="1:6" s="720" customFormat="1" ht="12.75">
      <c r="A1703" s="277" t="s">
        <v>1182</v>
      </c>
      <c r="B1703" s="725">
        <v>312997</v>
      </c>
      <c r="C1703" s="725">
        <v>200700</v>
      </c>
      <c r="D1703" s="725">
        <v>14774</v>
      </c>
      <c r="E1703" s="712">
        <v>4.72017303680227</v>
      </c>
      <c r="F1703" s="725">
        <v>0</v>
      </c>
    </row>
    <row r="1704" spans="1:6" s="720" customFormat="1" ht="12.75">
      <c r="A1704" s="264" t="s">
        <v>1183</v>
      </c>
      <c r="B1704" s="725">
        <v>312997</v>
      </c>
      <c r="C1704" s="725">
        <v>200700</v>
      </c>
      <c r="D1704" s="725">
        <v>14774</v>
      </c>
      <c r="E1704" s="712">
        <v>4.72017303680227</v>
      </c>
      <c r="F1704" s="725">
        <v>0</v>
      </c>
    </row>
    <row r="1705" spans="1:6" s="720" customFormat="1" ht="12.75">
      <c r="A1705" s="292" t="s">
        <v>1184</v>
      </c>
      <c r="B1705" s="725">
        <v>59792</v>
      </c>
      <c r="C1705" s="725">
        <v>35971</v>
      </c>
      <c r="D1705" s="725">
        <v>13155</v>
      </c>
      <c r="E1705" s="712">
        <v>22.001271073053253</v>
      </c>
      <c r="F1705" s="725">
        <v>0</v>
      </c>
    </row>
    <row r="1706" spans="1:6" s="720" customFormat="1" ht="12.75">
      <c r="A1706" s="294" t="s">
        <v>1185</v>
      </c>
      <c r="B1706" s="725">
        <v>48185</v>
      </c>
      <c r="C1706" s="725">
        <v>28659</v>
      </c>
      <c r="D1706" s="725">
        <v>10601</v>
      </c>
      <c r="E1706" s="712">
        <v>22.000622600394312</v>
      </c>
      <c r="F1706" s="725">
        <v>0</v>
      </c>
    </row>
    <row r="1707" spans="1:6" s="720" customFormat="1" ht="12.75">
      <c r="A1707" s="292" t="s">
        <v>1186</v>
      </c>
      <c r="B1707" s="725">
        <v>253205</v>
      </c>
      <c r="C1707" s="725">
        <v>164729</v>
      </c>
      <c r="D1707" s="725">
        <v>1619</v>
      </c>
      <c r="E1707" s="712">
        <v>0.6394028553938508</v>
      </c>
      <c r="F1707" s="725">
        <v>0</v>
      </c>
    </row>
    <row r="1708" spans="1:6" s="720" customFormat="1" ht="12.75">
      <c r="A1708" s="277" t="s">
        <v>1136</v>
      </c>
      <c r="B1708" s="725">
        <v>15824</v>
      </c>
      <c r="C1708" s="725">
        <v>9000</v>
      </c>
      <c r="D1708" s="725">
        <v>0</v>
      </c>
      <c r="E1708" s="712">
        <v>0</v>
      </c>
      <c r="F1708" s="725">
        <v>0</v>
      </c>
    </row>
    <row r="1709" spans="1:6" s="720" customFormat="1" ht="12.75">
      <c r="A1709" s="264" t="s">
        <v>1189</v>
      </c>
      <c r="B1709" s="725">
        <v>15824</v>
      </c>
      <c r="C1709" s="725">
        <v>9000</v>
      </c>
      <c r="D1709" s="725">
        <v>0</v>
      </c>
      <c r="E1709" s="712">
        <v>0</v>
      </c>
      <c r="F1709" s="725">
        <v>0</v>
      </c>
    </row>
    <row r="1710" spans="1:6" s="720" customFormat="1" ht="12.75">
      <c r="A1710" s="292"/>
      <c r="B1710" s="725"/>
      <c r="C1710" s="725"/>
      <c r="D1710" s="725"/>
      <c r="E1710" s="712"/>
      <c r="F1710" s="725"/>
    </row>
    <row r="1711" spans="1:6" s="720" customFormat="1" ht="12.75">
      <c r="A1711" s="256" t="s">
        <v>731</v>
      </c>
      <c r="B1711" s="710"/>
      <c r="C1711" s="710"/>
      <c r="D1711" s="710"/>
      <c r="E1711" s="710"/>
      <c r="F1711" s="710"/>
    </row>
    <row r="1712" spans="1:6" s="720" customFormat="1" ht="38.25">
      <c r="A1712" s="732" t="s">
        <v>171</v>
      </c>
      <c r="B1712" s="725"/>
      <c r="C1712" s="725"/>
      <c r="D1712" s="725"/>
      <c r="E1712" s="710"/>
      <c r="F1712" s="725"/>
    </row>
    <row r="1713" spans="1:6" s="720" customFormat="1" ht="12.75">
      <c r="A1713" s="268" t="s">
        <v>112</v>
      </c>
      <c r="B1713" s="725">
        <v>501148</v>
      </c>
      <c r="C1713" s="725">
        <v>79307</v>
      </c>
      <c r="D1713" s="725">
        <v>79307</v>
      </c>
      <c r="E1713" s="712">
        <v>15.825065649269277</v>
      </c>
      <c r="F1713" s="725">
        <v>54311</v>
      </c>
    </row>
    <row r="1714" spans="1:6" s="720" customFormat="1" ht="12.75">
      <c r="A1714" s="277" t="s">
        <v>1179</v>
      </c>
      <c r="B1714" s="725">
        <v>501148</v>
      </c>
      <c r="C1714" s="725">
        <v>79307</v>
      </c>
      <c r="D1714" s="725">
        <v>79307</v>
      </c>
      <c r="E1714" s="712">
        <v>15.825065649269277</v>
      </c>
      <c r="F1714" s="725">
        <v>54311</v>
      </c>
    </row>
    <row r="1715" spans="1:6" s="720" customFormat="1" ht="25.5">
      <c r="A1715" s="279" t="s">
        <v>1180</v>
      </c>
      <c r="B1715" s="725">
        <v>501148</v>
      </c>
      <c r="C1715" s="725">
        <v>79307</v>
      </c>
      <c r="D1715" s="725">
        <v>79307</v>
      </c>
      <c r="E1715" s="712">
        <v>15.825065649269277</v>
      </c>
      <c r="F1715" s="725">
        <v>54311</v>
      </c>
    </row>
    <row r="1716" spans="1:6" s="720" customFormat="1" ht="12.75">
      <c r="A1716" s="260" t="s">
        <v>1181</v>
      </c>
      <c r="B1716" s="725">
        <v>501148</v>
      </c>
      <c r="C1716" s="725">
        <v>79307</v>
      </c>
      <c r="D1716" s="725">
        <v>21918</v>
      </c>
      <c r="E1716" s="712">
        <v>4.373558310119964</v>
      </c>
      <c r="F1716" s="725">
        <v>4813</v>
      </c>
    </row>
    <row r="1717" spans="1:6" s="720" customFormat="1" ht="12.75">
      <c r="A1717" s="277" t="s">
        <v>1182</v>
      </c>
      <c r="B1717" s="725">
        <v>172728</v>
      </c>
      <c r="C1717" s="725">
        <v>79307</v>
      </c>
      <c r="D1717" s="725">
        <v>21918</v>
      </c>
      <c r="E1717" s="712">
        <v>12.689314992357929</v>
      </c>
      <c r="F1717" s="725">
        <v>4813</v>
      </c>
    </row>
    <row r="1718" spans="1:6" s="720" customFormat="1" ht="12.75">
      <c r="A1718" s="264" t="s">
        <v>1183</v>
      </c>
      <c r="B1718" s="725">
        <v>172728</v>
      </c>
      <c r="C1718" s="725">
        <v>79307</v>
      </c>
      <c r="D1718" s="725">
        <v>21918</v>
      </c>
      <c r="E1718" s="712">
        <v>12.689314992357929</v>
      </c>
      <c r="F1718" s="725">
        <v>4813</v>
      </c>
    </row>
    <row r="1719" spans="1:6" s="720" customFormat="1" ht="12.75">
      <c r="A1719" s="292" t="s">
        <v>1184</v>
      </c>
      <c r="B1719" s="725">
        <v>97364</v>
      </c>
      <c r="C1719" s="725">
        <v>51498</v>
      </c>
      <c r="D1719" s="725">
        <v>14075</v>
      </c>
      <c r="E1719" s="712">
        <v>14.456061788751489</v>
      </c>
      <c r="F1719" s="725">
        <v>4323</v>
      </c>
    </row>
    <row r="1720" spans="1:6" s="720" customFormat="1" ht="12.75">
      <c r="A1720" s="294" t="s">
        <v>1185</v>
      </c>
      <c r="B1720" s="725">
        <v>79837</v>
      </c>
      <c r="C1720" s="725">
        <v>42375</v>
      </c>
      <c r="D1720" s="725">
        <v>12385</v>
      </c>
      <c r="E1720" s="712">
        <v>15.512857447048361</v>
      </c>
      <c r="F1720" s="725">
        <v>3795</v>
      </c>
    </row>
    <row r="1721" spans="1:6" s="720" customFormat="1" ht="12.75">
      <c r="A1721" s="292" t="s">
        <v>1186</v>
      </c>
      <c r="B1721" s="725">
        <v>75364</v>
      </c>
      <c r="C1721" s="725">
        <v>27809</v>
      </c>
      <c r="D1721" s="725">
        <v>7843</v>
      </c>
      <c r="E1721" s="712">
        <v>10.406825540045645</v>
      </c>
      <c r="F1721" s="725">
        <v>490</v>
      </c>
    </row>
    <row r="1722" spans="1:6" s="720" customFormat="1" ht="12.75">
      <c r="A1722" s="277" t="s">
        <v>1136</v>
      </c>
      <c r="B1722" s="725">
        <v>328420</v>
      </c>
      <c r="C1722" s="725">
        <v>0</v>
      </c>
      <c r="D1722" s="725">
        <v>0</v>
      </c>
      <c r="E1722" s="712">
        <v>0</v>
      </c>
      <c r="F1722" s="725">
        <v>0</v>
      </c>
    </row>
    <row r="1723" spans="1:6" s="720" customFormat="1" ht="12.75">
      <c r="A1723" s="264" t="s">
        <v>1189</v>
      </c>
      <c r="B1723" s="725">
        <v>328420</v>
      </c>
      <c r="C1723" s="725">
        <v>0</v>
      </c>
      <c r="D1723" s="725">
        <v>0</v>
      </c>
      <c r="E1723" s="712">
        <v>0</v>
      </c>
      <c r="F1723" s="725">
        <v>0</v>
      </c>
    </row>
    <row r="1724" spans="1:6" s="720" customFormat="1" ht="15" customHeight="1">
      <c r="A1724" s="292"/>
      <c r="B1724" s="725"/>
      <c r="C1724" s="725"/>
      <c r="D1724" s="725"/>
      <c r="E1724" s="710"/>
      <c r="F1724" s="725"/>
    </row>
    <row r="1725" spans="1:6" s="720" customFormat="1" ht="12.75">
      <c r="A1725" s="256" t="s">
        <v>124</v>
      </c>
      <c r="B1725" s="710"/>
      <c r="C1725" s="710"/>
      <c r="D1725" s="710"/>
      <c r="E1725" s="710"/>
      <c r="F1725" s="710"/>
    </row>
    <row r="1726" spans="1:6" s="720" customFormat="1" ht="38.25">
      <c r="A1726" s="732" t="s">
        <v>171</v>
      </c>
      <c r="B1726" s="725"/>
      <c r="C1726" s="725"/>
      <c r="D1726" s="725"/>
      <c r="E1726" s="710"/>
      <c r="F1726" s="725"/>
    </row>
    <row r="1727" spans="1:6" s="720" customFormat="1" ht="12.75">
      <c r="A1727" s="268" t="s">
        <v>112</v>
      </c>
      <c r="B1727" s="725">
        <v>273118</v>
      </c>
      <c r="C1727" s="725">
        <v>65364</v>
      </c>
      <c r="D1727" s="725">
        <v>65364</v>
      </c>
      <c r="E1727" s="712">
        <v>23.93251268682401</v>
      </c>
      <c r="F1727" s="725">
        <v>40748</v>
      </c>
    </row>
    <row r="1728" spans="1:6" s="720" customFormat="1" ht="12.75">
      <c r="A1728" s="277" t="s">
        <v>1179</v>
      </c>
      <c r="B1728" s="725">
        <v>273118</v>
      </c>
      <c r="C1728" s="725">
        <v>65364</v>
      </c>
      <c r="D1728" s="725">
        <v>65364</v>
      </c>
      <c r="E1728" s="712">
        <v>23.93251268682401</v>
      </c>
      <c r="F1728" s="725">
        <v>40748</v>
      </c>
    </row>
    <row r="1729" spans="1:6" s="720" customFormat="1" ht="25.5">
      <c r="A1729" s="279" t="s">
        <v>1180</v>
      </c>
      <c r="B1729" s="725">
        <v>273118</v>
      </c>
      <c r="C1729" s="725">
        <v>65364</v>
      </c>
      <c r="D1729" s="725">
        <v>65364</v>
      </c>
      <c r="E1729" s="712">
        <v>23.93251268682401</v>
      </c>
      <c r="F1729" s="725">
        <v>40748</v>
      </c>
    </row>
    <row r="1730" spans="1:6" s="720" customFormat="1" ht="12.75">
      <c r="A1730" s="260" t="s">
        <v>1181</v>
      </c>
      <c r="B1730" s="725">
        <v>273118</v>
      </c>
      <c r="C1730" s="725">
        <v>65364</v>
      </c>
      <c r="D1730" s="725">
        <v>6490</v>
      </c>
      <c r="E1730" s="712">
        <v>2.3762622749141395</v>
      </c>
      <c r="F1730" s="725">
        <v>1620</v>
      </c>
    </row>
    <row r="1731" spans="1:6" s="720" customFormat="1" ht="12.75">
      <c r="A1731" s="277" t="s">
        <v>1182</v>
      </c>
      <c r="B1731" s="725">
        <v>108012</v>
      </c>
      <c r="C1731" s="725">
        <v>63513</v>
      </c>
      <c r="D1731" s="725">
        <v>6490</v>
      </c>
      <c r="E1731" s="712">
        <v>6.008591637966152</v>
      </c>
      <c r="F1731" s="725">
        <v>1620</v>
      </c>
    </row>
    <row r="1732" spans="1:6" s="720" customFormat="1" ht="12.75">
      <c r="A1732" s="264" t="s">
        <v>1183</v>
      </c>
      <c r="B1732" s="725">
        <v>108012</v>
      </c>
      <c r="C1732" s="725">
        <v>63513</v>
      </c>
      <c r="D1732" s="725">
        <v>6490</v>
      </c>
      <c r="E1732" s="712">
        <v>6.008591637966152</v>
      </c>
      <c r="F1732" s="725">
        <v>1620</v>
      </c>
    </row>
    <row r="1733" spans="1:6" s="720" customFormat="1" ht="12.75">
      <c r="A1733" s="292" t="s">
        <v>1184</v>
      </c>
      <c r="B1733" s="725">
        <v>70389</v>
      </c>
      <c r="C1733" s="725">
        <v>51616</v>
      </c>
      <c r="D1733" s="725">
        <v>5612</v>
      </c>
      <c r="E1733" s="712">
        <v>7.972836664819787</v>
      </c>
      <c r="F1733" s="725">
        <v>742</v>
      </c>
    </row>
    <row r="1734" spans="1:6" s="720" customFormat="1" ht="12.75">
      <c r="A1734" s="294" t="s">
        <v>1185</v>
      </c>
      <c r="B1734" s="725">
        <v>56724</v>
      </c>
      <c r="C1734" s="725">
        <v>41594</v>
      </c>
      <c r="D1734" s="725">
        <v>4523</v>
      </c>
      <c r="E1734" s="712">
        <v>7.973697200479515</v>
      </c>
      <c r="F1734" s="725">
        <v>599</v>
      </c>
    </row>
    <row r="1735" spans="1:6" s="720" customFormat="1" ht="12.75">
      <c r="A1735" s="292" t="s">
        <v>1186</v>
      </c>
      <c r="B1735" s="725">
        <v>37623</v>
      </c>
      <c r="C1735" s="725">
        <v>11897</v>
      </c>
      <c r="D1735" s="725">
        <v>878</v>
      </c>
      <c r="E1735" s="712">
        <v>2.333678866650719</v>
      </c>
      <c r="F1735" s="725">
        <v>878</v>
      </c>
    </row>
    <row r="1736" spans="1:6" s="720" customFormat="1" ht="12.75">
      <c r="A1736" s="277" t="s">
        <v>1136</v>
      </c>
      <c r="B1736" s="725">
        <v>165106</v>
      </c>
      <c r="C1736" s="725">
        <v>1851</v>
      </c>
      <c r="D1736" s="725">
        <v>0</v>
      </c>
      <c r="E1736" s="712">
        <v>0</v>
      </c>
      <c r="F1736" s="725">
        <v>0</v>
      </c>
    </row>
    <row r="1737" spans="1:6" s="720" customFormat="1" ht="12.75">
      <c r="A1737" s="264" t="s">
        <v>1189</v>
      </c>
      <c r="B1737" s="725">
        <v>165106</v>
      </c>
      <c r="C1737" s="725">
        <v>1851</v>
      </c>
      <c r="D1737" s="725">
        <v>0</v>
      </c>
      <c r="E1737" s="712">
        <v>0</v>
      </c>
      <c r="F1737" s="725">
        <v>0</v>
      </c>
    </row>
    <row r="1738" spans="1:6" s="720" customFormat="1" ht="15" customHeight="1">
      <c r="A1738" s="292"/>
      <c r="B1738" s="725"/>
      <c r="C1738" s="725"/>
      <c r="D1738" s="725"/>
      <c r="E1738" s="710"/>
      <c r="F1738" s="725"/>
    </row>
    <row r="1739" spans="1:6" s="720" customFormat="1" ht="12.75">
      <c r="A1739" s="256" t="s">
        <v>734</v>
      </c>
      <c r="B1739" s="710"/>
      <c r="C1739" s="710"/>
      <c r="D1739" s="710"/>
      <c r="E1739" s="710"/>
      <c r="F1739" s="710"/>
    </row>
    <row r="1740" spans="1:6" s="720" customFormat="1" ht="38.25">
      <c r="A1740" s="732" t="s">
        <v>171</v>
      </c>
      <c r="B1740" s="725"/>
      <c r="C1740" s="725"/>
      <c r="D1740" s="725"/>
      <c r="E1740" s="710"/>
      <c r="F1740" s="725"/>
    </row>
    <row r="1741" spans="1:6" s="720" customFormat="1" ht="12.75">
      <c r="A1741" s="268" t="s">
        <v>112</v>
      </c>
      <c r="B1741" s="725">
        <v>156205</v>
      </c>
      <c r="C1741" s="725">
        <v>64917</v>
      </c>
      <c r="D1741" s="725">
        <v>64917</v>
      </c>
      <c r="E1741" s="712">
        <v>41.558848948497165</v>
      </c>
      <c r="F1741" s="725">
        <v>62607</v>
      </c>
    </row>
    <row r="1742" spans="1:6" s="720" customFormat="1" ht="12.75">
      <c r="A1742" s="277" t="s">
        <v>1179</v>
      </c>
      <c r="B1742" s="725">
        <v>156205</v>
      </c>
      <c r="C1742" s="725">
        <v>64917</v>
      </c>
      <c r="D1742" s="725">
        <v>64917</v>
      </c>
      <c r="E1742" s="712">
        <v>41.558848948497165</v>
      </c>
      <c r="F1742" s="725">
        <v>62607</v>
      </c>
    </row>
    <row r="1743" spans="1:6" s="720" customFormat="1" ht="25.5">
      <c r="A1743" s="279" t="s">
        <v>1180</v>
      </c>
      <c r="B1743" s="725">
        <v>156205</v>
      </c>
      <c r="C1743" s="725">
        <v>64917</v>
      </c>
      <c r="D1743" s="725">
        <v>64917</v>
      </c>
      <c r="E1743" s="712">
        <v>41.558848948497165</v>
      </c>
      <c r="F1743" s="725">
        <v>62607</v>
      </c>
    </row>
    <row r="1744" spans="1:6" s="720" customFormat="1" ht="12.75">
      <c r="A1744" s="260" t="s">
        <v>1181</v>
      </c>
      <c r="B1744" s="725">
        <v>156205</v>
      </c>
      <c r="C1744" s="725">
        <v>64917</v>
      </c>
      <c r="D1744" s="725">
        <v>0</v>
      </c>
      <c r="E1744" s="712">
        <v>0</v>
      </c>
      <c r="F1744" s="725">
        <v>0</v>
      </c>
    </row>
    <row r="1745" spans="1:6" s="720" customFormat="1" ht="12.75">
      <c r="A1745" s="277" t="s">
        <v>1182</v>
      </c>
      <c r="B1745" s="725">
        <v>99150</v>
      </c>
      <c r="C1745" s="725">
        <v>44917</v>
      </c>
      <c r="D1745" s="725">
        <v>0</v>
      </c>
      <c r="E1745" s="712">
        <v>0</v>
      </c>
      <c r="F1745" s="725">
        <v>0</v>
      </c>
    </row>
    <row r="1746" spans="1:6" s="720" customFormat="1" ht="12.75">
      <c r="A1746" s="264" t="s">
        <v>1183</v>
      </c>
      <c r="B1746" s="725">
        <v>99150</v>
      </c>
      <c r="C1746" s="725">
        <v>44917</v>
      </c>
      <c r="D1746" s="725">
        <v>0</v>
      </c>
      <c r="E1746" s="712">
        <v>0</v>
      </c>
      <c r="F1746" s="725">
        <v>0</v>
      </c>
    </row>
    <row r="1747" spans="1:6" s="720" customFormat="1" ht="12.75">
      <c r="A1747" s="292" t="s">
        <v>1184</v>
      </c>
      <c r="B1747" s="725">
        <v>52050</v>
      </c>
      <c r="C1747" s="725">
        <v>29917</v>
      </c>
      <c r="D1747" s="725">
        <v>0</v>
      </c>
      <c r="E1747" s="712">
        <v>0</v>
      </c>
      <c r="F1747" s="725">
        <v>0</v>
      </c>
    </row>
    <row r="1748" spans="1:6" s="720" customFormat="1" ht="12.75">
      <c r="A1748" s="294" t="s">
        <v>1185</v>
      </c>
      <c r="B1748" s="725">
        <v>41945</v>
      </c>
      <c r="C1748" s="725">
        <v>24109</v>
      </c>
      <c r="D1748" s="725">
        <v>0</v>
      </c>
      <c r="E1748" s="712">
        <v>0</v>
      </c>
      <c r="F1748" s="725">
        <v>0</v>
      </c>
    </row>
    <row r="1749" spans="1:6" s="720" customFormat="1" ht="13.5" customHeight="1">
      <c r="A1749" s="292" t="s">
        <v>1186</v>
      </c>
      <c r="B1749" s="725">
        <v>47100</v>
      </c>
      <c r="C1749" s="725">
        <v>15000</v>
      </c>
      <c r="D1749" s="725">
        <v>0</v>
      </c>
      <c r="E1749" s="712">
        <v>0</v>
      </c>
      <c r="F1749" s="725">
        <v>0</v>
      </c>
    </row>
    <row r="1750" spans="1:6" s="720" customFormat="1" ht="12.75">
      <c r="A1750" s="277" t="s">
        <v>1136</v>
      </c>
      <c r="B1750" s="725">
        <v>57055</v>
      </c>
      <c r="C1750" s="725">
        <v>20000</v>
      </c>
      <c r="D1750" s="725">
        <v>0</v>
      </c>
      <c r="E1750" s="712">
        <v>0</v>
      </c>
      <c r="F1750" s="725">
        <v>0</v>
      </c>
    </row>
    <row r="1751" spans="1:6" s="720" customFormat="1" ht="12.75">
      <c r="A1751" s="264" t="s">
        <v>1189</v>
      </c>
      <c r="B1751" s="725">
        <v>57055</v>
      </c>
      <c r="C1751" s="725">
        <v>20000</v>
      </c>
      <c r="D1751" s="725">
        <v>0</v>
      </c>
      <c r="E1751" s="712">
        <v>0</v>
      </c>
      <c r="F1751" s="725">
        <v>0</v>
      </c>
    </row>
    <row r="1752" spans="1:6" s="720" customFormat="1" ht="15" customHeight="1">
      <c r="A1752" s="292"/>
      <c r="B1752" s="725"/>
      <c r="C1752" s="725"/>
      <c r="D1752" s="725"/>
      <c r="E1752" s="710"/>
      <c r="F1752" s="725"/>
    </row>
    <row r="1753" spans="1:6" s="720" customFormat="1" ht="12.75">
      <c r="A1753" s="256" t="s">
        <v>131</v>
      </c>
      <c r="B1753" s="710"/>
      <c r="C1753" s="710"/>
      <c r="D1753" s="710"/>
      <c r="E1753" s="710"/>
      <c r="F1753" s="710"/>
    </row>
    <row r="1754" spans="1:6" s="720" customFormat="1" ht="38.25">
      <c r="A1754" s="732" t="s">
        <v>171</v>
      </c>
      <c r="B1754" s="725"/>
      <c r="C1754" s="725"/>
      <c r="D1754" s="725"/>
      <c r="E1754" s="710"/>
      <c r="F1754" s="725"/>
    </row>
    <row r="1755" spans="1:6" s="720" customFormat="1" ht="12.75">
      <c r="A1755" s="268" t="s">
        <v>112</v>
      </c>
      <c r="B1755" s="725">
        <v>77274</v>
      </c>
      <c r="C1755" s="725">
        <v>28463</v>
      </c>
      <c r="D1755" s="725">
        <v>28463</v>
      </c>
      <c r="E1755" s="712">
        <v>36.83386391282967</v>
      </c>
      <c r="F1755" s="725">
        <v>2307</v>
      </c>
    </row>
    <row r="1756" spans="1:6" s="720" customFormat="1" ht="12.75">
      <c r="A1756" s="277" t="s">
        <v>1179</v>
      </c>
      <c r="B1756" s="725">
        <v>77274</v>
      </c>
      <c r="C1756" s="725">
        <v>28463</v>
      </c>
      <c r="D1756" s="725">
        <v>28463</v>
      </c>
      <c r="E1756" s="712">
        <v>36.83386391282967</v>
      </c>
      <c r="F1756" s="725">
        <v>2307</v>
      </c>
    </row>
    <row r="1757" spans="1:6" s="720" customFormat="1" ht="25.5">
      <c r="A1757" s="279" t="s">
        <v>1180</v>
      </c>
      <c r="B1757" s="725">
        <v>77274</v>
      </c>
      <c r="C1757" s="725">
        <v>28463</v>
      </c>
      <c r="D1757" s="725">
        <v>28463</v>
      </c>
      <c r="E1757" s="712">
        <v>36.83386391282967</v>
      </c>
      <c r="F1757" s="725">
        <v>2307</v>
      </c>
    </row>
    <row r="1758" spans="1:6" s="720" customFormat="1" ht="12.75">
      <c r="A1758" s="260" t="s">
        <v>1181</v>
      </c>
      <c r="B1758" s="725">
        <v>77274</v>
      </c>
      <c r="C1758" s="725">
        <v>28463</v>
      </c>
      <c r="D1758" s="725">
        <v>13048</v>
      </c>
      <c r="E1758" s="712">
        <v>16.885368946864403</v>
      </c>
      <c r="F1758" s="725">
        <v>0</v>
      </c>
    </row>
    <row r="1759" spans="1:6" s="720" customFormat="1" ht="12.75">
      <c r="A1759" s="277" t="s">
        <v>1182</v>
      </c>
      <c r="B1759" s="725">
        <v>55044</v>
      </c>
      <c r="C1759" s="725">
        <v>28463</v>
      </c>
      <c r="D1759" s="725">
        <v>13048</v>
      </c>
      <c r="E1759" s="712">
        <v>23.704672625535935</v>
      </c>
      <c r="F1759" s="725">
        <v>0</v>
      </c>
    </row>
    <row r="1760" spans="1:6" s="720" customFormat="1" ht="12.75">
      <c r="A1760" s="264" t="s">
        <v>1183</v>
      </c>
      <c r="B1760" s="725">
        <v>55044</v>
      </c>
      <c r="C1760" s="725">
        <v>28463</v>
      </c>
      <c r="D1760" s="725">
        <v>13048</v>
      </c>
      <c r="E1760" s="712">
        <v>23.704672625535935</v>
      </c>
      <c r="F1760" s="725">
        <v>0</v>
      </c>
    </row>
    <row r="1761" spans="1:6" s="720" customFormat="1" ht="12.75">
      <c r="A1761" s="292" t="s">
        <v>1184</v>
      </c>
      <c r="B1761" s="725">
        <v>37432</v>
      </c>
      <c r="C1761" s="725">
        <v>21635</v>
      </c>
      <c r="D1761" s="725">
        <v>6360</v>
      </c>
      <c r="E1761" s="712">
        <v>16.99081000213721</v>
      </c>
      <c r="F1761" s="725">
        <v>0</v>
      </c>
    </row>
    <row r="1762" spans="1:6" s="720" customFormat="1" ht="12.75">
      <c r="A1762" s="294" t="s">
        <v>1185</v>
      </c>
      <c r="B1762" s="725">
        <v>30196</v>
      </c>
      <c r="C1762" s="725">
        <v>17434</v>
      </c>
      <c r="D1762" s="725">
        <v>5170</v>
      </c>
      <c r="E1762" s="712">
        <v>17.121473042787123</v>
      </c>
      <c r="F1762" s="725">
        <v>0</v>
      </c>
    </row>
    <row r="1763" spans="1:6" s="720" customFormat="1" ht="12.75">
      <c r="A1763" s="292" t="s">
        <v>1186</v>
      </c>
      <c r="B1763" s="725">
        <v>17612</v>
      </c>
      <c r="C1763" s="725">
        <v>6828</v>
      </c>
      <c r="D1763" s="725">
        <v>6688</v>
      </c>
      <c r="E1763" s="712">
        <v>37.97410856234386</v>
      </c>
      <c r="F1763" s="725">
        <v>0</v>
      </c>
    </row>
    <row r="1764" spans="1:6" s="720" customFormat="1" ht="12.75">
      <c r="A1764" s="277" t="s">
        <v>1136</v>
      </c>
      <c r="B1764" s="725">
        <v>22230</v>
      </c>
      <c r="C1764" s="725">
        <v>0</v>
      </c>
      <c r="D1764" s="725">
        <v>0</v>
      </c>
      <c r="E1764" s="712">
        <v>0</v>
      </c>
      <c r="F1764" s="725">
        <v>0</v>
      </c>
    </row>
    <row r="1765" spans="1:6" s="720" customFormat="1" ht="12.75">
      <c r="A1765" s="264" t="s">
        <v>1189</v>
      </c>
      <c r="B1765" s="725">
        <v>22230</v>
      </c>
      <c r="C1765" s="725">
        <v>0</v>
      </c>
      <c r="D1765" s="725">
        <v>0</v>
      </c>
      <c r="E1765" s="712">
        <v>0</v>
      </c>
      <c r="F1765" s="725">
        <v>0</v>
      </c>
    </row>
    <row r="1766" spans="1:6" s="720" customFormat="1" ht="12.75">
      <c r="A1766" s="292"/>
      <c r="B1766" s="725"/>
      <c r="C1766" s="725"/>
      <c r="D1766" s="725"/>
      <c r="E1766" s="710"/>
      <c r="F1766" s="725"/>
    </row>
    <row r="1767" spans="1:6" s="720" customFormat="1" ht="12.75">
      <c r="A1767" s="256" t="s">
        <v>173</v>
      </c>
      <c r="B1767" s="725"/>
      <c r="C1767" s="725"/>
      <c r="D1767" s="725"/>
      <c r="E1767" s="710"/>
      <c r="F1767" s="725"/>
    </row>
    <row r="1768" spans="1:6" s="720" customFormat="1" ht="38.25">
      <c r="A1768" s="732" t="s">
        <v>171</v>
      </c>
      <c r="B1768" s="725"/>
      <c r="C1768" s="725"/>
      <c r="D1768" s="725"/>
      <c r="E1768" s="710"/>
      <c r="F1768" s="725"/>
    </row>
    <row r="1769" spans="1:6" s="720" customFormat="1" ht="12.75">
      <c r="A1769" s="268" t="s">
        <v>112</v>
      </c>
      <c r="B1769" s="725">
        <v>24866</v>
      </c>
      <c r="C1769" s="725">
        <v>17198</v>
      </c>
      <c r="D1769" s="725">
        <v>19298</v>
      </c>
      <c r="E1769" s="712">
        <v>77.60797876618676</v>
      </c>
      <c r="F1769" s="725">
        <v>-185</v>
      </c>
    </row>
    <row r="1770" spans="1:6" s="720" customFormat="1" ht="12.75">
      <c r="A1770" s="277" t="s">
        <v>1197</v>
      </c>
      <c r="B1770" s="725">
        <v>0</v>
      </c>
      <c r="C1770" s="725">
        <v>0</v>
      </c>
      <c r="D1770" s="725">
        <v>2100</v>
      </c>
      <c r="E1770" s="724" t="s">
        <v>775</v>
      </c>
      <c r="F1770" s="725">
        <v>2100</v>
      </c>
    </row>
    <row r="1771" spans="1:6" s="720" customFormat="1" ht="12.75">
      <c r="A1771" s="277" t="s">
        <v>1179</v>
      </c>
      <c r="B1771" s="725">
        <v>24866</v>
      </c>
      <c r="C1771" s="725">
        <v>17198</v>
      </c>
      <c r="D1771" s="725">
        <v>17198</v>
      </c>
      <c r="E1771" s="712">
        <v>69.16271213705461</v>
      </c>
      <c r="F1771" s="725">
        <v>-2285</v>
      </c>
    </row>
    <row r="1772" spans="1:6" s="720" customFormat="1" ht="25.5">
      <c r="A1772" s="279" t="s">
        <v>1180</v>
      </c>
      <c r="B1772" s="725">
        <v>24866</v>
      </c>
      <c r="C1772" s="725">
        <v>17198</v>
      </c>
      <c r="D1772" s="725">
        <v>17198</v>
      </c>
      <c r="E1772" s="712">
        <v>69.16271213705461</v>
      </c>
      <c r="F1772" s="725">
        <v>-2285</v>
      </c>
    </row>
    <row r="1773" spans="1:6" s="720" customFormat="1" ht="12.75">
      <c r="A1773" s="260" t="s">
        <v>1181</v>
      </c>
      <c r="B1773" s="725">
        <v>24866</v>
      </c>
      <c r="C1773" s="725">
        <v>17198</v>
      </c>
      <c r="D1773" s="725">
        <v>0</v>
      </c>
      <c r="E1773" s="712">
        <v>0</v>
      </c>
      <c r="F1773" s="725">
        <v>0</v>
      </c>
    </row>
    <row r="1774" spans="1:6" s="720" customFormat="1" ht="12.75">
      <c r="A1774" s="277" t="s">
        <v>1182</v>
      </c>
      <c r="B1774" s="725">
        <v>24866</v>
      </c>
      <c r="C1774" s="725">
        <v>17198</v>
      </c>
      <c r="D1774" s="725">
        <v>0</v>
      </c>
      <c r="E1774" s="712">
        <v>0</v>
      </c>
      <c r="F1774" s="725">
        <v>0</v>
      </c>
    </row>
    <row r="1775" spans="1:6" s="720" customFormat="1" ht="12.75">
      <c r="A1775" s="264" t="s">
        <v>1183</v>
      </c>
      <c r="B1775" s="725">
        <v>24866</v>
      </c>
      <c r="C1775" s="725">
        <v>17198</v>
      </c>
      <c r="D1775" s="725">
        <v>0</v>
      </c>
      <c r="E1775" s="724">
        <v>0</v>
      </c>
      <c r="F1775" s="725">
        <v>0</v>
      </c>
    </row>
    <row r="1776" spans="1:6" s="720" customFormat="1" ht="12.75">
      <c r="A1776" s="292" t="s">
        <v>1184</v>
      </c>
      <c r="B1776" s="725">
        <v>24866</v>
      </c>
      <c r="C1776" s="725">
        <v>17198</v>
      </c>
      <c r="D1776" s="725">
        <v>0</v>
      </c>
      <c r="E1776" s="724">
        <v>0</v>
      </c>
      <c r="F1776" s="725">
        <v>0</v>
      </c>
    </row>
    <row r="1777" spans="1:6" s="720" customFormat="1" ht="12.75">
      <c r="A1777" s="294" t="s">
        <v>1185</v>
      </c>
      <c r="B1777" s="725">
        <v>20039</v>
      </c>
      <c r="C1777" s="725">
        <v>13855</v>
      </c>
      <c r="D1777" s="725">
        <v>0</v>
      </c>
      <c r="E1777" s="724">
        <v>0</v>
      </c>
      <c r="F1777" s="725">
        <v>0</v>
      </c>
    </row>
    <row r="1778" spans="1:6" s="720" customFormat="1" ht="15" customHeight="1">
      <c r="A1778" s="292"/>
      <c r="B1778" s="725"/>
      <c r="C1778" s="725"/>
      <c r="D1778" s="725"/>
      <c r="E1778" s="725"/>
      <c r="F1778" s="725"/>
    </row>
    <row r="1779" spans="1:6" s="720" customFormat="1" ht="26.25">
      <c r="A1779" s="256" t="s">
        <v>198</v>
      </c>
      <c r="B1779" s="710"/>
      <c r="C1779" s="710"/>
      <c r="D1779" s="710"/>
      <c r="E1779" s="725"/>
      <c r="F1779" s="710"/>
    </row>
    <row r="1780" spans="1:6" s="720" customFormat="1" ht="38.25">
      <c r="A1780" s="732" t="s">
        <v>171</v>
      </c>
      <c r="B1780" s="725"/>
      <c r="C1780" s="725"/>
      <c r="D1780" s="725"/>
      <c r="E1780" s="725"/>
      <c r="F1780" s="725"/>
    </row>
    <row r="1781" spans="1:6" s="720" customFormat="1" ht="12.75">
      <c r="A1781" s="268" t="s">
        <v>112</v>
      </c>
      <c r="B1781" s="725">
        <v>1456002</v>
      </c>
      <c r="C1781" s="725">
        <v>1156570</v>
      </c>
      <c r="D1781" s="725">
        <v>673522</v>
      </c>
      <c r="E1781" s="724">
        <v>46.25831557923684</v>
      </c>
      <c r="F1781" s="725">
        <v>71119</v>
      </c>
    </row>
    <row r="1782" spans="1:6" s="720" customFormat="1" ht="12.75">
      <c r="A1782" s="277" t="s">
        <v>1197</v>
      </c>
      <c r="B1782" s="725">
        <v>0</v>
      </c>
      <c r="C1782" s="725">
        <v>0</v>
      </c>
      <c r="D1782" s="725">
        <v>3764</v>
      </c>
      <c r="E1782" s="724" t="s">
        <v>775</v>
      </c>
      <c r="F1782" s="725">
        <v>482</v>
      </c>
    </row>
    <row r="1783" spans="1:6" s="720" customFormat="1" ht="12.75">
      <c r="A1783" s="277" t="s">
        <v>1198</v>
      </c>
      <c r="B1783" s="725">
        <v>1088514</v>
      </c>
      <c r="C1783" s="725">
        <v>833720</v>
      </c>
      <c r="D1783" s="725">
        <v>346908</v>
      </c>
      <c r="E1783" s="724">
        <v>31.869870300244184</v>
      </c>
      <c r="F1783" s="725">
        <v>0</v>
      </c>
    </row>
    <row r="1784" spans="1:6" s="720" customFormat="1" ht="12.75">
      <c r="A1784" s="277" t="s">
        <v>156</v>
      </c>
      <c r="B1784" s="725">
        <v>1088514</v>
      </c>
      <c r="C1784" s="725">
        <v>833720</v>
      </c>
      <c r="D1784" s="725">
        <v>346908</v>
      </c>
      <c r="E1784" s="724">
        <v>31.869870300244184</v>
      </c>
      <c r="F1784" s="725">
        <v>0</v>
      </c>
    </row>
    <row r="1785" spans="1:6" s="720" customFormat="1" ht="38.25">
      <c r="A1785" s="297" t="s">
        <v>157</v>
      </c>
      <c r="B1785" s="725">
        <v>1088514</v>
      </c>
      <c r="C1785" s="725">
        <v>833720</v>
      </c>
      <c r="D1785" s="725">
        <v>346908</v>
      </c>
      <c r="E1785" s="724">
        <v>31.869870300244184</v>
      </c>
      <c r="F1785" s="725">
        <v>0</v>
      </c>
    </row>
    <row r="1786" spans="1:6" s="720" customFormat="1" ht="38.25">
      <c r="A1786" s="303" t="s">
        <v>158</v>
      </c>
      <c r="B1786" s="718">
        <v>1088514</v>
      </c>
      <c r="C1786" s="718">
        <v>833720</v>
      </c>
      <c r="D1786" s="718">
        <v>346908</v>
      </c>
      <c r="E1786" s="719">
        <v>31.869870300244184</v>
      </c>
      <c r="F1786" s="718">
        <v>0</v>
      </c>
    </row>
    <row r="1787" spans="1:6" s="720" customFormat="1" ht="12.75">
      <c r="A1787" s="277" t="s">
        <v>1179</v>
      </c>
      <c r="B1787" s="725">
        <v>367488</v>
      </c>
      <c r="C1787" s="725">
        <v>322850</v>
      </c>
      <c r="D1787" s="725">
        <v>322850</v>
      </c>
      <c r="E1787" s="724">
        <v>87.85320881226055</v>
      </c>
      <c r="F1787" s="725">
        <v>70637</v>
      </c>
    </row>
    <row r="1788" spans="1:6" s="720" customFormat="1" ht="25.5">
      <c r="A1788" s="279" t="s">
        <v>1180</v>
      </c>
      <c r="B1788" s="725">
        <v>367488</v>
      </c>
      <c r="C1788" s="725">
        <v>322850</v>
      </c>
      <c r="D1788" s="725">
        <v>322850</v>
      </c>
      <c r="E1788" s="724">
        <v>87.85320881226055</v>
      </c>
      <c r="F1788" s="725">
        <v>70637</v>
      </c>
    </row>
    <row r="1789" spans="1:6" s="720" customFormat="1" ht="12.75">
      <c r="A1789" s="260" t="s">
        <v>1181</v>
      </c>
      <c r="B1789" s="725">
        <v>1633591</v>
      </c>
      <c r="C1789" s="725">
        <v>1334159</v>
      </c>
      <c r="D1789" s="725">
        <v>635774</v>
      </c>
      <c r="E1789" s="724">
        <v>38.91879913638114</v>
      </c>
      <c r="F1789" s="725">
        <v>41319</v>
      </c>
    </row>
    <row r="1790" spans="1:6" s="720" customFormat="1" ht="12.75">
      <c r="A1790" s="277" t="s">
        <v>1182</v>
      </c>
      <c r="B1790" s="725">
        <v>1630417</v>
      </c>
      <c r="C1790" s="725">
        <v>1330985</v>
      </c>
      <c r="D1790" s="725">
        <v>634186</v>
      </c>
      <c r="E1790" s="724">
        <v>38.8971655717525</v>
      </c>
      <c r="F1790" s="725">
        <v>39731</v>
      </c>
    </row>
    <row r="1791" spans="1:6" s="720" customFormat="1" ht="12.75">
      <c r="A1791" s="264" t="s">
        <v>1183</v>
      </c>
      <c r="B1791" s="725">
        <v>157453</v>
      </c>
      <c r="C1791" s="725">
        <v>135754</v>
      </c>
      <c r="D1791" s="725">
        <v>82552</v>
      </c>
      <c r="E1791" s="724">
        <v>52.429613916533825</v>
      </c>
      <c r="F1791" s="725">
        <v>8192</v>
      </c>
    </row>
    <row r="1792" spans="1:6" s="720" customFormat="1" ht="12.75">
      <c r="A1792" s="292" t="s">
        <v>1184</v>
      </c>
      <c r="B1792" s="725">
        <v>131192</v>
      </c>
      <c r="C1792" s="725">
        <v>112307</v>
      </c>
      <c r="D1792" s="725">
        <v>70141</v>
      </c>
      <c r="E1792" s="724">
        <v>53.464388072443434</v>
      </c>
      <c r="F1792" s="725">
        <v>6665</v>
      </c>
    </row>
    <row r="1793" spans="1:6" s="720" customFormat="1" ht="12.75">
      <c r="A1793" s="294" t="s">
        <v>1185</v>
      </c>
      <c r="B1793" s="725">
        <v>105757</v>
      </c>
      <c r="C1793" s="725">
        <v>92991</v>
      </c>
      <c r="D1793" s="725">
        <v>56302</v>
      </c>
      <c r="E1793" s="724">
        <v>53.23713796722676</v>
      </c>
      <c r="F1793" s="725">
        <v>5352</v>
      </c>
    </row>
    <row r="1794" spans="1:6" s="720" customFormat="1" ht="12.75">
      <c r="A1794" s="292" t="s">
        <v>1186</v>
      </c>
      <c r="B1794" s="725">
        <v>26261</v>
      </c>
      <c r="C1794" s="725">
        <v>23447</v>
      </c>
      <c r="D1794" s="725">
        <v>12411</v>
      </c>
      <c r="E1794" s="724">
        <v>47.260195727504666</v>
      </c>
      <c r="F1794" s="725">
        <v>1527</v>
      </c>
    </row>
    <row r="1795" spans="1:6" s="720" customFormat="1" ht="12.75">
      <c r="A1795" s="264" t="s">
        <v>1187</v>
      </c>
      <c r="B1795" s="725">
        <v>1472964</v>
      </c>
      <c r="C1795" s="725">
        <v>1195231</v>
      </c>
      <c r="D1795" s="725">
        <v>551634</v>
      </c>
      <c r="E1795" s="724">
        <v>37.45060979087065</v>
      </c>
      <c r="F1795" s="725">
        <v>31539</v>
      </c>
    </row>
    <row r="1796" spans="1:6" s="720" customFormat="1" ht="12.75">
      <c r="A1796" s="292" t="s">
        <v>1210</v>
      </c>
      <c r="B1796" s="725">
        <v>1472964</v>
      </c>
      <c r="C1796" s="725">
        <v>1195231</v>
      </c>
      <c r="D1796" s="725">
        <v>551634</v>
      </c>
      <c r="E1796" s="724">
        <v>37.45060979087065</v>
      </c>
      <c r="F1796" s="725">
        <v>31539</v>
      </c>
    </row>
    <row r="1797" spans="1:6" s="720" customFormat="1" ht="12.75">
      <c r="A1797" s="277" t="s">
        <v>1136</v>
      </c>
      <c r="B1797" s="725">
        <v>3174</v>
      </c>
      <c r="C1797" s="725">
        <v>3174</v>
      </c>
      <c r="D1797" s="725">
        <v>1588</v>
      </c>
      <c r="E1797" s="712">
        <v>50.03150598613737</v>
      </c>
      <c r="F1797" s="725">
        <v>1588</v>
      </c>
    </row>
    <row r="1798" spans="1:6" s="720" customFormat="1" ht="12.75">
      <c r="A1798" s="264" t="s">
        <v>1189</v>
      </c>
      <c r="B1798" s="725">
        <v>3174</v>
      </c>
      <c r="C1798" s="725">
        <v>3174</v>
      </c>
      <c r="D1798" s="725">
        <v>1588</v>
      </c>
      <c r="E1798" s="712">
        <v>50.03150598613737</v>
      </c>
      <c r="F1798" s="725">
        <v>1588</v>
      </c>
    </row>
    <row r="1799" spans="1:6" s="714" customFormat="1" ht="12.75" customHeight="1">
      <c r="A1799" s="277" t="s">
        <v>779</v>
      </c>
      <c r="B1799" s="710">
        <v>-177589</v>
      </c>
      <c r="C1799" s="710">
        <v>-177589</v>
      </c>
      <c r="D1799" s="710">
        <v>37748</v>
      </c>
      <c r="E1799" s="619" t="s">
        <v>775</v>
      </c>
      <c r="F1799" s="710" t="s">
        <v>775</v>
      </c>
    </row>
    <row r="1800" spans="1:6" s="714" customFormat="1" ht="12.75" customHeight="1">
      <c r="A1800" s="277" t="s">
        <v>780</v>
      </c>
      <c r="B1800" s="710">
        <v>177589</v>
      </c>
      <c r="C1800" s="710">
        <v>177589</v>
      </c>
      <c r="D1800" s="710" t="s">
        <v>775</v>
      </c>
      <c r="E1800" s="710" t="s">
        <v>775</v>
      </c>
      <c r="F1800" s="710" t="s">
        <v>775</v>
      </c>
    </row>
    <row r="1801" spans="1:6" s="714" customFormat="1" ht="12.75" customHeight="1">
      <c r="A1801" s="264" t="s">
        <v>1194</v>
      </c>
      <c r="B1801" s="710">
        <v>177589</v>
      </c>
      <c r="C1801" s="710">
        <v>177589</v>
      </c>
      <c r="D1801" s="710" t="s">
        <v>775</v>
      </c>
      <c r="E1801" s="710" t="s">
        <v>775</v>
      </c>
      <c r="F1801" s="710" t="s">
        <v>775</v>
      </c>
    </row>
    <row r="1802" spans="1:6" s="714" customFormat="1" ht="25.5">
      <c r="A1802" s="265" t="s">
        <v>114</v>
      </c>
      <c r="B1802" s="710">
        <v>177589</v>
      </c>
      <c r="C1802" s="710">
        <v>177589</v>
      </c>
      <c r="D1802" s="710" t="s">
        <v>775</v>
      </c>
      <c r="E1802" s="710" t="s">
        <v>775</v>
      </c>
      <c r="F1802" s="710" t="s">
        <v>775</v>
      </c>
    </row>
    <row r="1803" spans="1:6" s="720" customFormat="1" ht="12.75">
      <c r="A1803" s="292"/>
      <c r="B1803" s="725"/>
      <c r="C1803" s="725"/>
      <c r="D1803" s="725"/>
      <c r="E1803" s="725"/>
      <c r="F1803" s="725"/>
    </row>
    <row r="1804" spans="1:6" s="720" customFormat="1" ht="12.75">
      <c r="A1804" s="256" t="s">
        <v>133</v>
      </c>
      <c r="B1804" s="710"/>
      <c r="C1804" s="710"/>
      <c r="D1804" s="710"/>
      <c r="E1804" s="710"/>
      <c r="F1804" s="710"/>
    </row>
    <row r="1805" spans="1:6" s="720" customFormat="1" ht="38.25">
      <c r="A1805" s="732" t="s">
        <v>171</v>
      </c>
      <c r="B1805" s="725"/>
      <c r="C1805" s="725"/>
      <c r="D1805" s="725"/>
      <c r="E1805" s="710"/>
      <c r="F1805" s="725"/>
    </row>
    <row r="1806" spans="1:6" s="720" customFormat="1" ht="12.75">
      <c r="A1806" s="268" t="s">
        <v>112</v>
      </c>
      <c r="B1806" s="725">
        <v>711543</v>
      </c>
      <c r="C1806" s="725">
        <v>608566</v>
      </c>
      <c r="D1806" s="725">
        <v>504462</v>
      </c>
      <c r="E1806" s="712">
        <v>70.89690995484462</v>
      </c>
      <c r="F1806" s="725">
        <v>306526</v>
      </c>
    </row>
    <row r="1807" spans="1:6" s="720" customFormat="1" ht="12.75">
      <c r="A1807" s="277" t="s">
        <v>1198</v>
      </c>
      <c r="B1807" s="725">
        <v>104104</v>
      </c>
      <c r="C1807" s="725">
        <v>104104</v>
      </c>
      <c r="D1807" s="725">
        <v>0</v>
      </c>
      <c r="E1807" s="724">
        <v>0</v>
      </c>
      <c r="F1807" s="725">
        <v>0</v>
      </c>
    </row>
    <row r="1808" spans="1:6" s="720" customFormat="1" ht="12.75">
      <c r="A1808" s="277" t="s">
        <v>156</v>
      </c>
      <c r="B1808" s="725">
        <v>104104</v>
      </c>
      <c r="C1808" s="725">
        <v>104104</v>
      </c>
      <c r="D1808" s="725">
        <v>0</v>
      </c>
      <c r="E1808" s="724">
        <v>0</v>
      </c>
      <c r="F1808" s="725">
        <v>0</v>
      </c>
    </row>
    <row r="1809" spans="1:6" s="720" customFormat="1" ht="38.25">
      <c r="A1809" s="297" t="s">
        <v>157</v>
      </c>
      <c r="B1809" s="725">
        <v>104104</v>
      </c>
      <c r="C1809" s="725">
        <v>104104</v>
      </c>
      <c r="D1809" s="725">
        <v>0</v>
      </c>
      <c r="E1809" s="724">
        <v>0</v>
      </c>
      <c r="F1809" s="725">
        <v>0</v>
      </c>
    </row>
    <row r="1810" spans="1:6" s="720" customFormat="1" ht="38.25">
      <c r="A1810" s="303" t="s">
        <v>158</v>
      </c>
      <c r="B1810" s="718">
        <v>104104</v>
      </c>
      <c r="C1810" s="718">
        <v>104104</v>
      </c>
      <c r="D1810" s="718">
        <v>0</v>
      </c>
      <c r="E1810" s="719">
        <v>0</v>
      </c>
      <c r="F1810" s="718">
        <v>0</v>
      </c>
    </row>
    <row r="1811" spans="1:6" s="720" customFormat="1" ht="12.75">
      <c r="A1811" s="277" t="s">
        <v>1179</v>
      </c>
      <c r="B1811" s="725">
        <v>607439</v>
      </c>
      <c r="C1811" s="725">
        <v>504462</v>
      </c>
      <c r="D1811" s="725">
        <v>504462</v>
      </c>
      <c r="E1811" s="712">
        <v>83.0473512566694</v>
      </c>
      <c r="F1811" s="725">
        <v>306526</v>
      </c>
    </row>
    <row r="1812" spans="1:6" s="720" customFormat="1" ht="25.5">
      <c r="A1812" s="279" t="s">
        <v>1180</v>
      </c>
      <c r="B1812" s="725">
        <v>607439</v>
      </c>
      <c r="C1812" s="725">
        <v>504462</v>
      </c>
      <c r="D1812" s="725">
        <v>504462</v>
      </c>
      <c r="E1812" s="712">
        <v>83.0473512566694</v>
      </c>
      <c r="F1812" s="725">
        <v>306526</v>
      </c>
    </row>
    <row r="1813" spans="1:6" s="720" customFormat="1" ht="12.75">
      <c r="A1813" s="260" t="s">
        <v>1181</v>
      </c>
      <c r="B1813" s="725">
        <v>711543</v>
      </c>
      <c r="C1813" s="725">
        <v>608566</v>
      </c>
      <c r="D1813" s="725">
        <v>382711</v>
      </c>
      <c r="E1813" s="712">
        <v>53.786067742919265</v>
      </c>
      <c r="F1813" s="725">
        <v>294307</v>
      </c>
    </row>
    <row r="1814" spans="1:6" s="720" customFormat="1" ht="12.75">
      <c r="A1814" s="277" t="s">
        <v>1182</v>
      </c>
      <c r="B1814" s="725">
        <v>703974</v>
      </c>
      <c r="C1814" s="725">
        <v>600997</v>
      </c>
      <c r="D1814" s="725">
        <v>380615</v>
      </c>
      <c r="E1814" s="712">
        <v>54.06662746067327</v>
      </c>
      <c r="F1814" s="725">
        <v>294307</v>
      </c>
    </row>
    <row r="1815" spans="1:6" s="720" customFormat="1" ht="12.75">
      <c r="A1815" s="264" t="s">
        <v>1183</v>
      </c>
      <c r="B1815" s="725">
        <v>148569</v>
      </c>
      <c r="C1815" s="725">
        <v>99764</v>
      </c>
      <c r="D1815" s="725">
        <v>31554</v>
      </c>
      <c r="E1815" s="724">
        <v>21.23861640046039</v>
      </c>
      <c r="F1815" s="725">
        <v>4307</v>
      </c>
    </row>
    <row r="1816" spans="1:6" s="720" customFormat="1" ht="12.75">
      <c r="A1816" s="292" t="s">
        <v>1184</v>
      </c>
      <c r="B1816" s="725">
        <v>91916</v>
      </c>
      <c r="C1816" s="725">
        <v>44297</v>
      </c>
      <c r="D1816" s="725">
        <v>19484</v>
      </c>
      <c r="E1816" s="724">
        <v>21.197615213890945</v>
      </c>
      <c r="F1816" s="725">
        <v>4307</v>
      </c>
    </row>
    <row r="1817" spans="1:6" s="720" customFormat="1" ht="12.75">
      <c r="A1817" s="294" t="s">
        <v>1185</v>
      </c>
      <c r="B1817" s="725">
        <v>73452</v>
      </c>
      <c r="C1817" s="725">
        <v>35077</v>
      </c>
      <c r="D1817" s="725">
        <v>15230</v>
      </c>
      <c r="E1817" s="724">
        <v>20.734629417851114</v>
      </c>
      <c r="F1817" s="725">
        <v>3390</v>
      </c>
    </row>
    <row r="1818" spans="1:6" s="720" customFormat="1" ht="12.75">
      <c r="A1818" s="292" t="s">
        <v>1186</v>
      </c>
      <c r="B1818" s="725">
        <v>56653</v>
      </c>
      <c r="C1818" s="725">
        <v>55467</v>
      </c>
      <c r="D1818" s="725">
        <v>12070</v>
      </c>
      <c r="E1818" s="724">
        <v>21.30513829806012</v>
      </c>
      <c r="F1818" s="725">
        <v>0</v>
      </c>
    </row>
    <row r="1819" spans="1:6" s="720" customFormat="1" ht="12.75">
      <c r="A1819" s="264" t="s">
        <v>1187</v>
      </c>
      <c r="B1819" s="725">
        <v>555405</v>
      </c>
      <c r="C1819" s="725">
        <v>501233</v>
      </c>
      <c r="D1819" s="725">
        <v>349061</v>
      </c>
      <c r="E1819" s="724">
        <v>62.848011811200834</v>
      </c>
      <c r="F1819" s="725">
        <v>290000</v>
      </c>
    </row>
    <row r="1820" spans="1:6" s="720" customFormat="1" ht="12.75">
      <c r="A1820" s="292" t="s">
        <v>1210</v>
      </c>
      <c r="B1820" s="725">
        <v>555405</v>
      </c>
      <c r="C1820" s="725">
        <v>501233</v>
      </c>
      <c r="D1820" s="725">
        <v>349061</v>
      </c>
      <c r="E1820" s="724">
        <v>62.848011811200834</v>
      </c>
      <c r="F1820" s="725">
        <v>290000</v>
      </c>
    </row>
    <row r="1821" spans="1:6" s="720" customFormat="1" ht="12.75">
      <c r="A1821" s="277" t="s">
        <v>1136</v>
      </c>
      <c r="B1821" s="725">
        <v>7569</v>
      </c>
      <c r="C1821" s="725">
        <v>7569</v>
      </c>
      <c r="D1821" s="725">
        <v>2096</v>
      </c>
      <c r="E1821" s="724">
        <v>27.69190117584886</v>
      </c>
      <c r="F1821" s="725">
        <v>0</v>
      </c>
    </row>
    <row r="1822" spans="1:6" s="720" customFormat="1" ht="12.75">
      <c r="A1822" s="264" t="s">
        <v>1189</v>
      </c>
      <c r="B1822" s="725">
        <v>7569</v>
      </c>
      <c r="C1822" s="725">
        <v>7569</v>
      </c>
      <c r="D1822" s="725">
        <v>2096</v>
      </c>
      <c r="E1822" s="724">
        <v>27.69190117584886</v>
      </c>
      <c r="F1822" s="725">
        <v>0</v>
      </c>
    </row>
    <row r="1823" spans="1:6" s="714" customFormat="1" ht="12.75">
      <c r="A1823" s="148"/>
      <c r="B1823" s="710"/>
      <c r="C1823" s="710"/>
      <c r="D1823" s="710"/>
      <c r="E1823" s="725"/>
      <c r="F1823" s="710"/>
    </row>
    <row r="1824" spans="1:6" s="464" customFormat="1" ht="12.75">
      <c r="A1824" s="732" t="s">
        <v>174</v>
      </c>
      <c r="B1824" s="700"/>
      <c r="C1824" s="700"/>
      <c r="D1824" s="700"/>
      <c r="E1824" s="725"/>
      <c r="F1824" s="700"/>
    </row>
    <row r="1825" spans="1:6" s="464" customFormat="1" ht="12.75">
      <c r="A1825" s="268" t="s">
        <v>112</v>
      </c>
      <c r="B1825" s="710">
        <v>2749633</v>
      </c>
      <c r="C1825" s="710">
        <v>2002466</v>
      </c>
      <c r="D1825" s="710">
        <v>1137742</v>
      </c>
      <c r="E1825" s="724">
        <v>41.37795844027185</v>
      </c>
      <c r="F1825" s="710">
        <v>34126</v>
      </c>
    </row>
    <row r="1826" spans="1:6" s="715" customFormat="1" ht="12.75">
      <c r="A1826" s="277" t="s">
        <v>1197</v>
      </c>
      <c r="B1826" s="725">
        <v>2749633</v>
      </c>
      <c r="C1826" s="725">
        <v>2002466</v>
      </c>
      <c r="D1826" s="725">
        <v>1137742</v>
      </c>
      <c r="E1826" s="724">
        <v>41.37795844027185</v>
      </c>
      <c r="F1826" s="725">
        <v>34126</v>
      </c>
    </row>
    <row r="1827" spans="1:6" s="464" customFormat="1" ht="12.75">
      <c r="A1827" s="260" t="s">
        <v>1181</v>
      </c>
      <c r="B1827" s="710">
        <v>3624735</v>
      </c>
      <c r="C1827" s="710">
        <v>2873015</v>
      </c>
      <c r="D1827" s="710">
        <v>902708</v>
      </c>
      <c r="E1827" s="724">
        <v>24.90411023150658</v>
      </c>
      <c r="F1827" s="710">
        <v>20495</v>
      </c>
    </row>
    <row r="1828" spans="1:6" s="464" customFormat="1" ht="12.75">
      <c r="A1828" s="277" t="s">
        <v>1182</v>
      </c>
      <c r="B1828" s="710">
        <v>174186</v>
      </c>
      <c r="C1828" s="710">
        <v>67466</v>
      </c>
      <c r="D1828" s="710">
        <v>36249</v>
      </c>
      <c r="E1828" s="724">
        <v>20.810512900003445</v>
      </c>
      <c r="F1828" s="710">
        <v>20495</v>
      </c>
    </row>
    <row r="1829" spans="1:6" s="464" customFormat="1" ht="12.75">
      <c r="A1829" s="264" t="s">
        <v>1183</v>
      </c>
      <c r="B1829" s="710">
        <v>174186</v>
      </c>
      <c r="C1829" s="710">
        <v>67466</v>
      </c>
      <c r="D1829" s="710">
        <v>36249</v>
      </c>
      <c r="E1829" s="724">
        <v>20.810512900003445</v>
      </c>
      <c r="F1829" s="710">
        <v>20495</v>
      </c>
    </row>
    <row r="1830" spans="1:6" s="720" customFormat="1" ht="12.75">
      <c r="A1830" s="292" t="s">
        <v>1184</v>
      </c>
      <c r="B1830" s="725">
        <v>84139</v>
      </c>
      <c r="C1830" s="725">
        <v>17100</v>
      </c>
      <c r="D1830" s="725">
        <v>16780</v>
      </c>
      <c r="E1830" s="724">
        <v>19.94318924636613</v>
      </c>
      <c r="F1830" s="725">
        <v>1026</v>
      </c>
    </row>
    <row r="1831" spans="1:6" s="720" customFormat="1" ht="12.75">
      <c r="A1831" s="294" t="s">
        <v>1185</v>
      </c>
      <c r="B1831" s="725">
        <v>67596</v>
      </c>
      <c r="C1831" s="725">
        <v>13780</v>
      </c>
      <c r="D1831" s="725">
        <v>13501</v>
      </c>
      <c r="E1831" s="724">
        <v>19.973075329901178</v>
      </c>
      <c r="F1831" s="725">
        <v>-852958</v>
      </c>
    </row>
    <row r="1832" spans="1:6" s="464" customFormat="1" ht="12.75">
      <c r="A1832" s="292" t="s">
        <v>1186</v>
      </c>
      <c r="B1832" s="710">
        <v>90047</v>
      </c>
      <c r="C1832" s="710">
        <v>50366</v>
      </c>
      <c r="D1832" s="710">
        <v>19469</v>
      </c>
      <c r="E1832" s="724">
        <v>21.620931291436694</v>
      </c>
      <c r="F1832" s="710">
        <v>3715</v>
      </c>
    </row>
    <row r="1833" spans="1:6" s="464" customFormat="1" ht="12.75">
      <c r="A1833" s="277" t="s">
        <v>1136</v>
      </c>
      <c r="B1833" s="710">
        <v>3450549</v>
      </c>
      <c r="C1833" s="710">
        <v>2805549</v>
      </c>
      <c r="D1833" s="710">
        <v>866459</v>
      </c>
      <c r="E1833" s="724">
        <v>25.110757737391936</v>
      </c>
      <c r="F1833" s="710">
        <v>0</v>
      </c>
    </row>
    <row r="1834" spans="1:6" s="464" customFormat="1" ht="12.75">
      <c r="A1834" s="264" t="s">
        <v>1189</v>
      </c>
      <c r="B1834" s="710">
        <v>3450549</v>
      </c>
      <c r="C1834" s="710">
        <v>2805549</v>
      </c>
      <c r="D1834" s="710">
        <v>866459</v>
      </c>
      <c r="E1834" s="724">
        <v>25.110757737391936</v>
      </c>
      <c r="F1834" s="710">
        <v>0</v>
      </c>
    </row>
    <row r="1835" spans="1:6" s="714" customFormat="1" ht="12.75" customHeight="1">
      <c r="A1835" s="277" t="s">
        <v>779</v>
      </c>
      <c r="B1835" s="710">
        <v>-875102</v>
      </c>
      <c r="C1835" s="710">
        <v>-870549</v>
      </c>
      <c r="D1835" s="710">
        <v>235034</v>
      </c>
      <c r="E1835" s="619" t="s">
        <v>775</v>
      </c>
      <c r="F1835" s="710" t="s">
        <v>775</v>
      </c>
    </row>
    <row r="1836" spans="1:6" s="714" customFormat="1" ht="12.75" customHeight="1">
      <c r="A1836" s="277" t="s">
        <v>780</v>
      </c>
      <c r="B1836" s="710">
        <v>875102</v>
      </c>
      <c r="C1836" s="710">
        <v>870549</v>
      </c>
      <c r="D1836" s="710" t="s">
        <v>775</v>
      </c>
      <c r="E1836" s="710" t="s">
        <v>775</v>
      </c>
      <c r="F1836" s="710" t="s">
        <v>775</v>
      </c>
    </row>
    <row r="1837" spans="1:6" s="714" customFormat="1" ht="12.75" customHeight="1">
      <c r="A1837" s="264" t="s">
        <v>1194</v>
      </c>
      <c r="B1837" s="710">
        <v>875102</v>
      </c>
      <c r="C1837" s="710">
        <v>870549</v>
      </c>
      <c r="D1837" s="710" t="s">
        <v>775</v>
      </c>
      <c r="E1837" s="710" t="s">
        <v>775</v>
      </c>
      <c r="F1837" s="710" t="s">
        <v>775</v>
      </c>
    </row>
    <row r="1838" spans="1:6" s="714" customFormat="1" ht="25.5">
      <c r="A1838" s="265" t="s">
        <v>114</v>
      </c>
      <c r="B1838" s="710">
        <v>875102</v>
      </c>
      <c r="C1838" s="710">
        <v>870549</v>
      </c>
      <c r="D1838" s="710" t="s">
        <v>775</v>
      </c>
      <c r="E1838" s="710" t="s">
        <v>775</v>
      </c>
      <c r="F1838" s="710" t="s">
        <v>775</v>
      </c>
    </row>
    <row r="1839" spans="1:6" s="464" customFormat="1" ht="12.75">
      <c r="A1839" s="264"/>
      <c r="B1839" s="710"/>
      <c r="C1839" s="710"/>
      <c r="D1839" s="710"/>
      <c r="E1839" s="725"/>
      <c r="F1839" s="710"/>
    </row>
    <row r="1840" spans="1:6" s="464" customFormat="1" ht="12.75">
      <c r="A1840" s="256" t="s">
        <v>152</v>
      </c>
      <c r="B1840" s="710"/>
      <c r="C1840" s="710"/>
      <c r="D1840" s="710"/>
      <c r="E1840" s="725"/>
      <c r="F1840" s="710"/>
    </row>
    <row r="1841" spans="1:6" s="464" customFormat="1" ht="12.75">
      <c r="A1841" s="732" t="s">
        <v>174</v>
      </c>
      <c r="B1841" s="700"/>
      <c r="C1841" s="700"/>
      <c r="D1841" s="700"/>
      <c r="E1841" s="725"/>
      <c r="F1841" s="700"/>
    </row>
    <row r="1842" spans="1:6" s="464" customFormat="1" ht="12.75">
      <c r="A1842" s="268" t="s">
        <v>112</v>
      </c>
      <c r="B1842" s="710">
        <v>2000</v>
      </c>
      <c r="C1842" s="710">
        <v>0</v>
      </c>
      <c r="D1842" s="710">
        <v>0</v>
      </c>
      <c r="E1842" s="724">
        <v>0</v>
      </c>
      <c r="F1842" s="710">
        <v>0</v>
      </c>
    </row>
    <row r="1843" spans="1:6" s="715" customFormat="1" ht="12.75">
      <c r="A1843" s="277" t="s">
        <v>1197</v>
      </c>
      <c r="B1843" s="725">
        <v>2000</v>
      </c>
      <c r="C1843" s="725">
        <v>0</v>
      </c>
      <c r="D1843" s="725">
        <v>0</v>
      </c>
      <c r="E1843" s="724">
        <v>0</v>
      </c>
      <c r="F1843" s="710">
        <v>0</v>
      </c>
    </row>
    <row r="1844" spans="1:6" s="464" customFormat="1" ht="12.75">
      <c r="A1844" s="260" t="s">
        <v>1181</v>
      </c>
      <c r="B1844" s="710">
        <v>2000</v>
      </c>
      <c r="C1844" s="710">
        <v>0</v>
      </c>
      <c r="D1844" s="710">
        <v>0</v>
      </c>
      <c r="E1844" s="724">
        <v>0</v>
      </c>
      <c r="F1844" s="710">
        <v>0</v>
      </c>
    </row>
    <row r="1845" spans="1:6" s="464" customFormat="1" ht="12.75">
      <c r="A1845" s="277" t="s">
        <v>1182</v>
      </c>
      <c r="B1845" s="710">
        <v>2000</v>
      </c>
      <c r="C1845" s="710">
        <v>0</v>
      </c>
      <c r="D1845" s="710">
        <v>0</v>
      </c>
      <c r="E1845" s="724">
        <v>0</v>
      </c>
      <c r="F1845" s="710">
        <v>0</v>
      </c>
    </row>
    <row r="1846" spans="1:6" s="464" customFormat="1" ht="12.75">
      <c r="A1846" s="264" t="s">
        <v>1183</v>
      </c>
      <c r="B1846" s="710">
        <v>2000</v>
      </c>
      <c r="C1846" s="710">
        <v>0</v>
      </c>
      <c r="D1846" s="710">
        <v>0</v>
      </c>
      <c r="E1846" s="724">
        <v>0</v>
      </c>
      <c r="F1846" s="710">
        <v>0</v>
      </c>
    </row>
    <row r="1847" spans="1:6" s="464" customFormat="1" ht="12.75">
      <c r="A1847" s="292" t="s">
        <v>1186</v>
      </c>
      <c r="B1847" s="710">
        <v>2000</v>
      </c>
      <c r="C1847" s="710">
        <v>0</v>
      </c>
      <c r="D1847" s="710">
        <v>0</v>
      </c>
      <c r="E1847" s="724">
        <v>0</v>
      </c>
      <c r="F1847" s="710">
        <v>0</v>
      </c>
    </row>
    <row r="1848" spans="1:6" s="464" customFormat="1" ht="12.75">
      <c r="A1848" s="292"/>
      <c r="B1848" s="710"/>
      <c r="C1848" s="710"/>
      <c r="D1848" s="710"/>
      <c r="E1848" s="724"/>
      <c r="F1848" s="710"/>
    </row>
    <row r="1849" spans="1:6" s="464" customFormat="1" ht="12.75">
      <c r="A1849" s="256" t="s">
        <v>166</v>
      </c>
      <c r="B1849" s="710"/>
      <c r="C1849" s="710"/>
      <c r="D1849" s="710"/>
      <c r="E1849" s="725"/>
      <c r="F1849" s="710"/>
    </row>
    <row r="1850" spans="1:6" s="464" customFormat="1" ht="12.75">
      <c r="A1850" s="732" t="s">
        <v>174</v>
      </c>
      <c r="B1850" s="700"/>
      <c r="C1850" s="700"/>
      <c r="D1850" s="700"/>
      <c r="E1850" s="725"/>
      <c r="F1850" s="700"/>
    </row>
    <row r="1851" spans="1:6" s="464" customFormat="1" ht="12.75">
      <c r="A1851" s="268" t="s">
        <v>112</v>
      </c>
      <c r="B1851" s="710">
        <v>2580000</v>
      </c>
      <c r="C1851" s="710">
        <v>1935000</v>
      </c>
      <c r="D1851" s="710">
        <v>1036498</v>
      </c>
      <c r="E1851" s="724">
        <v>40.17434108527132</v>
      </c>
      <c r="F1851" s="710">
        <v>0</v>
      </c>
    </row>
    <row r="1852" spans="1:6" s="715" customFormat="1" ht="12.75">
      <c r="A1852" s="277" t="s">
        <v>1197</v>
      </c>
      <c r="B1852" s="725">
        <v>2580000</v>
      </c>
      <c r="C1852" s="725">
        <v>1935000</v>
      </c>
      <c r="D1852" s="725">
        <v>1036498</v>
      </c>
      <c r="E1852" s="724">
        <v>40.17434108527132</v>
      </c>
      <c r="F1852" s="725">
        <v>0</v>
      </c>
    </row>
    <row r="1853" spans="1:6" s="464" customFormat="1" ht="12.75">
      <c r="A1853" s="260" t="s">
        <v>1181</v>
      </c>
      <c r="B1853" s="710">
        <v>3450549</v>
      </c>
      <c r="C1853" s="710">
        <v>2805549</v>
      </c>
      <c r="D1853" s="710">
        <v>866459</v>
      </c>
      <c r="E1853" s="724">
        <v>25.110757737391936</v>
      </c>
      <c r="F1853" s="710">
        <v>0</v>
      </c>
    </row>
    <row r="1854" spans="1:6" s="464" customFormat="1" ht="12.75">
      <c r="A1854" s="277" t="s">
        <v>1136</v>
      </c>
      <c r="B1854" s="710">
        <v>3450549</v>
      </c>
      <c r="C1854" s="710">
        <v>2805549</v>
      </c>
      <c r="D1854" s="710">
        <v>866459</v>
      </c>
      <c r="E1854" s="724">
        <v>25.110757737391936</v>
      </c>
      <c r="F1854" s="710">
        <v>0</v>
      </c>
    </row>
    <row r="1855" spans="1:6" s="464" customFormat="1" ht="12.75">
      <c r="A1855" s="264" t="s">
        <v>1189</v>
      </c>
      <c r="B1855" s="710">
        <v>3450549</v>
      </c>
      <c r="C1855" s="710">
        <v>2805549</v>
      </c>
      <c r="D1855" s="710">
        <v>866459</v>
      </c>
      <c r="E1855" s="724">
        <v>25.110757737391936</v>
      </c>
      <c r="F1855" s="710">
        <v>0</v>
      </c>
    </row>
    <row r="1856" spans="1:6" s="714" customFormat="1" ht="12.75" customHeight="1">
      <c r="A1856" s="277" t="s">
        <v>779</v>
      </c>
      <c r="B1856" s="710">
        <v>-870549</v>
      </c>
      <c r="C1856" s="710">
        <v>-870549</v>
      </c>
      <c r="D1856" s="710">
        <v>170039</v>
      </c>
      <c r="E1856" s="619" t="s">
        <v>775</v>
      </c>
      <c r="F1856" s="710" t="s">
        <v>775</v>
      </c>
    </row>
    <row r="1857" spans="1:6" s="714" customFormat="1" ht="12.75" customHeight="1">
      <c r="A1857" s="277" t="s">
        <v>780</v>
      </c>
      <c r="B1857" s="710">
        <v>870549</v>
      </c>
      <c r="C1857" s="710">
        <v>870549</v>
      </c>
      <c r="D1857" s="710" t="s">
        <v>775</v>
      </c>
      <c r="E1857" s="710" t="s">
        <v>775</v>
      </c>
      <c r="F1857" s="710" t="s">
        <v>775</v>
      </c>
    </row>
    <row r="1858" spans="1:6" s="714" customFormat="1" ht="12.75" customHeight="1">
      <c r="A1858" s="264" t="s">
        <v>1194</v>
      </c>
      <c r="B1858" s="710">
        <v>870549</v>
      </c>
      <c r="C1858" s="710">
        <v>870549</v>
      </c>
      <c r="D1858" s="710" t="s">
        <v>775</v>
      </c>
      <c r="E1858" s="710" t="s">
        <v>775</v>
      </c>
      <c r="F1858" s="710" t="s">
        <v>775</v>
      </c>
    </row>
    <row r="1859" spans="1:6" s="714" customFormat="1" ht="25.5">
      <c r="A1859" s="265" t="s">
        <v>114</v>
      </c>
      <c r="B1859" s="710">
        <v>870549</v>
      </c>
      <c r="C1859" s="710">
        <v>870549</v>
      </c>
      <c r="D1859" s="710" t="s">
        <v>775</v>
      </c>
      <c r="E1859" s="710" t="s">
        <v>775</v>
      </c>
      <c r="F1859" s="710" t="s">
        <v>775</v>
      </c>
    </row>
    <row r="1860" spans="1:6" s="464" customFormat="1" ht="12.75">
      <c r="A1860" s="264"/>
      <c r="B1860" s="710"/>
      <c r="C1860" s="710"/>
      <c r="D1860" s="710"/>
      <c r="E1860" s="725"/>
      <c r="F1860" s="710"/>
    </row>
    <row r="1861" spans="1:6" s="464" customFormat="1" ht="12.75">
      <c r="A1861" s="256" t="s">
        <v>172</v>
      </c>
      <c r="B1861" s="710"/>
      <c r="C1861" s="710"/>
      <c r="D1861" s="710"/>
      <c r="E1861" s="725"/>
      <c r="F1861" s="710"/>
    </row>
    <row r="1862" spans="1:6" s="464" customFormat="1" ht="12.75">
      <c r="A1862" s="732" t="s">
        <v>174</v>
      </c>
      <c r="B1862" s="700"/>
      <c r="C1862" s="700"/>
      <c r="D1862" s="700"/>
      <c r="E1862" s="725"/>
      <c r="F1862" s="700"/>
    </row>
    <row r="1863" spans="1:6" s="464" customFormat="1" ht="12.75">
      <c r="A1863" s="268" t="s">
        <v>112</v>
      </c>
      <c r="B1863" s="710">
        <v>2500</v>
      </c>
      <c r="C1863" s="710">
        <v>2500</v>
      </c>
      <c r="D1863" s="710">
        <v>2500</v>
      </c>
      <c r="E1863" s="724">
        <v>100</v>
      </c>
      <c r="F1863" s="710">
        <v>2500</v>
      </c>
    </row>
    <row r="1864" spans="1:6" s="715" customFormat="1" ht="12.75">
      <c r="A1864" s="277" t="s">
        <v>1197</v>
      </c>
      <c r="B1864" s="725">
        <v>2500</v>
      </c>
      <c r="C1864" s="725">
        <v>2500</v>
      </c>
      <c r="D1864" s="725">
        <v>2500</v>
      </c>
      <c r="E1864" s="724">
        <v>100</v>
      </c>
      <c r="F1864" s="725">
        <v>2500</v>
      </c>
    </row>
    <row r="1865" spans="1:6" s="464" customFormat="1" ht="12.75">
      <c r="A1865" s="260" t="s">
        <v>1181</v>
      </c>
      <c r="B1865" s="710">
        <v>2500</v>
      </c>
      <c r="C1865" s="710">
        <v>2500</v>
      </c>
      <c r="D1865" s="710">
        <v>2500</v>
      </c>
      <c r="E1865" s="724">
        <v>100</v>
      </c>
      <c r="F1865" s="710">
        <v>2500</v>
      </c>
    </row>
    <row r="1866" spans="1:6" s="464" customFormat="1" ht="12.75">
      <c r="A1866" s="277" t="s">
        <v>1182</v>
      </c>
      <c r="B1866" s="710">
        <v>2500</v>
      </c>
      <c r="C1866" s="710">
        <v>2500</v>
      </c>
      <c r="D1866" s="710">
        <v>2500</v>
      </c>
      <c r="E1866" s="724">
        <v>100</v>
      </c>
      <c r="F1866" s="710">
        <v>2500</v>
      </c>
    </row>
    <row r="1867" spans="1:6" s="464" customFormat="1" ht="12.75">
      <c r="A1867" s="264" t="s">
        <v>1183</v>
      </c>
      <c r="B1867" s="710">
        <v>2500</v>
      </c>
      <c r="C1867" s="710">
        <v>2500</v>
      </c>
      <c r="D1867" s="710">
        <v>2500</v>
      </c>
      <c r="E1867" s="724">
        <v>100</v>
      </c>
      <c r="F1867" s="710">
        <v>2500</v>
      </c>
    </row>
    <row r="1868" spans="1:6" s="464" customFormat="1" ht="12.75">
      <c r="A1868" s="292" t="s">
        <v>1186</v>
      </c>
      <c r="B1868" s="710">
        <v>2500</v>
      </c>
      <c r="C1868" s="710">
        <v>2500</v>
      </c>
      <c r="D1868" s="710">
        <v>2500</v>
      </c>
      <c r="E1868" s="724">
        <v>100</v>
      </c>
      <c r="F1868" s="710">
        <v>2500</v>
      </c>
    </row>
    <row r="1869" spans="1:6" s="464" customFormat="1" ht="12.75">
      <c r="A1869" s="292"/>
      <c r="B1869" s="710"/>
      <c r="C1869" s="710"/>
      <c r="D1869" s="710"/>
      <c r="E1869" s="724"/>
      <c r="F1869" s="710"/>
    </row>
    <row r="1870" spans="1:6" s="464" customFormat="1" ht="12.75">
      <c r="A1870" s="256" t="s">
        <v>173</v>
      </c>
      <c r="B1870" s="710"/>
      <c r="C1870" s="710"/>
      <c r="D1870" s="710"/>
      <c r="E1870" s="725"/>
      <c r="F1870" s="710"/>
    </row>
    <row r="1871" spans="1:6" s="464" customFormat="1" ht="12.75">
      <c r="A1871" s="732" t="s">
        <v>174</v>
      </c>
      <c r="B1871" s="700"/>
      <c r="C1871" s="700"/>
      <c r="D1871" s="700"/>
      <c r="E1871" s="725"/>
      <c r="F1871" s="700"/>
    </row>
    <row r="1872" spans="1:6" s="464" customFormat="1" ht="12.75">
      <c r="A1872" s="268" t="s">
        <v>112</v>
      </c>
      <c r="B1872" s="710">
        <v>47062</v>
      </c>
      <c r="C1872" s="710">
        <v>42174</v>
      </c>
      <c r="D1872" s="710">
        <v>31978</v>
      </c>
      <c r="E1872" s="724">
        <v>67.9486634652161</v>
      </c>
      <c r="F1872" s="710">
        <v>0</v>
      </c>
    </row>
    <row r="1873" spans="1:6" s="715" customFormat="1" ht="12.75">
      <c r="A1873" s="277" t="s">
        <v>1197</v>
      </c>
      <c r="B1873" s="725">
        <v>47062</v>
      </c>
      <c r="C1873" s="725">
        <v>42174</v>
      </c>
      <c r="D1873" s="725">
        <v>31978</v>
      </c>
      <c r="E1873" s="724">
        <v>67.9486634652161</v>
      </c>
      <c r="F1873" s="725">
        <v>0</v>
      </c>
    </row>
    <row r="1874" spans="1:6" s="464" customFormat="1" ht="12.75">
      <c r="A1874" s="260" t="s">
        <v>1181</v>
      </c>
      <c r="B1874" s="710">
        <v>51615</v>
      </c>
      <c r="C1874" s="710">
        <v>42174</v>
      </c>
      <c r="D1874" s="710">
        <v>12078</v>
      </c>
      <c r="E1874" s="724">
        <v>23.400174367916303</v>
      </c>
      <c r="F1874" s="710">
        <v>0</v>
      </c>
    </row>
    <row r="1875" spans="1:6" s="464" customFormat="1" ht="12.75">
      <c r="A1875" s="277" t="s">
        <v>1182</v>
      </c>
      <c r="B1875" s="710">
        <v>51615</v>
      </c>
      <c r="C1875" s="710">
        <v>42174</v>
      </c>
      <c r="D1875" s="710">
        <v>12078</v>
      </c>
      <c r="E1875" s="724">
        <v>23.400174367916303</v>
      </c>
      <c r="F1875" s="710">
        <v>0</v>
      </c>
    </row>
    <row r="1876" spans="1:6" s="464" customFormat="1" ht="12.75">
      <c r="A1876" s="264" t="s">
        <v>1183</v>
      </c>
      <c r="B1876" s="710">
        <v>51615</v>
      </c>
      <c r="C1876" s="710">
        <v>42174</v>
      </c>
      <c r="D1876" s="710">
        <v>12078</v>
      </c>
      <c r="E1876" s="724">
        <v>23.400174367916303</v>
      </c>
      <c r="F1876" s="710">
        <v>0</v>
      </c>
    </row>
    <row r="1877" spans="1:6" s="464" customFormat="1" ht="12.75">
      <c r="A1877" s="292" t="s">
        <v>1186</v>
      </c>
      <c r="B1877" s="710">
        <v>51615</v>
      </c>
      <c r="C1877" s="710">
        <v>42174</v>
      </c>
      <c r="D1877" s="710">
        <v>12078</v>
      </c>
      <c r="E1877" s="724">
        <v>23.400174367916303</v>
      </c>
      <c r="F1877" s="710">
        <v>0</v>
      </c>
    </row>
    <row r="1878" spans="1:6" s="714" customFormat="1" ht="12.75" customHeight="1">
      <c r="A1878" s="277" t="s">
        <v>779</v>
      </c>
      <c r="B1878" s="710">
        <v>-4553</v>
      </c>
      <c r="C1878" s="710">
        <v>0</v>
      </c>
      <c r="D1878" s="710">
        <v>19900</v>
      </c>
      <c r="E1878" s="619" t="s">
        <v>775</v>
      </c>
      <c r="F1878" s="710" t="s">
        <v>775</v>
      </c>
    </row>
    <row r="1879" spans="1:6" s="714" customFormat="1" ht="12.75" customHeight="1">
      <c r="A1879" s="277" t="s">
        <v>780</v>
      </c>
      <c r="B1879" s="710">
        <v>4553</v>
      </c>
      <c r="C1879" s="710">
        <v>0</v>
      </c>
      <c r="D1879" s="710" t="s">
        <v>775</v>
      </c>
      <c r="E1879" s="710" t="s">
        <v>775</v>
      </c>
      <c r="F1879" s="710" t="s">
        <v>775</v>
      </c>
    </row>
    <row r="1880" spans="1:6" s="714" customFormat="1" ht="12.75" customHeight="1">
      <c r="A1880" s="264" t="s">
        <v>1194</v>
      </c>
      <c r="B1880" s="710">
        <v>4553</v>
      </c>
      <c r="C1880" s="710">
        <v>0</v>
      </c>
      <c r="D1880" s="710" t="s">
        <v>775</v>
      </c>
      <c r="E1880" s="710" t="s">
        <v>775</v>
      </c>
      <c r="F1880" s="710" t="s">
        <v>775</v>
      </c>
    </row>
    <row r="1881" spans="1:6" s="714" customFormat="1" ht="25.5">
      <c r="A1881" s="265" t="s">
        <v>114</v>
      </c>
      <c r="B1881" s="710">
        <v>4553</v>
      </c>
      <c r="C1881" s="710">
        <v>0</v>
      </c>
      <c r="D1881" s="710" t="s">
        <v>775</v>
      </c>
      <c r="E1881" s="710" t="s">
        <v>775</v>
      </c>
      <c r="F1881" s="710" t="s">
        <v>775</v>
      </c>
    </row>
    <row r="1882" spans="1:6" s="464" customFormat="1" ht="12.75">
      <c r="A1882" s="264"/>
      <c r="B1882" s="710"/>
      <c r="C1882" s="710"/>
      <c r="D1882" s="710"/>
      <c r="E1882" s="725"/>
      <c r="F1882" s="710"/>
    </row>
    <row r="1883" spans="1:6" s="464" customFormat="1" ht="12.75">
      <c r="A1883" s="256" t="s">
        <v>133</v>
      </c>
      <c r="B1883" s="710"/>
      <c r="C1883" s="710"/>
      <c r="D1883" s="710"/>
      <c r="E1883" s="725"/>
      <c r="F1883" s="710"/>
    </row>
    <row r="1884" spans="1:6" s="464" customFormat="1" ht="12.75">
      <c r="A1884" s="732" t="s">
        <v>174</v>
      </c>
      <c r="B1884" s="700"/>
      <c r="C1884" s="700"/>
      <c r="D1884" s="700"/>
      <c r="E1884" s="725"/>
      <c r="F1884" s="700"/>
    </row>
    <row r="1885" spans="1:6" s="464" customFormat="1" ht="12.75">
      <c r="A1885" s="268" t="s">
        <v>112</v>
      </c>
      <c r="B1885" s="710">
        <v>118071</v>
      </c>
      <c r="C1885" s="710">
        <v>22792</v>
      </c>
      <c r="D1885" s="710">
        <v>66766</v>
      </c>
      <c r="E1885" s="724">
        <v>56.54733169025417</v>
      </c>
      <c r="F1885" s="710">
        <v>31626</v>
      </c>
    </row>
    <row r="1886" spans="1:6" s="715" customFormat="1" ht="12.75">
      <c r="A1886" s="277" t="s">
        <v>1197</v>
      </c>
      <c r="B1886" s="725">
        <v>118071</v>
      </c>
      <c r="C1886" s="725">
        <v>22792</v>
      </c>
      <c r="D1886" s="725">
        <v>66766</v>
      </c>
      <c r="E1886" s="724">
        <v>56.54733169025417</v>
      </c>
      <c r="F1886" s="725">
        <v>31626</v>
      </c>
    </row>
    <row r="1887" spans="1:6" s="464" customFormat="1" ht="12.75">
      <c r="A1887" s="260" t="s">
        <v>1181</v>
      </c>
      <c r="B1887" s="710">
        <v>118071</v>
      </c>
      <c r="C1887" s="710">
        <v>22792</v>
      </c>
      <c r="D1887" s="710">
        <v>21671</v>
      </c>
      <c r="E1887" s="724">
        <v>18.35421060209535</v>
      </c>
      <c r="F1887" s="710">
        <v>17995</v>
      </c>
    </row>
    <row r="1888" spans="1:6" s="464" customFormat="1" ht="12.75">
      <c r="A1888" s="277" t="s">
        <v>1182</v>
      </c>
      <c r="B1888" s="710">
        <v>118071</v>
      </c>
      <c r="C1888" s="710">
        <v>22792</v>
      </c>
      <c r="D1888" s="710">
        <v>21671</v>
      </c>
      <c r="E1888" s="724">
        <v>18.35421060209535</v>
      </c>
      <c r="F1888" s="710">
        <v>17995</v>
      </c>
    </row>
    <row r="1889" spans="1:6" s="464" customFormat="1" ht="12.75">
      <c r="A1889" s="264" t="s">
        <v>1183</v>
      </c>
      <c r="B1889" s="710">
        <v>118071</v>
      </c>
      <c r="C1889" s="710">
        <v>22792</v>
      </c>
      <c r="D1889" s="710">
        <v>21671</v>
      </c>
      <c r="E1889" s="724">
        <v>18.35421060209535</v>
      </c>
      <c r="F1889" s="710">
        <v>17995</v>
      </c>
    </row>
    <row r="1890" spans="1:6" s="464" customFormat="1" ht="12.75">
      <c r="A1890" s="292" t="s">
        <v>1184</v>
      </c>
      <c r="B1890" s="725">
        <v>84139</v>
      </c>
      <c r="C1890" s="725">
        <v>17100</v>
      </c>
      <c r="D1890" s="725">
        <v>16780</v>
      </c>
      <c r="E1890" s="724">
        <v>19.94318924636613</v>
      </c>
      <c r="F1890" s="725">
        <v>16780</v>
      </c>
    </row>
    <row r="1891" spans="1:6" s="464" customFormat="1" ht="12.75">
      <c r="A1891" s="294" t="s">
        <v>1185</v>
      </c>
      <c r="B1891" s="725">
        <v>67596</v>
      </c>
      <c r="C1891" s="725">
        <v>13780</v>
      </c>
      <c r="D1891" s="725">
        <v>13501</v>
      </c>
      <c r="E1891" s="724">
        <v>19.973075329901178</v>
      </c>
      <c r="F1891" s="725">
        <v>13501</v>
      </c>
    </row>
    <row r="1892" spans="1:6" s="464" customFormat="1" ht="12.75">
      <c r="A1892" s="292" t="s">
        <v>1186</v>
      </c>
      <c r="B1892" s="710">
        <v>33932</v>
      </c>
      <c r="C1892" s="710">
        <v>5692</v>
      </c>
      <c r="D1892" s="710">
        <v>4891</v>
      </c>
      <c r="E1892" s="724">
        <v>14.414122362371803</v>
      </c>
      <c r="F1892" s="710">
        <v>1215</v>
      </c>
    </row>
    <row r="1893" spans="1:6" s="720" customFormat="1" ht="12.75">
      <c r="A1893" s="256"/>
      <c r="B1893" s="710"/>
      <c r="C1893" s="710"/>
      <c r="D1893" s="710"/>
      <c r="E1893" s="710"/>
      <c r="F1893" s="710"/>
    </row>
    <row r="1894" spans="1:6" s="464" customFormat="1" ht="31.5" customHeight="1">
      <c r="A1894" s="734" t="s">
        <v>175</v>
      </c>
      <c r="B1894" s="725"/>
      <c r="C1894" s="725"/>
      <c r="D1894" s="725"/>
      <c r="E1894" s="710"/>
      <c r="F1894" s="725"/>
    </row>
    <row r="1895" spans="1:6" s="464" customFormat="1" ht="12.75">
      <c r="A1895" s="268" t="s">
        <v>112</v>
      </c>
      <c r="B1895" s="725">
        <v>85077041</v>
      </c>
      <c r="C1895" s="725">
        <v>74822390</v>
      </c>
      <c r="D1895" s="725">
        <v>74822390</v>
      </c>
      <c r="E1895" s="712">
        <v>87.94662945553078</v>
      </c>
      <c r="F1895" s="725">
        <v>19282595</v>
      </c>
    </row>
    <row r="1896" spans="1:6" s="464" customFormat="1" ht="12.75">
      <c r="A1896" s="277" t="s">
        <v>1179</v>
      </c>
      <c r="B1896" s="725">
        <v>85077041</v>
      </c>
      <c r="C1896" s="725">
        <v>74822390</v>
      </c>
      <c r="D1896" s="725">
        <v>74822390</v>
      </c>
      <c r="E1896" s="712">
        <v>87.94662945553078</v>
      </c>
      <c r="F1896" s="725">
        <v>19282595</v>
      </c>
    </row>
    <row r="1897" spans="1:6" s="464" customFormat="1" ht="25.5">
      <c r="A1897" s="279" t="s">
        <v>1180</v>
      </c>
      <c r="B1897" s="725">
        <v>85077041</v>
      </c>
      <c r="C1897" s="725">
        <v>74822390</v>
      </c>
      <c r="D1897" s="725">
        <v>74822390</v>
      </c>
      <c r="E1897" s="712">
        <v>87.94662945553078</v>
      </c>
      <c r="F1897" s="725">
        <v>19282595</v>
      </c>
    </row>
    <row r="1898" spans="1:6" s="464" customFormat="1" ht="12.75">
      <c r="A1898" s="260" t="s">
        <v>1181</v>
      </c>
      <c r="B1898" s="725">
        <v>86977041</v>
      </c>
      <c r="C1898" s="725">
        <v>76722390</v>
      </c>
      <c r="D1898" s="725">
        <v>46227494</v>
      </c>
      <c r="E1898" s="712">
        <v>53.149076432710565</v>
      </c>
      <c r="F1898" s="725">
        <v>13023645</v>
      </c>
    </row>
    <row r="1899" spans="1:6" s="464" customFormat="1" ht="12.75">
      <c r="A1899" s="277" t="s">
        <v>1182</v>
      </c>
      <c r="B1899" s="725">
        <v>15863958</v>
      </c>
      <c r="C1899" s="725">
        <v>11797960</v>
      </c>
      <c r="D1899" s="725">
        <v>8290362</v>
      </c>
      <c r="E1899" s="712">
        <v>52.259102047547024</v>
      </c>
      <c r="F1899" s="725">
        <v>605938</v>
      </c>
    </row>
    <row r="1900" spans="1:6" s="464" customFormat="1" ht="12.75">
      <c r="A1900" s="264" t="s">
        <v>1183</v>
      </c>
      <c r="B1900" s="725">
        <v>15863958</v>
      </c>
      <c r="C1900" s="725">
        <v>11797960</v>
      </c>
      <c r="D1900" s="725">
        <v>8290362</v>
      </c>
      <c r="E1900" s="724">
        <v>52.259102047547024</v>
      </c>
      <c r="F1900" s="725">
        <v>605938</v>
      </c>
    </row>
    <row r="1901" spans="1:6" s="464" customFormat="1" ht="12.75">
      <c r="A1901" s="292" t="s">
        <v>1184</v>
      </c>
      <c r="B1901" s="725">
        <v>22336</v>
      </c>
      <c r="C1901" s="725">
        <v>22336</v>
      </c>
      <c r="D1901" s="725">
        <v>11944</v>
      </c>
      <c r="E1901" s="724">
        <v>53.47421203438395</v>
      </c>
      <c r="F1901" s="725">
        <v>0</v>
      </c>
    </row>
    <row r="1902" spans="1:6" s="464" customFormat="1" ht="12.75">
      <c r="A1902" s="294" t="s">
        <v>1185</v>
      </c>
      <c r="B1902" s="725">
        <v>18000</v>
      </c>
      <c r="C1902" s="725">
        <v>18000</v>
      </c>
      <c r="D1902" s="725">
        <v>9625</v>
      </c>
      <c r="E1902" s="724">
        <v>53.47222222222222</v>
      </c>
      <c r="F1902" s="725">
        <v>0</v>
      </c>
    </row>
    <row r="1903" spans="1:6" s="464" customFormat="1" ht="12.75">
      <c r="A1903" s="292" t="s">
        <v>1186</v>
      </c>
      <c r="B1903" s="725">
        <v>15841622</v>
      </c>
      <c r="C1903" s="725">
        <v>11775624</v>
      </c>
      <c r="D1903" s="725">
        <v>8278418</v>
      </c>
      <c r="E1903" s="724">
        <v>52.25738879516252</v>
      </c>
      <c r="F1903" s="725">
        <v>605938</v>
      </c>
    </row>
    <row r="1904" spans="1:6" s="464" customFormat="1" ht="12.75">
      <c r="A1904" s="277" t="s">
        <v>1136</v>
      </c>
      <c r="B1904" s="725">
        <v>71113083</v>
      </c>
      <c r="C1904" s="725">
        <v>64924430</v>
      </c>
      <c r="D1904" s="725">
        <v>37937132</v>
      </c>
      <c r="E1904" s="724">
        <v>53.34761256237477</v>
      </c>
      <c r="F1904" s="725">
        <v>12417707</v>
      </c>
    </row>
    <row r="1905" spans="1:6" s="464" customFormat="1" ht="12.75">
      <c r="A1905" s="264" t="s">
        <v>1189</v>
      </c>
      <c r="B1905" s="725">
        <v>50636560</v>
      </c>
      <c r="C1905" s="725">
        <v>46080377</v>
      </c>
      <c r="D1905" s="725">
        <v>24416520</v>
      </c>
      <c r="E1905" s="724">
        <v>48.21915232788325</v>
      </c>
      <c r="F1905" s="725">
        <v>11143739</v>
      </c>
    </row>
    <row r="1906" spans="1:6" s="464" customFormat="1" ht="12.75">
      <c r="A1906" s="264" t="s">
        <v>129</v>
      </c>
      <c r="B1906" s="725">
        <v>20476523</v>
      </c>
      <c r="C1906" s="725">
        <v>18844053</v>
      </c>
      <c r="D1906" s="725">
        <v>13520612</v>
      </c>
      <c r="E1906" s="724">
        <v>66.02982352033106</v>
      </c>
      <c r="F1906" s="725">
        <v>1273968</v>
      </c>
    </row>
    <row r="1907" spans="1:6" s="464" customFormat="1" ht="24.75" customHeight="1">
      <c r="A1907" s="267" t="s">
        <v>113</v>
      </c>
      <c r="B1907" s="710">
        <v>20476523</v>
      </c>
      <c r="C1907" s="710">
        <v>18844053</v>
      </c>
      <c r="D1907" s="710">
        <v>13520612</v>
      </c>
      <c r="E1907" s="724">
        <v>66.02982352033106</v>
      </c>
      <c r="F1907" s="710">
        <v>1273968</v>
      </c>
    </row>
    <row r="1908" spans="1:6" s="714" customFormat="1" ht="13.5" customHeight="1">
      <c r="A1908" s="277" t="s">
        <v>779</v>
      </c>
      <c r="B1908" s="710">
        <v>-1900000</v>
      </c>
      <c r="C1908" s="710">
        <v>-1900000</v>
      </c>
      <c r="D1908" s="710">
        <v>28594896</v>
      </c>
      <c r="E1908" s="724" t="s">
        <v>775</v>
      </c>
      <c r="F1908" s="710" t="s">
        <v>775</v>
      </c>
    </row>
    <row r="1909" spans="1:6" s="464" customFormat="1" ht="12.75">
      <c r="A1909" s="277" t="s">
        <v>780</v>
      </c>
      <c r="B1909" s="710">
        <v>1900000</v>
      </c>
      <c r="C1909" s="710">
        <v>1900000</v>
      </c>
      <c r="D1909" s="710" t="s">
        <v>775</v>
      </c>
      <c r="E1909" s="710" t="s">
        <v>775</v>
      </c>
      <c r="F1909" s="710" t="s">
        <v>775</v>
      </c>
    </row>
    <row r="1910" spans="1:6" s="464" customFormat="1" ht="12.75">
      <c r="A1910" s="264" t="s">
        <v>784</v>
      </c>
      <c r="B1910" s="710">
        <v>1900000</v>
      </c>
      <c r="C1910" s="710">
        <v>1900000</v>
      </c>
      <c r="D1910" s="710">
        <v>1896306</v>
      </c>
      <c r="E1910" s="724">
        <v>99.80557894736842</v>
      </c>
      <c r="F1910" s="710">
        <v>1689049</v>
      </c>
    </row>
    <row r="1911" spans="1:6" s="464" customFormat="1" ht="12.75">
      <c r="A1911" s="292" t="s">
        <v>1241</v>
      </c>
      <c r="B1911" s="710">
        <v>1900000</v>
      </c>
      <c r="C1911" s="710">
        <v>1900000</v>
      </c>
      <c r="D1911" s="710">
        <v>1896306</v>
      </c>
      <c r="E1911" s="724">
        <v>99.80557894736842</v>
      </c>
      <c r="F1911" s="710">
        <v>1689049</v>
      </c>
    </row>
    <row r="1912" spans="1:6" s="464" customFormat="1" ht="12.75">
      <c r="A1912" s="292"/>
      <c r="B1912" s="725"/>
      <c r="C1912" s="725"/>
      <c r="D1912" s="725"/>
      <c r="E1912" s="725"/>
      <c r="F1912" s="725"/>
    </row>
    <row r="1913" spans="1:6" s="464" customFormat="1" ht="12.75">
      <c r="A1913" s="256" t="s">
        <v>166</v>
      </c>
      <c r="B1913" s="725"/>
      <c r="C1913" s="725"/>
      <c r="D1913" s="725"/>
      <c r="E1913" s="725"/>
      <c r="F1913" s="725"/>
    </row>
    <row r="1914" spans="1:6" s="464" customFormat="1" ht="25.5">
      <c r="A1914" s="734" t="s">
        <v>175</v>
      </c>
      <c r="B1914" s="725"/>
      <c r="C1914" s="725"/>
      <c r="D1914" s="725"/>
      <c r="E1914" s="725"/>
      <c r="F1914" s="725"/>
    </row>
    <row r="1915" spans="1:6" s="464" customFormat="1" ht="12.75">
      <c r="A1915" s="268" t="s">
        <v>112</v>
      </c>
      <c r="B1915" s="725">
        <v>24139696</v>
      </c>
      <c r="C1915" s="725">
        <v>19659372</v>
      </c>
      <c r="D1915" s="725">
        <v>19659372</v>
      </c>
      <c r="E1915" s="724">
        <v>81.44001482040206</v>
      </c>
      <c r="F1915" s="725">
        <v>10301956</v>
      </c>
    </row>
    <row r="1916" spans="1:6" s="464" customFormat="1" ht="12.75">
      <c r="A1916" s="277" t="s">
        <v>1179</v>
      </c>
      <c r="B1916" s="725">
        <v>24139696</v>
      </c>
      <c r="C1916" s="725">
        <v>19659372</v>
      </c>
      <c r="D1916" s="725">
        <v>19659372</v>
      </c>
      <c r="E1916" s="724">
        <v>81.44001482040206</v>
      </c>
      <c r="F1916" s="725">
        <v>10301956</v>
      </c>
    </row>
    <row r="1917" spans="1:6" s="464" customFormat="1" ht="25.5">
      <c r="A1917" s="279" t="s">
        <v>1180</v>
      </c>
      <c r="B1917" s="725">
        <v>24139696</v>
      </c>
      <c r="C1917" s="725">
        <v>19659372</v>
      </c>
      <c r="D1917" s="725">
        <v>19659372</v>
      </c>
      <c r="E1917" s="724">
        <v>81.44001482040206</v>
      </c>
      <c r="F1917" s="725">
        <v>10301956</v>
      </c>
    </row>
    <row r="1918" spans="1:6" s="464" customFormat="1" ht="12.75">
      <c r="A1918" s="260" t="s">
        <v>1181</v>
      </c>
      <c r="B1918" s="725">
        <v>24139696</v>
      </c>
      <c r="C1918" s="725">
        <v>19659372</v>
      </c>
      <c r="D1918" s="725">
        <v>13995149</v>
      </c>
      <c r="E1918" s="724">
        <v>57.97566381946152</v>
      </c>
      <c r="F1918" s="725">
        <v>5531174</v>
      </c>
    </row>
    <row r="1919" spans="1:6" s="464" customFormat="1" ht="12.75">
      <c r="A1919" s="277" t="s">
        <v>1182</v>
      </c>
      <c r="B1919" s="725">
        <v>15775446</v>
      </c>
      <c r="C1919" s="725">
        <v>11718448</v>
      </c>
      <c r="D1919" s="725">
        <v>8234115</v>
      </c>
      <c r="E1919" s="724">
        <v>52.19576676310768</v>
      </c>
      <c r="F1919" s="725">
        <v>603042</v>
      </c>
    </row>
    <row r="1920" spans="1:6" s="464" customFormat="1" ht="12.75">
      <c r="A1920" s="264" t="s">
        <v>1183</v>
      </c>
      <c r="B1920" s="725">
        <v>15775446</v>
      </c>
      <c r="C1920" s="725">
        <v>11718448</v>
      </c>
      <c r="D1920" s="725">
        <v>8234115</v>
      </c>
      <c r="E1920" s="724">
        <v>52.19576676310768</v>
      </c>
      <c r="F1920" s="725">
        <v>603042</v>
      </c>
    </row>
    <row r="1921" spans="1:6" s="464" customFormat="1" ht="12.75">
      <c r="A1921" s="292" t="s">
        <v>1186</v>
      </c>
      <c r="B1921" s="725">
        <v>15775446</v>
      </c>
      <c r="C1921" s="725">
        <v>11718448</v>
      </c>
      <c r="D1921" s="725">
        <v>8234115</v>
      </c>
      <c r="E1921" s="724">
        <v>52.19576676310768</v>
      </c>
      <c r="F1921" s="725">
        <v>603042</v>
      </c>
    </row>
    <row r="1922" spans="1:6" s="464" customFormat="1" ht="12.75">
      <c r="A1922" s="277" t="s">
        <v>1136</v>
      </c>
      <c r="B1922" s="725">
        <v>8364250</v>
      </c>
      <c r="C1922" s="725">
        <v>7940924</v>
      </c>
      <c r="D1922" s="725">
        <v>5761034</v>
      </c>
      <c r="E1922" s="724">
        <v>68.87687479451236</v>
      </c>
      <c r="F1922" s="725">
        <v>4928132</v>
      </c>
    </row>
    <row r="1923" spans="1:6" s="464" customFormat="1" ht="12.75">
      <c r="A1923" s="264" t="s">
        <v>1189</v>
      </c>
      <c r="B1923" s="725">
        <v>8364250</v>
      </c>
      <c r="C1923" s="725">
        <v>7940924</v>
      </c>
      <c r="D1923" s="725">
        <v>5761034</v>
      </c>
      <c r="E1923" s="724">
        <v>68.87687479451236</v>
      </c>
      <c r="F1923" s="725">
        <v>4928132</v>
      </c>
    </row>
    <row r="1924" spans="1:6" s="464" customFormat="1" ht="12.75">
      <c r="A1924" s="264"/>
      <c r="B1924" s="725"/>
      <c r="C1924" s="725"/>
      <c r="D1924" s="725"/>
      <c r="E1924" s="725"/>
      <c r="F1924" s="725"/>
    </row>
    <row r="1925" spans="1:6" s="464" customFormat="1" ht="12.75">
      <c r="A1925" s="256" t="s">
        <v>727</v>
      </c>
      <c r="B1925" s="725"/>
      <c r="C1925" s="725"/>
      <c r="D1925" s="725"/>
      <c r="E1925" s="725"/>
      <c r="F1925" s="725"/>
    </row>
    <row r="1926" spans="1:6" s="464" customFormat="1" ht="25.5">
      <c r="A1926" s="734" t="s">
        <v>175</v>
      </c>
      <c r="B1926" s="725"/>
      <c r="C1926" s="725"/>
      <c r="D1926" s="725"/>
      <c r="E1926" s="725"/>
      <c r="F1926" s="725"/>
    </row>
    <row r="1927" spans="1:6" s="464" customFormat="1" ht="12.75">
      <c r="A1927" s="268" t="s">
        <v>112</v>
      </c>
      <c r="B1927" s="725">
        <v>7121842</v>
      </c>
      <c r="C1927" s="725">
        <v>5154478</v>
      </c>
      <c r="D1927" s="725">
        <v>5154478</v>
      </c>
      <c r="E1927" s="724">
        <v>72.3756297879116</v>
      </c>
      <c r="F1927" s="725">
        <v>1028708</v>
      </c>
    </row>
    <row r="1928" spans="1:6" s="464" customFormat="1" ht="12.75">
      <c r="A1928" s="277" t="s">
        <v>1179</v>
      </c>
      <c r="B1928" s="725">
        <v>7121842</v>
      </c>
      <c r="C1928" s="725">
        <v>5154478</v>
      </c>
      <c r="D1928" s="725">
        <v>5154478</v>
      </c>
      <c r="E1928" s="724">
        <v>72.3756297879116</v>
      </c>
      <c r="F1928" s="725">
        <v>1028708</v>
      </c>
    </row>
    <row r="1929" spans="1:6" s="464" customFormat="1" ht="25.5">
      <c r="A1929" s="279" t="s">
        <v>1180</v>
      </c>
      <c r="B1929" s="725">
        <v>7121842</v>
      </c>
      <c r="C1929" s="725">
        <v>5154478</v>
      </c>
      <c r="D1929" s="725">
        <v>5154478</v>
      </c>
      <c r="E1929" s="724">
        <v>72.3756297879116</v>
      </c>
      <c r="F1929" s="725">
        <v>1028708</v>
      </c>
    </row>
    <row r="1930" spans="1:6" s="464" customFormat="1" ht="12.75">
      <c r="A1930" s="260" t="s">
        <v>1181</v>
      </c>
      <c r="B1930" s="725">
        <v>7121842</v>
      </c>
      <c r="C1930" s="725">
        <v>5154478</v>
      </c>
      <c r="D1930" s="725">
        <v>4004643</v>
      </c>
      <c r="E1930" s="724">
        <v>56.230438698303054</v>
      </c>
      <c r="F1930" s="725">
        <v>560628</v>
      </c>
    </row>
    <row r="1931" spans="1:6" s="464" customFormat="1" ht="12.75">
      <c r="A1931" s="277" t="s">
        <v>1136</v>
      </c>
      <c r="B1931" s="725">
        <v>7121842</v>
      </c>
      <c r="C1931" s="725">
        <v>5154478</v>
      </c>
      <c r="D1931" s="725">
        <v>4004643</v>
      </c>
      <c r="E1931" s="724">
        <v>56.230438698303054</v>
      </c>
      <c r="F1931" s="725">
        <v>560628</v>
      </c>
    </row>
    <row r="1932" spans="1:6" s="464" customFormat="1" ht="12.75">
      <c r="A1932" s="264" t="s">
        <v>1189</v>
      </c>
      <c r="B1932" s="725">
        <v>7121842</v>
      </c>
      <c r="C1932" s="725">
        <v>5154478</v>
      </c>
      <c r="D1932" s="725">
        <v>4004643</v>
      </c>
      <c r="E1932" s="724">
        <v>56.230438698303054</v>
      </c>
      <c r="F1932" s="725">
        <v>560628</v>
      </c>
    </row>
    <row r="1933" spans="1:6" s="464" customFormat="1" ht="12.75">
      <c r="A1933" s="264"/>
      <c r="B1933" s="725"/>
      <c r="C1933" s="725"/>
      <c r="D1933" s="725"/>
      <c r="E1933" s="725"/>
      <c r="F1933" s="725"/>
    </row>
    <row r="1934" spans="1:6" s="464" customFormat="1" ht="12.75">
      <c r="A1934" s="256" t="s">
        <v>729</v>
      </c>
      <c r="B1934" s="725"/>
      <c r="C1934" s="725"/>
      <c r="D1934" s="725"/>
      <c r="E1934" s="725"/>
      <c r="F1934" s="725"/>
    </row>
    <row r="1935" spans="1:6" s="464" customFormat="1" ht="25.5">
      <c r="A1935" s="734" t="s">
        <v>175</v>
      </c>
      <c r="B1935" s="725"/>
      <c r="C1935" s="725"/>
      <c r="D1935" s="725"/>
      <c r="E1935" s="725"/>
      <c r="F1935" s="725"/>
    </row>
    <row r="1936" spans="1:6" s="464" customFormat="1" ht="12.75">
      <c r="A1936" s="268" t="s">
        <v>112</v>
      </c>
      <c r="B1936" s="725">
        <v>2002500</v>
      </c>
      <c r="C1936" s="725">
        <v>1450000</v>
      </c>
      <c r="D1936" s="725">
        <v>1450000</v>
      </c>
      <c r="E1936" s="712">
        <v>72.40948813982521</v>
      </c>
      <c r="F1936" s="725">
        <v>554000</v>
      </c>
    </row>
    <row r="1937" spans="1:6" s="464" customFormat="1" ht="12.75">
      <c r="A1937" s="277" t="s">
        <v>1179</v>
      </c>
      <c r="B1937" s="725">
        <v>2002500</v>
      </c>
      <c r="C1937" s="725">
        <v>1450000</v>
      </c>
      <c r="D1937" s="725">
        <v>1450000</v>
      </c>
      <c r="E1937" s="712">
        <v>72.40948813982521</v>
      </c>
      <c r="F1937" s="725">
        <v>554000</v>
      </c>
    </row>
    <row r="1938" spans="1:6" s="464" customFormat="1" ht="25.5">
      <c r="A1938" s="279" t="s">
        <v>1180</v>
      </c>
      <c r="B1938" s="725">
        <v>2002500</v>
      </c>
      <c r="C1938" s="725">
        <v>1450000</v>
      </c>
      <c r="D1938" s="725">
        <v>1450000</v>
      </c>
      <c r="E1938" s="712">
        <v>72.40948813982521</v>
      </c>
      <c r="F1938" s="725">
        <v>554000</v>
      </c>
    </row>
    <row r="1939" spans="1:6" s="464" customFormat="1" ht="12.75">
      <c r="A1939" s="260" t="s">
        <v>1181</v>
      </c>
      <c r="B1939" s="725">
        <v>2002500</v>
      </c>
      <c r="C1939" s="725">
        <v>1450000</v>
      </c>
      <c r="D1939" s="725">
        <v>876426</v>
      </c>
      <c r="E1939" s="712">
        <v>43.766591760299626</v>
      </c>
      <c r="F1939" s="725">
        <v>151353</v>
      </c>
    </row>
    <row r="1940" spans="1:6" s="464" customFormat="1" ht="12.75">
      <c r="A1940" s="277" t="s">
        <v>1136</v>
      </c>
      <c r="B1940" s="725">
        <v>2002500</v>
      </c>
      <c r="C1940" s="725">
        <v>1450000</v>
      </c>
      <c r="D1940" s="725">
        <v>876426</v>
      </c>
      <c r="E1940" s="712">
        <v>43.766591760299626</v>
      </c>
      <c r="F1940" s="725">
        <v>151353</v>
      </c>
    </row>
    <row r="1941" spans="1:6" s="464" customFormat="1" ht="12.75">
      <c r="A1941" s="264" t="s">
        <v>1189</v>
      </c>
      <c r="B1941" s="725">
        <v>2002500</v>
      </c>
      <c r="C1941" s="725">
        <v>1450000</v>
      </c>
      <c r="D1941" s="725">
        <v>876426</v>
      </c>
      <c r="E1941" s="712">
        <v>43.766591760299626</v>
      </c>
      <c r="F1941" s="725">
        <v>151353</v>
      </c>
    </row>
    <row r="1942" spans="1:6" s="464" customFormat="1" ht="12.75">
      <c r="A1942" s="264"/>
      <c r="B1942" s="725"/>
      <c r="C1942" s="725"/>
      <c r="D1942" s="725"/>
      <c r="E1942" s="710"/>
      <c r="F1942" s="725"/>
    </row>
    <row r="1943" spans="1:6" s="464" customFormat="1" ht="12.75">
      <c r="A1943" s="256" t="s">
        <v>118</v>
      </c>
      <c r="B1943" s="725"/>
      <c r="C1943" s="725"/>
      <c r="D1943" s="725"/>
      <c r="E1943" s="725"/>
      <c r="F1943" s="725"/>
    </row>
    <row r="1944" spans="1:6" s="464" customFormat="1" ht="25.5">
      <c r="A1944" s="734" t="s">
        <v>175</v>
      </c>
      <c r="B1944" s="725"/>
      <c r="C1944" s="725"/>
      <c r="D1944" s="725"/>
      <c r="E1944" s="725"/>
      <c r="F1944" s="725"/>
    </row>
    <row r="1945" spans="1:6" s="464" customFormat="1" ht="12.75">
      <c r="A1945" s="268" t="s">
        <v>112</v>
      </c>
      <c r="B1945" s="725">
        <v>23566640</v>
      </c>
      <c r="C1945" s="725">
        <v>23277975</v>
      </c>
      <c r="D1945" s="725">
        <v>23277975</v>
      </c>
      <c r="E1945" s="724">
        <v>98.77511176816041</v>
      </c>
      <c r="F1945" s="725">
        <v>0</v>
      </c>
    </row>
    <row r="1946" spans="1:6" s="464" customFormat="1" ht="12.75">
      <c r="A1946" s="277" t="s">
        <v>1179</v>
      </c>
      <c r="B1946" s="725">
        <v>23566640</v>
      </c>
      <c r="C1946" s="725">
        <v>23277975</v>
      </c>
      <c r="D1946" s="725">
        <v>23277975</v>
      </c>
      <c r="E1946" s="724">
        <v>98.77511176816041</v>
      </c>
      <c r="F1946" s="725">
        <v>0</v>
      </c>
    </row>
    <row r="1947" spans="1:6" s="464" customFormat="1" ht="25.5">
      <c r="A1947" s="279" t="s">
        <v>1180</v>
      </c>
      <c r="B1947" s="725">
        <v>23566640</v>
      </c>
      <c r="C1947" s="725">
        <v>23277975</v>
      </c>
      <c r="D1947" s="725">
        <v>23277975</v>
      </c>
      <c r="E1947" s="724">
        <v>98.77511176816041</v>
      </c>
      <c r="F1947" s="725">
        <v>0</v>
      </c>
    </row>
    <row r="1948" spans="1:6" s="464" customFormat="1" ht="12.75">
      <c r="A1948" s="260" t="s">
        <v>1181</v>
      </c>
      <c r="B1948" s="725">
        <v>23566640</v>
      </c>
      <c r="C1948" s="725">
        <v>23277975</v>
      </c>
      <c r="D1948" s="725">
        <v>8096740</v>
      </c>
      <c r="E1948" s="724">
        <v>34.35678569367547</v>
      </c>
      <c r="F1948" s="725">
        <v>440154</v>
      </c>
    </row>
    <row r="1949" spans="1:6" s="464" customFormat="1" ht="12.75">
      <c r="A1949" s="277" t="s">
        <v>1136</v>
      </c>
      <c r="B1949" s="725">
        <v>23566640</v>
      </c>
      <c r="C1949" s="725">
        <v>23277975</v>
      </c>
      <c r="D1949" s="725">
        <v>8096740</v>
      </c>
      <c r="E1949" s="724">
        <v>34.35678569367547</v>
      </c>
      <c r="F1949" s="725">
        <v>440154</v>
      </c>
    </row>
    <row r="1950" spans="1:6" s="464" customFormat="1" ht="12.75">
      <c r="A1950" s="264" t="s">
        <v>1189</v>
      </c>
      <c r="B1950" s="725">
        <v>23566640</v>
      </c>
      <c r="C1950" s="725">
        <v>23277975</v>
      </c>
      <c r="D1950" s="725">
        <v>8096740</v>
      </c>
      <c r="E1950" s="724">
        <v>34.35678569367547</v>
      </c>
      <c r="F1950" s="725">
        <v>440154</v>
      </c>
    </row>
    <row r="1951" spans="1:6" s="464" customFormat="1" ht="12.75">
      <c r="A1951" s="264"/>
      <c r="B1951" s="725"/>
      <c r="C1951" s="725"/>
      <c r="D1951" s="725"/>
      <c r="E1951" s="725"/>
      <c r="F1951" s="725"/>
    </row>
    <row r="1952" spans="1:6" s="464" customFormat="1" ht="12.75">
      <c r="A1952" s="256" t="s">
        <v>731</v>
      </c>
      <c r="B1952" s="725"/>
      <c r="C1952" s="725"/>
      <c r="D1952" s="725"/>
      <c r="E1952" s="725"/>
      <c r="F1952" s="725"/>
    </row>
    <row r="1953" spans="1:6" s="464" customFormat="1" ht="25.5">
      <c r="A1953" s="734" t="s">
        <v>175</v>
      </c>
      <c r="B1953" s="725"/>
      <c r="C1953" s="725"/>
      <c r="D1953" s="725"/>
      <c r="E1953" s="725"/>
      <c r="F1953" s="725"/>
    </row>
    <row r="1954" spans="1:6" s="464" customFormat="1" ht="12.75">
      <c r="A1954" s="268" t="s">
        <v>112</v>
      </c>
      <c r="B1954" s="725">
        <v>687741</v>
      </c>
      <c r="C1954" s="725">
        <v>320000</v>
      </c>
      <c r="D1954" s="725">
        <v>320000</v>
      </c>
      <c r="E1954" s="724">
        <v>46.529143965533535</v>
      </c>
      <c r="F1954" s="725">
        <v>230000</v>
      </c>
    </row>
    <row r="1955" spans="1:6" s="464" customFormat="1" ht="12.75">
      <c r="A1955" s="277" t="s">
        <v>1179</v>
      </c>
      <c r="B1955" s="725">
        <v>687741</v>
      </c>
      <c r="C1955" s="725">
        <v>320000</v>
      </c>
      <c r="D1955" s="725">
        <v>320000</v>
      </c>
      <c r="E1955" s="724">
        <v>46.529143965533535</v>
      </c>
      <c r="F1955" s="725">
        <v>230000</v>
      </c>
    </row>
    <row r="1956" spans="1:6" s="464" customFormat="1" ht="25.5">
      <c r="A1956" s="279" t="s">
        <v>1180</v>
      </c>
      <c r="B1956" s="725">
        <v>687741</v>
      </c>
      <c r="C1956" s="725">
        <v>320000</v>
      </c>
      <c r="D1956" s="725">
        <v>320000</v>
      </c>
      <c r="E1956" s="724">
        <v>46.529143965533535</v>
      </c>
      <c r="F1956" s="725">
        <v>230000</v>
      </c>
    </row>
    <row r="1957" spans="1:6" s="464" customFormat="1" ht="12.75">
      <c r="A1957" s="260" t="s">
        <v>1181</v>
      </c>
      <c r="B1957" s="725">
        <v>687741</v>
      </c>
      <c r="C1957" s="725">
        <v>320000</v>
      </c>
      <c r="D1957" s="725">
        <v>86073</v>
      </c>
      <c r="E1957" s="724">
        <v>12.515321901704276</v>
      </c>
      <c r="F1957" s="725">
        <v>0</v>
      </c>
    </row>
    <row r="1958" spans="1:6" s="464" customFormat="1" ht="12.75">
      <c r="A1958" s="277" t="s">
        <v>1136</v>
      </c>
      <c r="B1958" s="725">
        <v>687741</v>
      </c>
      <c r="C1958" s="725">
        <v>320000</v>
      </c>
      <c r="D1958" s="725">
        <v>86073</v>
      </c>
      <c r="E1958" s="724">
        <v>12.515321901704276</v>
      </c>
      <c r="F1958" s="725">
        <v>0</v>
      </c>
    </row>
    <row r="1959" spans="1:6" s="464" customFormat="1" ht="12.75">
      <c r="A1959" s="264" t="s">
        <v>1189</v>
      </c>
      <c r="B1959" s="725">
        <v>687741</v>
      </c>
      <c r="C1959" s="725">
        <v>320000</v>
      </c>
      <c r="D1959" s="725">
        <v>86073</v>
      </c>
      <c r="E1959" s="724">
        <v>12.515321901704276</v>
      </c>
      <c r="F1959" s="725">
        <v>0</v>
      </c>
    </row>
    <row r="1960" spans="1:6" s="464" customFormat="1" ht="12.75">
      <c r="A1960" s="264"/>
      <c r="B1960" s="725"/>
      <c r="C1960" s="725"/>
      <c r="D1960" s="725"/>
      <c r="E1960" s="725"/>
      <c r="F1960" s="725"/>
    </row>
    <row r="1961" spans="1:6" s="464" customFormat="1" ht="12.75">
      <c r="A1961" s="256" t="s">
        <v>159</v>
      </c>
      <c r="B1961" s="725"/>
      <c r="C1961" s="725"/>
      <c r="D1961" s="725"/>
      <c r="E1961" s="725"/>
      <c r="F1961" s="725"/>
    </row>
    <row r="1962" spans="1:6" s="464" customFormat="1" ht="25.5">
      <c r="A1962" s="734" t="s">
        <v>175</v>
      </c>
      <c r="B1962" s="725"/>
      <c r="C1962" s="725"/>
      <c r="D1962" s="725"/>
      <c r="E1962" s="725"/>
      <c r="F1962" s="725"/>
    </row>
    <row r="1963" spans="1:6" s="464" customFormat="1" ht="12.75">
      <c r="A1963" s="268" t="s">
        <v>112</v>
      </c>
      <c r="B1963" s="725">
        <v>92923</v>
      </c>
      <c r="C1963" s="725">
        <v>190000</v>
      </c>
      <c r="D1963" s="725">
        <v>190000</v>
      </c>
      <c r="E1963" s="724">
        <v>204.47036793904633</v>
      </c>
      <c r="F1963" s="725">
        <v>151000</v>
      </c>
    </row>
    <row r="1964" spans="1:6" s="464" customFormat="1" ht="12.75">
      <c r="A1964" s="277" t="s">
        <v>1179</v>
      </c>
      <c r="B1964" s="725">
        <v>92923</v>
      </c>
      <c r="C1964" s="725">
        <v>190000</v>
      </c>
      <c r="D1964" s="725">
        <v>190000</v>
      </c>
      <c r="E1964" s="724">
        <v>204.47036793904633</v>
      </c>
      <c r="F1964" s="725">
        <v>151000</v>
      </c>
    </row>
    <row r="1965" spans="1:6" s="464" customFormat="1" ht="25.5">
      <c r="A1965" s="279" t="s">
        <v>1180</v>
      </c>
      <c r="B1965" s="725">
        <v>92923</v>
      </c>
      <c r="C1965" s="725">
        <v>190000</v>
      </c>
      <c r="D1965" s="725">
        <v>190000</v>
      </c>
      <c r="E1965" s="724">
        <v>204.47036793904633</v>
      </c>
      <c r="F1965" s="725">
        <v>151000</v>
      </c>
    </row>
    <row r="1966" spans="1:6" s="464" customFormat="1" ht="12.75">
      <c r="A1966" s="260" t="s">
        <v>1181</v>
      </c>
      <c r="B1966" s="725">
        <v>92923</v>
      </c>
      <c r="C1966" s="725">
        <v>190000</v>
      </c>
      <c r="D1966" s="725">
        <v>92923</v>
      </c>
      <c r="E1966" s="724">
        <v>100</v>
      </c>
      <c r="F1966" s="725">
        <v>63472</v>
      </c>
    </row>
    <row r="1967" spans="1:6" s="464" customFormat="1" ht="12.75">
      <c r="A1967" s="277" t="s">
        <v>1136</v>
      </c>
      <c r="B1967" s="725">
        <v>92923</v>
      </c>
      <c r="C1967" s="725">
        <v>190000</v>
      </c>
      <c r="D1967" s="725">
        <v>92923</v>
      </c>
      <c r="E1967" s="724">
        <v>100</v>
      </c>
      <c r="F1967" s="725">
        <v>63472</v>
      </c>
    </row>
    <row r="1968" spans="1:6" s="464" customFormat="1" ht="12.75">
      <c r="A1968" s="264" t="s">
        <v>1189</v>
      </c>
      <c r="B1968" s="725">
        <v>92923</v>
      </c>
      <c r="C1968" s="725">
        <v>190000</v>
      </c>
      <c r="D1968" s="725">
        <v>92923</v>
      </c>
      <c r="E1968" s="724">
        <v>100</v>
      </c>
      <c r="F1968" s="725">
        <v>63472</v>
      </c>
    </row>
    <row r="1969" spans="1:6" s="464" customFormat="1" ht="12.75">
      <c r="A1969" s="264"/>
      <c r="B1969" s="725"/>
      <c r="C1969" s="725"/>
      <c r="D1969" s="725"/>
      <c r="E1969" s="725"/>
      <c r="F1969" s="725"/>
    </row>
    <row r="1970" spans="1:6" s="464" customFormat="1" ht="12.75">
      <c r="A1970" s="256" t="s">
        <v>734</v>
      </c>
      <c r="B1970" s="725"/>
      <c r="C1970" s="725"/>
      <c r="D1970" s="725"/>
      <c r="E1970" s="725"/>
      <c r="F1970" s="725"/>
    </row>
    <row r="1971" spans="1:6" s="464" customFormat="1" ht="25.5">
      <c r="A1971" s="734" t="s">
        <v>175</v>
      </c>
      <c r="B1971" s="725"/>
      <c r="C1971" s="725"/>
      <c r="D1971" s="725"/>
      <c r="E1971" s="725"/>
      <c r="F1971" s="725"/>
    </row>
    <row r="1972" spans="1:6" s="464" customFormat="1" ht="12.75">
      <c r="A1972" s="268" t="s">
        <v>112</v>
      </c>
      <c r="B1972" s="725">
        <v>8689176</v>
      </c>
      <c r="C1972" s="725">
        <v>7626512</v>
      </c>
      <c r="D1972" s="725">
        <v>7626512</v>
      </c>
      <c r="E1972" s="724">
        <v>87.77025577569151</v>
      </c>
      <c r="F1972" s="725">
        <v>2119522</v>
      </c>
    </row>
    <row r="1973" spans="1:6" s="464" customFormat="1" ht="12.75">
      <c r="A1973" s="277" t="s">
        <v>1179</v>
      </c>
      <c r="B1973" s="725">
        <v>8689176</v>
      </c>
      <c r="C1973" s="725">
        <v>7626512</v>
      </c>
      <c r="D1973" s="725">
        <v>7626512</v>
      </c>
      <c r="E1973" s="724">
        <v>87.77025577569151</v>
      </c>
      <c r="F1973" s="725">
        <v>2119522</v>
      </c>
    </row>
    <row r="1974" spans="1:6" s="464" customFormat="1" ht="25.5">
      <c r="A1974" s="279" t="s">
        <v>1180</v>
      </c>
      <c r="B1974" s="725">
        <v>8689176</v>
      </c>
      <c r="C1974" s="725">
        <v>7626512</v>
      </c>
      <c r="D1974" s="725">
        <v>7626512</v>
      </c>
      <c r="E1974" s="724">
        <v>87.77025577569151</v>
      </c>
      <c r="F1974" s="725">
        <v>2119522</v>
      </c>
    </row>
    <row r="1975" spans="1:6" s="464" customFormat="1" ht="12.75">
      <c r="A1975" s="260" t="s">
        <v>1181</v>
      </c>
      <c r="B1975" s="725">
        <v>8689176</v>
      </c>
      <c r="C1975" s="725">
        <v>7626512</v>
      </c>
      <c r="D1975" s="725">
        <v>5497428</v>
      </c>
      <c r="E1975" s="724">
        <v>63.26754113393491</v>
      </c>
      <c r="F1975" s="725">
        <v>5002896</v>
      </c>
    </row>
    <row r="1976" spans="1:6" s="464" customFormat="1" ht="12.75">
      <c r="A1976" s="277" t="s">
        <v>1182</v>
      </c>
      <c r="B1976" s="725">
        <v>88512</v>
      </c>
      <c r="C1976" s="725">
        <v>79512</v>
      </c>
      <c r="D1976" s="725">
        <v>56247</v>
      </c>
      <c r="E1976" s="724">
        <v>63.547315618221255</v>
      </c>
      <c r="F1976" s="725">
        <v>2896</v>
      </c>
    </row>
    <row r="1977" spans="1:6" s="464" customFormat="1" ht="12.75">
      <c r="A1977" s="264" t="s">
        <v>1183</v>
      </c>
      <c r="B1977" s="725">
        <v>88512</v>
      </c>
      <c r="C1977" s="725">
        <v>79512</v>
      </c>
      <c r="D1977" s="725">
        <v>56247</v>
      </c>
      <c r="E1977" s="724">
        <v>63.547315618221255</v>
      </c>
      <c r="F1977" s="725">
        <v>2896</v>
      </c>
    </row>
    <row r="1978" spans="1:6" s="464" customFormat="1" ht="12.75">
      <c r="A1978" s="292" t="s">
        <v>1184</v>
      </c>
      <c r="B1978" s="725">
        <v>22336</v>
      </c>
      <c r="C1978" s="725">
        <v>22336</v>
      </c>
      <c r="D1978" s="725">
        <v>11944</v>
      </c>
      <c r="E1978" s="712">
        <v>53.47421203438395</v>
      </c>
      <c r="F1978" s="725">
        <v>0</v>
      </c>
    </row>
    <row r="1979" spans="1:6" s="464" customFormat="1" ht="12.75">
      <c r="A1979" s="294" t="s">
        <v>1185</v>
      </c>
      <c r="B1979" s="725">
        <v>18000</v>
      </c>
      <c r="C1979" s="725">
        <v>18000</v>
      </c>
      <c r="D1979" s="725">
        <v>9625</v>
      </c>
      <c r="E1979" s="712">
        <v>53.47222222222222</v>
      </c>
      <c r="F1979" s="725">
        <v>0</v>
      </c>
    </row>
    <row r="1980" spans="1:6" s="464" customFormat="1" ht="12.75">
      <c r="A1980" s="292" t="s">
        <v>1186</v>
      </c>
      <c r="B1980" s="725">
        <v>66176</v>
      </c>
      <c r="C1980" s="725">
        <v>57176</v>
      </c>
      <c r="D1980" s="725">
        <v>44303</v>
      </c>
      <c r="E1980" s="712">
        <v>66.94723162475822</v>
      </c>
      <c r="F1980" s="725">
        <v>2896</v>
      </c>
    </row>
    <row r="1981" spans="1:6" s="464" customFormat="1" ht="12.75">
      <c r="A1981" s="277" t="s">
        <v>1136</v>
      </c>
      <c r="B1981" s="725">
        <v>8600664</v>
      </c>
      <c r="C1981" s="725">
        <v>7547000</v>
      </c>
      <c r="D1981" s="725">
        <v>5441181</v>
      </c>
      <c r="E1981" s="712">
        <v>63.26466189122142</v>
      </c>
      <c r="F1981" s="725">
        <v>5000000</v>
      </c>
    </row>
    <row r="1982" spans="1:6" s="464" customFormat="1" ht="12.75">
      <c r="A1982" s="264" t="s">
        <v>1189</v>
      </c>
      <c r="B1982" s="725">
        <v>6900664</v>
      </c>
      <c r="C1982" s="725">
        <v>5847000</v>
      </c>
      <c r="D1982" s="725">
        <v>5441181</v>
      </c>
      <c r="E1982" s="712">
        <v>78.85010775774622</v>
      </c>
      <c r="F1982" s="725">
        <v>5000000</v>
      </c>
    </row>
    <row r="1983" spans="1:6" s="464" customFormat="1" ht="12.75">
      <c r="A1983" s="264" t="s">
        <v>129</v>
      </c>
      <c r="B1983" s="725">
        <v>1700000</v>
      </c>
      <c r="C1983" s="725">
        <v>1700000</v>
      </c>
      <c r="D1983" s="725">
        <v>0</v>
      </c>
      <c r="E1983" s="712">
        <v>0</v>
      </c>
      <c r="F1983" s="725">
        <v>0</v>
      </c>
    </row>
    <row r="1984" spans="1:6" s="464" customFormat="1" ht="12.75">
      <c r="A1984" s="292" t="s">
        <v>1248</v>
      </c>
      <c r="B1984" s="725">
        <v>1700000</v>
      </c>
      <c r="C1984" s="725">
        <v>1700000</v>
      </c>
      <c r="D1984" s="725">
        <v>0</v>
      </c>
      <c r="E1984" s="712">
        <v>0</v>
      </c>
      <c r="F1984" s="725">
        <v>0</v>
      </c>
    </row>
    <row r="1985" spans="1:6" s="714" customFormat="1" ht="25.5" customHeight="1">
      <c r="A1985" s="323" t="s">
        <v>113</v>
      </c>
      <c r="B1985" s="718">
        <v>1700000</v>
      </c>
      <c r="C1985" s="718">
        <v>1700000</v>
      </c>
      <c r="D1985" s="710">
        <v>0</v>
      </c>
      <c r="E1985" s="712">
        <v>0</v>
      </c>
      <c r="F1985" s="710">
        <v>0</v>
      </c>
    </row>
    <row r="1986" spans="1:6" s="464" customFormat="1" ht="12.75">
      <c r="A1986" s="264"/>
      <c r="B1986" s="725"/>
      <c r="C1986" s="725"/>
      <c r="D1986" s="725"/>
      <c r="E1986" s="710"/>
      <c r="F1986" s="725"/>
    </row>
    <row r="1987" spans="1:6" s="464" customFormat="1" ht="12.75">
      <c r="A1987" s="256" t="s">
        <v>131</v>
      </c>
      <c r="B1987" s="725"/>
      <c r="C1987" s="725"/>
      <c r="D1987" s="725"/>
      <c r="E1987" s="710"/>
      <c r="F1987" s="725"/>
    </row>
    <row r="1988" spans="1:6" s="464" customFormat="1" ht="25.5">
      <c r="A1988" s="734" t="s">
        <v>175</v>
      </c>
      <c r="B1988" s="725"/>
      <c r="C1988" s="725"/>
      <c r="D1988" s="725"/>
      <c r="E1988" s="710"/>
      <c r="F1988" s="725"/>
    </row>
    <row r="1989" spans="1:6" s="464" customFormat="1" ht="12.75">
      <c r="A1989" s="260" t="s">
        <v>1181</v>
      </c>
      <c r="B1989" s="725">
        <v>1900000</v>
      </c>
      <c r="C1989" s="725">
        <v>1900000</v>
      </c>
      <c r="D1989" s="725">
        <v>57500</v>
      </c>
      <c r="E1989" s="724">
        <v>3.026315789473684</v>
      </c>
      <c r="F1989" s="725">
        <v>0</v>
      </c>
    </row>
    <row r="1990" spans="1:6" s="464" customFormat="1" ht="12.75">
      <c r="A1990" s="277" t="s">
        <v>1136</v>
      </c>
      <c r="B1990" s="725">
        <v>1900000</v>
      </c>
      <c r="C1990" s="725">
        <v>1900000</v>
      </c>
      <c r="D1990" s="725">
        <v>57500</v>
      </c>
      <c r="E1990" s="724">
        <v>3.026315789473684</v>
      </c>
      <c r="F1990" s="725">
        <v>0</v>
      </c>
    </row>
    <row r="1991" spans="1:6" s="464" customFormat="1" ht="12.75">
      <c r="A1991" s="264" t="s">
        <v>1189</v>
      </c>
      <c r="B1991" s="725">
        <v>1900000</v>
      </c>
      <c r="C1991" s="725">
        <v>1900000</v>
      </c>
      <c r="D1991" s="725">
        <v>57500</v>
      </c>
      <c r="E1991" s="724">
        <v>3.026315789473684</v>
      </c>
      <c r="F1991" s="725">
        <v>0</v>
      </c>
    </row>
    <row r="1992" spans="1:6" s="714" customFormat="1" ht="13.5" customHeight="1">
      <c r="A1992" s="277" t="s">
        <v>779</v>
      </c>
      <c r="B1992" s="710">
        <v>-1900000</v>
      </c>
      <c r="C1992" s="710">
        <v>-1900000</v>
      </c>
      <c r="D1992" s="710">
        <v>-57500</v>
      </c>
      <c r="E1992" s="724" t="s">
        <v>775</v>
      </c>
      <c r="F1992" s="710" t="s">
        <v>775</v>
      </c>
    </row>
    <row r="1993" spans="1:6" s="464" customFormat="1" ht="12.75">
      <c r="A1993" s="277" t="s">
        <v>780</v>
      </c>
      <c r="B1993" s="710">
        <v>1900000</v>
      </c>
      <c r="C1993" s="710">
        <v>1900000</v>
      </c>
      <c r="D1993" s="710">
        <v>1896306</v>
      </c>
      <c r="E1993" s="724">
        <v>99.80557894736842</v>
      </c>
      <c r="F1993" s="710">
        <v>1689049</v>
      </c>
    </row>
    <row r="1994" spans="1:6" s="464" customFormat="1" ht="12.75">
      <c r="A1994" s="264" t="s">
        <v>784</v>
      </c>
      <c r="B1994" s="710">
        <v>1900000</v>
      </c>
      <c r="C1994" s="710">
        <v>1900000</v>
      </c>
      <c r="D1994" s="710">
        <v>1896306</v>
      </c>
      <c r="E1994" s="724">
        <v>99.80557894736842</v>
      </c>
      <c r="F1994" s="710">
        <v>1689049</v>
      </c>
    </row>
    <row r="1995" spans="1:6" s="464" customFormat="1" ht="12.75">
      <c r="A1995" s="292" t="s">
        <v>1241</v>
      </c>
      <c r="B1995" s="710">
        <v>1900000</v>
      </c>
      <c r="C1995" s="710">
        <v>1900000</v>
      </c>
      <c r="D1995" s="710">
        <v>1896306</v>
      </c>
      <c r="E1995" s="724">
        <v>99.80557894736842</v>
      </c>
      <c r="F1995" s="710">
        <v>1689049</v>
      </c>
    </row>
    <row r="1996" spans="1:6" s="464" customFormat="1" ht="12.75">
      <c r="A1996" s="264"/>
      <c r="B1996" s="725"/>
      <c r="C1996" s="725"/>
      <c r="D1996" s="725"/>
      <c r="E1996" s="725"/>
      <c r="F1996" s="725"/>
    </row>
    <row r="1997" spans="1:6" s="464" customFormat="1" ht="12.75">
      <c r="A1997" s="256" t="s">
        <v>133</v>
      </c>
      <c r="B1997" s="725"/>
      <c r="C1997" s="725"/>
      <c r="D1997" s="725"/>
      <c r="E1997" s="725"/>
      <c r="F1997" s="725"/>
    </row>
    <row r="1998" spans="1:6" s="464" customFormat="1" ht="25.5">
      <c r="A1998" s="734" t="s">
        <v>175</v>
      </c>
      <c r="B1998" s="725"/>
      <c r="C1998" s="725"/>
      <c r="D1998" s="725"/>
      <c r="E1998" s="725"/>
      <c r="F1998" s="725"/>
    </row>
    <row r="1999" spans="1:6" s="464" customFormat="1" ht="12.75">
      <c r="A1999" s="268" t="s">
        <v>112</v>
      </c>
      <c r="B1999" s="725">
        <v>18776523</v>
      </c>
      <c r="C1999" s="725">
        <v>17144053</v>
      </c>
      <c r="D1999" s="725">
        <v>17144053</v>
      </c>
      <c r="E1999" s="724">
        <v>91.30579181246709</v>
      </c>
      <c r="F1999" s="725">
        <v>4897409</v>
      </c>
    </row>
    <row r="2000" spans="1:6" s="464" customFormat="1" ht="12.75">
      <c r="A2000" s="277" t="s">
        <v>1179</v>
      </c>
      <c r="B2000" s="725">
        <v>18776523</v>
      </c>
      <c r="C2000" s="725">
        <v>17144053</v>
      </c>
      <c r="D2000" s="725">
        <v>17144053</v>
      </c>
      <c r="E2000" s="724">
        <v>91.30579181246709</v>
      </c>
      <c r="F2000" s="725">
        <v>4897409</v>
      </c>
    </row>
    <row r="2001" spans="1:6" s="464" customFormat="1" ht="25.5">
      <c r="A2001" s="279" t="s">
        <v>1180</v>
      </c>
      <c r="B2001" s="725">
        <v>18776523</v>
      </c>
      <c r="C2001" s="725">
        <v>17144053</v>
      </c>
      <c r="D2001" s="725">
        <v>17144053</v>
      </c>
      <c r="E2001" s="712">
        <v>91.30579181246709</v>
      </c>
      <c r="F2001" s="725">
        <v>4897409</v>
      </c>
    </row>
    <row r="2002" spans="1:6" s="464" customFormat="1" ht="12.75">
      <c r="A2002" s="260" t="s">
        <v>1181</v>
      </c>
      <c r="B2002" s="725">
        <v>18776523</v>
      </c>
      <c r="C2002" s="725">
        <v>17144053</v>
      </c>
      <c r="D2002" s="725">
        <v>13520612</v>
      </c>
      <c r="E2002" s="712">
        <v>72.00807092985212</v>
      </c>
      <c r="F2002" s="725">
        <v>1273968</v>
      </c>
    </row>
    <row r="2003" spans="1:6" s="464" customFormat="1" ht="12.75">
      <c r="A2003" s="277" t="s">
        <v>1136</v>
      </c>
      <c r="B2003" s="725">
        <v>18776523</v>
      </c>
      <c r="C2003" s="725">
        <v>17144053</v>
      </c>
      <c r="D2003" s="725">
        <v>13520612</v>
      </c>
      <c r="E2003" s="712">
        <v>72.00807092985212</v>
      </c>
      <c r="F2003" s="725">
        <v>1273968</v>
      </c>
    </row>
    <row r="2004" spans="1:6" s="464" customFormat="1" ht="12.75">
      <c r="A2004" s="264" t="s">
        <v>129</v>
      </c>
      <c r="B2004" s="725">
        <v>18776523</v>
      </c>
      <c r="C2004" s="725">
        <v>17144053</v>
      </c>
      <c r="D2004" s="725">
        <v>13520612</v>
      </c>
      <c r="E2004" s="712">
        <v>72.00807092985212</v>
      </c>
      <c r="F2004" s="725">
        <v>1273968</v>
      </c>
    </row>
    <row r="2005" spans="1:6" s="464" customFormat="1" ht="12.75">
      <c r="A2005" s="292" t="s">
        <v>1248</v>
      </c>
      <c r="B2005" s="725">
        <v>18776523</v>
      </c>
      <c r="C2005" s="725">
        <v>17144053</v>
      </c>
      <c r="D2005" s="725">
        <v>13520612</v>
      </c>
      <c r="E2005" s="712">
        <v>72.00807092985212</v>
      </c>
      <c r="F2005" s="725">
        <v>1273968</v>
      </c>
    </row>
    <row r="2006" spans="1:6" s="714" customFormat="1" ht="25.5" customHeight="1">
      <c r="A2006" s="267" t="s">
        <v>113</v>
      </c>
      <c r="B2006" s="710">
        <v>18776523</v>
      </c>
      <c r="C2006" s="710">
        <v>17144053</v>
      </c>
      <c r="D2006" s="710">
        <v>13520612</v>
      </c>
      <c r="E2006" s="712">
        <v>72.00807092985212</v>
      </c>
      <c r="F2006" s="710">
        <v>1273968</v>
      </c>
    </row>
    <row r="2007" spans="1:6" s="714" customFormat="1" ht="25.5" customHeight="1">
      <c r="A2007" s="279"/>
      <c r="B2007" s="710"/>
      <c r="C2007" s="710"/>
      <c r="D2007" s="710"/>
      <c r="E2007" s="710"/>
      <c r="F2007" s="710"/>
    </row>
    <row r="2008" spans="1:6" s="464" customFormat="1" ht="12.75">
      <c r="A2008" s="702" t="s">
        <v>176</v>
      </c>
      <c r="B2008" s="547"/>
      <c r="C2008" s="547"/>
      <c r="D2008" s="547"/>
      <c r="E2008" s="710"/>
      <c r="F2008" s="547"/>
    </row>
    <row r="2009" spans="1:6" s="464" customFormat="1" ht="12.75">
      <c r="A2009" s="268" t="s">
        <v>112</v>
      </c>
      <c r="B2009" s="710">
        <v>304396810</v>
      </c>
      <c r="C2009" s="710">
        <v>231199949</v>
      </c>
      <c r="D2009" s="710">
        <v>231164941</v>
      </c>
      <c r="E2009" s="712">
        <v>75.94197225654239</v>
      </c>
      <c r="F2009" s="710">
        <v>59151109</v>
      </c>
    </row>
    <row r="2010" spans="1:6" s="464" customFormat="1" ht="12.75">
      <c r="A2010" s="297" t="s">
        <v>1191</v>
      </c>
      <c r="B2010" s="710">
        <v>233576</v>
      </c>
      <c r="C2010" s="710">
        <v>178964</v>
      </c>
      <c r="D2010" s="710">
        <v>143956</v>
      </c>
      <c r="E2010" s="724">
        <v>61.63133198616296</v>
      </c>
      <c r="F2010" s="710">
        <v>8905</v>
      </c>
    </row>
    <row r="2011" spans="1:6" s="464" customFormat="1" ht="12.75">
      <c r="A2011" s="277" t="s">
        <v>1179</v>
      </c>
      <c r="B2011" s="710">
        <v>304163234</v>
      </c>
      <c r="C2011" s="710">
        <v>231020985</v>
      </c>
      <c r="D2011" s="710">
        <v>231020985</v>
      </c>
      <c r="E2011" s="724">
        <v>75.95296182312423</v>
      </c>
      <c r="F2011" s="710">
        <v>59142204</v>
      </c>
    </row>
    <row r="2012" spans="1:6" s="464" customFormat="1" ht="25.5">
      <c r="A2012" s="279" t="s">
        <v>1180</v>
      </c>
      <c r="B2012" s="710">
        <v>304163234</v>
      </c>
      <c r="C2012" s="710">
        <v>231020985</v>
      </c>
      <c r="D2012" s="710">
        <v>231020985</v>
      </c>
      <c r="E2012" s="724">
        <v>75.95296182312423</v>
      </c>
      <c r="F2012" s="710">
        <v>59142204</v>
      </c>
    </row>
    <row r="2013" spans="1:6" s="464" customFormat="1" ht="12.75">
      <c r="A2013" s="260" t="s">
        <v>1181</v>
      </c>
      <c r="B2013" s="710">
        <v>303709487</v>
      </c>
      <c r="C2013" s="710">
        <v>230520609</v>
      </c>
      <c r="D2013" s="710">
        <v>167798708</v>
      </c>
      <c r="E2013" s="724">
        <v>55.24974200098004</v>
      </c>
      <c r="F2013" s="710">
        <v>23424490</v>
      </c>
    </row>
    <row r="2014" spans="1:6" s="464" customFormat="1" ht="12.75">
      <c r="A2014" s="277" t="s">
        <v>1182</v>
      </c>
      <c r="B2014" s="710">
        <v>300863510</v>
      </c>
      <c r="C2014" s="710">
        <v>229657676</v>
      </c>
      <c r="D2014" s="710">
        <v>167411491</v>
      </c>
      <c r="E2014" s="724">
        <v>55.64366745571772</v>
      </c>
      <c r="F2014" s="710">
        <v>23422237</v>
      </c>
    </row>
    <row r="2015" spans="1:6" s="464" customFormat="1" ht="12.75">
      <c r="A2015" s="264" t="s">
        <v>1183</v>
      </c>
      <c r="B2015" s="710">
        <v>33860159</v>
      </c>
      <c r="C2015" s="710">
        <v>21179193</v>
      </c>
      <c r="D2015" s="710">
        <v>14061993</v>
      </c>
      <c r="E2015" s="724">
        <v>41.529613018060545</v>
      </c>
      <c r="F2015" s="710">
        <v>3004407</v>
      </c>
    </row>
    <row r="2016" spans="1:6" s="464" customFormat="1" ht="12.75">
      <c r="A2016" s="292" t="s">
        <v>1184</v>
      </c>
      <c r="B2016" s="710">
        <v>1855361</v>
      </c>
      <c r="C2016" s="710">
        <v>1254584</v>
      </c>
      <c r="D2016" s="710">
        <v>798041</v>
      </c>
      <c r="E2016" s="724">
        <v>43.012707500049856</v>
      </c>
      <c r="F2016" s="710">
        <v>179768</v>
      </c>
    </row>
    <row r="2017" spans="1:6" s="464" customFormat="1" ht="12.75">
      <c r="A2017" s="294" t="s">
        <v>1185</v>
      </c>
      <c r="B2017" s="710">
        <v>1383095</v>
      </c>
      <c r="C2017" s="710">
        <v>902027</v>
      </c>
      <c r="D2017" s="710">
        <v>584170</v>
      </c>
      <c r="E2017" s="724">
        <v>42.23643350601369</v>
      </c>
      <c r="F2017" s="710">
        <v>136258</v>
      </c>
    </row>
    <row r="2018" spans="1:6" s="464" customFormat="1" ht="12.75">
      <c r="A2018" s="292" t="s">
        <v>1186</v>
      </c>
      <c r="B2018" s="710">
        <v>32004798</v>
      </c>
      <c r="C2018" s="710">
        <v>19924609</v>
      </c>
      <c r="D2018" s="710">
        <v>13263952</v>
      </c>
      <c r="E2018" s="724">
        <v>41.44363604482053</v>
      </c>
      <c r="F2018" s="710">
        <v>2824639</v>
      </c>
    </row>
    <row r="2019" spans="1:6" s="464" customFormat="1" ht="12.75">
      <c r="A2019" s="264" t="s">
        <v>1228</v>
      </c>
      <c r="B2019" s="710">
        <v>80781151</v>
      </c>
      <c r="C2019" s="710">
        <v>56474308</v>
      </c>
      <c r="D2019" s="710">
        <v>48590699</v>
      </c>
      <c r="E2019" s="724">
        <v>60.15103572861942</v>
      </c>
      <c r="F2019" s="710">
        <v>12929619</v>
      </c>
    </row>
    <row r="2020" spans="1:6" s="464" customFormat="1" ht="12.75">
      <c r="A2020" s="264" t="s">
        <v>1187</v>
      </c>
      <c r="B2020" s="710">
        <v>5062214</v>
      </c>
      <c r="C2020" s="710">
        <v>4176841</v>
      </c>
      <c r="D2020" s="710">
        <v>3131296</v>
      </c>
      <c r="E2020" s="724">
        <v>61.85625499040538</v>
      </c>
      <c r="F2020" s="710">
        <v>489823</v>
      </c>
    </row>
    <row r="2021" spans="1:6" s="464" customFormat="1" ht="12.75">
      <c r="A2021" s="292" t="s">
        <v>1210</v>
      </c>
      <c r="B2021" s="710">
        <v>5062214</v>
      </c>
      <c r="C2021" s="710">
        <v>4176841</v>
      </c>
      <c r="D2021" s="710">
        <v>3131296</v>
      </c>
      <c r="E2021" s="724">
        <v>61.85625499040538</v>
      </c>
      <c r="F2021" s="710">
        <v>489823</v>
      </c>
    </row>
    <row r="2022" spans="1:6" s="464" customFormat="1" ht="25.5">
      <c r="A2022" s="279" t="s">
        <v>1192</v>
      </c>
      <c r="B2022" s="710">
        <v>181159986</v>
      </c>
      <c r="C2022" s="710">
        <v>147827334</v>
      </c>
      <c r="D2022" s="710">
        <v>101627503</v>
      </c>
      <c r="E2022" s="724">
        <v>56.098206477008674</v>
      </c>
      <c r="F2022" s="710">
        <v>6998388</v>
      </c>
    </row>
    <row r="2023" spans="1:6" s="464" customFormat="1" ht="12.75">
      <c r="A2023" s="265" t="s">
        <v>1222</v>
      </c>
      <c r="B2023" s="710">
        <v>168605000</v>
      </c>
      <c r="C2023" s="710">
        <v>137589167</v>
      </c>
      <c r="D2023" s="710">
        <v>94647824</v>
      </c>
      <c r="E2023" s="724">
        <v>56.135834643100736</v>
      </c>
      <c r="F2023" s="710">
        <v>6488112</v>
      </c>
    </row>
    <row r="2024" spans="1:6" s="464" customFormat="1" ht="12.75">
      <c r="A2024" s="265" t="s">
        <v>1193</v>
      </c>
      <c r="B2024" s="710">
        <v>12554986</v>
      </c>
      <c r="C2024" s="710">
        <v>10238167</v>
      </c>
      <c r="D2024" s="710">
        <v>6979679</v>
      </c>
      <c r="E2024" s="724">
        <v>55.59288556753468</v>
      </c>
      <c r="F2024" s="710">
        <v>510276</v>
      </c>
    </row>
    <row r="2025" spans="1:6" s="464" customFormat="1" ht="12.75">
      <c r="A2025" s="277" t="s">
        <v>1136</v>
      </c>
      <c r="B2025" s="710">
        <v>2845977</v>
      </c>
      <c r="C2025" s="710">
        <v>862933</v>
      </c>
      <c r="D2025" s="710">
        <v>387217</v>
      </c>
      <c r="E2025" s="724">
        <v>13.605767017793891</v>
      </c>
      <c r="F2025" s="710">
        <v>2253</v>
      </c>
    </row>
    <row r="2026" spans="1:6" s="464" customFormat="1" ht="12.75">
      <c r="A2026" s="264" t="s">
        <v>1189</v>
      </c>
      <c r="B2026" s="710">
        <v>2845977</v>
      </c>
      <c r="C2026" s="710">
        <v>862933</v>
      </c>
      <c r="D2026" s="710">
        <v>387217</v>
      </c>
      <c r="E2026" s="724">
        <v>13.605767017793891</v>
      </c>
      <c r="F2026" s="710">
        <v>2253</v>
      </c>
    </row>
    <row r="2027" spans="1:6" s="464" customFormat="1" ht="12.75">
      <c r="A2027" s="277" t="s">
        <v>779</v>
      </c>
      <c r="B2027" s="710">
        <v>687323</v>
      </c>
      <c r="C2027" s="710">
        <v>679340</v>
      </c>
      <c r="D2027" s="710">
        <v>63366233</v>
      </c>
      <c r="E2027" s="724" t="s">
        <v>775</v>
      </c>
      <c r="F2027" s="710" t="s">
        <v>775</v>
      </c>
    </row>
    <row r="2028" spans="1:6" s="464" customFormat="1" ht="12.75">
      <c r="A2028" s="277" t="s">
        <v>780</v>
      </c>
      <c r="B2028" s="710">
        <v>-687323</v>
      </c>
      <c r="C2028" s="710">
        <v>-679340</v>
      </c>
      <c r="D2028" s="710">
        <v>-143874</v>
      </c>
      <c r="E2028" s="724">
        <v>20.93251644423364</v>
      </c>
      <c r="F2028" s="710">
        <v>71779</v>
      </c>
    </row>
    <row r="2029" spans="1:6" s="464" customFormat="1" ht="12.75">
      <c r="A2029" s="264" t="s">
        <v>784</v>
      </c>
      <c r="B2029" s="710">
        <v>-3288898</v>
      </c>
      <c r="C2029" s="710">
        <v>-2832980</v>
      </c>
      <c r="D2029" s="710">
        <v>-1483900</v>
      </c>
      <c r="E2029" s="724">
        <v>45.11845609076353</v>
      </c>
      <c r="F2029" s="710">
        <v>-187816</v>
      </c>
    </row>
    <row r="2030" spans="1:6" s="464" customFormat="1" ht="12.75">
      <c r="A2030" s="292" t="s">
        <v>1241</v>
      </c>
      <c r="B2030" s="710">
        <v>9900</v>
      </c>
      <c r="C2030" s="710">
        <v>9900</v>
      </c>
      <c r="D2030" s="710">
        <v>0</v>
      </c>
      <c r="E2030" s="724">
        <v>0</v>
      </c>
      <c r="F2030" s="710">
        <v>0</v>
      </c>
    </row>
    <row r="2031" spans="1:6" s="464" customFormat="1" ht="12.75">
      <c r="A2031" s="292" t="s">
        <v>25</v>
      </c>
      <c r="B2031" s="710">
        <v>-3298798</v>
      </c>
      <c r="C2031" s="710">
        <v>-2842880</v>
      </c>
      <c r="D2031" s="710">
        <v>-1483900</v>
      </c>
      <c r="E2031" s="724">
        <v>44.98305140235928</v>
      </c>
      <c r="F2031" s="710">
        <v>-187816</v>
      </c>
    </row>
    <row r="2032" spans="1:6" s="464" customFormat="1" ht="12.75">
      <c r="A2032" s="264" t="s">
        <v>785</v>
      </c>
      <c r="B2032" s="710">
        <v>2603640</v>
      </c>
      <c r="C2032" s="710">
        <v>2153640</v>
      </c>
      <c r="D2032" s="710">
        <v>1340026</v>
      </c>
      <c r="E2032" s="724">
        <v>51.46740716842574</v>
      </c>
      <c r="F2032" s="710">
        <v>259595</v>
      </c>
    </row>
    <row r="2033" spans="1:6" s="464" customFormat="1" ht="12.75">
      <c r="A2033" s="292" t="s">
        <v>1243</v>
      </c>
      <c r="B2033" s="710">
        <v>-9900</v>
      </c>
      <c r="C2033" s="710">
        <v>-9900</v>
      </c>
      <c r="D2033" s="710">
        <v>0</v>
      </c>
      <c r="E2033" s="724">
        <v>0</v>
      </c>
      <c r="F2033" s="710">
        <v>0</v>
      </c>
    </row>
    <row r="2034" spans="1:6" s="464" customFormat="1" ht="12.75">
      <c r="A2034" s="292" t="s">
        <v>1244</v>
      </c>
      <c r="B2034" s="710">
        <v>2613540</v>
      </c>
      <c r="C2034" s="710">
        <v>2163540</v>
      </c>
      <c r="D2034" s="710">
        <v>1340026</v>
      </c>
      <c r="E2034" s="724">
        <v>51.272450392953616</v>
      </c>
      <c r="F2034" s="710">
        <v>259595</v>
      </c>
    </row>
    <row r="2035" spans="1:6" s="711" customFormat="1" ht="12.75">
      <c r="A2035" s="264" t="s">
        <v>1194</v>
      </c>
      <c r="B2035" s="710">
        <v>-2065</v>
      </c>
      <c r="C2035" s="710">
        <v>0</v>
      </c>
      <c r="D2035" s="710">
        <v>0</v>
      </c>
      <c r="E2035" s="710">
        <v>0</v>
      </c>
      <c r="F2035" s="710">
        <v>0</v>
      </c>
    </row>
    <row r="2036" spans="1:6" s="711" customFormat="1" ht="38.25">
      <c r="A2036" s="265" t="s">
        <v>342</v>
      </c>
      <c r="B2036" s="710">
        <v>-2065</v>
      </c>
      <c r="C2036" s="710">
        <v>0</v>
      </c>
      <c r="D2036" s="710" t="s">
        <v>775</v>
      </c>
      <c r="E2036" s="710" t="s">
        <v>775</v>
      </c>
      <c r="F2036" s="710" t="s">
        <v>775</v>
      </c>
    </row>
    <row r="2037" spans="1:6" s="713" customFormat="1" ht="12.75">
      <c r="A2037" s="148" t="s">
        <v>1072</v>
      </c>
      <c r="B2037" s="710"/>
      <c r="C2037" s="710"/>
      <c r="D2037" s="710"/>
      <c r="E2037" s="725"/>
      <c r="F2037" s="710"/>
    </row>
    <row r="2038" spans="1:6" s="464" customFormat="1" ht="12.75">
      <c r="A2038" s="246" t="s">
        <v>177</v>
      </c>
      <c r="B2038" s="547"/>
      <c r="C2038" s="547"/>
      <c r="D2038" s="547"/>
      <c r="E2038" s="725"/>
      <c r="F2038" s="547"/>
    </row>
    <row r="2039" spans="1:6" s="464" customFormat="1" ht="12.75">
      <c r="A2039" s="268" t="s">
        <v>112</v>
      </c>
      <c r="B2039" s="710">
        <v>83272320</v>
      </c>
      <c r="C2039" s="710">
        <v>58718458</v>
      </c>
      <c r="D2039" s="710">
        <v>58718458</v>
      </c>
      <c r="E2039" s="724">
        <v>70.51377696694412</v>
      </c>
      <c r="F2039" s="710">
        <v>17705156</v>
      </c>
    </row>
    <row r="2040" spans="1:6" s="464" customFormat="1" ht="12.75">
      <c r="A2040" s="297" t="s">
        <v>1191</v>
      </c>
      <c r="B2040" s="710">
        <v>64350</v>
      </c>
      <c r="C2040" s="710">
        <v>39400</v>
      </c>
      <c r="D2040" s="710">
        <v>39400</v>
      </c>
      <c r="E2040" s="724">
        <v>61.22766122766122</v>
      </c>
      <c r="F2040" s="710">
        <v>-9053</v>
      </c>
    </row>
    <row r="2041" spans="1:6" s="464" customFormat="1" ht="12.75">
      <c r="A2041" s="277" t="s">
        <v>1179</v>
      </c>
      <c r="B2041" s="710">
        <v>83207970</v>
      </c>
      <c r="C2041" s="710">
        <v>58679058</v>
      </c>
      <c r="D2041" s="710">
        <v>58679058</v>
      </c>
      <c r="E2041" s="724">
        <v>70.52095850914282</v>
      </c>
      <c r="F2041" s="710">
        <v>17714209</v>
      </c>
    </row>
    <row r="2042" spans="1:6" s="464" customFormat="1" ht="25.5">
      <c r="A2042" s="279" t="s">
        <v>1180</v>
      </c>
      <c r="B2042" s="710">
        <v>83207970</v>
      </c>
      <c r="C2042" s="710">
        <v>58679058</v>
      </c>
      <c r="D2042" s="710">
        <v>58679058</v>
      </c>
      <c r="E2042" s="724">
        <v>70.52095850914282</v>
      </c>
      <c r="F2042" s="710">
        <v>17714209</v>
      </c>
    </row>
    <row r="2043" spans="1:6" s="464" customFormat="1" ht="12.75">
      <c r="A2043" s="260" t="s">
        <v>1181</v>
      </c>
      <c r="B2043" s="710">
        <v>82587062</v>
      </c>
      <c r="C2043" s="710">
        <v>58039118</v>
      </c>
      <c r="D2043" s="710">
        <v>49104403</v>
      </c>
      <c r="E2043" s="724">
        <v>59.457742908931664</v>
      </c>
      <c r="F2043" s="710">
        <v>12984687</v>
      </c>
    </row>
    <row r="2044" spans="1:6" s="464" customFormat="1" ht="12.75">
      <c r="A2044" s="277" t="s">
        <v>1182</v>
      </c>
      <c r="B2044" s="710">
        <v>82587062</v>
      </c>
      <c r="C2044" s="710">
        <v>58039118</v>
      </c>
      <c r="D2044" s="710">
        <v>49104403</v>
      </c>
      <c r="E2044" s="724">
        <v>59.457742908931664</v>
      </c>
      <c r="F2044" s="710">
        <v>12984687</v>
      </c>
    </row>
    <row r="2045" spans="1:6" s="464" customFormat="1" ht="12.75">
      <c r="A2045" s="264" t="s">
        <v>1183</v>
      </c>
      <c r="B2045" s="710">
        <v>2040000</v>
      </c>
      <c r="C2045" s="710">
        <v>1564810</v>
      </c>
      <c r="D2045" s="710">
        <v>513704</v>
      </c>
      <c r="E2045" s="724">
        <v>25.18156862745098</v>
      </c>
      <c r="F2045" s="710">
        <v>55068</v>
      </c>
    </row>
    <row r="2046" spans="1:6" s="464" customFormat="1" ht="12.75">
      <c r="A2046" s="292" t="s">
        <v>1186</v>
      </c>
      <c r="B2046" s="710">
        <v>2040000</v>
      </c>
      <c r="C2046" s="710">
        <v>1564810</v>
      </c>
      <c r="D2046" s="710">
        <v>513704</v>
      </c>
      <c r="E2046" s="724">
        <v>25.18156862745098</v>
      </c>
      <c r="F2046" s="710">
        <v>55068</v>
      </c>
    </row>
    <row r="2047" spans="1:6" s="464" customFormat="1" ht="12.75">
      <c r="A2047" s="264" t="s">
        <v>1228</v>
      </c>
      <c r="B2047" s="710">
        <v>80547062</v>
      </c>
      <c r="C2047" s="710">
        <v>56474308</v>
      </c>
      <c r="D2047" s="710">
        <v>48590699</v>
      </c>
      <c r="E2047" s="724">
        <v>60.32584900489605</v>
      </c>
      <c r="F2047" s="710">
        <v>12929619</v>
      </c>
    </row>
    <row r="2048" spans="1:6" s="464" customFormat="1" ht="12.75">
      <c r="A2048" s="277" t="s">
        <v>779</v>
      </c>
      <c r="B2048" s="710">
        <v>685258</v>
      </c>
      <c r="C2048" s="710">
        <v>679340</v>
      </c>
      <c r="D2048" s="710">
        <v>9614055</v>
      </c>
      <c r="E2048" s="724" t="s">
        <v>775</v>
      </c>
      <c r="F2048" s="710" t="s">
        <v>775</v>
      </c>
    </row>
    <row r="2049" spans="1:6" s="464" customFormat="1" ht="12.75">
      <c r="A2049" s="277" t="s">
        <v>780</v>
      </c>
      <c r="B2049" s="710">
        <v>-685258</v>
      </c>
      <c r="C2049" s="710">
        <v>-679340</v>
      </c>
      <c r="D2049" s="710">
        <v>-143874</v>
      </c>
      <c r="E2049" s="724">
        <v>20.995595819384818</v>
      </c>
      <c r="F2049" s="710">
        <v>71779</v>
      </c>
    </row>
    <row r="2050" spans="1:6" s="464" customFormat="1" ht="12.75">
      <c r="A2050" s="264" t="s">
        <v>784</v>
      </c>
      <c r="B2050" s="710">
        <v>-3288898</v>
      </c>
      <c r="C2050" s="710">
        <v>-2832980</v>
      </c>
      <c r="D2050" s="710">
        <v>-1483900</v>
      </c>
      <c r="E2050" s="724">
        <v>45.11845609076353</v>
      </c>
      <c r="F2050" s="710">
        <v>-187816</v>
      </c>
    </row>
    <row r="2051" spans="1:6" s="464" customFormat="1" ht="12.75">
      <c r="A2051" s="292" t="s">
        <v>1241</v>
      </c>
      <c r="B2051" s="710">
        <v>9900</v>
      </c>
      <c r="C2051" s="710">
        <v>9900</v>
      </c>
      <c r="D2051" s="710">
        <v>0</v>
      </c>
      <c r="E2051" s="724">
        <v>0</v>
      </c>
      <c r="F2051" s="710">
        <v>0</v>
      </c>
    </row>
    <row r="2052" spans="1:6" s="464" customFormat="1" ht="12.75">
      <c r="A2052" s="292" t="s">
        <v>25</v>
      </c>
      <c r="B2052" s="710">
        <v>-3298798</v>
      </c>
      <c r="C2052" s="710">
        <v>-2842880</v>
      </c>
      <c r="D2052" s="710">
        <v>-1483900</v>
      </c>
      <c r="E2052" s="724">
        <v>44.98305140235928</v>
      </c>
      <c r="F2052" s="710">
        <v>-187816</v>
      </c>
    </row>
    <row r="2053" spans="1:6" s="464" customFormat="1" ht="12.75">
      <c r="A2053" s="264" t="s">
        <v>785</v>
      </c>
      <c r="B2053" s="710">
        <v>2603640</v>
      </c>
      <c r="C2053" s="710">
        <v>2153640</v>
      </c>
      <c r="D2053" s="710">
        <v>1340026</v>
      </c>
      <c r="E2053" s="724">
        <v>51.46740716842574</v>
      </c>
      <c r="F2053" s="710">
        <v>259595</v>
      </c>
    </row>
    <row r="2054" spans="1:6" s="464" customFormat="1" ht="12.75">
      <c r="A2054" s="292" t="s">
        <v>1243</v>
      </c>
      <c r="B2054" s="710">
        <v>-9900</v>
      </c>
      <c r="C2054" s="710">
        <v>-9900</v>
      </c>
      <c r="D2054" s="710">
        <v>0</v>
      </c>
      <c r="E2054" s="724">
        <v>0</v>
      </c>
      <c r="F2054" s="710">
        <v>0</v>
      </c>
    </row>
    <row r="2055" spans="1:6" s="464" customFormat="1" ht="12.75">
      <c r="A2055" s="292" t="s">
        <v>1244</v>
      </c>
      <c r="B2055" s="710">
        <v>2613540</v>
      </c>
      <c r="C2055" s="710">
        <v>2163540</v>
      </c>
      <c r="D2055" s="710">
        <v>1340026</v>
      </c>
      <c r="E2055" s="724">
        <v>51.272450392953616</v>
      </c>
      <c r="F2055" s="710">
        <v>259595</v>
      </c>
    </row>
    <row r="2056" spans="1:6" s="464" customFormat="1" ht="12.75">
      <c r="A2056" s="264"/>
      <c r="B2056" s="710"/>
      <c r="C2056" s="710"/>
      <c r="D2056" s="710"/>
      <c r="E2056" s="725"/>
      <c r="F2056" s="710"/>
    </row>
    <row r="2057" spans="1:6" s="464" customFormat="1" ht="12.75">
      <c r="A2057" s="256" t="s">
        <v>121</v>
      </c>
      <c r="B2057" s="710"/>
      <c r="C2057" s="710"/>
      <c r="D2057" s="710"/>
      <c r="E2057" s="725"/>
      <c r="F2057" s="710"/>
    </row>
    <row r="2058" spans="1:6" s="464" customFormat="1" ht="12.75">
      <c r="A2058" s="246" t="s">
        <v>177</v>
      </c>
      <c r="B2058" s="547"/>
      <c r="C2058" s="547"/>
      <c r="D2058" s="547"/>
      <c r="E2058" s="725"/>
      <c r="F2058" s="547"/>
    </row>
    <row r="2059" spans="1:6" s="464" customFormat="1" ht="12.75">
      <c r="A2059" s="268" t="s">
        <v>112</v>
      </c>
      <c r="B2059" s="710">
        <v>79385000</v>
      </c>
      <c r="C2059" s="710">
        <v>55690660</v>
      </c>
      <c r="D2059" s="710">
        <v>55690660</v>
      </c>
      <c r="E2059" s="724">
        <v>70.15262329155382</v>
      </c>
      <c r="F2059" s="710">
        <v>17451651</v>
      </c>
    </row>
    <row r="2060" spans="1:6" s="464" customFormat="1" ht="12.75">
      <c r="A2060" s="277" t="s">
        <v>1179</v>
      </c>
      <c r="B2060" s="710">
        <v>79385000</v>
      </c>
      <c r="C2060" s="710">
        <v>55690660</v>
      </c>
      <c r="D2060" s="710">
        <v>55690660</v>
      </c>
      <c r="E2060" s="724">
        <v>70.15262329155382</v>
      </c>
      <c r="F2060" s="710">
        <v>17451651</v>
      </c>
    </row>
    <row r="2061" spans="1:6" s="464" customFormat="1" ht="25.5">
      <c r="A2061" s="279" t="s">
        <v>1180</v>
      </c>
      <c r="B2061" s="710">
        <v>79385000</v>
      </c>
      <c r="C2061" s="710">
        <v>55690660</v>
      </c>
      <c r="D2061" s="710">
        <v>55690660</v>
      </c>
      <c r="E2061" s="724">
        <v>70.15262329155382</v>
      </c>
      <c r="F2061" s="710">
        <v>17451651</v>
      </c>
    </row>
    <row r="2062" spans="1:6" s="464" customFormat="1" ht="12.75">
      <c r="A2062" s="260" t="s">
        <v>1181</v>
      </c>
      <c r="B2062" s="710">
        <v>79385000</v>
      </c>
      <c r="C2062" s="710">
        <v>55690660</v>
      </c>
      <c r="D2062" s="710">
        <v>46913992</v>
      </c>
      <c r="E2062" s="724">
        <v>59.096796624047364</v>
      </c>
      <c r="F2062" s="710">
        <v>12556997</v>
      </c>
    </row>
    <row r="2063" spans="1:6" s="464" customFormat="1" ht="12.75">
      <c r="A2063" s="277" t="s">
        <v>1182</v>
      </c>
      <c r="B2063" s="710">
        <v>79385000</v>
      </c>
      <c r="C2063" s="710">
        <v>55690660</v>
      </c>
      <c r="D2063" s="710">
        <v>46913992</v>
      </c>
      <c r="E2063" s="712">
        <v>59.096796624047364</v>
      </c>
      <c r="F2063" s="710">
        <v>12556997</v>
      </c>
    </row>
    <row r="2064" spans="1:6" s="464" customFormat="1" ht="12.75">
      <c r="A2064" s="264" t="s">
        <v>1183</v>
      </c>
      <c r="B2064" s="710">
        <v>2040000</v>
      </c>
      <c r="C2064" s="710">
        <v>1564810</v>
      </c>
      <c r="D2064" s="710">
        <v>513704</v>
      </c>
      <c r="E2064" s="712">
        <v>25.18156862745098</v>
      </c>
      <c r="F2064" s="710">
        <v>55068</v>
      </c>
    </row>
    <row r="2065" spans="1:6" s="464" customFormat="1" ht="12.75">
      <c r="A2065" s="292" t="s">
        <v>1186</v>
      </c>
      <c r="B2065" s="710">
        <v>2040000</v>
      </c>
      <c r="C2065" s="710">
        <v>1564810</v>
      </c>
      <c r="D2065" s="710">
        <v>513704</v>
      </c>
      <c r="E2065" s="712">
        <v>25.18156862745098</v>
      </c>
      <c r="F2065" s="710">
        <v>55068</v>
      </c>
    </row>
    <row r="2066" spans="1:6" s="464" customFormat="1" ht="12.75">
      <c r="A2066" s="264" t="s">
        <v>1228</v>
      </c>
      <c r="B2066" s="710">
        <v>77345000</v>
      </c>
      <c r="C2066" s="710">
        <v>54125850</v>
      </c>
      <c r="D2066" s="710">
        <v>46400288</v>
      </c>
      <c r="E2066" s="712">
        <v>59.991321998836376</v>
      </c>
      <c r="F2066" s="710">
        <v>12501929</v>
      </c>
    </row>
    <row r="2067" spans="1:6" s="464" customFormat="1" ht="12.75">
      <c r="A2067" s="264"/>
      <c r="B2067" s="710"/>
      <c r="C2067" s="710"/>
      <c r="D2067" s="710"/>
      <c r="E2067" s="710"/>
      <c r="F2067" s="710"/>
    </row>
    <row r="2068" spans="1:6" s="464" customFormat="1" ht="12.75">
      <c r="A2068" s="256" t="s">
        <v>727</v>
      </c>
      <c r="B2068" s="710"/>
      <c r="C2068" s="710"/>
      <c r="D2068" s="710"/>
      <c r="E2068" s="710"/>
      <c r="F2068" s="710"/>
    </row>
    <row r="2069" spans="1:6" s="464" customFormat="1" ht="12.75">
      <c r="A2069" s="246" t="s">
        <v>177</v>
      </c>
      <c r="B2069" s="547"/>
      <c r="C2069" s="547"/>
      <c r="D2069" s="547"/>
      <c r="E2069" s="710"/>
      <c r="F2069" s="547"/>
    </row>
    <row r="2070" spans="1:6" s="464" customFormat="1" ht="12.75">
      <c r="A2070" s="268" t="s">
        <v>112</v>
      </c>
      <c r="B2070" s="710">
        <v>3817279</v>
      </c>
      <c r="C2070" s="710">
        <v>2985045</v>
      </c>
      <c r="D2070" s="710">
        <v>2985045</v>
      </c>
      <c r="E2070" s="712">
        <v>78.19824016007213</v>
      </c>
      <c r="F2070" s="710">
        <v>229205</v>
      </c>
    </row>
    <row r="2071" spans="1:6" s="464" customFormat="1" ht="12.75">
      <c r="A2071" s="297" t="s">
        <v>1191</v>
      </c>
      <c r="B2071" s="710">
        <v>0</v>
      </c>
      <c r="C2071" s="710">
        <v>0</v>
      </c>
      <c r="D2071" s="710">
        <v>0</v>
      </c>
      <c r="E2071" s="712" t="s">
        <v>775</v>
      </c>
      <c r="F2071" s="710">
        <v>-33353</v>
      </c>
    </row>
    <row r="2072" spans="1:6" s="464" customFormat="1" ht="12.75">
      <c r="A2072" s="277" t="s">
        <v>1179</v>
      </c>
      <c r="B2072" s="710">
        <v>3817279</v>
      </c>
      <c r="C2072" s="710">
        <v>2985045</v>
      </c>
      <c r="D2072" s="710">
        <v>2985045</v>
      </c>
      <c r="E2072" s="724">
        <v>78.19824016007213</v>
      </c>
      <c r="F2072" s="710">
        <v>262558</v>
      </c>
    </row>
    <row r="2073" spans="1:6" s="464" customFormat="1" ht="25.5">
      <c r="A2073" s="279" t="s">
        <v>1180</v>
      </c>
      <c r="B2073" s="710">
        <v>3817279</v>
      </c>
      <c r="C2073" s="710">
        <v>2985045</v>
      </c>
      <c r="D2073" s="710">
        <v>2985045</v>
      </c>
      <c r="E2073" s="724">
        <v>78.19824016007213</v>
      </c>
      <c r="F2073" s="710">
        <v>262558</v>
      </c>
    </row>
    <row r="2074" spans="1:6" s="464" customFormat="1" ht="12.75">
      <c r="A2074" s="260" t="s">
        <v>1181</v>
      </c>
      <c r="B2074" s="710">
        <v>3132021</v>
      </c>
      <c r="C2074" s="710">
        <v>2305705</v>
      </c>
      <c r="D2074" s="710">
        <v>2187075</v>
      </c>
      <c r="E2074" s="724">
        <v>69.82951263736737</v>
      </c>
      <c r="F2074" s="710">
        <v>427690</v>
      </c>
    </row>
    <row r="2075" spans="1:6" s="464" customFormat="1" ht="12.75">
      <c r="A2075" s="277" t="s">
        <v>1182</v>
      </c>
      <c r="B2075" s="710">
        <v>3132021</v>
      </c>
      <c r="C2075" s="710">
        <v>2305705</v>
      </c>
      <c r="D2075" s="710">
        <v>2187075</v>
      </c>
      <c r="E2075" s="724">
        <v>69.82951263736737</v>
      </c>
      <c r="F2075" s="710">
        <v>427690</v>
      </c>
    </row>
    <row r="2076" spans="1:6" s="464" customFormat="1" ht="12.75">
      <c r="A2076" s="264" t="s">
        <v>1228</v>
      </c>
      <c r="B2076" s="710">
        <v>3132021</v>
      </c>
      <c r="C2076" s="710">
        <v>2305705</v>
      </c>
      <c r="D2076" s="710">
        <v>2187075</v>
      </c>
      <c r="E2076" s="712">
        <v>69.82951263736737</v>
      </c>
      <c r="F2076" s="710">
        <v>427690</v>
      </c>
    </row>
    <row r="2077" spans="1:6" s="464" customFormat="1" ht="12.75">
      <c r="A2077" s="277" t="s">
        <v>779</v>
      </c>
      <c r="B2077" s="710">
        <v>685258</v>
      </c>
      <c r="C2077" s="710">
        <v>679340</v>
      </c>
      <c r="D2077" s="710">
        <v>797970</v>
      </c>
      <c r="E2077" s="712" t="s">
        <v>775</v>
      </c>
      <c r="F2077" s="710" t="s">
        <v>775</v>
      </c>
    </row>
    <row r="2078" spans="1:6" s="464" customFormat="1" ht="12.75">
      <c r="A2078" s="277" t="s">
        <v>780</v>
      </c>
      <c r="B2078" s="710">
        <v>-685258</v>
      </c>
      <c r="C2078" s="710">
        <v>-679340</v>
      </c>
      <c r="D2078" s="710">
        <v>-143874</v>
      </c>
      <c r="E2078" s="712">
        <v>20.995595819384818</v>
      </c>
      <c r="F2078" s="710">
        <v>71779</v>
      </c>
    </row>
    <row r="2079" spans="1:6" s="464" customFormat="1" ht="12.75">
      <c r="A2079" s="264" t="s">
        <v>784</v>
      </c>
      <c r="B2079" s="710">
        <v>-3288898</v>
      </c>
      <c r="C2079" s="710">
        <v>-2832980</v>
      </c>
      <c r="D2079" s="710">
        <v>-1483900</v>
      </c>
      <c r="E2079" s="724">
        <v>45.11845609076353</v>
      </c>
      <c r="F2079" s="710">
        <v>-187816</v>
      </c>
    </row>
    <row r="2080" spans="1:6" s="464" customFormat="1" ht="12.75">
      <c r="A2080" s="292" t="s">
        <v>1241</v>
      </c>
      <c r="B2080" s="710">
        <v>9900</v>
      </c>
      <c r="C2080" s="710">
        <v>9900</v>
      </c>
      <c r="D2080" s="710">
        <v>0</v>
      </c>
      <c r="E2080" s="724">
        <v>0</v>
      </c>
      <c r="F2080" s="710">
        <v>0</v>
      </c>
    </row>
    <row r="2081" spans="1:6" s="464" customFormat="1" ht="12.75">
      <c r="A2081" s="292" t="s">
        <v>25</v>
      </c>
      <c r="B2081" s="710">
        <v>-3298798</v>
      </c>
      <c r="C2081" s="710">
        <v>-2842880</v>
      </c>
      <c r="D2081" s="710">
        <v>-1483900</v>
      </c>
      <c r="E2081" s="724">
        <v>44.98305140235928</v>
      </c>
      <c r="F2081" s="710">
        <v>-187816</v>
      </c>
    </row>
    <row r="2082" spans="1:6" s="464" customFormat="1" ht="12.75">
      <c r="A2082" s="264" t="s">
        <v>785</v>
      </c>
      <c r="B2082" s="710">
        <v>2603640</v>
      </c>
      <c r="C2082" s="710">
        <v>2153640</v>
      </c>
      <c r="D2082" s="710">
        <v>1340026</v>
      </c>
      <c r="E2082" s="724">
        <v>51.46740716842574</v>
      </c>
      <c r="F2082" s="710">
        <v>259595</v>
      </c>
    </row>
    <row r="2083" spans="1:6" s="464" customFormat="1" ht="12.75">
      <c r="A2083" s="292" t="s">
        <v>1243</v>
      </c>
      <c r="B2083" s="710">
        <v>-9900</v>
      </c>
      <c r="C2083" s="710">
        <v>-9900</v>
      </c>
      <c r="D2083" s="710">
        <v>0</v>
      </c>
      <c r="E2083" s="724">
        <v>0</v>
      </c>
      <c r="F2083" s="710">
        <v>0</v>
      </c>
    </row>
    <row r="2084" spans="1:6" s="464" customFormat="1" ht="12.75">
      <c r="A2084" s="292" t="s">
        <v>1244</v>
      </c>
      <c r="B2084" s="710">
        <v>2613540</v>
      </c>
      <c r="C2084" s="710">
        <v>2163540</v>
      </c>
      <c r="D2084" s="710">
        <v>1340026</v>
      </c>
      <c r="E2084" s="724">
        <v>51.272450392953616</v>
      </c>
      <c r="F2084" s="710">
        <v>259595</v>
      </c>
    </row>
    <row r="2085" spans="1:6" s="464" customFormat="1" ht="12.75">
      <c r="A2085" s="292"/>
      <c r="B2085" s="710"/>
      <c r="C2085" s="710"/>
      <c r="D2085" s="710"/>
      <c r="E2085" s="725"/>
      <c r="F2085" s="710"/>
    </row>
    <row r="2086" spans="1:6" s="464" customFormat="1" ht="12.75">
      <c r="A2086" s="256" t="s">
        <v>730</v>
      </c>
      <c r="B2086" s="710"/>
      <c r="C2086" s="710"/>
      <c r="D2086" s="710"/>
      <c r="E2086" s="547"/>
      <c r="F2086" s="710"/>
    </row>
    <row r="2087" spans="1:6" s="464" customFormat="1" ht="12.75">
      <c r="A2087" s="246" t="s">
        <v>177</v>
      </c>
      <c r="B2087" s="547"/>
      <c r="C2087" s="547"/>
      <c r="D2087" s="547"/>
      <c r="E2087" s="547"/>
      <c r="F2087" s="547"/>
    </row>
    <row r="2088" spans="1:6" s="464" customFormat="1" ht="12.75">
      <c r="A2088" s="268" t="s">
        <v>112</v>
      </c>
      <c r="B2088" s="710">
        <v>5691</v>
      </c>
      <c r="C2088" s="710">
        <v>3353</v>
      </c>
      <c r="D2088" s="710">
        <v>3353</v>
      </c>
      <c r="E2088" s="551">
        <v>58.91758917589176</v>
      </c>
      <c r="F2088" s="710">
        <v>0</v>
      </c>
    </row>
    <row r="2089" spans="1:6" s="464" customFormat="1" ht="12.75">
      <c r="A2089" s="277" t="s">
        <v>1179</v>
      </c>
      <c r="B2089" s="710">
        <v>5691</v>
      </c>
      <c r="C2089" s="710">
        <v>3353</v>
      </c>
      <c r="D2089" s="710">
        <v>3353</v>
      </c>
      <c r="E2089" s="551">
        <v>58.91758917589176</v>
      </c>
      <c r="F2089" s="710">
        <v>0</v>
      </c>
    </row>
    <row r="2090" spans="1:6" s="464" customFormat="1" ht="25.5">
      <c r="A2090" s="279" t="s">
        <v>1180</v>
      </c>
      <c r="B2090" s="710">
        <v>5691</v>
      </c>
      <c r="C2090" s="710">
        <v>3353</v>
      </c>
      <c r="D2090" s="710">
        <v>3353</v>
      </c>
      <c r="E2090" s="551">
        <v>58.91758917589176</v>
      </c>
      <c r="F2090" s="710">
        <v>0</v>
      </c>
    </row>
    <row r="2091" spans="1:6" s="464" customFormat="1" ht="12.75">
      <c r="A2091" s="260" t="s">
        <v>1181</v>
      </c>
      <c r="B2091" s="710">
        <v>5691</v>
      </c>
      <c r="C2091" s="710">
        <v>3353</v>
      </c>
      <c r="D2091" s="710">
        <v>3336</v>
      </c>
      <c r="E2091" s="551">
        <v>58.618871903004745</v>
      </c>
      <c r="F2091" s="710">
        <v>0</v>
      </c>
    </row>
    <row r="2092" spans="1:6" s="464" customFormat="1" ht="12.75">
      <c r="A2092" s="277" t="s">
        <v>1182</v>
      </c>
      <c r="B2092" s="710">
        <v>5691</v>
      </c>
      <c r="C2092" s="710">
        <v>3353</v>
      </c>
      <c r="D2092" s="710">
        <v>3336</v>
      </c>
      <c r="E2092" s="551">
        <v>58.618871903004745</v>
      </c>
      <c r="F2092" s="710">
        <v>0</v>
      </c>
    </row>
    <row r="2093" spans="1:6" s="464" customFormat="1" ht="12.75">
      <c r="A2093" s="264" t="s">
        <v>1228</v>
      </c>
      <c r="B2093" s="710">
        <v>5691</v>
      </c>
      <c r="C2093" s="710">
        <v>3353</v>
      </c>
      <c r="D2093" s="710">
        <v>3336</v>
      </c>
      <c r="E2093" s="551">
        <v>58.618871903004745</v>
      </c>
      <c r="F2093" s="710">
        <v>0</v>
      </c>
    </row>
    <row r="2094" spans="1:6" s="464" customFormat="1" ht="12.75">
      <c r="A2094" s="292"/>
      <c r="B2094" s="710"/>
      <c r="C2094" s="710"/>
      <c r="D2094" s="710"/>
      <c r="E2094" s="550"/>
      <c r="F2094" s="710"/>
    </row>
    <row r="2095" spans="1:6" s="464" customFormat="1" ht="12.75">
      <c r="A2095" s="256" t="s">
        <v>131</v>
      </c>
      <c r="B2095" s="710"/>
      <c r="C2095" s="710"/>
      <c r="D2095" s="710"/>
      <c r="E2095" s="550"/>
      <c r="F2095" s="710"/>
    </row>
    <row r="2096" spans="1:6" s="464" customFormat="1" ht="12.75">
      <c r="A2096" s="246" t="s">
        <v>177</v>
      </c>
      <c r="B2096" s="547"/>
      <c r="C2096" s="547"/>
      <c r="D2096" s="547"/>
      <c r="E2096" s="550"/>
      <c r="F2096" s="547"/>
    </row>
    <row r="2097" spans="1:6" s="464" customFormat="1" ht="12.75">
      <c r="A2097" s="268" t="s">
        <v>112</v>
      </c>
      <c r="B2097" s="710">
        <v>64350</v>
      </c>
      <c r="C2097" s="710">
        <v>39400</v>
      </c>
      <c r="D2097" s="710">
        <v>39400</v>
      </c>
      <c r="E2097" s="551">
        <v>61.22766122766122</v>
      </c>
      <c r="F2097" s="710">
        <v>24300</v>
      </c>
    </row>
    <row r="2098" spans="1:6" s="464" customFormat="1" ht="12.75">
      <c r="A2098" s="297" t="s">
        <v>1191</v>
      </c>
      <c r="B2098" s="710">
        <v>64350</v>
      </c>
      <c r="C2098" s="710">
        <v>39400</v>
      </c>
      <c r="D2098" s="710">
        <v>39400</v>
      </c>
      <c r="E2098" s="551">
        <v>61.22766122766122</v>
      </c>
      <c r="F2098" s="710">
        <v>24300</v>
      </c>
    </row>
    <row r="2099" spans="1:6" s="464" customFormat="1" ht="12.75">
      <c r="A2099" s="260" t="s">
        <v>1181</v>
      </c>
      <c r="B2099" s="710">
        <v>64350</v>
      </c>
      <c r="C2099" s="710">
        <v>39400</v>
      </c>
      <c r="D2099" s="710">
        <v>0</v>
      </c>
      <c r="E2099" s="551">
        <v>0</v>
      </c>
      <c r="F2099" s="710">
        <v>0</v>
      </c>
    </row>
    <row r="2100" spans="1:6" s="464" customFormat="1" ht="12.75">
      <c r="A2100" s="277" t="s">
        <v>1182</v>
      </c>
      <c r="B2100" s="710">
        <v>64350</v>
      </c>
      <c r="C2100" s="710">
        <v>39400</v>
      </c>
      <c r="D2100" s="710">
        <v>0</v>
      </c>
      <c r="E2100" s="551">
        <v>0</v>
      </c>
      <c r="F2100" s="710">
        <v>0</v>
      </c>
    </row>
    <row r="2101" spans="1:6" s="464" customFormat="1" ht="12.75">
      <c r="A2101" s="264" t="s">
        <v>1228</v>
      </c>
      <c r="B2101" s="710">
        <v>64350</v>
      </c>
      <c r="C2101" s="710">
        <v>39400</v>
      </c>
      <c r="D2101" s="710">
        <v>0</v>
      </c>
      <c r="E2101" s="712">
        <v>0</v>
      </c>
      <c r="F2101" s="710">
        <v>0</v>
      </c>
    </row>
    <row r="2102" spans="1:6" s="464" customFormat="1" ht="12.75">
      <c r="A2102" s="292"/>
      <c r="B2102" s="710"/>
      <c r="C2102" s="710"/>
      <c r="D2102" s="710"/>
      <c r="E2102" s="710"/>
      <c r="F2102" s="710"/>
    </row>
    <row r="2103" spans="1:6" s="464" customFormat="1" ht="12.75">
      <c r="A2103" s="246" t="s">
        <v>178</v>
      </c>
      <c r="B2103" s="552"/>
      <c r="C2103" s="552"/>
      <c r="D2103" s="552"/>
      <c r="E2103" s="710"/>
      <c r="F2103" s="552"/>
    </row>
    <row r="2104" spans="1:6" s="464" customFormat="1" ht="12.75">
      <c r="A2104" s="268" t="s">
        <v>112</v>
      </c>
      <c r="B2104" s="725">
        <v>181162051</v>
      </c>
      <c r="C2104" s="725">
        <v>147838769</v>
      </c>
      <c r="D2104" s="725">
        <v>147823886</v>
      </c>
      <c r="E2104" s="712">
        <v>81.59760015081746</v>
      </c>
      <c r="F2104" s="725">
        <v>34889550</v>
      </c>
    </row>
    <row r="2105" spans="1:6" s="464" customFormat="1" ht="12.75">
      <c r="A2105" s="277" t="s">
        <v>1191</v>
      </c>
      <c r="B2105" s="725">
        <v>50608</v>
      </c>
      <c r="C2105" s="725">
        <v>50608</v>
      </c>
      <c r="D2105" s="725">
        <v>35725</v>
      </c>
      <c r="E2105" s="712">
        <v>70.59160607018653</v>
      </c>
      <c r="F2105" s="725">
        <v>3332</v>
      </c>
    </row>
    <row r="2106" spans="1:6" s="464" customFormat="1" ht="12.75">
      <c r="A2106" s="277" t="s">
        <v>1179</v>
      </c>
      <c r="B2106" s="725">
        <v>181111443</v>
      </c>
      <c r="C2106" s="725">
        <v>147788161</v>
      </c>
      <c r="D2106" s="725">
        <v>147788161</v>
      </c>
      <c r="E2106" s="712">
        <v>81.60067555753504</v>
      </c>
      <c r="F2106" s="725">
        <v>34886218</v>
      </c>
    </row>
    <row r="2107" spans="1:6" s="464" customFormat="1" ht="25.5">
      <c r="A2107" s="279" t="s">
        <v>1180</v>
      </c>
      <c r="B2107" s="725">
        <v>181111443</v>
      </c>
      <c r="C2107" s="725">
        <v>147788161</v>
      </c>
      <c r="D2107" s="725">
        <v>147788161</v>
      </c>
      <c r="E2107" s="712">
        <v>81.60067555753504</v>
      </c>
      <c r="F2107" s="725">
        <v>34886218</v>
      </c>
    </row>
    <row r="2108" spans="1:6" s="464" customFormat="1" ht="12.75">
      <c r="A2108" s="260" t="s">
        <v>1181</v>
      </c>
      <c r="B2108" s="725">
        <v>181159986</v>
      </c>
      <c r="C2108" s="725">
        <v>147827334</v>
      </c>
      <c r="D2108" s="725">
        <v>101627503</v>
      </c>
      <c r="E2108" s="712">
        <v>56.098206477008674</v>
      </c>
      <c r="F2108" s="725">
        <v>6998388</v>
      </c>
    </row>
    <row r="2109" spans="1:6" s="464" customFormat="1" ht="12.75">
      <c r="A2109" s="277" t="s">
        <v>1182</v>
      </c>
      <c r="B2109" s="725">
        <v>181159986</v>
      </c>
      <c r="C2109" s="725">
        <v>147827334</v>
      </c>
      <c r="D2109" s="725">
        <v>101627503</v>
      </c>
      <c r="E2109" s="712">
        <v>56.098206477008674</v>
      </c>
      <c r="F2109" s="725">
        <v>6998388</v>
      </c>
    </row>
    <row r="2110" spans="1:6" s="464" customFormat="1" ht="12.75">
      <c r="A2110" s="264" t="s">
        <v>1183</v>
      </c>
      <c r="B2110" s="710">
        <v>0</v>
      </c>
      <c r="C2110" s="710">
        <v>11435</v>
      </c>
      <c r="D2110" s="710">
        <v>10393</v>
      </c>
      <c r="E2110" s="712" t="s">
        <v>775</v>
      </c>
      <c r="F2110" s="710">
        <v>0</v>
      </c>
    </row>
    <row r="2111" spans="1:6" s="464" customFormat="1" ht="12.75">
      <c r="A2111" s="292" t="s">
        <v>1184</v>
      </c>
      <c r="B2111" s="710">
        <v>0</v>
      </c>
      <c r="C2111" s="710">
        <v>2510</v>
      </c>
      <c r="D2111" s="710">
        <v>1567</v>
      </c>
      <c r="E2111" s="712" t="s">
        <v>775</v>
      </c>
      <c r="F2111" s="710">
        <v>0</v>
      </c>
    </row>
    <row r="2112" spans="1:6" s="464" customFormat="1" ht="12.75">
      <c r="A2112" s="294" t="s">
        <v>1185</v>
      </c>
      <c r="B2112" s="710">
        <v>0</v>
      </c>
      <c r="C2112" s="710">
        <v>2022</v>
      </c>
      <c r="D2112" s="710">
        <v>1263</v>
      </c>
      <c r="E2112" s="712" t="s">
        <v>775</v>
      </c>
      <c r="F2112" s="710">
        <v>0</v>
      </c>
    </row>
    <row r="2113" spans="1:6" s="464" customFormat="1" ht="12.75">
      <c r="A2113" s="292" t="s">
        <v>1186</v>
      </c>
      <c r="B2113" s="710">
        <v>0</v>
      </c>
      <c r="C2113" s="710">
        <v>8925</v>
      </c>
      <c r="D2113" s="710">
        <v>8826</v>
      </c>
      <c r="E2113" s="712" t="s">
        <v>775</v>
      </c>
      <c r="F2113" s="710">
        <v>0</v>
      </c>
    </row>
    <row r="2114" spans="1:6" s="464" customFormat="1" ht="25.5">
      <c r="A2114" s="279" t="s">
        <v>1192</v>
      </c>
      <c r="B2114" s="725">
        <v>181159986</v>
      </c>
      <c r="C2114" s="725">
        <v>147827334</v>
      </c>
      <c r="D2114" s="725">
        <v>101627503</v>
      </c>
      <c r="E2114" s="712">
        <v>56.098206477008674</v>
      </c>
      <c r="F2114" s="725">
        <v>6998388</v>
      </c>
    </row>
    <row r="2115" spans="1:6" s="464" customFormat="1" ht="12.75">
      <c r="A2115" s="265" t="s">
        <v>1222</v>
      </c>
      <c r="B2115" s="725">
        <v>168605000</v>
      </c>
      <c r="C2115" s="725">
        <v>137589167</v>
      </c>
      <c r="D2115" s="725">
        <v>94647824</v>
      </c>
      <c r="E2115" s="712">
        <v>56.135834643100736</v>
      </c>
      <c r="F2115" s="725">
        <v>6488112</v>
      </c>
    </row>
    <row r="2116" spans="1:6" s="464" customFormat="1" ht="12.75">
      <c r="A2116" s="265" t="s">
        <v>1193</v>
      </c>
      <c r="B2116" s="725">
        <v>12554986</v>
      </c>
      <c r="C2116" s="725">
        <v>10238167</v>
      </c>
      <c r="D2116" s="725">
        <v>6979679</v>
      </c>
      <c r="E2116" s="712">
        <v>55.59288556753468</v>
      </c>
      <c r="F2116" s="725">
        <v>510276</v>
      </c>
    </row>
    <row r="2117" spans="1:6" s="711" customFormat="1" ht="12.75">
      <c r="A2117" s="277" t="s">
        <v>779</v>
      </c>
      <c r="B2117" s="710">
        <v>2065</v>
      </c>
      <c r="C2117" s="710">
        <v>-147776726</v>
      </c>
      <c r="D2117" s="710">
        <v>-101591778</v>
      </c>
      <c r="E2117" s="710">
        <v>0</v>
      </c>
      <c r="F2117" s="710">
        <v>-101591778</v>
      </c>
    </row>
    <row r="2118" spans="1:6" s="711" customFormat="1" ht="12.75">
      <c r="A2118" s="277" t="s">
        <v>780</v>
      </c>
      <c r="B2118" s="710">
        <v>-2065</v>
      </c>
      <c r="C2118" s="710">
        <v>0</v>
      </c>
      <c r="D2118" s="710">
        <v>0</v>
      </c>
      <c r="E2118" s="710">
        <v>0</v>
      </c>
      <c r="F2118" s="710">
        <v>0</v>
      </c>
    </row>
    <row r="2119" spans="1:6" s="711" customFormat="1" ht="12.75">
      <c r="A2119" s="264" t="s">
        <v>1194</v>
      </c>
      <c r="B2119" s="710">
        <v>-2065</v>
      </c>
      <c r="C2119" s="710">
        <v>0</v>
      </c>
      <c r="D2119" s="710">
        <v>0</v>
      </c>
      <c r="E2119" s="710">
        <v>0</v>
      </c>
      <c r="F2119" s="710">
        <v>0</v>
      </c>
    </row>
    <row r="2120" spans="1:6" s="711" customFormat="1" ht="38.25">
      <c r="A2120" s="265" t="s">
        <v>342</v>
      </c>
      <c r="B2120" s="710">
        <v>-2065</v>
      </c>
      <c r="C2120" s="710">
        <v>0</v>
      </c>
      <c r="D2120" s="710" t="s">
        <v>775</v>
      </c>
      <c r="E2120" s="710" t="s">
        <v>775</v>
      </c>
      <c r="F2120" s="710" t="s">
        <v>775</v>
      </c>
    </row>
    <row r="2121" spans="1:6" s="720" customFormat="1" ht="12.75">
      <c r="A2121" s="264"/>
      <c r="B2121" s="725"/>
      <c r="C2121" s="725"/>
      <c r="D2121" s="725"/>
      <c r="E2121" s="710"/>
      <c r="F2121" s="725"/>
    </row>
    <row r="2122" spans="1:6" s="720" customFormat="1" ht="12.75">
      <c r="A2122" s="734" t="s">
        <v>179</v>
      </c>
      <c r="B2122" s="725"/>
      <c r="C2122" s="725"/>
      <c r="D2122" s="725"/>
      <c r="E2122" s="710"/>
      <c r="F2122" s="725"/>
    </row>
    <row r="2123" spans="1:6" s="720" customFormat="1" ht="12.75">
      <c r="A2123" s="246" t="s">
        <v>178</v>
      </c>
      <c r="B2123" s="725"/>
      <c r="C2123" s="725"/>
      <c r="D2123" s="725"/>
      <c r="E2123" s="710"/>
      <c r="F2123" s="725"/>
    </row>
    <row r="2124" spans="1:6" s="720" customFormat="1" ht="12.75">
      <c r="A2124" s="268" t="s">
        <v>112</v>
      </c>
      <c r="B2124" s="725">
        <v>105940</v>
      </c>
      <c r="C2124" s="725">
        <v>105940</v>
      </c>
      <c r="D2124" s="725">
        <v>105940</v>
      </c>
      <c r="E2124" s="712">
        <v>100</v>
      </c>
      <c r="F2124" s="725">
        <v>15940</v>
      </c>
    </row>
    <row r="2125" spans="1:6" s="720" customFormat="1" ht="12.75">
      <c r="A2125" s="277" t="s">
        <v>1179</v>
      </c>
      <c r="B2125" s="725">
        <v>105940</v>
      </c>
      <c r="C2125" s="725">
        <v>105940</v>
      </c>
      <c r="D2125" s="725">
        <v>105940</v>
      </c>
      <c r="E2125" s="712">
        <v>100</v>
      </c>
      <c r="F2125" s="725">
        <v>15940</v>
      </c>
    </row>
    <row r="2126" spans="1:6" s="720" customFormat="1" ht="25.5">
      <c r="A2126" s="279" t="s">
        <v>1180</v>
      </c>
      <c r="B2126" s="725">
        <v>105940</v>
      </c>
      <c r="C2126" s="725">
        <v>105940</v>
      </c>
      <c r="D2126" s="725">
        <v>105940</v>
      </c>
      <c r="E2126" s="712">
        <v>100</v>
      </c>
      <c r="F2126" s="725">
        <v>15940</v>
      </c>
    </row>
    <row r="2127" spans="1:6" s="720" customFormat="1" ht="12.75">
      <c r="A2127" s="260" t="s">
        <v>1181</v>
      </c>
      <c r="B2127" s="725">
        <v>105940</v>
      </c>
      <c r="C2127" s="725">
        <v>105940</v>
      </c>
      <c r="D2127" s="725">
        <v>97246</v>
      </c>
      <c r="E2127" s="712">
        <v>91.79346800075514</v>
      </c>
      <c r="F2127" s="725">
        <v>38000</v>
      </c>
    </row>
    <row r="2128" spans="1:6" s="720" customFormat="1" ht="12.75">
      <c r="A2128" s="277" t="s">
        <v>1182</v>
      </c>
      <c r="B2128" s="725">
        <v>105940</v>
      </c>
      <c r="C2128" s="725">
        <v>105940</v>
      </c>
      <c r="D2128" s="725">
        <v>97246</v>
      </c>
      <c r="E2128" s="712">
        <v>91.79346800075514</v>
      </c>
      <c r="F2128" s="725">
        <v>38000</v>
      </c>
    </row>
    <row r="2129" spans="1:6" s="720" customFormat="1" ht="25.5">
      <c r="A2129" s="279" t="s">
        <v>1192</v>
      </c>
      <c r="B2129" s="725">
        <v>105940</v>
      </c>
      <c r="C2129" s="725">
        <v>105940</v>
      </c>
      <c r="D2129" s="725">
        <v>97246</v>
      </c>
      <c r="E2129" s="712">
        <v>91.79346800075514</v>
      </c>
      <c r="F2129" s="725">
        <v>38000</v>
      </c>
    </row>
    <row r="2130" spans="1:6" s="720" customFormat="1" ht="12.75">
      <c r="A2130" s="265" t="s">
        <v>1193</v>
      </c>
      <c r="B2130" s="725">
        <v>105940</v>
      </c>
      <c r="C2130" s="725">
        <v>105940</v>
      </c>
      <c r="D2130" s="725">
        <v>97246</v>
      </c>
      <c r="E2130" s="712">
        <v>91.79346800075514</v>
      </c>
      <c r="F2130" s="725">
        <v>38000</v>
      </c>
    </row>
    <row r="2131" spans="1:6" s="720" customFormat="1" ht="12.75">
      <c r="A2131" s="734"/>
      <c r="B2131" s="725"/>
      <c r="C2131" s="725"/>
      <c r="D2131" s="725"/>
      <c r="E2131" s="710"/>
      <c r="F2131" s="725"/>
    </row>
    <row r="2132" spans="1:6" s="720" customFormat="1" ht="12.75">
      <c r="A2132" s="734" t="s">
        <v>152</v>
      </c>
      <c r="B2132" s="725"/>
      <c r="C2132" s="725"/>
      <c r="D2132" s="725"/>
      <c r="E2132" s="710"/>
      <c r="F2132" s="725"/>
    </row>
    <row r="2133" spans="1:6" s="720" customFormat="1" ht="12.75">
      <c r="A2133" s="246" t="s">
        <v>178</v>
      </c>
      <c r="B2133" s="725"/>
      <c r="C2133" s="725"/>
      <c r="D2133" s="725"/>
      <c r="E2133" s="710"/>
      <c r="F2133" s="725"/>
    </row>
    <row r="2134" spans="1:6" s="720" customFormat="1" ht="12.75">
      <c r="A2134" s="268" t="s">
        <v>112</v>
      </c>
      <c r="B2134" s="725">
        <v>1300</v>
      </c>
      <c r="C2134" s="725">
        <v>1300</v>
      </c>
      <c r="D2134" s="725">
        <v>1300</v>
      </c>
      <c r="E2134" s="712">
        <v>100</v>
      </c>
      <c r="F2134" s="725">
        <v>0</v>
      </c>
    </row>
    <row r="2135" spans="1:6" s="720" customFormat="1" ht="12.75">
      <c r="A2135" s="277" t="s">
        <v>1179</v>
      </c>
      <c r="B2135" s="725">
        <v>1300</v>
      </c>
      <c r="C2135" s="725">
        <v>1300</v>
      </c>
      <c r="D2135" s="725">
        <v>1300</v>
      </c>
      <c r="E2135" s="712">
        <v>100</v>
      </c>
      <c r="F2135" s="725">
        <v>0</v>
      </c>
    </row>
    <row r="2136" spans="1:6" s="720" customFormat="1" ht="25.5">
      <c r="A2136" s="279" t="s">
        <v>1180</v>
      </c>
      <c r="B2136" s="725">
        <v>1300</v>
      </c>
      <c r="C2136" s="725">
        <v>1300</v>
      </c>
      <c r="D2136" s="725">
        <v>1300</v>
      </c>
      <c r="E2136" s="712">
        <v>100</v>
      </c>
      <c r="F2136" s="725">
        <v>0</v>
      </c>
    </row>
    <row r="2137" spans="1:6" s="720" customFormat="1" ht="12.75">
      <c r="A2137" s="260" t="s">
        <v>1181</v>
      </c>
      <c r="B2137" s="725">
        <v>1300</v>
      </c>
      <c r="C2137" s="725">
        <v>1300</v>
      </c>
      <c r="D2137" s="725">
        <v>0</v>
      </c>
      <c r="E2137" s="712">
        <v>0</v>
      </c>
      <c r="F2137" s="725">
        <v>0</v>
      </c>
    </row>
    <row r="2138" spans="1:6" s="720" customFormat="1" ht="12.75">
      <c r="A2138" s="277" t="s">
        <v>1182</v>
      </c>
      <c r="B2138" s="725">
        <v>1300</v>
      </c>
      <c r="C2138" s="725">
        <v>1300</v>
      </c>
      <c r="D2138" s="725">
        <v>0</v>
      </c>
      <c r="E2138" s="712">
        <v>0</v>
      </c>
      <c r="F2138" s="725">
        <v>0</v>
      </c>
    </row>
    <row r="2139" spans="1:6" s="720" customFormat="1" ht="25.5">
      <c r="A2139" s="279" t="s">
        <v>1192</v>
      </c>
      <c r="B2139" s="725">
        <v>1300</v>
      </c>
      <c r="C2139" s="725">
        <v>1300</v>
      </c>
      <c r="D2139" s="725">
        <v>0</v>
      </c>
      <c r="E2139" s="712">
        <v>0</v>
      </c>
      <c r="F2139" s="725">
        <v>0</v>
      </c>
    </row>
    <row r="2140" spans="1:6" s="720" customFormat="1" ht="12.75">
      <c r="A2140" s="265" t="s">
        <v>1193</v>
      </c>
      <c r="B2140" s="725">
        <v>1300</v>
      </c>
      <c r="C2140" s="725">
        <v>1300</v>
      </c>
      <c r="D2140" s="725">
        <v>0</v>
      </c>
      <c r="E2140" s="712">
        <v>0</v>
      </c>
      <c r="F2140" s="725">
        <v>0</v>
      </c>
    </row>
    <row r="2141" spans="1:6" s="720" customFormat="1" ht="12.75">
      <c r="A2141" s="254"/>
      <c r="B2141" s="725"/>
      <c r="C2141" s="725"/>
      <c r="D2141" s="725"/>
      <c r="E2141" s="710"/>
      <c r="F2141" s="725"/>
    </row>
    <row r="2142" spans="1:6" s="720" customFormat="1" ht="12.75">
      <c r="A2142" s="734" t="s">
        <v>180</v>
      </c>
      <c r="B2142" s="710"/>
      <c r="C2142" s="710"/>
      <c r="D2142" s="710"/>
      <c r="E2142" s="710"/>
      <c r="F2142" s="710"/>
    </row>
    <row r="2143" spans="1:6" s="720" customFormat="1" ht="12.75">
      <c r="A2143" s="246" t="s">
        <v>178</v>
      </c>
      <c r="B2143" s="710"/>
      <c r="C2143" s="710"/>
      <c r="D2143" s="710"/>
      <c r="E2143" s="710"/>
      <c r="F2143" s="710"/>
    </row>
    <row r="2144" spans="1:6" s="720" customFormat="1" ht="12.75">
      <c r="A2144" s="268" t="s">
        <v>112</v>
      </c>
      <c r="B2144" s="710">
        <v>3945</v>
      </c>
      <c r="C2144" s="710">
        <v>6300</v>
      </c>
      <c r="D2144" s="710">
        <v>6300</v>
      </c>
      <c r="E2144" s="712">
        <v>159.6958174904943</v>
      </c>
      <c r="F2144" s="710">
        <v>0</v>
      </c>
    </row>
    <row r="2145" spans="1:6" s="720" customFormat="1" ht="12.75">
      <c r="A2145" s="277" t="s">
        <v>1179</v>
      </c>
      <c r="B2145" s="710">
        <v>3945</v>
      </c>
      <c r="C2145" s="710">
        <v>6300</v>
      </c>
      <c r="D2145" s="710">
        <v>6300</v>
      </c>
      <c r="E2145" s="712">
        <v>159.6958174904943</v>
      </c>
      <c r="F2145" s="710">
        <v>0</v>
      </c>
    </row>
    <row r="2146" spans="1:6" s="720" customFormat="1" ht="25.5">
      <c r="A2146" s="279" t="s">
        <v>1180</v>
      </c>
      <c r="B2146" s="710">
        <v>3945</v>
      </c>
      <c r="C2146" s="710">
        <v>6300</v>
      </c>
      <c r="D2146" s="710">
        <v>6300</v>
      </c>
      <c r="E2146" s="712">
        <v>159.6958174904943</v>
      </c>
      <c r="F2146" s="710">
        <v>0</v>
      </c>
    </row>
    <row r="2147" spans="1:6" s="720" customFormat="1" ht="12.75">
      <c r="A2147" s="260" t="s">
        <v>1181</v>
      </c>
      <c r="B2147" s="710">
        <v>3945</v>
      </c>
      <c r="C2147" s="710">
        <v>6300</v>
      </c>
      <c r="D2147" s="710">
        <v>3945</v>
      </c>
      <c r="E2147" s="551">
        <v>100</v>
      </c>
      <c r="F2147" s="710">
        <v>0</v>
      </c>
    </row>
    <row r="2148" spans="1:6" s="720" customFormat="1" ht="12.75">
      <c r="A2148" s="277" t="s">
        <v>1182</v>
      </c>
      <c r="B2148" s="710">
        <v>3945</v>
      </c>
      <c r="C2148" s="710">
        <v>6300</v>
      </c>
      <c r="D2148" s="710">
        <v>3945</v>
      </c>
      <c r="E2148" s="712">
        <v>100</v>
      </c>
      <c r="F2148" s="710">
        <v>0</v>
      </c>
    </row>
    <row r="2149" spans="1:6" s="720" customFormat="1" ht="25.5">
      <c r="A2149" s="279" t="s">
        <v>1192</v>
      </c>
      <c r="B2149" s="710">
        <v>3945</v>
      </c>
      <c r="C2149" s="710">
        <v>6300</v>
      </c>
      <c r="D2149" s="710">
        <v>3945</v>
      </c>
      <c r="E2149" s="712">
        <v>100</v>
      </c>
      <c r="F2149" s="710">
        <v>0</v>
      </c>
    </row>
    <row r="2150" spans="1:6" s="720" customFormat="1" ht="12.75">
      <c r="A2150" s="265" t="s">
        <v>1193</v>
      </c>
      <c r="B2150" s="710">
        <v>3945</v>
      </c>
      <c r="C2150" s="710">
        <v>6300</v>
      </c>
      <c r="D2150" s="710">
        <v>3945</v>
      </c>
      <c r="E2150" s="712">
        <v>100</v>
      </c>
      <c r="F2150" s="710">
        <v>0</v>
      </c>
    </row>
    <row r="2151" spans="1:6" s="720" customFormat="1" ht="12.75">
      <c r="A2151" s="254"/>
      <c r="B2151" s="725"/>
      <c r="C2151" s="725"/>
      <c r="D2151" s="725"/>
      <c r="E2151" s="710"/>
      <c r="F2151" s="725"/>
    </row>
    <row r="2152" spans="1:6" s="720" customFormat="1" ht="12.75">
      <c r="A2152" s="734" t="s">
        <v>181</v>
      </c>
      <c r="B2152" s="725"/>
      <c r="C2152" s="725"/>
      <c r="D2152" s="725"/>
      <c r="E2152" s="710"/>
      <c r="F2152" s="725"/>
    </row>
    <row r="2153" spans="1:6" s="720" customFormat="1" ht="12.75">
      <c r="A2153" s="246" t="s">
        <v>178</v>
      </c>
      <c r="B2153" s="725"/>
      <c r="C2153" s="725"/>
      <c r="D2153" s="725"/>
      <c r="E2153" s="710"/>
      <c r="F2153" s="725"/>
    </row>
    <row r="2154" spans="1:6" s="720" customFormat="1" ht="12.75">
      <c r="A2154" s="268" t="s">
        <v>112</v>
      </c>
      <c r="B2154" s="725">
        <v>1476</v>
      </c>
      <c r="C2154" s="725">
        <v>1476</v>
      </c>
      <c r="D2154" s="725">
        <v>1476</v>
      </c>
      <c r="E2154" s="712">
        <v>100</v>
      </c>
      <c r="F2154" s="725">
        <v>0</v>
      </c>
    </row>
    <row r="2155" spans="1:6" s="720" customFormat="1" ht="12.75">
      <c r="A2155" s="277" t="s">
        <v>1179</v>
      </c>
      <c r="B2155" s="725">
        <v>1476</v>
      </c>
      <c r="C2155" s="725">
        <v>1476</v>
      </c>
      <c r="D2155" s="725">
        <v>1476</v>
      </c>
      <c r="E2155" s="712">
        <v>100</v>
      </c>
      <c r="F2155" s="725">
        <v>0</v>
      </c>
    </row>
    <row r="2156" spans="1:6" s="720" customFormat="1" ht="25.5">
      <c r="A2156" s="279" t="s">
        <v>1180</v>
      </c>
      <c r="B2156" s="725">
        <v>1476</v>
      </c>
      <c r="C2156" s="725">
        <v>1476</v>
      </c>
      <c r="D2156" s="725">
        <v>1476</v>
      </c>
      <c r="E2156" s="712">
        <v>100</v>
      </c>
      <c r="F2156" s="725">
        <v>0</v>
      </c>
    </row>
    <row r="2157" spans="1:6" s="720" customFormat="1" ht="12.75">
      <c r="A2157" s="260" t="s">
        <v>1181</v>
      </c>
      <c r="B2157" s="725">
        <v>1476</v>
      </c>
      <c r="C2157" s="725">
        <v>1476</v>
      </c>
      <c r="D2157" s="725">
        <v>1039</v>
      </c>
      <c r="E2157" s="712">
        <v>70.39295392953929</v>
      </c>
      <c r="F2157" s="725">
        <v>0</v>
      </c>
    </row>
    <row r="2158" spans="1:6" s="720" customFormat="1" ht="12.75">
      <c r="A2158" s="277" t="s">
        <v>1182</v>
      </c>
      <c r="B2158" s="725">
        <v>1476</v>
      </c>
      <c r="C2158" s="725">
        <v>1476</v>
      </c>
      <c r="D2158" s="725">
        <v>1039</v>
      </c>
      <c r="E2158" s="712">
        <v>70.39295392953929</v>
      </c>
      <c r="F2158" s="725">
        <v>0</v>
      </c>
    </row>
    <row r="2159" spans="1:6" s="720" customFormat="1" ht="25.5">
      <c r="A2159" s="279" t="s">
        <v>1192</v>
      </c>
      <c r="B2159" s="725">
        <v>1476</v>
      </c>
      <c r="C2159" s="725">
        <v>1476</v>
      </c>
      <c r="D2159" s="725">
        <v>1039</v>
      </c>
      <c r="E2159" s="712">
        <v>70.39295392953929</v>
      </c>
      <c r="F2159" s="725">
        <v>0</v>
      </c>
    </row>
    <row r="2160" spans="1:6" s="720" customFormat="1" ht="12.75">
      <c r="A2160" s="265" t="s">
        <v>1193</v>
      </c>
      <c r="B2160" s="725">
        <v>1476</v>
      </c>
      <c r="C2160" s="725">
        <v>1476</v>
      </c>
      <c r="D2160" s="725">
        <v>1039</v>
      </c>
      <c r="E2160" s="712">
        <v>70.39295392953929</v>
      </c>
      <c r="F2160" s="725">
        <v>0</v>
      </c>
    </row>
    <row r="2161" spans="1:6" s="720" customFormat="1" ht="12.75">
      <c r="A2161" s="254"/>
      <c r="B2161" s="725"/>
      <c r="C2161" s="725"/>
      <c r="D2161" s="725"/>
      <c r="E2161" s="710"/>
      <c r="F2161" s="725"/>
    </row>
    <row r="2162" spans="1:6" s="720" customFormat="1" ht="12.75">
      <c r="A2162" s="734" t="s">
        <v>166</v>
      </c>
      <c r="B2162" s="725"/>
      <c r="C2162" s="725"/>
      <c r="D2162" s="725"/>
      <c r="E2162" s="710"/>
      <c r="F2162" s="725"/>
    </row>
    <row r="2163" spans="1:6" s="720" customFormat="1" ht="12.75">
      <c r="A2163" s="246" t="s">
        <v>178</v>
      </c>
      <c r="B2163" s="725"/>
      <c r="C2163" s="725"/>
      <c r="D2163" s="725"/>
      <c r="E2163" s="710"/>
      <c r="F2163" s="725"/>
    </row>
    <row r="2164" spans="1:6" s="720" customFormat="1" ht="12.75">
      <c r="A2164" s="268" t="s">
        <v>112</v>
      </c>
      <c r="B2164" s="725">
        <v>3655182</v>
      </c>
      <c r="C2164" s="725">
        <v>1588299</v>
      </c>
      <c r="D2164" s="725">
        <v>1588299</v>
      </c>
      <c r="E2164" s="712">
        <v>43.45334924498972</v>
      </c>
      <c r="F2164" s="725">
        <v>641200</v>
      </c>
    </row>
    <row r="2165" spans="1:6" s="720" customFormat="1" ht="12.75">
      <c r="A2165" s="277" t="s">
        <v>1179</v>
      </c>
      <c r="B2165" s="725">
        <v>3655182</v>
      </c>
      <c r="C2165" s="725">
        <v>1588299</v>
      </c>
      <c r="D2165" s="725">
        <v>1588299</v>
      </c>
      <c r="E2165" s="712">
        <v>43.45334924498972</v>
      </c>
      <c r="F2165" s="725">
        <v>641200</v>
      </c>
    </row>
    <row r="2166" spans="1:6" s="720" customFormat="1" ht="25.5">
      <c r="A2166" s="279" t="s">
        <v>1180</v>
      </c>
      <c r="B2166" s="725">
        <v>3655182</v>
      </c>
      <c r="C2166" s="725">
        <v>1588299</v>
      </c>
      <c r="D2166" s="725">
        <v>1588299</v>
      </c>
      <c r="E2166" s="712">
        <v>43.45334924498972</v>
      </c>
      <c r="F2166" s="725">
        <v>641200</v>
      </c>
    </row>
    <row r="2167" spans="1:6" s="720" customFormat="1" ht="12.75">
      <c r="A2167" s="260" t="s">
        <v>1181</v>
      </c>
      <c r="B2167" s="725">
        <v>3655182</v>
      </c>
      <c r="C2167" s="725">
        <v>1588299</v>
      </c>
      <c r="D2167" s="725">
        <v>1216597</v>
      </c>
      <c r="E2167" s="724">
        <v>33.28417025472329</v>
      </c>
      <c r="F2167" s="725">
        <v>299263</v>
      </c>
    </row>
    <row r="2168" spans="1:6" s="720" customFormat="1" ht="12.75">
      <c r="A2168" s="277" t="s">
        <v>1182</v>
      </c>
      <c r="B2168" s="725">
        <v>3655182</v>
      </c>
      <c r="C2168" s="725">
        <v>1588299</v>
      </c>
      <c r="D2168" s="725">
        <v>1216597</v>
      </c>
      <c r="E2168" s="724">
        <v>33.28417025472329</v>
      </c>
      <c r="F2168" s="725">
        <v>299263</v>
      </c>
    </row>
    <row r="2169" spans="1:6" s="720" customFormat="1" ht="25.5">
      <c r="A2169" s="279" t="s">
        <v>1192</v>
      </c>
      <c r="B2169" s="725">
        <v>3655182</v>
      </c>
      <c r="C2169" s="725">
        <v>1588299</v>
      </c>
      <c r="D2169" s="725">
        <v>1216597</v>
      </c>
      <c r="E2169" s="724">
        <v>33.28417025472329</v>
      </c>
      <c r="F2169" s="725">
        <v>299263</v>
      </c>
    </row>
    <row r="2170" spans="1:6" s="720" customFormat="1" ht="12.75">
      <c r="A2170" s="265" t="s">
        <v>1193</v>
      </c>
      <c r="B2170" s="725">
        <v>3655182</v>
      </c>
      <c r="C2170" s="725">
        <v>1588299</v>
      </c>
      <c r="D2170" s="725">
        <v>1216597</v>
      </c>
      <c r="E2170" s="724">
        <v>33.28417025472329</v>
      </c>
      <c r="F2170" s="725">
        <v>299263</v>
      </c>
    </row>
    <row r="2171" spans="1:6" s="720" customFormat="1" ht="12.75">
      <c r="A2171" s="254"/>
      <c r="B2171" s="725"/>
      <c r="C2171" s="725"/>
      <c r="D2171" s="725"/>
      <c r="E2171" s="725"/>
      <c r="F2171" s="725"/>
    </row>
    <row r="2172" spans="1:6" s="720" customFormat="1" ht="12.75">
      <c r="A2172" s="734" t="s">
        <v>182</v>
      </c>
      <c r="B2172" s="725"/>
      <c r="C2172" s="725"/>
      <c r="D2172" s="725"/>
      <c r="E2172" s="725"/>
      <c r="F2172" s="725"/>
    </row>
    <row r="2173" spans="1:6" s="720" customFormat="1" ht="12.75">
      <c r="A2173" s="246" t="s">
        <v>178</v>
      </c>
      <c r="B2173" s="725"/>
      <c r="C2173" s="725"/>
      <c r="D2173" s="725"/>
      <c r="E2173" s="725"/>
      <c r="F2173" s="725"/>
    </row>
    <row r="2174" spans="1:6" s="720" customFormat="1" ht="12.75">
      <c r="A2174" s="268" t="s">
        <v>112</v>
      </c>
      <c r="B2174" s="725">
        <v>936760</v>
      </c>
      <c r="C2174" s="725">
        <v>815300</v>
      </c>
      <c r="D2174" s="725">
        <v>815300</v>
      </c>
      <c r="E2174" s="724">
        <v>87.0340321960801</v>
      </c>
      <c r="F2174" s="725">
        <v>14600</v>
      </c>
    </row>
    <row r="2175" spans="1:6" s="720" customFormat="1" ht="12.75">
      <c r="A2175" s="277" t="s">
        <v>1179</v>
      </c>
      <c r="B2175" s="725">
        <v>936760</v>
      </c>
      <c r="C2175" s="725">
        <v>815300</v>
      </c>
      <c r="D2175" s="725">
        <v>815300</v>
      </c>
      <c r="E2175" s="724">
        <v>87.0340321960801</v>
      </c>
      <c r="F2175" s="725">
        <v>14600</v>
      </c>
    </row>
    <row r="2176" spans="1:6" s="720" customFormat="1" ht="25.5">
      <c r="A2176" s="279" t="s">
        <v>1180</v>
      </c>
      <c r="B2176" s="725">
        <v>936760</v>
      </c>
      <c r="C2176" s="725">
        <v>815300</v>
      </c>
      <c r="D2176" s="725">
        <v>815300</v>
      </c>
      <c r="E2176" s="724">
        <v>87.0340321960801</v>
      </c>
      <c r="F2176" s="725">
        <v>14600</v>
      </c>
    </row>
    <row r="2177" spans="1:6" s="720" customFormat="1" ht="12.75">
      <c r="A2177" s="260" t="s">
        <v>1181</v>
      </c>
      <c r="B2177" s="725">
        <v>936760</v>
      </c>
      <c r="C2177" s="725">
        <v>815300</v>
      </c>
      <c r="D2177" s="725">
        <v>813080</v>
      </c>
      <c r="E2177" s="724">
        <v>86.79704513429267</v>
      </c>
      <c r="F2177" s="725">
        <v>23846</v>
      </c>
    </row>
    <row r="2178" spans="1:6" s="720" customFormat="1" ht="12.75">
      <c r="A2178" s="277" t="s">
        <v>1182</v>
      </c>
      <c r="B2178" s="725">
        <v>936760</v>
      </c>
      <c r="C2178" s="725">
        <v>815300</v>
      </c>
      <c r="D2178" s="725">
        <v>813080</v>
      </c>
      <c r="E2178" s="724">
        <v>86.79704513429267</v>
      </c>
      <c r="F2178" s="725">
        <v>23846</v>
      </c>
    </row>
    <row r="2179" spans="1:6" s="720" customFormat="1" ht="25.5">
      <c r="A2179" s="279" t="s">
        <v>1192</v>
      </c>
      <c r="B2179" s="725">
        <v>936760</v>
      </c>
      <c r="C2179" s="725">
        <v>815300</v>
      </c>
      <c r="D2179" s="725">
        <v>813080</v>
      </c>
      <c r="E2179" s="724">
        <v>86.79704513429267</v>
      </c>
      <c r="F2179" s="725">
        <v>23846</v>
      </c>
    </row>
    <row r="2180" spans="1:6" s="720" customFormat="1" ht="12.75">
      <c r="A2180" s="265" t="s">
        <v>1193</v>
      </c>
      <c r="B2180" s="725">
        <v>936760</v>
      </c>
      <c r="C2180" s="725">
        <v>815300</v>
      </c>
      <c r="D2180" s="725">
        <v>813080</v>
      </c>
      <c r="E2180" s="724">
        <v>86.79704513429267</v>
      </c>
      <c r="F2180" s="725">
        <v>23846</v>
      </c>
    </row>
    <row r="2181" spans="1:6" s="720" customFormat="1" ht="12.75">
      <c r="A2181" s="261"/>
      <c r="B2181" s="725"/>
      <c r="C2181" s="725"/>
      <c r="D2181" s="725"/>
      <c r="E2181" s="725"/>
      <c r="F2181" s="725"/>
    </row>
    <row r="2182" spans="1:6" s="720" customFormat="1" ht="12.75">
      <c r="A2182" s="734" t="s">
        <v>117</v>
      </c>
      <c r="B2182" s="725"/>
      <c r="C2182" s="725"/>
      <c r="D2182" s="725"/>
      <c r="E2182" s="725"/>
      <c r="F2182" s="725"/>
    </row>
    <row r="2183" spans="1:6" s="720" customFormat="1" ht="12.75">
      <c r="A2183" s="246" t="s">
        <v>178</v>
      </c>
      <c r="B2183" s="725"/>
      <c r="C2183" s="725"/>
      <c r="D2183" s="725"/>
      <c r="E2183" s="725"/>
      <c r="F2183" s="725"/>
    </row>
    <row r="2184" spans="1:6" s="720" customFormat="1" ht="12.75">
      <c r="A2184" s="268" t="s">
        <v>112</v>
      </c>
      <c r="B2184" s="725">
        <v>769350</v>
      </c>
      <c r="C2184" s="725">
        <v>724868</v>
      </c>
      <c r="D2184" s="725">
        <v>712050</v>
      </c>
      <c r="E2184" s="724">
        <v>92.55215441606552</v>
      </c>
      <c r="F2184" s="725">
        <v>74232</v>
      </c>
    </row>
    <row r="2185" spans="1:6" s="464" customFormat="1" ht="12.75">
      <c r="A2185" s="277" t="s">
        <v>1191</v>
      </c>
      <c r="B2185" s="725">
        <v>21308</v>
      </c>
      <c r="C2185" s="725">
        <v>21308</v>
      </c>
      <c r="D2185" s="725">
        <v>8490</v>
      </c>
      <c r="E2185" s="724">
        <v>39.844189975596024</v>
      </c>
      <c r="F2185" s="725">
        <v>3332</v>
      </c>
    </row>
    <row r="2186" spans="1:6" s="720" customFormat="1" ht="12.75">
      <c r="A2186" s="277" t="s">
        <v>1179</v>
      </c>
      <c r="B2186" s="725">
        <v>748042</v>
      </c>
      <c r="C2186" s="725">
        <v>703560</v>
      </c>
      <c r="D2186" s="725">
        <v>703560</v>
      </c>
      <c r="E2186" s="724">
        <v>94.0535424481513</v>
      </c>
      <c r="F2186" s="725">
        <v>70900</v>
      </c>
    </row>
    <row r="2187" spans="1:6" s="720" customFormat="1" ht="25.5">
      <c r="A2187" s="279" t="s">
        <v>1180</v>
      </c>
      <c r="B2187" s="725">
        <v>748042</v>
      </c>
      <c r="C2187" s="725">
        <v>703560</v>
      </c>
      <c r="D2187" s="725">
        <v>703560</v>
      </c>
      <c r="E2187" s="724">
        <v>94.0535424481513</v>
      </c>
      <c r="F2187" s="725">
        <v>70900</v>
      </c>
    </row>
    <row r="2188" spans="1:6" s="720" customFormat="1" ht="12.75">
      <c r="A2188" s="260" t="s">
        <v>1181</v>
      </c>
      <c r="B2188" s="725">
        <v>769350</v>
      </c>
      <c r="C2188" s="725">
        <v>724868</v>
      </c>
      <c r="D2188" s="725">
        <v>639696</v>
      </c>
      <c r="E2188" s="724">
        <v>83.1475921232209</v>
      </c>
      <c r="F2188" s="725">
        <v>3332</v>
      </c>
    </row>
    <row r="2189" spans="1:6" s="720" customFormat="1" ht="12.75">
      <c r="A2189" s="277" t="s">
        <v>1182</v>
      </c>
      <c r="B2189" s="725">
        <v>769350</v>
      </c>
      <c r="C2189" s="725">
        <v>724868</v>
      </c>
      <c r="D2189" s="725">
        <v>639696</v>
      </c>
      <c r="E2189" s="724">
        <v>83.1475921232209</v>
      </c>
      <c r="F2189" s="725">
        <v>3332</v>
      </c>
    </row>
    <row r="2190" spans="1:6" s="720" customFormat="1" ht="25.5">
      <c r="A2190" s="279" t="s">
        <v>1192</v>
      </c>
      <c r="B2190" s="725">
        <v>769350</v>
      </c>
      <c r="C2190" s="725">
        <v>724868</v>
      </c>
      <c r="D2190" s="725">
        <v>639696</v>
      </c>
      <c r="E2190" s="724">
        <v>83.1475921232209</v>
      </c>
      <c r="F2190" s="725">
        <v>3332</v>
      </c>
    </row>
    <row r="2191" spans="1:6" s="720" customFormat="1" ht="12.75">
      <c r="A2191" s="265" t="s">
        <v>1193</v>
      </c>
      <c r="B2191" s="725">
        <v>769350</v>
      </c>
      <c r="C2191" s="725">
        <v>724868</v>
      </c>
      <c r="D2191" s="725">
        <v>639696</v>
      </c>
      <c r="E2191" s="724">
        <v>83.1475921232209</v>
      </c>
      <c r="F2191" s="725">
        <v>3332</v>
      </c>
    </row>
    <row r="2192" spans="1:6" s="720" customFormat="1" ht="12.75">
      <c r="A2192" s="261"/>
      <c r="B2192" s="725"/>
      <c r="C2192" s="725"/>
      <c r="D2192" s="725"/>
      <c r="E2192" s="725"/>
      <c r="F2192" s="725"/>
    </row>
    <row r="2193" spans="1:6" s="720" customFormat="1" ht="12.75">
      <c r="A2193" s="734" t="s">
        <v>121</v>
      </c>
      <c r="B2193" s="725"/>
      <c r="C2193" s="725"/>
      <c r="D2193" s="725"/>
      <c r="E2193" s="725"/>
      <c r="F2193" s="725"/>
    </row>
    <row r="2194" spans="1:6" s="720" customFormat="1" ht="12.75">
      <c r="A2194" s="246" t="s">
        <v>178</v>
      </c>
      <c r="B2194" s="725"/>
      <c r="C2194" s="725"/>
      <c r="D2194" s="725"/>
      <c r="E2194" s="725"/>
      <c r="F2194" s="725"/>
    </row>
    <row r="2195" spans="1:6" s="720" customFormat="1" ht="12.75">
      <c r="A2195" s="268" t="s">
        <v>112</v>
      </c>
      <c r="B2195" s="725">
        <v>174419569</v>
      </c>
      <c r="C2195" s="725">
        <v>143404067</v>
      </c>
      <c r="D2195" s="725">
        <v>143404067</v>
      </c>
      <c r="E2195" s="724">
        <v>82.21787716950499</v>
      </c>
      <c r="F2195" s="725">
        <v>33926883</v>
      </c>
    </row>
    <row r="2196" spans="1:6" s="720" customFormat="1" ht="12.75">
      <c r="A2196" s="277" t="s">
        <v>1179</v>
      </c>
      <c r="B2196" s="725">
        <v>174419569</v>
      </c>
      <c r="C2196" s="725">
        <v>143404067</v>
      </c>
      <c r="D2196" s="725">
        <v>143404067</v>
      </c>
      <c r="E2196" s="724">
        <v>82.21787716950499</v>
      </c>
      <c r="F2196" s="725">
        <v>33926883</v>
      </c>
    </row>
    <row r="2197" spans="1:6" s="720" customFormat="1" ht="25.5">
      <c r="A2197" s="279" t="s">
        <v>1180</v>
      </c>
      <c r="B2197" s="725">
        <v>174419569</v>
      </c>
      <c r="C2197" s="725">
        <v>143404067</v>
      </c>
      <c r="D2197" s="725">
        <v>143404067</v>
      </c>
      <c r="E2197" s="724">
        <v>82.21787716950499</v>
      </c>
      <c r="F2197" s="725">
        <v>33926883</v>
      </c>
    </row>
    <row r="2198" spans="1:6" s="720" customFormat="1" ht="12.75">
      <c r="A2198" s="260" t="s">
        <v>1181</v>
      </c>
      <c r="B2198" s="725">
        <v>174419569</v>
      </c>
      <c r="C2198" s="725">
        <v>143404067</v>
      </c>
      <c r="D2198" s="725">
        <v>97986730</v>
      </c>
      <c r="E2198" s="724">
        <v>56.178747924781305</v>
      </c>
      <c r="F2198" s="725">
        <v>6488112</v>
      </c>
    </row>
    <row r="2199" spans="1:6" s="720" customFormat="1" ht="12.75">
      <c r="A2199" s="277" t="s">
        <v>1182</v>
      </c>
      <c r="B2199" s="725">
        <v>174419569</v>
      </c>
      <c r="C2199" s="725">
        <v>143404067</v>
      </c>
      <c r="D2199" s="725">
        <v>97986730</v>
      </c>
      <c r="E2199" s="724">
        <v>56.178747924781305</v>
      </c>
      <c r="F2199" s="725">
        <v>6488112</v>
      </c>
    </row>
    <row r="2200" spans="1:6" s="720" customFormat="1" ht="25.5">
      <c r="A2200" s="279" t="s">
        <v>1192</v>
      </c>
      <c r="B2200" s="725">
        <v>174419569</v>
      </c>
      <c r="C2200" s="725">
        <v>143404067</v>
      </c>
      <c r="D2200" s="725">
        <v>97986730</v>
      </c>
      <c r="E2200" s="724">
        <v>56.178747924781305</v>
      </c>
      <c r="F2200" s="725">
        <v>6488112</v>
      </c>
    </row>
    <row r="2201" spans="1:6" s="720" customFormat="1" ht="12.75">
      <c r="A2201" s="279" t="s">
        <v>183</v>
      </c>
      <c r="B2201" s="725">
        <v>168605000</v>
      </c>
      <c r="C2201" s="725">
        <v>137589167</v>
      </c>
      <c r="D2201" s="725">
        <v>94647824</v>
      </c>
      <c r="E2201" s="724">
        <v>56.135834643100736</v>
      </c>
      <c r="F2201" s="725">
        <v>6488112</v>
      </c>
    </row>
    <row r="2202" spans="1:6" s="720" customFormat="1" ht="12.75">
      <c r="A2202" s="265" t="s">
        <v>1193</v>
      </c>
      <c r="B2202" s="725">
        <v>5814569</v>
      </c>
      <c r="C2202" s="725">
        <v>5814900</v>
      </c>
      <c r="D2202" s="725">
        <v>3338906</v>
      </c>
      <c r="E2202" s="724">
        <v>57.42310393083305</v>
      </c>
      <c r="F2202" s="725">
        <v>0</v>
      </c>
    </row>
    <row r="2203" spans="1:6" s="720" customFormat="1" ht="12.75">
      <c r="A2203" s="261"/>
      <c r="B2203" s="725"/>
      <c r="C2203" s="725"/>
      <c r="D2203" s="725"/>
      <c r="E2203" s="725"/>
      <c r="F2203" s="725"/>
    </row>
    <row r="2204" spans="1:6" s="720" customFormat="1" ht="12.75">
      <c r="A2204" s="734" t="s">
        <v>135</v>
      </c>
      <c r="B2204" s="725"/>
      <c r="C2204" s="725"/>
      <c r="D2204" s="725"/>
      <c r="E2204" s="725"/>
      <c r="F2204" s="725"/>
    </row>
    <row r="2205" spans="1:6" s="720" customFormat="1" ht="12.75">
      <c r="A2205" s="246" t="s">
        <v>178</v>
      </c>
      <c r="B2205" s="725"/>
      <c r="C2205" s="725"/>
      <c r="D2205" s="725"/>
      <c r="E2205" s="725"/>
      <c r="F2205" s="725"/>
    </row>
    <row r="2206" spans="1:6" s="720" customFormat="1" ht="12.75">
      <c r="A2206" s="268" t="s">
        <v>112</v>
      </c>
      <c r="B2206" s="725">
        <v>61507</v>
      </c>
      <c r="C2206" s="725">
        <v>65878</v>
      </c>
      <c r="D2206" s="725">
        <v>65878</v>
      </c>
      <c r="E2206" s="724">
        <v>107.10650820231844</v>
      </c>
      <c r="F2206" s="725">
        <v>0</v>
      </c>
    </row>
    <row r="2207" spans="1:6" s="720" customFormat="1" ht="12.75">
      <c r="A2207" s="277" t="s">
        <v>1179</v>
      </c>
      <c r="B2207" s="725">
        <v>61507</v>
      </c>
      <c r="C2207" s="725">
        <v>65878</v>
      </c>
      <c r="D2207" s="725">
        <v>65878</v>
      </c>
      <c r="E2207" s="724">
        <v>107.10650820231844</v>
      </c>
      <c r="F2207" s="725">
        <v>0</v>
      </c>
    </row>
    <row r="2208" spans="1:6" s="720" customFormat="1" ht="25.5">
      <c r="A2208" s="279" t="s">
        <v>1180</v>
      </c>
      <c r="B2208" s="725">
        <v>61507</v>
      </c>
      <c r="C2208" s="725">
        <v>65878</v>
      </c>
      <c r="D2208" s="725">
        <v>65878</v>
      </c>
      <c r="E2208" s="724">
        <v>107.10650820231844</v>
      </c>
      <c r="F2208" s="725">
        <v>0</v>
      </c>
    </row>
    <row r="2209" spans="1:6" s="720" customFormat="1" ht="12.75">
      <c r="A2209" s="260" t="s">
        <v>1181</v>
      </c>
      <c r="B2209" s="725">
        <v>61507</v>
      </c>
      <c r="C2209" s="725">
        <v>65878</v>
      </c>
      <c r="D2209" s="725">
        <v>55769</v>
      </c>
      <c r="E2209" s="724">
        <v>90.67098053880046</v>
      </c>
      <c r="F2209" s="725">
        <v>1354</v>
      </c>
    </row>
    <row r="2210" spans="1:6" s="720" customFormat="1" ht="12.75">
      <c r="A2210" s="277" t="s">
        <v>1182</v>
      </c>
      <c r="B2210" s="725">
        <v>61507</v>
      </c>
      <c r="C2210" s="725">
        <v>65878</v>
      </c>
      <c r="D2210" s="725">
        <v>55769</v>
      </c>
      <c r="E2210" s="724">
        <v>90.67098053880046</v>
      </c>
      <c r="F2210" s="725">
        <v>1354</v>
      </c>
    </row>
    <row r="2211" spans="1:6" s="720" customFormat="1" ht="25.5">
      <c r="A2211" s="279" t="s">
        <v>1192</v>
      </c>
      <c r="B2211" s="725">
        <v>61507</v>
      </c>
      <c r="C2211" s="725">
        <v>65878</v>
      </c>
      <c r="D2211" s="725">
        <v>55769</v>
      </c>
      <c r="E2211" s="724">
        <v>90.67098053880046</v>
      </c>
      <c r="F2211" s="725">
        <v>1354</v>
      </c>
    </row>
    <row r="2212" spans="1:6" s="720" customFormat="1" ht="12.75">
      <c r="A2212" s="265" t="s">
        <v>1193</v>
      </c>
      <c r="B2212" s="725">
        <v>61507</v>
      </c>
      <c r="C2212" s="725">
        <v>65878</v>
      </c>
      <c r="D2212" s="725">
        <v>55769</v>
      </c>
      <c r="E2212" s="724">
        <v>90.67098053880046</v>
      </c>
      <c r="F2212" s="725">
        <v>1354</v>
      </c>
    </row>
    <row r="2213" spans="1:6" s="720" customFormat="1" ht="12.75">
      <c r="A2213" s="261"/>
      <c r="B2213" s="725"/>
      <c r="C2213" s="725"/>
      <c r="D2213" s="725"/>
      <c r="E2213" s="725"/>
      <c r="F2213" s="725"/>
    </row>
    <row r="2214" spans="1:6" s="720" customFormat="1" ht="12.75">
      <c r="A2214" s="734" t="s">
        <v>727</v>
      </c>
      <c r="B2214" s="710"/>
      <c r="C2214" s="710"/>
      <c r="D2214" s="710"/>
      <c r="E2214" s="725"/>
      <c r="F2214" s="710"/>
    </row>
    <row r="2215" spans="1:6" s="720" customFormat="1" ht="12.75">
      <c r="A2215" s="246" t="s">
        <v>178</v>
      </c>
      <c r="B2215" s="710"/>
      <c r="C2215" s="710"/>
      <c r="D2215" s="710"/>
      <c r="E2215" s="725"/>
      <c r="F2215" s="710"/>
    </row>
    <row r="2216" spans="1:6" s="720" customFormat="1" ht="12.75">
      <c r="A2216" s="268" t="s">
        <v>112</v>
      </c>
      <c r="B2216" s="710">
        <v>42785</v>
      </c>
      <c r="C2216" s="710">
        <v>28453</v>
      </c>
      <c r="D2216" s="710">
        <v>28453</v>
      </c>
      <c r="E2216" s="724">
        <v>66.50227883604067</v>
      </c>
      <c r="F2216" s="710">
        <v>0</v>
      </c>
    </row>
    <row r="2217" spans="1:6" s="720" customFormat="1" ht="12.75">
      <c r="A2217" s="277" t="s">
        <v>1179</v>
      </c>
      <c r="B2217" s="710">
        <v>42785</v>
      </c>
      <c r="C2217" s="710">
        <v>28453</v>
      </c>
      <c r="D2217" s="710">
        <v>28453</v>
      </c>
      <c r="E2217" s="712">
        <v>66.50227883604067</v>
      </c>
      <c r="F2217" s="710">
        <v>0</v>
      </c>
    </row>
    <row r="2218" spans="1:6" s="720" customFormat="1" ht="25.5">
      <c r="A2218" s="279" t="s">
        <v>1180</v>
      </c>
      <c r="B2218" s="710">
        <v>42785</v>
      </c>
      <c r="C2218" s="710">
        <v>28453</v>
      </c>
      <c r="D2218" s="710">
        <v>28453</v>
      </c>
      <c r="E2218" s="712">
        <v>66.50227883604067</v>
      </c>
      <c r="F2218" s="710">
        <v>0</v>
      </c>
    </row>
    <row r="2219" spans="1:6" s="720" customFormat="1" ht="12.75">
      <c r="A2219" s="260" t="s">
        <v>1181</v>
      </c>
      <c r="B2219" s="710">
        <v>42785</v>
      </c>
      <c r="C2219" s="710">
        <v>28453</v>
      </c>
      <c r="D2219" s="710">
        <v>25652</v>
      </c>
      <c r="E2219" s="712">
        <v>59.95559191305364</v>
      </c>
      <c r="F2219" s="710">
        <v>0</v>
      </c>
    </row>
    <row r="2220" spans="1:6" s="720" customFormat="1" ht="12.75">
      <c r="A2220" s="277" t="s">
        <v>1182</v>
      </c>
      <c r="B2220" s="710">
        <v>42785</v>
      </c>
      <c r="C2220" s="710">
        <v>28453</v>
      </c>
      <c r="D2220" s="710">
        <v>25652</v>
      </c>
      <c r="E2220" s="712">
        <v>59.95559191305364</v>
      </c>
      <c r="F2220" s="710">
        <v>0</v>
      </c>
    </row>
    <row r="2221" spans="1:6" s="720" customFormat="1" ht="25.5">
      <c r="A2221" s="279" t="s">
        <v>1192</v>
      </c>
      <c r="B2221" s="710">
        <v>42785</v>
      </c>
      <c r="C2221" s="710">
        <v>28453</v>
      </c>
      <c r="D2221" s="710">
        <v>25652</v>
      </c>
      <c r="E2221" s="712">
        <v>59.95559191305364</v>
      </c>
      <c r="F2221" s="710">
        <v>0</v>
      </c>
    </row>
    <row r="2222" spans="1:6" s="720" customFormat="1" ht="12.75">
      <c r="A2222" s="265" t="s">
        <v>1193</v>
      </c>
      <c r="B2222" s="710">
        <v>42785</v>
      </c>
      <c r="C2222" s="710">
        <v>28453</v>
      </c>
      <c r="D2222" s="710">
        <v>25652</v>
      </c>
      <c r="E2222" s="712">
        <v>59.95559191305364</v>
      </c>
      <c r="F2222" s="710">
        <v>0</v>
      </c>
    </row>
    <row r="2223" spans="1:6" s="720" customFormat="1" ht="12.75">
      <c r="A2223" s="261"/>
      <c r="B2223" s="725"/>
      <c r="C2223" s="725"/>
      <c r="D2223" s="725"/>
      <c r="E2223" s="710"/>
      <c r="F2223" s="725"/>
    </row>
    <row r="2224" spans="1:6" s="720" customFormat="1" ht="12.75">
      <c r="A2224" s="734" t="s">
        <v>729</v>
      </c>
      <c r="B2224" s="725"/>
      <c r="C2224" s="725"/>
      <c r="D2224" s="725"/>
      <c r="E2224" s="710"/>
      <c r="F2224" s="725"/>
    </row>
    <row r="2225" spans="1:6" s="720" customFormat="1" ht="12.75">
      <c r="A2225" s="246" t="s">
        <v>178</v>
      </c>
      <c r="B2225" s="725"/>
      <c r="C2225" s="725"/>
      <c r="D2225" s="725"/>
      <c r="E2225" s="710"/>
      <c r="F2225" s="725"/>
    </row>
    <row r="2226" spans="1:6" s="720" customFormat="1" ht="12.75">
      <c r="A2226" s="268" t="s">
        <v>112</v>
      </c>
      <c r="B2226" s="725">
        <v>193410</v>
      </c>
      <c r="C2226" s="725">
        <v>71000</v>
      </c>
      <c r="D2226" s="725">
        <v>71000</v>
      </c>
      <c r="E2226" s="712">
        <v>36.709580683522056</v>
      </c>
      <c r="F2226" s="725">
        <v>14000</v>
      </c>
    </row>
    <row r="2227" spans="1:6" s="720" customFormat="1" ht="12.75">
      <c r="A2227" s="277" t="s">
        <v>1179</v>
      </c>
      <c r="B2227" s="725">
        <v>193410</v>
      </c>
      <c r="C2227" s="725">
        <v>71000</v>
      </c>
      <c r="D2227" s="725">
        <v>71000</v>
      </c>
      <c r="E2227" s="712">
        <v>36.709580683522056</v>
      </c>
      <c r="F2227" s="725">
        <v>14000</v>
      </c>
    </row>
    <row r="2228" spans="1:6" s="720" customFormat="1" ht="25.5">
      <c r="A2228" s="279" t="s">
        <v>1180</v>
      </c>
      <c r="B2228" s="725">
        <v>193410</v>
      </c>
      <c r="C2228" s="725">
        <v>71000</v>
      </c>
      <c r="D2228" s="725">
        <v>71000</v>
      </c>
      <c r="E2228" s="712">
        <v>36.709580683522056</v>
      </c>
      <c r="F2228" s="725">
        <v>14000</v>
      </c>
    </row>
    <row r="2229" spans="1:6" s="720" customFormat="1" ht="12.75">
      <c r="A2229" s="260" t="s">
        <v>1181</v>
      </c>
      <c r="B2229" s="725">
        <v>193410</v>
      </c>
      <c r="C2229" s="725">
        <v>71000</v>
      </c>
      <c r="D2229" s="725">
        <v>70709</v>
      </c>
      <c r="E2229" s="712">
        <v>36.55912310635438</v>
      </c>
      <c r="F2229" s="725">
        <v>49633</v>
      </c>
    </row>
    <row r="2230" spans="1:6" s="720" customFormat="1" ht="12.75">
      <c r="A2230" s="277" t="s">
        <v>1182</v>
      </c>
      <c r="B2230" s="725">
        <v>193410</v>
      </c>
      <c r="C2230" s="725">
        <v>71000</v>
      </c>
      <c r="D2230" s="725">
        <v>70709</v>
      </c>
      <c r="E2230" s="712">
        <v>36.55912310635438</v>
      </c>
      <c r="F2230" s="725">
        <v>49633</v>
      </c>
    </row>
    <row r="2231" spans="1:6" s="720" customFormat="1" ht="25.5">
      <c r="A2231" s="279" t="s">
        <v>1192</v>
      </c>
      <c r="B2231" s="725">
        <v>193410</v>
      </c>
      <c r="C2231" s="725">
        <v>71000</v>
      </c>
      <c r="D2231" s="725">
        <v>70709</v>
      </c>
      <c r="E2231" s="712">
        <v>36.55912310635438</v>
      </c>
      <c r="F2231" s="725">
        <v>49633</v>
      </c>
    </row>
    <row r="2232" spans="1:6" s="720" customFormat="1" ht="12.75">
      <c r="A2232" s="265" t="s">
        <v>1193</v>
      </c>
      <c r="B2232" s="725">
        <v>193410</v>
      </c>
      <c r="C2232" s="725">
        <v>71000</v>
      </c>
      <c r="D2232" s="725">
        <v>70709</v>
      </c>
      <c r="E2232" s="712">
        <v>36.55912310635438</v>
      </c>
      <c r="F2232" s="725">
        <v>49633</v>
      </c>
    </row>
    <row r="2233" spans="1:6" s="720" customFormat="1" ht="12.75">
      <c r="A2233" s="261"/>
      <c r="B2233" s="725"/>
      <c r="C2233" s="725"/>
      <c r="D2233" s="725"/>
      <c r="E2233" s="710"/>
      <c r="F2233" s="725"/>
    </row>
    <row r="2234" spans="1:6" s="720" customFormat="1" ht="12.75">
      <c r="A2234" s="734" t="s">
        <v>118</v>
      </c>
      <c r="B2234" s="725"/>
      <c r="C2234" s="725"/>
      <c r="D2234" s="725"/>
      <c r="E2234" s="710"/>
      <c r="F2234" s="725"/>
    </row>
    <row r="2235" spans="1:6" s="720" customFormat="1" ht="12.75">
      <c r="A2235" s="246" t="s">
        <v>178</v>
      </c>
      <c r="B2235" s="725"/>
      <c r="C2235" s="725"/>
      <c r="D2235" s="725"/>
      <c r="E2235" s="710"/>
      <c r="F2235" s="725"/>
    </row>
    <row r="2236" spans="1:6" s="720" customFormat="1" ht="12.75">
      <c r="A2236" s="268" t="s">
        <v>112</v>
      </c>
      <c r="B2236" s="725">
        <v>249185</v>
      </c>
      <c r="C2236" s="725">
        <v>211585</v>
      </c>
      <c r="D2236" s="725">
        <v>209520</v>
      </c>
      <c r="E2236" s="712">
        <v>84.08210767100749</v>
      </c>
      <c r="F2236" s="725">
        <v>36750</v>
      </c>
    </row>
    <row r="2237" spans="1:6" s="464" customFormat="1" ht="12.75">
      <c r="A2237" s="277" t="s">
        <v>1191</v>
      </c>
      <c r="B2237" s="725">
        <v>29300</v>
      </c>
      <c r="C2237" s="725">
        <v>29300</v>
      </c>
      <c r="D2237" s="725">
        <v>27235</v>
      </c>
      <c r="E2237" s="712">
        <v>92.95221843003412</v>
      </c>
      <c r="F2237" s="725">
        <v>0</v>
      </c>
    </row>
    <row r="2238" spans="1:6" s="720" customFormat="1" ht="12.75">
      <c r="A2238" s="277" t="s">
        <v>1179</v>
      </c>
      <c r="B2238" s="725">
        <v>219885</v>
      </c>
      <c r="C2238" s="725">
        <v>182285</v>
      </c>
      <c r="D2238" s="725">
        <v>182285</v>
      </c>
      <c r="E2238" s="712">
        <v>82.900152352366</v>
      </c>
      <c r="F2238" s="725">
        <v>36750</v>
      </c>
    </row>
    <row r="2239" spans="1:6" s="720" customFormat="1" ht="25.5">
      <c r="A2239" s="279" t="s">
        <v>1180</v>
      </c>
      <c r="B2239" s="725">
        <v>219885</v>
      </c>
      <c r="C2239" s="725">
        <v>182285</v>
      </c>
      <c r="D2239" s="725">
        <v>182285</v>
      </c>
      <c r="E2239" s="712">
        <v>82.900152352366</v>
      </c>
      <c r="F2239" s="725">
        <v>36750</v>
      </c>
    </row>
    <row r="2240" spans="1:6" s="720" customFormat="1" ht="12.75">
      <c r="A2240" s="260" t="s">
        <v>1181</v>
      </c>
      <c r="B2240" s="725">
        <v>247120</v>
      </c>
      <c r="C2240" s="725">
        <v>211585</v>
      </c>
      <c r="D2240" s="725">
        <v>190393</v>
      </c>
      <c r="E2240" s="712">
        <v>77.0447555843315</v>
      </c>
      <c r="F2240" s="725">
        <v>66895</v>
      </c>
    </row>
    <row r="2241" spans="1:6" s="720" customFormat="1" ht="12.75">
      <c r="A2241" s="277" t="s">
        <v>1182</v>
      </c>
      <c r="B2241" s="725">
        <v>247120</v>
      </c>
      <c r="C2241" s="725">
        <v>211585</v>
      </c>
      <c r="D2241" s="725">
        <v>190393</v>
      </c>
      <c r="E2241" s="712">
        <v>77.0447555843315</v>
      </c>
      <c r="F2241" s="725">
        <v>66895</v>
      </c>
    </row>
    <row r="2242" spans="1:6" s="720" customFormat="1" ht="25.5">
      <c r="A2242" s="279" t="s">
        <v>1192</v>
      </c>
      <c r="B2242" s="725">
        <v>247120</v>
      </c>
      <c r="C2242" s="725">
        <v>211585</v>
      </c>
      <c r="D2242" s="725">
        <v>190393</v>
      </c>
      <c r="E2242" s="712">
        <v>77.0447555843315</v>
      </c>
      <c r="F2242" s="725">
        <v>66895</v>
      </c>
    </row>
    <row r="2243" spans="1:6" s="720" customFormat="1" ht="12.75">
      <c r="A2243" s="265" t="s">
        <v>1193</v>
      </c>
      <c r="B2243" s="725">
        <v>247120</v>
      </c>
      <c r="C2243" s="725">
        <v>211585</v>
      </c>
      <c r="D2243" s="725">
        <v>190393</v>
      </c>
      <c r="E2243" s="712">
        <v>77.0447555843315</v>
      </c>
      <c r="F2243" s="725">
        <v>66895</v>
      </c>
    </row>
    <row r="2244" spans="1:6" s="711" customFormat="1" ht="12.75">
      <c r="A2244" s="277" t="s">
        <v>779</v>
      </c>
      <c r="B2244" s="710">
        <v>2065</v>
      </c>
      <c r="C2244" s="710">
        <v>0</v>
      </c>
      <c r="D2244" s="710">
        <v>19127</v>
      </c>
      <c r="E2244" s="710" t="s">
        <v>775</v>
      </c>
      <c r="F2244" s="710">
        <v>19127</v>
      </c>
    </row>
    <row r="2245" spans="1:6" s="711" customFormat="1" ht="12.75">
      <c r="A2245" s="277" t="s">
        <v>780</v>
      </c>
      <c r="B2245" s="710">
        <v>-2065</v>
      </c>
      <c r="C2245" s="710">
        <v>0</v>
      </c>
      <c r="D2245" s="710" t="s">
        <v>775</v>
      </c>
      <c r="E2245" s="710" t="s">
        <v>775</v>
      </c>
      <c r="F2245" s="710" t="s">
        <v>775</v>
      </c>
    </row>
    <row r="2246" spans="1:6" s="711" customFormat="1" ht="12.75">
      <c r="A2246" s="264" t="s">
        <v>1194</v>
      </c>
      <c r="B2246" s="710">
        <v>-2065</v>
      </c>
      <c r="C2246" s="710">
        <v>0</v>
      </c>
      <c r="D2246" s="710" t="s">
        <v>775</v>
      </c>
      <c r="E2246" s="710" t="s">
        <v>775</v>
      </c>
      <c r="F2246" s="710" t="s">
        <v>775</v>
      </c>
    </row>
    <row r="2247" spans="1:6" s="711" customFormat="1" ht="38.25">
      <c r="A2247" s="265" t="s">
        <v>342</v>
      </c>
      <c r="B2247" s="710">
        <v>-2065</v>
      </c>
      <c r="C2247" s="710">
        <v>0</v>
      </c>
      <c r="D2247" s="710" t="s">
        <v>775</v>
      </c>
      <c r="E2247" s="710" t="s">
        <v>775</v>
      </c>
      <c r="F2247" s="710" t="s">
        <v>775</v>
      </c>
    </row>
    <row r="2248" spans="1:6" s="720" customFormat="1" ht="12.75">
      <c r="A2248" s="261"/>
      <c r="B2248" s="725"/>
      <c r="C2248" s="725"/>
      <c r="D2248" s="725"/>
      <c r="E2248" s="710"/>
      <c r="F2248" s="725"/>
    </row>
    <row r="2249" spans="1:6" s="720" customFormat="1" ht="12.75">
      <c r="A2249" s="734" t="s">
        <v>730</v>
      </c>
      <c r="B2249" s="725"/>
      <c r="C2249" s="725"/>
      <c r="D2249" s="725"/>
      <c r="E2249" s="710"/>
      <c r="F2249" s="725"/>
    </row>
    <row r="2250" spans="1:6" s="720" customFormat="1" ht="12.75">
      <c r="A2250" s="246" t="s">
        <v>178</v>
      </c>
      <c r="B2250" s="725"/>
      <c r="C2250" s="725"/>
      <c r="D2250" s="725"/>
      <c r="E2250" s="710"/>
      <c r="F2250" s="725"/>
    </row>
    <row r="2251" spans="1:6" s="720" customFormat="1" ht="12.75">
      <c r="A2251" s="268" t="s">
        <v>112</v>
      </c>
      <c r="B2251" s="725">
        <v>59052</v>
      </c>
      <c r="C2251" s="725">
        <v>145227</v>
      </c>
      <c r="D2251" s="725">
        <v>145227</v>
      </c>
      <c r="E2251" s="712">
        <v>245.93070514123147</v>
      </c>
      <c r="F2251" s="725">
        <v>138967</v>
      </c>
    </row>
    <row r="2252" spans="1:6" s="720" customFormat="1" ht="12.75">
      <c r="A2252" s="277" t="s">
        <v>1179</v>
      </c>
      <c r="B2252" s="725">
        <v>59052</v>
      </c>
      <c r="C2252" s="725">
        <v>145227</v>
      </c>
      <c r="D2252" s="725">
        <v>145227</v>
      </c>
      <c r="E2252" s="712">
        <v>245.93070514123147</v>
      </c>
      <c r="F2252" s="725">
        <v>138967</v>
      </c>
    </row>
    <row r="2253" spans="1:6" s="720" customFormat="1" ht="25.5">
      <c r="A2253" s="279" t="s">
        <v>1180</v>
      </c>
      <c r="B2253" s="725">
        <v>59052</v>
      </c>
      <c r="C2253" s="725">
        <v>145227</v>
      </c>
      <c r="D2253" s="725">
        <v>145227</v>
      </c>
      <c r="E2253" s="712">
        <v>245.93070514123147</v>
      </c>
      <c r="F2253" s="725">
        <v>138967</v>
      </c>
    </row>
    <row r="2254" spans="1:6" s="720" customFormat="1" ht="12.75">
      <c r="A2254" s="260" t="s">
        <v>1181</v>
      </c>
      <c r="B2254" s="725">
        <v>59052</v>
      </c>
      <c r="C2254" s="725">
        <v>145227</v>
      </c>
      <c r="D2254" s="725">
        <v>6181</v>
      </c>
      <c r="E2254" s="712">
        <v>10.467045993361783</v>
      </c>
      <c r="F2254" s="725">
        <v>0</v>
      </c>
    </row>
    <row r="2255" spans="1:6" s="720" customFormat="1" ht="12.75">
      <c r="A2255" s="277" t="s">
        <v>1182</v>
      </c>
      <c r="B2255" s="725">
        <v>59052</v>
      </c>
      <c r="C2255" s="725">
        <v>145227</v>
      </c>
      <c r="D2255" s="725">
        <v>6181</v>
      </c>
      <c r="E2255" s="712">
        <v>10.467045993361783</v>
      </c>
      <c r="F2255" s="725">
        <v>0</v>
      </c>
    </row>
    <row r="2256" spans="1:6" s="720" customFormat="1" ht="25.5">
      <c r="A2256" s="279" t="s">
        <v>1192</v>
      </c>
      <c r="B2256" s="725">
        <v>59052</v>
      </c>
      <c r="C2256" s="725">
        <v>145227</v>
      </c>
      <c r="D2256" s="725">
        <v>6181</v>
      </c>
      <c r="E2256" s="712">
        <v>10.467045993361783</v>
      </c>
      <c r="F2256" s="725">
        <v>0</v>
      </c>
    </row>
    <row r="2257" spans="1:6" s="720" customFormat="1" ht="14.25" customHeight="1">
      <c r="A2257" s="265" t="s">
        <v>1193</v>
      </c>
      <c r="B2257" s="725">
        <v>59052</v>
      </c>
      <c r="C2257" s="725">
        <v>145227</v>
      </c>
      <c r="D2257" s="725">
        <v>6181</v>
      </c>
      <c r="E2257" s="712">
        <v>10.467045993361783</v>
      </c>
      <c r="F2257" s="725">
        <v>0</v>
      </c>
    </row>
    <row r="2258" spans="1:6" s="720" customFormat="1" ht="14.25" customHeight="1">
      <c r="A2258" s="254"/>
      <c r="B2258" s="725"/>
      <c r="C2258" s="725"/>
      <c r="D2258" s="725"/>
      <c r="E2258" s="710"/>
      <c r="F2258" s="725"/>
    </row>
    <row r="2259" spans="1:6" s="720" customFormat="1" ht="14.25" customHeight="1">
      <c r="A2259" s="734" t="s">
        <v>731</v>
      </c>
      <c r="B2259" s="725"/>
      <c r="C2259" s="725"/>
      <c r="D2259" s="725"/>
      <c r="E2259" s="710"/>
      <c r="F2259" s="725"/>
    </row>
    <row r="2260" spans="1:6" s="720" customFormat="1" ht="14.25" customHeight="1">
      <c r="A2260" s="246" t="s">
        <v>178</v>
      </c>
      <c r="B2260" s="725"/>
      <c r="C2260" s="725"/>
      <c r="D2260" s="725"/>
      <c r="E2260" s="710"/>
      <c r="F2260" s="725"/>
    </row>
    <row r="2261" spans="1:6" s="720" customFormat="1" ht="14.25" customHeight="1">
      <c r="A2261" s="268" t="s">
        <v>112</v>
      </c>
      <c r="B2261" s="725">
        <v>51591</v>
      </c>
      <c r="C2261" s="725">
        <v>36404</v>
      </c>
      <c r="D2261" s="725">
        <v>36404</v>
      </c>
      <c r="E2261" s="712">
        <v>70.56269504370918</v>
      </c>
      <c r="F2261" s="725">
        <v>1000</v>
      </c>
    </row>
    <row r="2262" spans="1:6" s="720" customFormat="1" ht="12.75">
      <c r="A2262" s="277" t="s">
        <v>1179</v>
      </c>
      <c r="B2262" s="725">
        <v>51591</v>
      </c>
      <c r="C2262" s="725">
        <v>36404</v>
      </c>
      <c r="D2262" s="725">
        <v>36404</v>
      </c>
      <c r="E2262" s="712">
        <v>70.56269504370918</v>
      </c>
      <c r="F2262" s="725">
        <v>1000</v>
      </c>
    </row>
    <row r="2263" spans="1:6" s="720" customFormat="1" ht="25.5">
      <c r="A2263" s="279" t="s">
        <v>1180</v>
      </c>
      <c r="B2263" s="725">
        <v>51591</v>
      </c>
      <c r="C2263" s="725">
        <v>36404</v>
      </c>
      <c r="D2263" s="725">
        <v>36404</v>
      </c>
      <c r="E2263" s="712">
        <v>70.56269504370918</v>
      </c>
      <c r="F2263" s="725">
        <v>1000</v>
      </c>
    </row>
    <row r="2264" spans="1:6" s="720" customFormat="1" ht="14.25" customHeight="1">
      <c r="A2264" s="260" t="s">
        <v>1181</v>
      </c>
      <c r="B2264" s="725">
        <v>51591</v>
      </c>
      <c r="C2264" s="725">
        <v>36404</v>
      </c>
      <c r="D2264" s="725">
        <v>27765</v>
      </c>
      <c r="E2264" s="712">
        <v>53.81752631272897</v>
      </c>
      <c r="F2264" s="725">
        <v>1822</v>
      </c>
    </row>
    <row r="2265" spans="1:6" s="720" customFormat="1" ht="12.75">
      <c r="A2265" s="277" t="s">
        <v>1182</v>
      </c>
      <c r="B2265" s="725">
        <v>51591</v>
      </c>
      <c r="C2265" s="725">
        <v>36404</v>
      </c>
      <c r="D2265" s="725">
        <v>27765</v>
      </c>
      <c r="E2265" s="712">
        <v>53.81752631272897</v>
      </c>
      <c r="F2265" s="725">
        <v>1822</v>
      </c>
    </row>
    <row r="2266" spans="1:6" s="720" customFormat="1" ht="25.5">
      <c r="A2266" s="279" t="s">
        <v>1192</v>
      </c>
      <c r="B2266" s="725">
        <v>51591</v>
      </c>
      <c r="C2266" s="725">
        <v>36404</v>
      </c>
      <c r="D2266" s="725">
        <v>27765</v>
      </c>
      <c r="E2266" s="712">
        <v>53.81752631272897</v>
      </c>
      <c r="F2266" s="725">
        <v>1822</v>
      </c>
    </row>
    <row r="2267" spans="1:6" s="720" customFormat="1" ht="14.25" customHeight="1">
      <c r="A2267" s="265" t="s">
        <v>1193</v>
      </c>
      <c r="B2267" s="725">
        <v>51591</v>
      </c>
      <c r="C2267" s="725">
        <v>36404</v>
      </c>
      <c r="D2267" s="725">
        <v>27765</v>
      </c>
      <c r="E2267" s="712">
        <v>53.81752631272897</v>
      </c>
      <c r="F2267" s="725">
        <v>1822</v>
      </c>
    </row>
    <row r="2268" spans="1:6" s="720" customFormat="1" ht="14.25" customHeight="1">
      <c r="A2268" s="254"/>
      <c r="B2268" s="725"/>
      <c r="C2268" s="725"/>
      <c r="D2268" s="725"/>
      <c r="E2268" s="710"/>
      <c r="F2268" s="725"/>
    </row>
    <row r="2269" spans="1:6" s="720" customFormat="1" ht="14.25" customHeight="1">
      <c r="A2269" s="734" t="s">
        <v>159</v>
      </c>
      <c r="B2269" s="725"/>
      <c r="C2269" s="725"/>
      <c r="D2269" s="725"/>
      <c r="E2269" s="710"/>
      <c r="F2269" s="725"/>
    </row>
    <row r="2270" spans="1:6" s="720" customFormat="1" ht="14.25" customHeight="1">
      <c r="A2270" s="246" t="s">
        <v>178</v>
      </c>
      <c r="B2270" s="725"/>
      <c r="C2270" s="725"/>
      <c r="D2270" s="725"/>
      <c r="E2270" s="710"/>
      <c r="F2270" s="725"/>
    </row>
    <row r="2271" spans="1:6" s="720" customFormat="1" ht="14.25" customHeight="1">
      <c r="A2271" s="268" t="s">
        <v>112</v>
      </c>
      <c r="B2271" s="725">
        <v>444283</v>
      </c>
      <c r="C2271" s="725">
        <v>463101</v>
      </c>
      <c r="D2271" s="725">
        <v>463101</v>
      </c>
      <c r="E2271" s="712">
        <v>104.2355885775508</v>
      </c>
      <c r="F2271" s="725">
        <v>30776</v>
      </c>
    </row>
    <row r="2272" spans="1:6" s="720" customFormat="1" ht="12.75">
      <c r="A2272" s="277" t="s">
        <v>1179</v>
      </c>
      <c r="B2272" s="725">
        <v>444283</v>
      </c>
      <c r="C2272" s="725">
        <v>463101</v>
      </c>
      <c r="D2272" s="725">
        <v>463101</v>
      </c>
      <c r="E2272" s="712">
        <v>104.2355885775508</v>
      </c>
      <c r="F2272" s="725">
        <v>30776</v>
      </c>
    </row>
    <row r="2273" spans="1:6" s="720" customFormat="1" ht="25.5">
      <c r="A2273" s="279" t="s">
        <v>1180</v>
      </c>
      <c r="B2273" s="725">
        <v>444283</v>
      </c>
      <c r="C2273" s="725">
        <v>463101</v>
      </c>
      <c r="D2273" s="725">
        <v>463101</v>
      </c>
      <c r="E2273" s="712">
        <v>104.2355885775508</v>
      </c>
      <c r="F2273" s="725">
        <v>30776</v>
      </c>
    </row>
    <row r="2274" spans="1:6" s="720" customFormat="1" ht="14.25" customHeight="1">
      <c r="A2274" s="260" t="s">
        <v>1181</v>
      </c>
      <c r="B2274" s="725">
        <v>444283</v>
      </c>
      <c r="C2274" s="725">
        <v>463101</v>
      </c>
      <c r="D2274" s="725">
        <v>383468</v>
      </c>
      <c r="E2274" s="712">
        <v>86.31165270784612</v>
      </c>
      <c r="F2274" s="725">
        <v>25301</v>
      </c>
    </row>
    <row r="2275" spans="1:6" s="720" customFormat="1" ht="12.75">
      <c r="A2275" s="277" t="s">
        <v>1182</v>
      </c>
      <c r="B2275" s="725">
        <v>444283</v>
      </c>
      <c r="C2275" s="725">
        <v>463101</v>
      </c>
      <c r="D2275" s="725">
        <v>383468</v>
      </c>
      <c r="E2275" s="712">
        <v>86.31165270784612</v>
      </c>
      <c r="F2275" s="725">
        <v>25301</v>
      </c>
    </row>
    <row r="2276" spans="1:6" s="720" customFormat="1" ht="25.5">
      <c r="A2276" s="279" t="s">
        <v>1192</v>
      </c>
      <c r="B2276" s="725">
        <v>444283</v>
      </c>
      <c r="C2276" s="725">
        <v>463101</v>
      </c>
      <c r="D2276" s="725">
        <v>383468</v>
      </c>
      <c r="E2276" s="712">
        <v>86.31165270784612</v>
      </c>
      <c r="F2276" s="725">
        <v>25301</v>
      </c>
    </row>
    <row r="2277" spans="1:6" s="720" customFormat="1" ht="12.75">
      <c r="A2277" s="265" t="s">
        <v>1193</v>
      </c>
      <c r="B2277" s="725">
        <v>444283</v>
      </c>
      <c r="C2277" s="725">
        <v>463101</v>
      </c>
      <c r="D2277" s="725">
        <v>383468</v>
      </c>
      <c r="E2277" s="712">
        <v>86.31165270784612</v>
      </c>
      <c r="F2277" s="725">
        <v>25301</v>
      </c>
    </row>
    <row r="2278" spans="1:6" s="720" customFormat="1" ht="12.75">
      <c r="A2278" s="254"/>
      <c r="B2278" s="725"/>
      <c r="C2278" s="725"/>
      <c r="D2278" s="725"/>
      <c r="E2278" s="710"/>
      <c r="F2278" s="725"/>
    </row>
    <row r="2279" spans="1:6" s="720" customFormat="1" ht="12.75">
      <c r="A2279" s="734" t="s">
        <v>734</v>
      </c>
      <c r="B2279" s="710"/>
      <c r="C2279" s="710"/>
      <c r="D2279" s="710"/>
      <c r="E2279" s="710"/>
      <c r="F2279" s="710"/>
    </row>
    <row r="2280" spans="1:6" s="720" customFormat="1" ht="12.75">
      <c r="A2280" s="246" t="s">
        <v>178</v>
      </c>
      <c r="B2280" s="710"/>
      <c r="C2280" s="710"/>
      <c r="D2280" s="710"/>
      <c r="E2280" s="710"/>
      <c r="F2280" s="710"/>
    </row>
    <row r="2281" spans="1:6" s="720" customFormat="1" ht="12.75">
      <c r="A2281" s="268" t="s">
        <v>112</v>
      </c>
      <c r="B2281" s="710">
        <v>87593</v>
      </c>
      <c r="C2281" s="710">
        <v>79013</v>
      </c>
      <c r="D2281" s="710">
        <v>79013</v>
      </c>
      <c r="E2281" s="712">
        <v>90.20469672234083</v>
      </c>
      <c r="F2281" s="710">
        <v>-4798</v>
      </c>
    </row>
    <row r="2282" spans="1:6" s="720" customFormat="1" ht="12.75">
      <c r="A2282" s="277" t="s">
        <v>1179</v>
      </c>
      <c r="B2282" s="710">
        <v>87593</v>
      </c>
      <c r="C2282" s="710">
        <v>79013</v>
      </c>
      <c r="D2282" s="710">
        <v>79013</v>
      </c>
      <c r="E2282" s="712">
        <v>90.20469672234083</v>
      </c>
      <c r="F2282" s="710">
        <v>-4798</v>
      </c>
    </row>
    <row r="2283" spans="1:6" s="720" customFormat="1" ht="25.5">
      <c r="A2283" s="279" t="s">
        <v>1180</v>
      </c>
      <c r="B2283" s="710">
        <v>87593</v>
      </c>
      <c r="C2283" s="710">
        <v>79013</v>
      </c>
      <c r="D2283" s="710">
        <v>79013</v>
      </c>
      <c r="E2283" s="712">
        <v>90.20469672234083</v>
      </c>
      <c r="F2283" s="710">
        <v>-4798</v>
      </c>
    </row>
    <row r="2284" spans="1:6" s="720" customFormat="1" ht="12.75">
      <c r="A2284" s="260" t="s">
        <v>1181</v>
      </c>
      <c r="B2284" s="710">
        <v>87593</v>
      </c>
      <c r="C2284" s="710">
        <v>79013</v>
      </c>
      <c r="D2284" s="710">
        <v>71764</v>
      </c>
      <c r="E2284" s="712">
        <v>81.92892126083134</v>
      </c>
      <c r="F2284" s="710">
        <v>0</v>
      </c>
    </row>
    <row r="2285" spans="1:6" s="720" customFormat="1" ht="12.75">
      <c r="A2285" s="277" t="s">
        <v>1182</v>
      </c>
      <c r="B2285" s="710">
        <v>87593</v>
      </c>
      <c r="C2285" s="710">
        <v>79013</v>
      </c>
      <c r="D2285" s="710">
        <v>71764</v>
      </c>
      <c r="E2285" s="712">
        <v>81.92892126083134</v>
      </c>
      <c r="F2285" s="710">
        <v>0</v>
      </c>
    </row>
    <row r="2286" spans="1:6" s="720" customFormat="1" ht="25.5">
      <c r="A2286" s="279" t="s">
        <v>1192</v>
      </c>
      <c r="B2286" s="710">
        <v>87593</v>
      </c>
      <c r="C2286" s="710">
        <v>79013</v>
      </c>
      <c r="D2286" s="710">
        <v>71764</v>
      </c>
      <c r="E2286" s="712">
        <v>81.92892126083134</v>
      </c>
      <c r="F2286" s="710">
        <v>0</v>
      </c>
    </row>
    <row r="2287" spans="1:6" s="720" customFormat="1" ht="12.75">
      <c r="A2287" s="265" t="s">
        <v>1193</v>
      </c>
      <c r="B2287" s="710">
        <v>87593</v>
      </c>
      <c r="C2287" s="710">
        <v>79013</v>
      </c>
      <c r="D2287" s="710">
        <v>71764</v>
      </c>
      <c r="E2287" s="712">
        <v>81.92892126083134</v>
      </c>
      <c r="F2287" s="710">
        <v>0</v>
      </c>
    </row>
    <row r="2288" spans="1:6" s="720" customFormat="1" ht="12.75">
      <c r="A2288" s="254"/>
      <c r="B2288" s="725"/>
      <c r="C2288" s="725"/>
      <c r="D2288" s="725"/>
      <c r="E2288" s="710"/>
      <c r="F2288" s="725"/>
    </row>
    <row r="2289" spans="1:6" s="720" customFormat="1" ht="12.75">
      <c r="A2289" s="734" t="s">
        <v>160</v>
      </c>
      <c r="B2289" s="725"/>
      <c r="C2289" s="725"/>
      <c r="D2289" s="725"/>
      <c r="E2289" s="710"/>
      <c r="F2289" s="725"/>
    </row>
    <row r="2290" spans="1:6" s="720" customFormat="1" ht="12.75">
      <c r="A2290" s="246" t="s">
        <v>178</v>
      </c>
      <c r="B2290" s="710"/>
      <c r="C2290" s="710"/>
      <c r="D2290" s="710"/>
      <c r="E2290" s="710"/>
      <c r="F2290" s="710"/>
    </row>
    <row r="2291" spans="1:6" s="720" customFormat="1" ht="12.75">
      <c r="A2291" s="268" t="s">
        <v>112</v>
      </c>
      <c r="B2291" s="725">
        <v>800</v>
      </c>
      <c r="C2291" s="725">
        <v>800</v>
      </c>
      <c r="D2291" s="725">
        <v>800</v>
      </c>
      <c r="E2291" s="712">
        <v>100</v>
      </c>
      <c r="F2291" s="725">
        <v>0</v>
      </c>
    </row>
    <row r="2292" spans="1:6" s="720" customFormat="1" ht="12.75">
      <c r="A2292" s="277" t="s">
        <v>1179</v>
      </c>
      <c r="B2292" s="725">
        <v>800</v>
      </c>
      <c r="C2292" s="725">
        <v>800</v>
      </c>
      <c r="D2292" s="725">
        <v>800</v>
      </c>
      <c r="E2292" s="712">
        <v>100</v>
      </c>
      <c r="F2292" s="725">
        <v>0</v>
      </c>
    </row>
    <row r="2293" spans="1:6" s="720" customFormat="1" ht="25.5">
      <c r="A2293" s="279" t="s">
        <v>1180</v>
      </c>
      <c r="B2293" s="725">
        <v>800</v>
      </c>
      <c r="C2293" s="725">
        <v>800</v>
      </c>
      <c r="D2293" s="725">
        <v>800</v>
      </c>
      <c r="E2293" s="712">
        <v>100</v>
      </c>
      <c r="F2293" s="725">
        <v>0</v>
      </c>
    </row>
    <row r="2294" spans="1:6" s="720" customFormat="1" ht="12.75">
      <c r="A2294" s="260" t="s">
        <v>1181</v>
      </c>
      <c r="B2294" s="725">
        <v>800</v>
      </c>
      <c r="C2294" s="725">
        <v>800</v>
      </c>
      <c r="D2294" s="725">
        <v>617</v>
      </c>
      <c r="E2294" s="712">
        <v>77.125</v>
      </c>
      <c r="F2294" s="725">
        <v>0</v>
      </c>
    </row>
    <row r="2295" spans="1:6" s="720" customFormat="1" ht="12.75">
      <c r="A2295" s="277" t="s">
        <v>1182</v>
      </c>
      <c r="B2295" s="725">
        <v>800</v>
      </c>
      <c r="C2295" s="725">
        <v>800</v>
      </c>
      <c r="D2295" s="725">
        <v>617</v>
      </c>
      <c r="E2295" s="712">
        <v>77.125</v>
      </c>
      <c r="F2295" s="725">
        <v>0</v>
      </c>
    </row>
    <row r="2296" spans="1:6" s="720" customFormat="1" ht="25.5">
      <c r="A2296" s="279" t="s">
        <v>1192</v>
      </c>
      <c r="B2296" s="725">
        <v>800</v>
      </c>
      <c r="C2296" s="725">
        <v>800</v>
      </c>
      <c r="D2296" s="725">
        <v>617</v>
      </c>
      <c r="E2296" s="712">
        <v>77.125</v>
      </c>
      <c r="F2296" s="725">
        <v>0</v>
      </c>
    </row>
    <row r="2297" spans="1:6" s="720" customFormat="1" ht="12.75">
      <c r="A2297" s="265" t="s">
        <v>1193</v>
      </c>
      <c r="B2297" s="725">
        <v>800</v>
      </c>
      <c r="C2297" s="725">
        <v>800</v>
      </c>
      <c r="D2297" s="725">
        <v>617</v>
      </c>
      <c r="E2297" s="712">
        <v>77.125</v>
      </c>
      <c r="F2297" s="725">
        <v>0</v>
      </c>
    </row>
    <row r="2298" spans="1:6" s="720" customFormat="1" ht="12.75">
      <c r="A2298" s="254"/>
      <c r="B2298" s="710"/>
      <c r="C2298" s="710"/>
      <c r="D2298" s="710"/>
      <c r="E2298" s="710"/>
      <c r="F2298" s="710"/>
    </row>
    <row r="2299" spans="1:6" s="720" customFormat="1" ht="12.75">
      <c r="A2299" s="734" t="s">
        <v>161</v>
      </c>
      <c r="B2299" s="710"/>
      <c r="C2299" s="710"/>
      <c r="D2299" s="710"/>
      <c r="E2299" s="710"/>
      <c r="F2299" s="710"/>
    </row>
    <row r="2300" spans="1:6" s="720" customFormat="1" ht="12.75">
      <c r="A2300" s="246" t="s">
        <v>178</v>
      </c>
      <c r="B2300" s="710"/>
      <c r="C2300" s="710"/>
      <c r="D2300" s="710"/>
      <c r="E2300" s="710"/>
      <c r="F2300" s="710"/>
    </row>
    <row r="2301" spans="1:6" s="720" customFormat="1" ht="12.75">
      <c r="A2301" s="268" t="s">
        <v>112</v>
      </c>
      <c r="B2301" s="725">
        <v>1480</v>
      </c>
      <c r="C2301" s="725">
        <v>1480</v>
      </c>
      <c r="D2301" s="725">
        <v>1480</v>
      </c>
      <c r="E2301" s="712">
        <v>100</v>
      </c>
      <c r="F2301" s="725">
        <v>0</v>
      </c>
    </row>
    <row r="2302" spans="1:6" s="720" customFormat="1" ht="12.75">
      <c r="A2302" s="277" t="s">
        <v>1179</v>
      </c>
      <c r="B2302" s="725">
        <v>1480</v>
      </c>
      <c r="C2302" s="725">
        <v>1480</v>
      </c>
      <c r="D2302" s="725">
        <v>1480</v>
      </c>
      <c r="E2302" s="712">
        <v>100</v>
      </c>
      <c r="F2302" s="725">
        <v>0</v>
      </c>
    </row>
    <row r="2303" spans="1:6" s="720" customFormat="1" ht="25.5">
      <c r="A2303" s="279" t="s">
        <v>1180</v>
      </c>
      <c r="B2303" s="725">
        <v>1480</v>
      </c>
      <c r="C2303" s="725">
        <v>1480</v>
      </c>
      <c r="D2303" s="725">
        <v>1480</v>
      </c>
      <c r="E2303" s="712">
        <v>100</v>
      </c>
      <c r="F2303" s="725">
        <v>0</v>
      </c>
    </row>
    <row r="2304" spans="1:6" s="720" customFormat="1" ht="12.75">
      <c r="A2304" s="260" t="s">
        <v>1181</v>
      </c>
      <c r="B2304" s="725">
        <v>1480</v>
      </c>
      <c r="C2304" s="725">
        <v>1480</v>
      </c>
      <c r="D2304" s="725">
        <v>0</v>
      </c>
      <c r="E2304" s="712">
        <v>0</v>
      </c>
      <c r="F2304" s="725">
        <v>0</v>
      </c>
    </row>
    <row r="2305" spans="1:6" s="720" customFormat="1" ht="12.75">
      <c r="A2305" s="277" t="s">
        <v>1182</v>
      </c>
      <c r="B2305" s="725">
        <v>1480</v>
      </c>
      <c r="C2305" s="725">
        <v>1480</v>
      </c>
      <c r="D2305" s="725">
        <v>0</v>
      </c>
      <c r="E2305" s="712">
        <v>0</v>
      </c>
      <c r="F2305" s="725">
        <v>0</v>
      </c>
    </row>
    <row r="2306" spans="1:6" s="720" customFormat="1" ht="25.5">
      <c r="A2306" s="279" t="s">
        <v>1192</v>
      </c>
      <c r="B2306" s="725">
        <v>1480</v>
      </c>
      <c r="C2306" s="725">
        <v>1480</v>
      </c>
      <c r="D2306" s="725">
        <v>0</v>
      </c>
      <c r="E2306" s="712">
        <v>0</v>
      </c>
      <c r="F2306" s="725">
        <v>0</v>
      </c>
    </row>
    <row r="2307" spans="1:6" s="720" customFormat="1" ht="12.75">
      <c r="A2307" s="265" t="s">
        <v>1193</v>
      </c>
      <c r="B2307" s="725">
        <v>1480</v>
      </c>
      <c r="C2307" s="725">
        <v>1480</v>
      </c>
      <c r="D2307" s="725">
        <v>0</v>
      </c>
      <c r="E2307" s="712">
        <v>0</v>
      </c>
      <c r="F2307" s="725">
        <v>0</v>
      </c>
    </row>
    <row r="2308" spans="1:6" s="720" customFormat="1" ht="12.75">
      <c r="A2308" s="254"/>
      <c r="B2308" s="710"/>
      <c r="C2308" s="710"/>
      <c r="D2308" s="710"/>
      <c r="E2308" s="710"/>
      <c r="F2308" s="710"/>
    </row>
    <row r="2309" spans="1:6" s="720" customFormat="1" ht="12.75">
      <c r="A2309" s="734" t="s">
        <v>131</v>
      </c>
      <c r="B2309" s="710"/>
      <c r="C2309" s="710"/>
      <c r="D2309" s="710"/>
      <c r="E2309" s="710"/>
      <c r="F2309" s="710"/>
    </row>
    <row r="2310" spans="1:6" s="720" customFormat="1" ht="12.75">
      <c r="A2310" s="246" t="s">
        <v>178</v>
      </c>
      <c r="B2310" s="710"/>
      <c r="C2310" s="710"/>
      <c r="D2310" s="710"/>
      <c r="E2310" s="710"/>
      <c r="F2310" s="710"/>
    </row>
    <row r="2311" spans="1:6" s="720" customFormat="1" ht="12.75">
      <c r="A2311" s="268" t="s">
        <v>112</v>
      </c>
      <c r="B2311" s="725">
        <v>74362</v>
      </c>
      <c r="C2311" s="725">
        <v>74362</v>
      </c>
      <c r="D2311" s="725">
        <v>74362</v>
      </c>
      <c r="E2311" s="712">
        <v>100</v>
      </c>
      <c r="F2311" s="725">
        <v>0</v>
      </c>
    </row>
    <row r="2312" spans="1:6" s="720" customFormat="1" ht="12.75">
      <c r="A2312" s="277" t="s">
        <v>1179</v>
      </c>
      <c r="B2312" s="725">
        <v>74362</v>
      </c>
      <c r="C2312" s="725">
        <v>74362</v>
      </c>
      <c r="D2312" s="725">
        <v>74362</v>
      </c>
      <c r="E2312" s="712">
        <v>100</v>
      </c>
      <c r="F2312" s="725">
        <v>0</v>
      </c>
    </row>
    <row r="2313" spans="1:6" s="720" customFormat="1" ht="25.5">
      <c r="A2313" s="279" t="s">
        <v>1180</v>
      </c>
      <c r="B2313" s="725">
        <v>74362</v>
      </c>
      <c r="C2313" s="725">
        <v>74362</v>
      </c>
      <c r="D2313" s="725">
        <v>74362</v>
      </c>
      <c r="E2313" s="712">
        <v>100</v>
      </c>
      <c r="F2313" s="725">
        <v>0</v>
      </c>
    </row>
    <row r="2314" spans="1:6" s="720" customFormat="1" ht="12.75">
      <c r="A2314" s="260" t="s">
        <v>1181</v>
      </c>
      <c r="B2314" s="725">
        <v>74362</v>
      </c>
      <c r="C2314" s="725">
        <v>74362</v>
      </c>
      <c r="D2314" s="725">
        <v>35129</v>
      </c>
      <c r="E2314" s="712">
        <v>47.24052607514591</v>
      </c>
      <c r="F2314" s="725">
        <v>830</v>
      </c>
    </row>
    <row r="2315" spans="1:6" s="720" customFormat="1" ht="12.75">
      <c r="A2315" s="277" t="s">
        <v>1182</v>
      </c>
      <c r="B2315" s="725">
        <v>74362</v>
      </c>
      <c r="C2315" s="725">
        <v>74362</v>
      </c>
      <c r="D2315" s="725">
        <v>35129</v>
      </c>
      <c r="E2315" s="712">
        <v>47.24052607514591</v>
      </c>
      <c r="F2315" s="725">
        <v>830</v>
      </c>
    </row>
    <row r="2316" spans="1:6" s="720" customFormat="1" ht="25.5">
      <c r="A2316" s="279" t="s">
        <v>1192</v>
      </c>
      <c r="B2316" s="725">
        <v>74362</v>
      </c>
      <c r="C2316" s="725">
        <v>74362</v>
      </c>
      <c r="D2316" s="725">
        <v>35129</v>
      </c>
      <c r="E2316" s="712">
        <v>47.24052607514591</v>
      </c>
      <c r="F2316" s="725">
        <v>830</v>
      </c>
    </row>
    <row r="2317" spans="1:6" s="720" customFormat="1" ht="12.75">
      <c r="A2317" s="265" t="s">
        <v>1193</v>
      </c>
      <c r="B2317" s="725">
        <v>74362</v>
      </c>
      <c r="C2317" s="725">
        <v>74362</v>
      </c>
      <c r="D2317" s="725">
        <v>35129</v>
      </c>
      <c r="E2317" s="712">
        <v>47.24052607514591</v>
      </c>
      <c r="F2317" s="725">
        <v>830</v>
      </c>
    </row>
    <row r="2318" spans="1:6" s="720" customFormat="1" ht="12.75">
      <c r="A2318" s="254"/>
      <c r="B2318" s="710"/>
      <c r="C2318" s="710"/>
      <c r="D2318" s="710"/>
      <c r="E2318" s="710"/>
      <c r="F2318" s="710"/>
    </row>
    <row r="2319" spans="1:6" s="720" customFormat="1" ht="12.75">
      <c r="A2319" s="734" t="s">
        <v>184</v>
      </c>
      <c r="B2319" s="710"/>
      <c r="C2319" s="710"/>
      <c r="D2319" s="710"/>
      <c r="E2319" s="710"/>
      <c r="F2319" s="710"/>
    </row>
    <row r="2320" spans="1:6" s="720" customFormat="1" ht="12.75">
      <c r="A2320" s="246" t="s">
        <v>178</v>
      </c>
      <c r="B2320" s="710"/>
      <c r="C2320" s="710"/>
      <c r="D2320" s="710"/>
      <c r="E2320" s="710"/>
      <c r="F2320" s="710"/>
    </row>
    <row r="2321" spans="1:6" s="720" customFormat="1" ht="12.75">
      <c r="A2321" s="268" t="s">
        <v>112</v>
      </c>
      <c r="B2321" s="725">
        <v>774</v>
      </c>
      <c r="C2321" s="725">
        <v>774</v>
      </c>
      <c r="D2321" s="725">
        <v>774</v>
      </c>
      <c r="E2321" s="712">
        <v>100</v>
      </c>
      <c r="F2321" s="725">
        <v>0</v>
      </c>
    </row>
    <row r="2322" spans="1:6" s="720" customFormat="1" ht="12.75">
      <c r="A2322" s="277" t="s">
        <v>1179</v>
      </c>
      <c r="B2322" s="725">
        <v>774</v>
      </c>
      <c r="C2322" s="725">
        <v>774</v>
      </c>
      <c r="D2322" s="725">
        <v>774</v>
      </c>
      <c r="E2322" s="712">
        <v>100</v>
      </c>
      <c r="F2322" s="725">
        <v>0</v>
      </c>
    </row>
    <row r="2323" spans="1:6" s="720" customFormat="1" ht="25.5">
      <c r="A2323" s="279" t="s">
        <v>1180</v>
      </c>
      <c r="B2323" s="725">
        <v>774</v>
      </c>
      <c r="C2323" s="725">
        <v>774</v>
      </c>
      <c r="D2323" s="725">
        <v>774</v>
      </c>
      <c r="E2323" s="712">
        <v>100</v>
      </c>
      <c r="F2323" s="725">
        <v>0</v>
      </c>
    </row>
    <row r="2324" spans="1:6" s="720" customFormat="1" ht="12.75">
      <c r="A2324" s="260" t="s">
        <v>1181</v>
      </c>
      <c r="B2324" s="725">
        <v>774</v>
      </c>
      <c r="C2324" s="725">
        <v>774</v>
      </c>
      <c r="D2324" s="725">
        <v>773</v>
      </c>
      <c r="E2324" s="712">
        <v>99.87080103359173</v>
      </c>
      <c r="F2324" s="725">
        <v>0</v>
      </c>
    </row>
    <row r="2325" spans="1:6" s="720" customFormat="1" ht="12.75">
      <c r="A2325" s="277" t="s">
        <v>1182</v>
      </c>
      <c r="B2325" s="725">
        <v>774</v>
      </c>
      <c r="C2325" s="725">
        <v>774</v>
      </c>
      <c r="D2325" s="725">
        <v>773</v>
      </c>
      <c r="E2325" s="712">
        <v>99.87080103359173</v>
      </c>
      <c r="F2325" s="725">
        <v>0</v>
      </c>
    </row>
    <row r="2326" spans="1:6" s="720" customFormat="1" ht="25.5">
      <c r="A2326" s="279" t="s">
        <v>1192</v>
      </c>
      <c r="B2326" s="725">
        <v>774</v>
      </c>
      <c r="C2326" s="725">
        <v>774</v>
      </c>
      <c r="D2326" s="725">
        <v>773</v>
      </c>
      <c r="E2326" s="712">
        <v>99.87080103359173</v>
      </c>
      <c r="F2326" s="725">
        <v>0</v>
      </c>
    </row>
    <row r="2327" spans="1:6" s="720" customFormat="1" ht="12.75">
      <c r="A2327" s="265" t="s">
        <v>1193</v>
      </c>
      <c r="B2327" s="725">
        <v>774</v>
      </c>
      <c r="C2327" s="725">
        <v>774</v>
      </c>
      <c r="D2327" s="725">
        <v>773</v>
      </c>
      <c r="E2327" s="712">
        <v>99.87080103359173</v>
      </c>
      <c r="F2327" s="725">
        <v>0</v>
      </c>
    </row>
    <row r="2328" spans="1:6" s="720" customFormat="1" ht="12.75">
      <c r="A2328" s="254"/>
      <c r="B2328" s="725"/>
      <c r="C2328" s="725"/>
      <c r="D2328" s="725"/>
      <c r="E2328" s="710"/>
      <c r="F2328" s="725"/>
    </row>
    <row r="2329" spans="1:6" s="720" customFormat="1" ht="12.75">
      <c r="A2329" s="734" t="s">
        <v>133</v>
      </c>
      <c r="B2329" s="725"/>
      <c r="C2329" s="725"/>
      <c r="D2329" s="725"/>
      <c r="E2329" s="710"/>
      <c r="F2329" s="725"/>
    </row>
    <row r="2330" spans="1:6" s="720" customFormat="1" ht="12.75">
      <c r="A2330" s="246" t="s">
        <v>178</v>
      </c>
      <c r="B2330" s="725"/>
      <c r="C2330" s="725"/>
      <c r="D2330" s="725"/>
      <c r="E2330" s="710"/>
      <c r="F2330" s="725"/>
    </row>
    <row r="2331" spans="1:6" s="720" customFormat="1" ht="12.75">
      <c r="A2331" s="268" t="s">
        <v>112</v>
      </c>
      <c r="B2331" s="725">
        <v>1707</v>
      </c>
      <c r="C2331" s="725">
        <v>13142</v>
      </c>
      <c r="D2331" s="725">
        <v>13142</v>
      </c>
      <c r="E2331" s="712">
        <v>769.8886936145284</v>
      </c>
      <c r="F2331" s="725">
        <v>0</v>
      </c>
    </row>
    <row r="2332" spans="1:6" s="720" customFormat="1" ht="12.75">
      <c r="A2332" s="277" t="s">
        <v>1179</v>
      </c>
      <c r="B2332" s="725">
        <v>1707</v>
      </c>
      <c r="C2332" s="725">
        <v>13142</v>
      </c>
      <c r="D2332" s="725">
        <v>13142</v>
      </c>
      <c r="E2332" s="712">
        <v>769.8886936145284</v>
      </c>
      <c r="F2332" s="725">
        <v>0</v>
      </c>
    </row>
    <row r="2333" spans="1:6" s="720" customFormat="1" ht="25.5">
      <c r="A2333" s="279" t="s">
        <v>1180</v>
      </c>
      <c r="B2333" s="725">
        <v>1707</v>
      </c>
      <c r="C2333" s="725">
        <v>13142</v>
      </c>
      <c r="D2333" s="725">
        <v>13142</v>
      </c>
      <c r="E2333" s="712">
        <v>769.8886936145284</v>
      </c>
      <c r="F2333" s="725">
        <v>0</v>
      </c>
    </row>
    <row r="2334" spans="1:6" s="720" customFormat="1" ht="12.75">
      <c r="A2334" s="260" t="s">
        <v>1181</v>
      </c>
      <c r="B2334" s="725">
        <v>1707</v>
      </c>
      <c r="C2334" s="725">
        <v>13142</v>
      </c>
      <c r="D2334" s="725">
        <v>11343</v>
      </c>
      <c r="E2334" s="712">
        <v>664.4991212653779</v>
      </c>
      <c r="F2334" s="725">
        <v>0</v>
      </c>
    </row>
    <row r="2335" spans="1:6" s="720" customFormat="1" ht="12.75">
      <c r="A2335" s="277" t="s">
        <v>1182</v>
      </c>
      <c r="B2335" s="725">
        <v>1707</v>
      </c>
      <c r="C2335" s="725">
        <v>13142</v>
      </c>
      <c r="D2335" s="725">
        <v>11343</v>
      </c>
      <c r="E2335" s="712">
        <v>664.4991212653779</v>
      </c>
      <c r="F2335" s="725">
        <v>0</v>
      </c>
    </row>
    <row r="2336" spans="1:6" s="464" customFormat="1" ht="12.75">
      <c r="A2336" s="264" t="s">
        <v>1183</v>
      </c>
      <c r="B2336" s="710">
        <v>0</v>
      </c>
      <c r="C2336" s="710">
        <v>11435</v>
      </c>
      <c r="D2336" s="710">
        <v>10393</v>
      </c>
      <c r="E2336" s="712" t="s">
        <v>775</v>
      </c>
      <c r="F2336" s="710">
        <v>0</v>
      </c>
    </row>
    <row r="2337" spans="1:6" s="464" customFormat="1" ht="12.75">
      <c r="A2337" s="292" t="s">
        <v>1184</v>
      </c>
      <c r="B2337" s="710">
        <v>0</v>
      </c>
      <c r="C2337" s="710">
        <v>2510</v>
      </c>
      <c r="D2337" s="710">
        <v>1567</v>
      </c>
      <c r="E2337" s="712" t="s">
        <v>775</v>
      </c>
      <c r="F2337" s="710">
        <v>0</v>
      </c>
    </row>
    <row r="2338" spans="1:6" s="464" customFormat="1" ht="12.75">
      <c r="A2338" s="294" t="s">
        <v>1185</v>
      </c>
      <c r="B2338" s="710">
        <v>0</v>
      </c>
      <c r="C2338" s="710">
        <v>2022</v>
      </c>
      <c r="D2338" s="710">
        <v>1263</v>
      </c>
      <c r="E2338" s="712" t="s">
        <v>775</v>
      </c>
      <c r="F2338" s="710">
        <v>0</v>
      </c>
    </row>
    <row r="2339" spans="1:6" s="464" customFormat="1" ht="12.75">
      <c r="A2339" s="292" t="s">
        <v>1186</v>
      </c>
      <c r="B2339" s="710">
        <v>0</v>
      </c>
      <c r="C2339" s="710">
        <v>8925</v>
      </c>
      <c r="D2339" s="710">
        <v>8826</v>
      </c>
      <c r="E2339" s="712" t="s">
        <v>775</v>
      </c>
      <c r="F2339" s="710">
        <v>0</v>
      </c>
    </row>
    <row r="2340" spans="1:6" s="720" customFormat="1" ht="25.5">
      <c r="A2340" s="279" t="s">
        <v>1192</v>
      </c>
      <c r="B2340" s="725">
        <v>1707</v>
      </c>
      <c r="C2340" s="725">
        <v>1707</v>
      </c>
      <c r="D2340" s="725">
        <v>950</v>
      </c>
      <c r="E2340" s="712">
        <v>55.65319273579379</v>
      </c>
      <c r="F2340" s="725">
        <v>0</v>
      </c>
    </row>
    <row r="2341" spans="1:6" s="720" customFormat="1" ht="12.75">
      <c r="A2341" s="265" t="s">
        <v>1193</v>
      </c>
      <c r="B2341" s="725">
        <v>1707</v>
      </c>
      <c r="C2341" s="725">
        <v>1707</v>
      </c>
      <c r="D2341" s="725">
        <v>950</v>
      </c>
      <c r="E2341" s="712">
        <v>55.65319273579379</v>
      </c>
      <c r="F2341" s="725">
        <v>0</v>
      </c>
    </row>
    <row r="2342" spans="1:6" s="464" customFormat="1" ht="13.5" customHeight="1">
      <c r="A2342" s="246"/>
      <c r="B2342" s="547"/>
      <c r="C2342" s="547"/>
      <c r="D2342" s="547"/>
      <c r="E2342" s="710"/>
      <c r="F2342" s="547"/>
    </row>
    <row r="2343" spans="1:6" s="464" customFormat="1" ht="25.5">
      <c r="A2343" s="152" t="s">
        <v>185</v>
      </c>
      <c r="B2343" s="547"/>
      <c r="C2343" s="547"/>
      <c r="D2343" s="547"/>
      <c r="E2343" s="710"/>
      <c r="F2343" s="547"/>
    </row>
    <row r="2344" spans="1:6" s="464" customFormat="1" ht="12.75">
      <c r="A2344" s="268" t="s">
        <v>112</v>
      </c>
      <c r="B2344" s="710">
        <v>10427070</v>
      </c>
      <c r="C2344" s="710">
        <v>4806184</v>
      </c>
      <c r="D2344" s="710">
        <v>4806184</v>
      </c>
      <c r="E2344" s="712">
        <v>46.09333206739765</v>
      </c>
      <c r="F2344" s="710">
        <v>-774772</v>
      </c>
    </row>
    <row r="2345" spans="1:6" s="464" customFormat="1" ht="12.75">
      <c r="A2345" s="277" t="s">
        <v>1179</v>
      </c>
      <c r="B2345" s="710">
        <v>10427070</v>
      </c>
      <c r="C2345" s="710">
        <v>4806184</v>
      </c>
      <c r="D2345" s="710">
        <v>4806184</v>
      </c>
      <c r="E2345" s="712">
        <v>46.09333206739765</v>
      </c>
      <c r="F2345" s="710">
        <v>-774772</v>
      </c>
    </row>
    <row r="2346" spans="1:6" s="464" customFormat="1" ht="25.5">
      <c r="A2346" s="279" t="s">
        <v>1180</v>
      </c>
      <c r="B2346" s="710">
        <v>10427070</v>
      </c>
      <c r="C2346" s="710">
        <v>4806184</v>
      </c>
      <c r="D2346" s="710">
        <v>4806184</v>
      </c>
      <c r="E2346" s="712">
        <v>46.09333206739765</v>
      </c>
      <c r="F2346" s="710">
        <v>-774772</v>
      </c>
    </row>
    <row r="2347" spans="1:6" s="464" customFormat="1" ht="12.75">
      <c r="A2347" s="260" t="s">
        <v>1181</v>
      </c>
      <c r="B2347" s="710">
        <v>10427070</v>
      </c>
      <c r="C2347" s="710">
        <v>4806184</v>
      </c>
      <c r="D2347" s="710">
        <v>4389469</v>
      </c>
      <c r="E2347" s="712">
        <v>42.09685942455551</v>
      </c>
      <c r="F2347" s="710">
        <v>1264370</v>
      </c>
    </row>
    <row r="2348" spans="1:6" s="464" customFormat="1" ht="12.75">
      <c r="A2348" s="277" t="s">
        <v>1182</v>
      </c>
      <c r="B2348" s="710">
        <v>9686108</v>
      </c>
      <c r="C2348" s="710">
        <v>4806184</v>
      </c>
      <c r="D2348" s="710">
        <v>4389469</v>
      </c>
      <c r="E2348" s="712">
        <v>45.31715937918512</v>
      </c>
      <c r="F2348" s="710">
        <v>1264370</v>
      </c>
    </row>
    <row r="2349" spans="1:6" s="464" customFormat="1" ht="12.75">
      <c r="A2349" s="264" t="s">
        <v>1183</v>
      </c>
      <c r="B2349" s="710">
        <v>8824377</v>
      </c>
      <c r="C2349" s="710">
        <v>4335457</v>
      </c>
      <c r="D2349" s="710">
        <v>4023348</v>
      </c>
      <c r="E2349" s="712">
        <v>45.59356428221505</v>
      </c>
      <c r="F2349" s="710">
        <v>1212067</v>
      </c>
    </row>
    <row r="2350" spans="1:6" s="464" customFormat="1" ht="12.75">
      <c r="A2350" s="292" t="s">
        <v>1186</v>
      </c>
      <c r="B2350" s="710">
        <v>8824377</v>
      </c>
      <c r="C2350" s="710">
        <v>4335457</v>
      </c>
      <c r="D2350" s="710">
        <v>4023348</v>
      </c>
      <c r="E2350" s="712">
        <v>45.59356428221505</v>
      </c>
      <c r="F2350" s="710">
        <v>1212067</v>
      </c>
    </row>
    <row r="2351" spans="1:6" s="464" customFormat="1" ht="12.75">
      <c r="A2351" s="264" t="s">
        <v>1228</v>
      </c>
      <c r="B2351" s="710">
        <v>234089</v>
      </c>
      <c r="C2351" s="710">
        <v>2246949</v>
      </c>
      <c r="D2351" s="710">
        <v>1759385</v>
      </c>
      <c r="E2351" s="712">
        <v>751.5880712036875</v>
      </c>
      <c r="F2351" s="710">
        <v>-3507753</v>
      </c>
    </row>
    <row r="2352" spans="1:6" s="464" customFormat="1" ht="12.75">
      <c r="A2352" s="264" t="s">
        <v>1187</v>
      </c>
      <c r="B2352" s="710">
        <v>627642</v>
      </c>
      <c r="C2352" s="710">
        <v>470727</v>
      </c>
      <c r="D2352" s="710">
        <v>366121</v>
      </c>
      <c r="E2352" s="712">
        <v>58.33277569060069</v>
      </c>
      <c r="F2352" s="710">
        <v>52303</v>
      </c>
    </row>
    <row r="2353" spans="1:6" s="464" customFormat="1" ht="12.75">
      <c r="A2353" s="292" t="s">
        <v>1210</v>
      </c>
      <c r="B2353" s="710">
        <v>627642</v>
      </c>
      <c r="C2353" s="710">
        <v>470727</v>
      </c>
      <c r="D2353" s="710">
        <v>366121</v>
      </c>
      <c r="E2353" s="712">
        <v>58.33277569060069</v>
      </c>
      <c r="F2353" s="710">
        <v>52303</v>
      </c>
    </row>
    <row r="2354" spans="1:6" s="464" customFormat="1" ht="12.75">
      <c r="A2354" s="277" t="s">
        <v>1136</v>
      </c>
      <c r="B2354" s="710">
        <v>740962</v>
      </c>
      <c r="C2354" s="710">
        <v>0</v>
      </c>
      <c r="D2354" s="710">
        <v>0</v>
      </c>
      <c r="E2354" s="712">
        <v>0</v>
      </c>
      <c r="F2354" s="710">
        <v>0</v>
      </c>
    </row>
    <row r="2355" spans="1:6" s="464" customFormat="1" ht="12.75">
      <c r="A2355" s="264" t="s">
        <v>1189</v>
      </c>
      <c r="B2355" s="710">
        <v>740962</v>
      </c>
      <c r="C2355" s="710">
        <v>0</v>
      </c>
      <c r="D2355" s="710">
        <v>0</v>
      </c>
      <c r="E2355" s="712">
        <v>0</v>
      </c>
      <c r="F2355" s="710">
        <v>0</v>
      </c>
    </row>
    <row r="2356" spans="1:6" s="464" customFormat="1" ht="12.75">
      <c r="A2356" s="261"/>
      <c r="B2356" s="710"/>
      <c r="C2356" s="710"/>
      <c r="D2356" s="710"/>
      <c r="E2356" s="710"/>
      <c r="F2356" s="710"/>
    </row>
    <row r="2357" spans="1:6" s="720" customFormat="1" ht="12.75">
      <c r="A2357" s="734" t="s">
        <v>166</v>
      </c>
      <c r="B2357" s="725"/>
      <c r="C2357" s="725"/>
      <c r="D2357" s="725"/>
      <c r="E2357" s="710"/>
      <c r="F2357" s="725"/>
    </row>
    <row r="2358" spans="1:6" s="720" customFormat="1" ht="25.5">
      <c r="A2358" s="152" t="s">
        <v>185</v>
      </c>
      <c r="B2358" s="725"/>
      <c r="C2358" s="725"/>
      <c r="D2358" s="725"/>
      <c r="E2358" s="710"/>
      <c r="F2358" s="725"/>
    </row>
    <row r="2359" spans="1:6" s="720" customFormat="1" ht="12.75">
      <c r="A2359" s="268" t="s">
        <v>112</v>
      </c>
      <c r="B2359" s="725">
        <v>8486155</v>
      </c>
      <c r="C2359" s="725">
        <v>4335457</v>
      </c>
      <c r="D2359" s="725">
        <v>4335457</v>
      </c>
      <c r="E2359" s="712">
        <v>51.08859076931779</v>
      </c>
      <c r="F2359" s="725">
        <v>-931681</v>
      </c>
    </row>
    <row r="2360" spans="1:6" s="720" customFormat="1" ht="12.75">
      <c r="A2360" s="277" t="s">
        <v>1179</v>
      </c>
      <c r="B2360" s="725">
        <v>8486155</v>
      </c>
      <c r="C2360" s="725">
        <v>4335457</v>
      </c>
      <c r="D2360" s="725">
        <v>4335457</v>
      </c>
      <c r="E2360" s="712">
        <v>51.08859076931779</v>
      </c>
      <c r="F2360" s="725">
        <v>-931681</v>
      </c>
    </row>
    <row r="2361" spans="1:6" s="720" customFormat="1" ht="25.5">
      <c r="A2361" s="279" t="s">
        <v>1180</v>
      </c>
      <c r="B2361" s="725">
        <v>8486155</v>
      </c>
      <c r="C2361" s="725">
        <v>4335457</v>
      </c>
      <c r="D2361" s="725">
        <v>4335457</v>
      </c>
      <c r="E2361" s="712">
        <v>51.08859076931779</v>
      </c>
      <c r="F2361" s="725">
        <v>-931681</v>
      </c>
    </row>
    <row r="2362" spans="1:6" s="720" customFormat="1" ht="12.75">
      <c r="A2362" s="260" t="s">
        <v>1181</v>
      </c>
      <c r="B2362" s="725">
        <v>8486155</v>
      </c>
      <c r="C2362" s="725">
        <v>4335457</v>
      </c>
      <c r="D2362" s="725">
        <v>4023348</v>
      </c>
      <c r="E2362" s="712">
        <v>47.410729594262655</v>
      </c>
      <c r="F2362" s="725">
        <v>1212067</v>
      </c>
    </row>
    <row r="2363" spans="1:6" s="720" customFormat="1" ht="12.75">
      <c r="A2363" s="277" t="s">
        <v>1182</v>
      </c>
      <c r="B2363" s="725">
        <v>8486155</v>
      </c>
      <c r="C2363" s="725">
        <v>4335457</v>
      </c>
      <c r="D2363" s="725">
        <v>4023348</v>
      </c>
      <c r="E2363" s="712">
        <v>47.410729594262655</v>
      </c>
      <c r="F2363" s="725">
        <v>1212067</v>
      </c>
    </row>
    <row r="2364" spans="1:6" s="720" customFormat="1" ht="12.75">
      <c r="A2364" s="292" t="s">
        <v>1186</v>
      </c>
      <c r="B2364" s="725">
        <v>8486155</v>
      </c>
      <c r="C2364" s="725">
        <v>4335457</v>
      </c>
      <c r="D2364" s="725">
        <v>4023348</v>
      </c>
      <c r="E2364" s="712">
        <v>47.410729594262655</v>
      </c>
      <c r="F2364" s="725">
        <v>1212067</v>
      </c>
    </row>
    <row r="2365" spans="1:6" s="720" customFormat="1" ht="12.75">
      <c r="A2365" s="261"/>
      <c r="B2365" s="725"/>
      <c r="C2365" s="725"/>
      <c r="D2365" s="725"/>
      <c r="E2365" s="710"/>
      <c r="F2365" s="725"/>
    </row>
    <row r="2366" spans="1:6" s="720" customFormat="1" ht="12.75">
      <c r="A2366" s="734" t="s">
        <v>135</v>
      </c>
      <c r="B2366" s="725"/>
      <c r="C2366" s="725"/>
      <c r="D2366" s="725"/>
      <c r="E2366" s="710"/>
      <c r="F2366" s="725"/>
    </row>
    <row r="2367" spans="1:6" s="720" customFormat="1" ht="25.5">
      <c r="A2367" s="152" t="s">
        <v>185</v>
      </c>
      <c r="B2367" s="725"/>
      <c r="C2367" s="725"/>
      <c r="D2367" s="725"/>
      <c r="E2367" s="710"/>
      <c r="F2367" s="725"/>
    </row>
    <row r="2368" spans="1:6" s="720" customFormat="1" ht="12.75">
      <c r="A2368" s="268" t="s">
        <v>112</v>
      </c>
      <c r="B2368" s="725">
        <v>975051</v>
      </c>
      <c r="C2368" s="725">
        <v>0</v>
      </c>
      <c r="D2368" s="725">
        <v>0</v>
      </c>
      <c r="E2368" s="712">
        <v>0</v>
      </c>
      <c r="F2368" s="725">
        <v>0</v>
      </c>
    </row>
    <row r="2369" spans="1:6" s="720" customFormat="1" ht="12.75">
      <c r="A2369" s="277" t="s">
        <v>1179</v>
      </c>
      <c r="B2369" s="725">
        <v>975051</v>
      </c>
      <c r="C2369" s="725">
        <v>0</v>
      </c>
      <c r="D2369" s="725">
        <v>0</v>
      </c>
      <c r="E2369" s="712">
        <v>0</v>
      </c>
      <c r="F2369" s="725">
        <v>0</v>
      </c>
    </row>
    <row r="2370" spans="1:6" s="720" customFormat="1" ht="25.5">
      <c r="A2370" s="279" t="s">
        <v>1180</v>
      </c>
      <c r="B2370" s="725">
        <v>975051</v>
      </c>
      <c r="C2370" s="725">
        <v>0</v>
      </c>
      <c r="D2370" s="725">
        <v>0</v>
      </c>
      <c r="E2370" s="712">
        <v>0</v>
      </c>
      <c r="F2370" s="725">
        <v>0</v>
      </c>
    </row>
    <row r="2371" spans="1:6" s="720" customFormat="1" ht="12.75">
      <c r="A2371" s="260" t="s">
        <v>1181</v>
      </c>
      <c r="B2371" s="725">
        <v>975051</v>
      </c>
      <c r="C2371" s="725">
        <v>0</v>
      </c>
      <c r="D2371" s="725">
        <v>0</v>
      </c>
      <c r="E2371" s="712">
        <v>0</v>
      </c>
      <c r="F2371" s="725">
        <v>0</v>
      </c>
    </row>
    <row r="2372" spans="1:6" s="464" customFormat="1" ht="12.75">
      <c r="A2372" s="277" t="s">
        <v>1182</v>
      </c>
      <c r="B2372" s="710">
        <v>234089</v>
      </c>
      <c r="C2372" s="710">
        <v>0</v>
      </c>
      <c r="D2372" s="710">
        <v>0</v>
      </c>
      <c r="E2372" s="712">
        <v>0</v>
      </c>
      <c r="F2372" s="710">
        <v>0</v>
      </c>
    </row>
    <row r="2373" spans="1:6" s="464" customFormat="1" ht="12.75">
      <c r="A2373" s="264" t="s">
        <v>1228</v>
      </c>
      <c r="B2373" s="710">
        <v>234089</v>
      </c>
      <c r="C2373" s="710">
        <v>0</v>
      </c>
      <c r="D2373" s="710">
        <v>0</v>
      </c>
      <c r="E2373" s="712">
        <v>0</v>
      </c>
      <c r="F2373" s="710">
        <v>0</v>
      </c>
    </row>
    <row r="2374" spans="1:6" s="720" customFormat="1" ht="12.75">
      <c r="A2374" s="277" t="s">
        <v>1136</v>
      </c>
      <c r="B2374" s="725">
        <v>740962</v>
      </c>
      <c r="C2374" s="725">
        <v>0</v>
      </c>
      <c r="D2374" s="725">
        <v>0</v>
      </c>
      <c r="E2374" s="712">
        <v>0</v>
      </c>
      <c r="F2374" s="725">
        <v>0</v>
      </c>
    </row>
    <row r="2375" spans="1:6" s="720" customFormat="1" ht="12.75">
      <c r="A2375" s="264" t="s">
        <v>1189</v>
      </c>
      <c r="B2375" s="725">
        <v>740962</v>
      </c>
      <c r="C2375" s="725">
        <v>0</v>
      </c>
      <c r="D2375" s="725">
        <v>0</v>
      </c>
      <c r="E2375" s="712">
        <v>0</v>
      </c>
      <c r="F2375" s="725">
        <v>0</v>
      </c>
    </row>
    <row r="2376" spans="1:6" s="720" customFormat="1" ht="12.75">
      <c r="A2376" s="261"/>
      <c r="B2376" s="725"/>
      <c r="C2376" s="725"/>
      <c r="D2376" s="725"/>
      <c r="E2376" s="710"/>
      <c r="F2376" s="725"/>
    </row>
    <row r="2377" spans="1:6" s="720" customFormat="1" ht="12.75">
      <c r="A2377" s="734" t="s">
        <v>734</v>
      </c>
      <c r="B2377" s="725"/>
      <c r="C2377" s="725"/>
      <c r="D2377" s="725"/>
      <c r="E2377" s="710"/>
      <c r="F2377" s="725"/>
    </row>
    <row r="2378" spans="1:6" s="464" customFormat="1" ht="25.5">
      <c r="A2378" s="152" t="s">
        <v>185</v>
      </c>
      <c r="B2378" s="547"/>
      <c r="C2378" s="547"/>
      <c r="D2378" s="547"/>
      <c r="E2378" s="710"/>
      <c r="F2378" s="547"/>
    </row>
    <row r="2379" spans="1:6" s="464" customFormat="1" ht="12.75">
      <c r="A2379" s="268" t="s">
        <v>112</v>
      </c>
      <c r="B2379" s="710">
        <v>965864</v>
      </c>
      <c r="C2379" s="710">
        <v>470727</v>
      </c>
      <c r="D2379" s="710">
        <v>470727</v>
      </c>
      <c r="E2379" s="712">
        <v>48.73636453993523</v>
      </c>
      <c r="F2379" s="710">
        <v>156909</v>
      </c>
    </row>
    <row r="2380" spans="1:6" s="464" customFormat="1" ht="12.75">
      <c r="A2380" s="277" t="s">
        <v>1179</v>
      </c>
      <c r="B2380" s="710">
        <v>965864</v>
      </c>
      <c r="C2380" s="710">
        <v>470727</v>
      </c>
      <c r="D2380" s="710">
        <v>470727</v>
      </c>
      <c r="E2380" s="712">
        <v>48.73636453993523</v>
      </c>
      <c r="F2380" s="710">
        <v>156909</v>
      </c>
    </row>
    <row r="2381" spans="1:6" s="464" customFormat="1" ht="25.5">
      <c r="A2381" s="279" t="s">
        <v>1180</v>
      </c>
      <c r="B2381" s="710">
        <v>965864</v>
      </c>
      <c r="C2381" s="710">
        <v>470727</v>
      </c>
      <c r="D2381" s="710">
        <v>470727</v>
      </c>
      <c r="E2381" s="712">
        <v>48.73636453993523</v>
      </c>
      <c r="F2381" s="710">
        <v>156909</v>
      </c>
    </row>
    <row r="2382" spans="1:6" s="464" customFormat="1" ht="12.75">
      <c r="A2382" s="260" t="s">
        <v>1181</v>
      </c>
      <c r="B2382" s="710">
        <v>965864</v>
      </c>
      <c r="C2382" s="710">
        <v>470727</v>
      </c>
      <c r="D2382" s="710">
        <v>366121</v>
      </c>
      <c r="E2382" s="712">
        <v>37.90606130883851</v>
      </c>
      <c r="F2382" s="710">
        <v>52303</v>
      </c>
    </row>
    <row r="2383" spans="1:6" s="464" customFormat="1" ht="12.75">
      <c r="A2383" s="277" t="s">
        <v>1182</v>
      </c>
      <c r="B2383" s="710">
        <v>965864</v>
      </c>
      <c r="C2383" s="710">
        <v>470727</v>
      </c>
      <c r="D2383" s="710">
        <v>366121</v>
      </c>
      <c r="E2383" s="712">
        <v>37.90606130883851</v>
      </c>
      <c r="F2383" s="710">
        <v>52303</v>
      </c>
    </row>
    <row r="2384" spans="1:6" s="464" customFormat="1" ht="12.75">
      <c r="A2384" s="264" t="s">
        <v>1183</v>
      </c>
      <c r="B2384" s="710">
        <v>338222</v>
      </c>
      <c r="C2384" s="710">
        <v>0</v>
      </c>
      <c r="D2384" s="710">
        <v>0</v>
      </c>
      <c r="E2384" s="712">
        <v>0</v>
      </c>
      <c r="F2384" s="710">
        <v>0</v>
      </c>
    </row>
    <row r="2385" spans="1:6" s="464" customFormat="1" ht="12.75">
      <c r="A2385" s="292" t="s">
        <v>1186</v>
      </c>
      <c r="B2385" s="710">
        <v>338222</v>
      </c>
      <c r="C2385" s="710">
        <v>0</v>
      </c>
      <c r="D2385" s="710">
        <v>0</v>
      </c>
      <c r="E2385" s="712">
        <v>0</v>
      </c>
      <c r="F2385" s="710">
        <v>0</v>
      </c>
    </row>
    <row r="2386" spans="1:6" s="464" customFormat="1" ht="12.75">
      <c r="A2386" s="264" t="s">
        <v>1187</v>
      </c>
      <c r="B2386" s="710">
        <v>627642</v>
      </c>
      <c r="C2386" s="710">
        <v>470727</v>
      </c>
      <c r="D2386" s="710">
        <v>366121</v>
      </c>
      <c r="E2386" s="712">
        <v>58.33277569060069</v>
      </c>
      <c r="F2386" s="710">
        <v>52303</v>
      </c>
    </row>
    <row r="2387" spans="1:6" s="464" customFormat="1" ht="12.75">
      <c r="A2387" s="292" t="s">
        <v>1210</v>
      </c>
      <c r="B2387" s="710">
        <v>627642</v>
      </c>
      <c r="C2387" s="710">
        <v>470727</v>
      </c>
      <c r="D2387" s="710">
        <v>366121</v>
      </c>
      <c r="E2387" s="712">
        <v>58.33277569060069</v>
      </c>
      <c r="F2387" s="710">
        <v>52303</v>
      </c>
    </row>
    <row r="2388" spans="1:6" s="464" customFormat="1" ht="12.75">
      <c r="A2388" s="261"/>
      <c r="B2388" s="710"/>
      <c r="C2388" s="710"/>
      <c r="D2388" s="710"/>
      <c r="E2388" s="710"/>
      <c r="F2388" s="710"/>
    </row>
    <row r="2389" spans="1:6" s="464" customFormat="1" ht="12.75">
      <c r="A2389" s="152" t="s">
        <v>186</v>
      </c>
      <c r="B2389" s="552"/>
      <c r="C2389" s="552"/>
      <c r="D2389" s="552"/>
      <c r="E2389" s="710"/>
      <c r="F2389" s="552"/>
    </row>
    <row r="2390" spans="1:6" s="464" customFormat="1" ht="12.75">
      <c r="A2390" s="268" t="s">
        <v>112</v>
      </c>
      <c r="B2390" s="725">
        <v>29535369</v>
      </c>
      <c r="C2390" s="725">
        <v>19836538</v>
      </c>
      <c r="D2390" s="725">
        <v>19816413</v>
      </c>
      <c r="E2390" s="712">
        <v>67.09383925421754</v>
      </c>
      <c r="F2390" s="725">
        <v>7331175</v>
      </c>
    </row>
    <row r="2391" spans="1:6" s="464" customFormat="1" ht="12.75">
      <c r="A2391" s="277" t="s">
        <v>1191</v>
      </c>
      <c r="B2391" s="725">
        <v>118618</v>
      </c>
      <c r="C2391" s="725">
        <v>88956</v>
      </c>
      <c r="D2391" s="725">
        <v>68831</v>
      </c>
      <c r="E2391" s="712">
        <v>58.027449459609834</v>
      </c>
      <c r="F2391" s="725">
        <v>14626</v>
      </c>
    </row>
    <row r="2392" spans="1:6" s="464" customFormat="1" ht="12.75">
      <c r="A2392" s="277" t="s">
        <v>1179</v>
      </c>
      <c r="B2392" s="725">
        <v>29416751</v>
      </c>
      <c r="C2392" s="725">
        <v>19747582</v>
      </c>
      <c r="D2392" s="725">
        <v>19747582</v>
      </c>
      <c r="E2392" s="712">
        <v>67.13039791511986</v>
      </c>
      <c r="F2392" s="725">
        <v>7316549</v>
      </c>
    </row>
    <row r="2393" spans="1:6" s="464" customFormat="1" ht="25.5">
      <c r="A2393" s="279" t="s">
        <v>1180</v>
      </c>
      <c r="B2393" s="725">
        <v>29416751</v>
      </c>
      <c r="C2393" s="725">
        <v>19747582</v>
      </c>
      <c r="D2393" s="725">
        <v>19747582</v>
      </c>
      <c r="E2393" s="712">
        <v>67.13039791511986</v>
      </c>
      <c r="F2393" s="725">
        <v>7316549</v>
      </c>
    </row>
    <row r="2394" spans="1:6" s="464" customFormat="1" ht="12.75">
      <c r="A2394" s="260" t="s">
        <v>1181</v>
      </c>
      <c r="B2394" s="725">
        <v>29535369</v>
      </c>
      <c r="C2394" s="725">
        <v>19836538</v>
      </c>
      <c r="D2394" s="725">
        <v>12666940</v>
      </c>
      <c r="E2394" s="712">
        <v>42.88735989721341</v>
      </c>
      <c r="F2394" s="725">
        <v>2177045</v>
      </c>
    </row>
    <row r="2395" spans="1:6" s="464" customFormat="1" ht="12.75">
      <c r="A2395" s="277" t="s">
        <v>1182</v>
      </c>
      <c r="B2395" s="725">
        <v>27430354</v>
      </c>
      <c r="C2395" s="725">
        <v>18973605</v>
      </c>
      <c r="D2395" s="725">
        <v>12279723</v>
      </c>
      <c r="E2395" s="712">
        <v>44.76691405440849</v>
      </c>
      <c r="F2395" s="725">
        <v>2174792</v>
      </c>
    </row>
    <row r="2396" spans="1:6" s="464" customFormat="1" ht="12.75">
      <c r="A2396" s="264" t="s">
        <v>1183</v>
      </c>
      <c r="B2396" s="725">
        <v>22995782</v>
      </c>
      <c r="C2396" s="725">
        <v>15267491</v>
      </c>
      <c r="D2396" s="725">
        <v>9514548</v>
      </c>
      <c r="E2396" s="712">
        <v>41.37518784966739</v>
      </c>
      <c r="F2396" s="725">
        <v>1737272</v>
      </c>
    </row>
    <row r="2397" spans="1:6" s="464" customFormat="1" ht="12.75">
      <c r="A2397" s="292" t="s">
        <v>1184</v>
      </c>
      <c r="B2397" s="725">
        <v>1855361</v>
      </c>
      <c r="C2397" s="725">
        <v>1252074</v>
      </c>
      <c r="D2397" s="725">
        <v>796474</v>
      </c>
      <c r="E2397" s="712">
        <v>42.92824954281135</v>
      </c>
      <c r="F2397" s="725">
        <v>179768</v>
      </c>
    </row>
    <row r="2398" spans="1:6" s="464" customFormat="1" ht="12.75">
      <c r="A2398" s="294" t="s">
        <v>1185</v>
      </c>
      <c r="B2398" s="725">
        <v>1383095</v>
      </c>
      <c r="C2398" s="725">
        <v>900005</v>
      </c>
      <c r="D2398" s="725">
        <v>582907</v>
      </c>
      <c r="E2398" s="712">
        <v>42.14511656827622</v>
      </c>
      <c r="F2398" s="725">
        <v>136258</v>
      </c>
    </row>
    <row r="2399" spans="1:6" s="464" customFormat="1" ht="12.75">
      <c r="A2399" s="292" t="s">
        <v>1186</v>
      </c>
      <c r="B2399" s="725">
        <v>21140421</v>
      </c>
      <c r="C2399" s="725">
        <v>14015417</v>
      </c>
      <c r="D2399" s="725">
        <v>8718074</v>
      </c>
      <c r="E2399" s="712">
        <v>41.23888545076751</v>
      </c>
      <c r="F2399" s="725">
        <v>1557504</v>
      </c>
    </row>
    <row r="2400" spans="1:6" s="464" customFormat="1" ht="12.75">
      <c r="A2400" s="264" t="s">
        <v>1187</v>
      </c>
      <c r="B2400" s="725">
        <v>4434572</v>
      </c>
      <c r="C2400" s="725">
        <v>3706114</v>
      </c>
      <c r="D2400" s="725">
        <v>2765175</v>
      </c>
      <c r="E2400" s="712">
        <v>62.35494654275542</v>
      </c>
      <c r="F2400" s="725">
        <v>437520</v>
      </c>
    </row>
    <row r="2401" spans="1:6" s="464" customFormat="1" ht="12.75">
      <c r="A2401" s="292" t="s">
        <v>1210</v>
      </c>
      <c r="B2401" s="725">
        <v>4434572</v>
      </c>
      <c r="C2401" s="725">
        <v>3706114</v>
      </c>
      <c r="D2401" s="725">
        <v>2765175</v>
      </c>
      <c r="E2401" s="712">
        <v>62.35494654275542</v>
      </c>
      <c r="F2401" s="725">
        <v>437520</v>
      </c>
    </row>
    <row r="2402" spans="1:6" s="464" customFormat="1" ht="12.75">
      <c r="A2402" s="277" t="s">
        <v>1136</v>
      </c>
      <c r="B2402" s="725">
        <v>2105015</v>
      </c>
      <c r="C2402" s="725">
        <v>862933</v>
      </c>
      <c r="D2402" s="725">
        <v>387217</v>
      </c>
      <c r="E2402" s="712">
        <v>18.394975807773342</v>
      </c>
      <c r="F2402" s="725">
        <v>2253</v>
      </c>
    </row>
    <row r="2403" spans="1:6" s="464" customFormat="1" ht="12.75">
      <c r="A2403" s="264" t="s">
        <v>1189</v>
      </c>
      <c r="B2403" s="725">
        <v>2105015</v>
      </c>
      <c r="C2403" s="725">
        <v>862933</v>
      </c>
      <c r="D2403" s="725">
        <v>387217</v>
      </c>
      <c r="E2403" s="712">
        <v>18.394975807773342</v>
      </c>
      <c r="F2403" s="725">
        <v>2253</v>
      </c>
    </row>
    <row r="2404" spans="1:6" s="720" customFormat="1" ht="12.75">
      <c r="A2404" s="254"/>
      <c r="B2404" s="725"/>
      <c r="C2404" s="725"/>
      <c r="D2404" s="725"/>
      <c r="E2404" s="710"/>
      <c r="F2404" s="725"/>
    </row>
    <row r="2405" spans="1:6" s="720" customFormat="1" ht="12.75">
      <c r="A2405" s="734" t="s">
        <v>182</v>
      </c>
      <c r="B2405" s="725"/>
      <c r="C2405" s="725"/>
      <c r="D2405" s="725"/>
      <c r="E2405" s="718"/>
      <c r="F2405" s="725"/>
    </row>
    <row r="2406" spans="1:6" s="720" customFormat="1" ht="12.75">
      <c r="A2406" s="246" t="s">
        <v>176</v>
      </c>
      <c r="B2406" s="725"/>
      <c r="C2406" s="725"/>
      <c r="D2406" s="725"/>
      <c r="E2406" s="710"/>
      <c r="F2406" s="725"/>
    </row>
    <row r="2407" spans="1:6" s="720" customFormat="1" ht="12.75">
      <c r="A2407" s="268" t="s">
        <v>112</v>
      </c>
      <c r="B2407" s="725">
        <v>1705994</v>
      </c>
      <c r="C2407" s="725">
        <v>1302452</v>
      </c>
      <c r="D2407" s="725">
        <v>1302452</v>
      </c>
      <c r="E2407" s="712">
        <v>76.34563779239552</v>
      </c>
      <c r="F2407" s="725">
        <v>397887</v>
      </c>
    </row>
    <row r="2408" spans="1:6" s="720" customFormat="1" ht="12.75">
      <c r="A2408" s="277" t="s">
        <v>1179</v>
      </c>
      <c r="B2408" s="725">
        <v>1705994</v>
      </c>
      <c r="C2408" s="725">
        <v>1302452</v>
      </c>
      <c r="D2408" s="725">
        <v>1302452</v>
      </c>
      <c r="E2408" s="712">
        <v>76.34563779239552</v>
      </c>
      <c r="F2408" s="725">
        <v>397887</v>
      </c>
    </row>
    <row r="2409" spans="1:6" s="720" customFormat="1" ht="25.5">
      <c r="A2409" s="279" t="s">
        <v>1180</v>
      </c>
      <c r="B2409" s="725">
        <v>1705994</v>
      </c>
      <c r="C2409" s="725">
        <v>1302452</v>
      </c>
      <c r="D2409" s="725">
        <v>1302452</v>
      </c>
      <c r="E2409" s="712">
        <v>76.34563779239552</v>
      </c>
      <c r="F2409" s="725">
        <v>397887</v>
      </c>
    </row>
    <row r="2410" spans="1:6" s="720" customFormat="1" ht="12.75">
      <c r="A2410" s="260" t="s">
        <v>1181</v>
      </c>
      <c r="B2410" s="725">
        <v>1705994</v>
      </c>
      <c r="C2410" s="725">
        <v>1302452</v>
      </c>
      <c r="D2410" s="725">
        <v>1037185</v>
      </c>
      <c r="E2410" s="712">
        <v>60.796520972523936</v>
      </c>
      <c r="F2410" s="725">
        <v>132628</v>
      </c>
    </row>
    <row r="2411" spans="1:6" s="720" customFormat="1" ht="12.75">
      <c r="A2411" s="277" t="s">
        <v>1182</v>
      </c>
      <c r="B2411" s="725">
        <v>1705994</v>
      </c>
      <c r="C2411" s="725">
        <v>1302452</v>
      </c>
      <c r="D2411" s="725">
        <v>1037185</v>
      </c>
      <c r="E2411" s="712">
        <v>60.796520972523936</v>
      </c>
      <c r="F2411" s="725">
        <v>132628</v>
      </c>
    </row>
    <row r="2412" spans="1:6" s="720" customFormat="1" ht="12.75">
      <c r="A2412" s="277" t="s">
        <v>1183</v>
      </c>
      <c r="B2412" s="725">
        <v>1705994</v>
      </c>
      <c r="C2412" s="725">
        <v>1302452</v>
      </c>
      <c r="D2412" s="725">
        <v>1037185</v>
      </c>
      <c r="E2412" s="712">
        <v>60.796520972523936</v>
      </c>
      <c r="F2412" s="725">
        <v>132628</v>
      </c>
    </row>
    <row r="2413" spans="1:6" s="720" customFormat="1" ht="12.75">
      <c r="A2413" s="292" t="s">
        <v>1186</v>
      </c>
      <c r="B2413" s="725">
        <v>1705994</v>
      </c>
      <c r="C2413" s="725">
        <v>1302452</v>
      </c>
      <c r="D2413" s="725">
        <v>1037185</v>
      </c>
      <c r="E2413" s="712">
        <v>60.796520972523936</v>
      </c>
      <c r="F2413" s="725">
        <v>132628</v>
      </c>
    </row>
    <row r="2414" spans="1:6" s="720" customFormat="1" ht="12.75">
      <c r="A2414" s="261"/>
      <c r="B2414" s="725"/>
      <c r="C2414" s="725"/>
      <c r="D2414" s="725"/>
      <c r="E2414" s="710"/>
      <c r="F2414" s="725"/>
    </row>
    <row r="2415" spans="1:6" s="720" customFormat="1" ht="12.75">
      <c r="A2415" s="734" t="s">
        <v>117</v>
      </c>
      <c r="B2415" s="725"/>
      <c r="C2415" s="725"/>
      <c r="D2415" s="725"/>
      <c r="E2415" s="710"/>
      <c r="F2415" s="725"/>
    </row>
    <row r="2416" spans="1:6" s="720" customFormat="1" ht="12.75">
      <c r="A2416" s="246" t="s">
        <v>176</v>
      </c>
      <c r="B2416" s="725"/>
      <c r="C2416" s="725"/>
      <c r="D2416" s="725"/>
      <c r="E2416" s="718"/>
      <c r="F2416" s="725"/>
    </row>
    <row r="2417" spans="1:6" s="720" customFormat="1" ht="12.75">
      <c r="A2417" s="268" t="s">
        <v>112</v>
      </c>
      <c r="B2417" s="725">
        <v>4730247</v>
      </c>
      <c r="C2417" s="725">
        <v>1438753</v>
      </c>
      <c r="D2417" s="725">
        <v>1438753</v>
      </c>
      <c r="E2417" s="712">
        <v>30.4160226728118</v>
      </c>
      <c r="F2417" s="725">
        <v>665597</v>
      </c>
    </row>
    <row r="2418" spans="1:6" s="720" customFormat="1" ht="12.75">
      <c r="A2418" s="277" t="s">
        <v>1179</v>
      </c>
      <c r="B2418" s="725">
        <v>4730247</v>
      </c>
      <c r="C2418" s="725">
        <v>1438753</v>
      </c>
      <c r="D2418" s="725">
        <v>1438753</v>
      </c>
      <c r="E2418" s="712">
        <v>30.4160226728118</v>
      </c>
      <c r="F2418" s="725">
        <v>665597</v>
      </c>
    </row>
    <row r="2419" spans="1:6" s="720" customFormat="1" ht="25.5">
      <c r="A2419" s="279" t="s">
        <v>1180</v>
      </c>
      <c r="B2419" s="725">
        <v>4730247</v>
      </c>
      <c r="C2419" s="725">
        <v>1438753</v>
      </c>
      <c r="D2419" s="725">
        <v>1438753</v>
      </c>
      <c r="E2419" s="712">
        <v>30.4160226728118</v>
      </c>
      <c r="F2419" s="725">
        <v>665597</v>
      </c>
    </row>
    <row r="2420" spans="1:6" s="720" customFormat="1" ht="12.75">
      <c r="A2420" s="260" t="s">
        <v>1181</v>
      </c>
      <c r="B2420" s="725">
        <v>4730247</v>
      </c>
      <c r="C2420" s="725">
        <v>1438753</v>
      </c>
      <c r="D2420" s="725">
        <v>883724</v>
      </c>
      <c r="E2420" s="712">
        <v>18.682407070920398</v>
      </c>
      <c r="F2420" s="725">
        <v>148471</v>
      </c>
    </row>
    <row r="2421" spans="1:6" s="720" customFormat="1" ht="12.75">
      <c r="A2421" s="277" t="s">
        <v>1182</v>
      </c>
      <c r="B2421" s="725">
        <v>4730247</v>
      </c>
      <c r="C2421" s="725">
        <v>1438753</v>
      </c>
      <c r="D2421" s="725">
        <v>883724</v>
      </c>
      <c r="E2421" s="712">
        <v>18.682407070920398</v>
      </c>
      <c r="F2421" s="725">
        <v>148471</v>
      </c>
    </row>
    <row r="2422" spans="1:6" s="720" customFormat="1" ht="12.75">
      <c r="A2422" s="277" t="s">
        <v>1183</v>
      </c>
      <c r="B2422" s="725">
        <v>4730247</v>
      </c>
      <c r="C2422" s="725">
        <v>1438753</v>
      </c>
      <c r="D2422" s="725">
        <v>883724</v>
      </c>
      <c r="E2422" s="712">
        <v>18.682407070920398</v>
      </c>
      <c r="F2422" s="725">
        <v>148471</v>
      </c>
    </row>
    <row r="2423" spans="1:6" s="720" customFormat="1" ht="12.75">
      <c r="A2423" s="292" t="s">
        <v>1184</v>
      </c>
      <c r="B2423" s="725">
        <v>1433210</v>
      </c>
      <c r="C2423" s="725">
        <v>972362</v>
      </c>
      <c r="D2423" s="725">
        <v>634845</v>
      </c>
      <c r="E2423" s="712">
        <v>44.295323085939955</v>
      </c>
      <c r="F2423" s="725">
        <v>119695</v>
      </c>
    </row>
    <row r="2424" spans="1:6" s="720" customFormat="1" ht="12.75">
      <c r="A2424" s="294" t="s">
        <v>1185</v>
      </c>
      <c r="B2424" s="725">
        <v>1057540</v>
      </c>
      <c r="C2424" s="725">
        <v>689114</v>
      </c>
      <c r="D2424" s="725">
        <v>458649</v>
      </c>
      <c r="E2424" s="712">
        <v>43.369423378784724</v>
      </c>
      <c r="F2424" s="725">
        <v>92647</v>
      </c>
    </row>
    <row r="2425" spans="1:6" s="720" customFormat="1" ht="12.75">
      <c r="A2425" s="292" t="s">
        <v>1186</v>
      </c>
      <c r="B2425" s="725">
        <v>3297037</v>
      </c>
      <c r="C2425" s="725">
        <v>466391</v>
      </c>
      <c r="D2425" s="725">
        <v>248879</v>
      </c>
      <c r="E2425" s="712">
        <v>7.54856557569721</v>
      </c>
      <c r="F2425" s="725">
        <v>28776</v>
      </c>
    </row>
    <row r="2426" spans="1:6" s="720" customFormat="1" ht="12.75">
      <c r="A2426" s="261"/>
      <c r="B2426" s="725"/>
      <c r="C2426" s="725"/>
      <c r="D2426" s="725"/>
      <c r="E2426" s="710"/>
      <c r="F2426" s="725"/>
    </row>
    <row r="2427" spans="1:6" s="720" customFormat="1" ht="12.75">
      <c r="A2427" s="734" t="s">
        <v>121</v>
      </c>
      <c r="B2427" s="725"/>
      <c r="C2427" s="725"/>
      <c r="D2427" s="725"/>
      <c r="E2427" s="710"/>
      <c r="F2427" s="725"/>
    </row>
    <row r="2428" spans="1:6" s="720" customFormat="1" ht="12.75">
      <c r="A2428" s="246" t="s">
        <v>176</v>
      </c>
      <c r="B2428" s="725"/>
      <c r="C2428" s="725"/>
      <c r="D2428" s="725"/>
      <c r="E2428" s="710"/>
      <c r="F2428" s="725"/>
    </row>
    <row r="2429" spans="1:6" s="720" customFormat="1" ht="12.75">
      <c r="A2429" s="268" t="s">
        <v>112</v>
      </c>
      <c r="B2429" s="725">
        <v>538432</v>
      </c>
      <c r="C2429" s="725">
        <v>0</v>
      </c>
      <c r="D2429" s="725">
        <v>0</v>
      </c>
      <c r="E2429" s="712">
        <v>0</v>
      </c>
      <c r="F2429" s="725">
        <v>0</v>
      </c>
    </row>
    <row r="2430" spans="1:6" s="720" customFormat="1" ht="12.75">
      <c r="A2430" s="277" t="s">
        <v>1179</v>
      </c>
      <c r="B2430" s="725">
        <v>538432</v>
      </c>
      <c r="C2430" s="725">
        <v>0</v>
      </c>
      <c r="D2430" s="725">
        <v>0</v>
      </c>
      <c r="E2430" s="712">
        <v>0</v>
      </c>
      <c r="F2430" s="725">
        <v>0</v>
      </c>
    </row>
    <row r="2431" spans="1:6" s="720" customFormat="1" ht="25.5">
      <c r="A2431" s="279" t="s">
        <v>1180</v>
      </c>
      <c r="B2431" s="725">
        <v>538432</v>
      </c>
      <c r="C2431" s="725">
        <v>0</v>
      </c>
      <c r="D2431" s="725">
        <v>0</v>
      </c>
      <c r="E2431" s="712">
        <v>0</v>
      </c>
      <c r="F2431" s="725">
        <v>0</v>
      </c>
    </row>
    <row r="2432" spans="1:6" s="720" customFormat="1" ht="12.75">
      <c r="A2432" s="260" t="s">
        <v>1181</v>
      </c>
      <c r="B2432" s="725">
        <v>538432</v>
      </c>
      <c r="C2432" s="725">
        <v>0</v>
      </c>
      <c r="D2432" s="725">
        <v>0</v>
      </c>
      <c r="E2432" s="712">
        <v>0</v>
      </c>
      <c r="F2432" s="725">
        <v>0</v>
      </c>
    </row>
    <row r="2433" spans="1:6" s="720" customFormat="1" ht="12.75">
      <c r="A2433" s="277" t="s">
        <v>1182</v>
      </c>
      <c r="B2433" s="725">
        <v>100000</v>
      </c>
      <c r="C2433" s="725">
        <v>0</v>
      </c>
      <c r="D2433" s="725">
        <v>0</v>
      </c>
      <c r="E2433" s="737">
        <v>0</v>
      </c>
      <c r="F2433" s="725">
        <v>0</v>
      </c>
    </row>
    <row r="2434" spans="1:6" s="720" customFormat="1" ht="12.75">
      <c r="A2434" s="277" t="s">
        <v>1183</v>
      </c>
      <c r="B2434" s="725">
        <v>100000</v>
      </c>
      <c r="C2434" s="725">
        <v>0</v>
      </c>
      <c r="D2434" s="725">
        <v>0</v>
      </c>
      <c r="E2434" s="738">
        <v>0</v>
      </c>
      <c r="F2434" s="725">
        <v>0</v>
      </c>
    </row>
    <row r="2435" spans="1:6" s="720" customFormat="1" ht="12.75">
      <c r="A2435" s="292" t="s">
        <v>1186</v>
      </c>
      <c r="B2435" s="725">
        <v>100000</v>
      </c>
      <c r="C2435" s="725">
        <v>0</v>
      </c>
      <c r="D2435" s="725">
        <v>0</v>
      </c>
      <c r="E2435" s="712">
        <v>0</v>
      </c>
      <c r="F2435" s="725">
        <v>0</v>
      </c>
    </row>
    <row r="2436" spans="1:6" s="720" customFormat="1" ht="12.75">
      <c r="A2436" s="277" t="s">
        <v>1136</v>
      </c>
      <c r="B2436" s="725">
        <v>438432</v>
      </c>
      <c r="C2436" s="725">
        <v>0</v>
      </c>
      <c r="D2436" s="725">
        <v>0</v>
      </c>
      <c r="E2436" s="712">
        <v>0</v>
      </c>
      <c r="F2436" s="725">
        <v>0</v>
      </c>
    </row>
    <row r="2437" spans="1:6" s="720" customFormat="1" ht="12.75">
      <c r="A2437" s="264" t="s">
        <v>1189</v>
      </c>
      <c r="B2437" s="725">
        <v>438432</v>
      </c>
      <c r="C2437" s="725">
        <v>0</v>
      </c>
      <c r="D2437" s="725">
        <v>0</v>
      </c>
      <c r="E2437" s="712">
        <v>0</v>
      </c>
      <c r="F2437" s="725">
        <v>0</v>
      </c>
    </row>
    <row r="2438" spans="1:6" s="720" customFormat="1" ht="12.75">
      <c r="A2438" s="261"/>
      <c r="B2438" s="725"/>
      <c r="C2438" s="725"/>
      <c r="D2438" s="725"/>
      <c r="E2438" s="710"/>
      <c r="F2438" s="725"/>
    </row>
    <row r="2439" spans="1:6" s="720" customFormat="1" ht="12.75">
      <c r="A2439" s="734" t="s">
        <v>135</v>
      </c>
      <c r="B2439" s="725"/>
      <c r="C2439" s="725"/>
      <c r="D2439" s="725"/>
      <c r="E2439" s="710"/>
      <c r="F2439" s="725"/>
    </row>
    <row r="2440" spans="1:6" s="720" customFormat="1" ht="12.75">
      <c r="A2440" s="246" t="s">
        <v>176</v>
      </c>
      <c r="B2440" s="725"/>
      <c r="C2440" s="725"/>
      <c r="D2440" s="725"/>
      <c r="E2440" s="710"/>
      <c r="F2440" s="725"/>
    </row>
    <row r="2441" spans="1:6" s="720" customFormat="1" ht="12.75">
      <c r="A2441" s="268" t="s">
        <v>112</v>
      </c>
      <c r="B2441" s="725">
        <v>18071515</v>
      </c>
      <c r="C2441" s="725">
        <v>13137000</v>
      </c>
      <c r="D2441" s="725">
        <v>13116875</v>
      </c>
      <c r="E2441" s="712">
        <v>72.58315088690682</v>
      </c>
      <c r="F2441" s="725">
        <v>4777432</v>
      </c>
    </row>
    <row r="2442" spans="1:6" s="720" customFormat="1" ht="12.75">
      <c r="A2442" s="277" t="s">
        <v>1191</v>
      </c>
      <c r="B2442" s="725">
        <v>118618</v>
      </c>
      <c r="C2442" s="725">
        <v>88956</v>
      </c>
      <c r="D2442" s="725">
        <v>68831</v>
      </c>
      <c r="E2442" s="712">
        <v>58.027449459609834</v>
      </c>
      <c r="F2442" s="725">
        <v>14626</v>
      </c>
    </row>
    <row r="2443" spans="1:6" s="720" customFormat="1" ht="12.75">
      <c r="A2443" s="277" t="s">
        <v>1179</v>
      </c>
      <c r="B2443" s="725">
        <v>17952897</v>
      </c>
      <c r="C2443" s="725">
        <v>13048044</v>
      </c>
      <c r="D2443" s="725">
        <v>13048044</v>
      </c>
      <c r="E2443" s="712">
        <v>72.67932300842588</v>
      </c>
      <c r="F2443" s="725">
        <v>4762806</v>
      </c>
    </row>
    <row r="2444" spans="1:6" s="720" customFormat="1" ht="25.5">
      <c r="A2444" s="279" t="s">
        <v>1180</v>
      </c>
      <c r="B2444" s="725">
        <v>17952897</v>
      </c>
      <c r="C2444" s="725">
        <v>13048044</v>
      </c>
      <c r="D2444" s="725">
        <v>13048044</v>
      </c>
      <c r="E2444" s="712">
        <v>72.67932300842588</v>
      </c>
      <c r="F2444" s="725">
        <v>4762806</v>
      </c>
    </row>
    <row r="2445" spans="1:6" s="720" customFormat="1" ht="12.75">
      <c r="A2445" s="260" t="s">
        <v>1181</v>
      </c>
      <c r="B2445" s="725">
        <v>18071515</v>
      </c>
      <c r="C2445" s="725">
        <v>13137000</v>
      </c>
      <c r="D2445" s="725">
        <v>7961931</v>
      </c>
      <c r="E2445" s="712">
        <v>44.057905493811674</v>
      </c>
      <c r="F2445" s="725">
        <v>1458593</v>
      </c>
    </row>
    <row r="2446" spans="1:6" s="720" customFormat="1" ht="12.75">
      <c r="A2446" s="277" t="s">
        <v>1182</v>
      </c>
      <c r="B2446" s="725">
        <v>16404932</v>
      </c>
      <c r="C2446" s="725">
        <v>12454167</v>
      </c>
      <c r="D2446" s="725">
        <v>7574714</v>
      </c>
      <c r="E2446" s="712">
        <v>46.17339468398894</v>
      </c>
      <c r="F2446" s="725">
        <v>1456340</v>
      </c>
    </row>
    <row r="2447" spans="1:6" s="720" customFormat="1" ht="12.75">
      <c r="A2447" s="277" t="s">
        <v>1183</v>
      </c>
      <c r="B2447" s="725">
        <v>16404932</v>
      </c>
      <c r="C2447" s="725">
        <v>12454167</v>
      </c>
      <c r="D2447" s="725">
        <v>7574714</v>
      </c>
      <c r="E2447" s="712">
        <v>46.17339468398894</v>
      </c>
      <c r="F2447" s="725">
        <v>1456340</v>
      </c>
    </row>
    <row r="2448" spans="1:6" s="720" customFormat="1" ht="12.75">
      <c r="A2448" s="292" t="s">
        <v>1184</v>
      </c>
      <c r="B2448" s="725">
        <v>419641</v>
      </c>
      <c r="C2448" s="725">
        <v>279712</v>
      </c>
      <c r="D2448" s="725">
        <v>161629</v>
      </c>
      <c r="E2448" s="712">
        <v>38.51601726237427</v>
      </c>
      <c r="F2448" s="725">
        <v>60073</v>
      </c>
    </row>
    <row r="2449" spans="1:6" s="720" customFormat="1" ht="12.75">
      <c r="A2449" s="294" t="s">
        <v>1185</v>
      </c>
      <c r="B2449" s="725">
        <v>323533</v>
      </c>
      <c r="C2449" s="725">
        <v>210891</v>
      </c>
      <c r="D2449" s="725">
        <v>124258</v>
      </c>
      <c r="E2449" s="712">
        <v>38.406592217795406</v>
      </c>
      <c r="F2449" s="725">
        <v>43611</v>
      </c>
    </row>
    <row r="2450" spans="1:6" s="720" customFormat="1" ht="12.75">
      <c r="A2450" s="292" t="s">
        <v>1186</v>
      </c>
      <c r="B2450" s="725">
        <v>15985291</v>
      </c>
      <c r="C2450" s="725">
        <v>12174455</v>
      </c>
      <c r="D2450" s="725">
        <v>7413085</v>
      </c>
      <c r="E2450" s="712">
        <v>46.37441382831254</v>
      </c>
      <c r="F2450" s="725">
        <v>1396267</v>
      </c>
    </row>
    <row r="2451" spans="1:6" s="720" customFormat="1" ht="12.75">
      <c r="A2451" s="277" t="s">
        <v>1136</v>
      </c>
      <c r="B2451" s="725">
        <v>1666583</v>
      </c>
      <c r="C2451" s="725">
        <v>682833</v>
      </c>
      <c r="D2451" s="725">
        <v>387217</v>
      </c>
      <c r="E2451" s="712">
        <v>23.234186356155078</v>
      </c>
      <c r="F2451" s="725">
        <v>2253</v>
      </c>
    </row>
    <row r="2452" spans="1:6" s="720" customFormat="1" ht="12.75">
      <c r="A2452" s="264" t="s">
        <v>1189</v>
      </c>
      <c r="B2452" s="725">
        <v>1666583</v>
      </c>
      <c r="C2452" s="725">
        <v>682833</v>
      </c>
      <c r="D2452" s="725">
        <v>387217</v>
      </c>
      <c r="E2452" s="712">
        <v>23.234186356155078</v>
      </c>
      <c r="F2452" s="725">
        <v>2253</v>
      </c>
    </row>
    <row r="2453" spans="1:6" s="720" customFormat="1" ht="12.75">
      <c r="A2453" s="261"/>
      <c r="B2453" s="725"/>
      <c r="C2453" s="725"/>
      <c r="D2453" s="725"/>
      <c r="E2453" s="710"/>
      <c r="F2453" s="725"/>
    </row>
    <row r="2454" spans="1:6" s="720" customFormat="1" ht="12.75">
      <c r="A2454" s="734" t="s">
        <v>727</v>
      </c>
      <c r="B2454" s="710"/>
      <c r="C2454" s="710"/>
      <c r="D2454" s="710"/>
      <c r="E2454" s="710"/>
      <c r="F2454" s="710"/>
    </row>
    <row r="2455" spans="1:6" s="720" customFormat="1" ht="12.75">
      <c r="A2455" s="246" t="s">
        <v>176</v>
      </c>
      <c r="B2455" s="710"/>
      <c r="C2455" s="710"/>
      <c r="D2455" s="710"/>
      <c r="E2455" s="710"/>
      <c r="F2455" s="710"/>
    </row>
    <row r="2456" spans="1:6" s="720" customFormat="1" ht="12.75">
      <c r="A2456" s="268" t="s">
        <v>112</v>
      </c>
      <c r="B2456" s="710">
        <v>4277746</v>
      </c>
      <c r="C2456" s="710">
        <v>3576288</v>
      </c>
      <c r="D2456" s="710">
        <v>3576288</v>
      </c>
      <c r="E2456" s="712">
        <v>83.60215870694519</v>
      </c>
      <c r="F2456" s="710">
        <v>1216714</v>
      </c>
    </row>
    <row r="2457" spans="1:6" s="720" customFormat="1" ht="12.75">
      <c r="A2457" s="277" t="s">
        <v>1179</v>
      </c>
      <c r="B2457" s="710">
        <v>4277746</v>
      </c>
      <c r="C2457" s="710">
        <v>3576288</v>
      </c>
      <c r="D2457" s="710">
        <v>3576288</v>
      </c>
      <c r="E2457" s="712">
        <v>83.60215870694519</v>
      </c>
      <c r="F2457" s="710">
        <v>1216714</v>
      </c>
    </row>
    <row r="2458" spans="1:6" s="720" customFormat="1" ht="25.5">
      <c r="A2458" s="279" t="s">
        <v>1180</v>
      </c>
      <c r="B2458" s="710">
        <v>4277746</v>
      </c>
      <c r="C2458" s="710">
        <v>3576288</v>
      </c>
      <c r="D2458" s="710">
        <v>3576288</v>
      </c>
      <c r="E2458" s="712">
        <v>83.60215870694519</v>
      </c>
      <c r="F2458" s="710">
        <v>1216714</v>
      </c>
    </row>
    <row r="2459" spans="1:6" s="720" customFormat="1" ht="12.75">
      <c r="A2459" s="260" t="s">
        <v>1181</v>
      </c>
      <c r="B2459" s="710">
        <v>4277746</v>
      </c>
      <c r="C2459" s="710">
        <v>3576288</v>
      </c>
      <c r="D2459" s="710">
        <v>2654011</v>
      </c>
      <c r="E2459" s="712">
        <v>62.04227646989793</v>
      </c>
      <c r="F2459" s="710">
        <v>415764</v>
      </c>
    </row>
    <row r="2460" spans="1:6" s="720" customFormat="1" ht="12.75">
      <c r="A2460" s="277" t="s">
        <v>1182</v>
      </c>
      <c r="B2460" s="710">
        <v>4277746</v>
      </c>
      <c r="C2460" s="710">
        <v>3576288</v>
      </c>
      <c r="D2460" s="710">
        <v>2654011</v>
      </c>
      <c r="E2460" s="712">
        <v>62.04227646989793</v>
      </c>
      <c r="F2460" s="710">
        <v>415764</v>
      </c>
    </row>
    <row r="2461" spans="1:6" s="720" customFormat="1" ht="12.75">
      <c r="A2461" s="264" t="s">
        <v>1183</v>
      </c>
      <c r="B2461" s="710">
        <v>43174</v>
      </c>
      <c r="C2461" s="710">
        <v>29174</v>
      </c>
      <c r="D2461" s="710">
        <v>18925</v>
      </c>
      <c r="E2461" s="712">
        <v>43.83425209616899</v>
      </c>
      <c r="F2461" s="710">
        <v>-167</v>
      </c>
    </row>
    <row r="2462" spans="1:6" s="720" customFormat="1" ht="12.75">
      <c r="A2462" s="292" t="s">
        <v>1186</v>
      </c>
      <c r="B2462" s="710">
        <v>43174</v>
      </c>
      <c r="C2462" s="710">
        <v>29174</v>
      </c>
      <c r="D2462" s="710">
        <v>18925</v>
      </c>
      <c r="E2462" s="712">
        <v>43.83425209616899</v>
      </c>
      <c r="F2462" s="710">
        <v>-167</v>
      </c>
    </row>
    <row r="2463" spans="1:6" s="720" customFormat="1" ht="12.75">
      <c r="A2463" s="264" t="s">
        <v>1187</v>
      </c>
      <c r="B2463" s="710">
        <v>4234572</v>
      </c>
      <c r="C2463" s="710">
        <v>3547114</v>
      </c>
      <c r="D2463" s="710">
        <v>2635086</v>
      </c>
      <c r="E2463" s="712">
        <v>62.2279181933853</v>
      </c>
      <c r="F2463" s="710">
        <v>415931</v>
      </c>
    </row>
    <row r="2464" spans="1:6" s="720" customFormat="1" ht="12.75">
      <c r="A2464" s="292" t="s">
        <v>1210</v>
      </c>
      <c r="B2464" s="710">
        <v>4234572</v>
      </c>
      <c r="C2464" s="710">
        <v>3547114</v>
      </c>
      <c r="D2464" s="710">
        <v>2635086</v>
      </c>
      <c r="E2464" s="712">
        <v>62.2279181933853</v>
      </c>
      <c r="F2464" s="710">
        <v>415931</v>
      </c>
    </row>
    <row r="2465" spans="1:6" s="720" customFormat="1" ht="12.75">
      <c r="A2465" s="261"/>
      <c r="B2465" s="725"/>
      <c r="C2465" s="725"/>
      <c r="D2465" s="725"/>
      <c r="E2465" s="710"/>
      <c r="F2465" s="725"/>
    </row>
    <row r="2466" spans="1:6" s="720" customFormat="1" ht="14.25" customHeight="1">
      <c r="A2466" s="734" t="s">
        <v>731</v>
      </c>
      <c r="B2466" s="725"/>
      <c r="C2466" s="725"/>
      <c r="D2466" s="725"/>
      <c r="E2466" s="710"/>
      <c r="F2466" s="725"/>
    </row>
    <row r="2467" spans="1:6" s="720" customFormat="1" ht="14.25" customHeight="1">
      <c r="A2467" s="246" t="s">
        <v>176</v>
      </c>
      <c r="B2467" s="725"/>
      <c r="C2467" s="725"/>
      <c r="D2467" s="725"/>
      <c r="E2467" s="710"/>
      <c r="F2467" s="725"/>
    </row>
    <row r="2468" spans="1:6" s="720" customFormat="1" ht="14.25" customHeight="1">
      <c r="A2468" s="268" t="s">
        <v>112</v>
      </c>
      <c r="B2468" s="725">
        <v>0</v>
      </c>
      <c r="C2468" s="725">
        <v>223045</v>
      </c>
      <c r="D2468" s="725">
        <v>223045</v>
      </c>
      <c r="E2468" s="712" t="s">
        <v>775</v>
      </c>
      <c r="F2468" s="725">
        <v>223045</v>
      </c>
    </row>
    <row r="2469" spans="1:6" s="720" customFormat="1" ht="12.75">
      <c r="A2469" s="277" t="s">
        <v>1179</v>
      </c>
      <c r="B2469" s="725">
        <v>0</v>
      </c>
      <c r="C2469" s="725">
        <v>223045</v>
      </c>
      <c r="D2469" s="725">
        <v>223045</v>
      </c>
      <c r="E2469" s="712" t="s">
        <v>775</v>
      </c>
      <c r="F2469" s="725">
        <v>223045</v>
      </c>
    </row>
    <row r="2470" spans="1:6" s="720" customFormat="1" ht="25.5">
      <c r="A2470" s="279" t="s">
        <v>1180</v>
      </c>
      <c r="B2470" s="725">
        <v>0</v>
      </c>
      <c r="C2470" s="725">
        <v>223045</v>
      </c>
      <c r="D2470" s="725">
        <v>223045</v>
      </c>
      <c r="E2470" s="712" t="s">
        <v>775</v>
      </c>
      <c r="F2470" s="725">
        <v>223045</v>
      </c>
    </row>
    <row r="2471" spans="1:6" s="720" customFormat="1" ht="14.25" customHeight="1">
      <c r="A2471" s="260" t="s">
        <v>1181</v>
      </c>
      <c r="B2471" s="725">
        <v>0</v>
      </c>
      <c r="C2471" s="725">
        <v>223045</v>
      </c>
      <c r="D2471" s="725">
        <v>0</v>
      </c>
      <c r="E2471" s="712" t="s">
        <v>775</v>
      </c>
      <c r="F2471" s="725">
        <v>0</v>
      </c>
    </row>
    <row r="2472" spans="1:6" s="720" customFormat="1" ht="12.75">
      <c r="A2472" s="277" t="s">
        <v>1182</v>
      </c>
      <c r="B2472" s="725">
        <v>0</v>
      </c>
      <c r="C2472" s="725">
        <v>223045</v>
      </c>
      <c r="D2472" s="725">
        <v>0</v>
      </c>
      <c r="E2472" s="712" t="s">
        <v>775</v>
      </c>
      <c r="F2472" s="725">
        <v>0</v>
      </c>
    </row>
    <row r="2473" spans="1:6" s="720" customFormat="1" ht="12.75">
      <c r="A2473" s="264" t="s">
        <v>1183</v>
      </c>
      <c r="B2473" s="710">
        <v>0</v>
      </c>
      <c r="C2473" s="710">
        <v>42945</v>
      </c>
      <c r="D2473" s="710">
        <v>0</v>
      </c>
      <c r="E2473" s="712" t="s">
        <v>775</v>
      </c>
      <c r="F2473" s="710">
        <v>0</v>
      </c>
    </row>
    <row r="2474" spans="1:6" s="720" customFormat="1" ht="12.75">
      <c r="A2474" s="292" t="s">
        <v>1186</v>
      </c>
      <c r="B2474" s="710">
        <v>0</v>
      </c>
      <c r="C2474" s="710">
        <v>42945</v>
      </c>
      <c r="D2474" s="710">
        <v>0</v>
      </c>
      <c r="E2474" s="712" t="s">
        <v>775</v>
      </c>
      <c r="F2474" s="710">
        <v>0</v>
      </c>
    </row>
    <row r="2475" spans="1:6" s="720" customFormat="1" ht="12.75">
      <c r="A2475" s="277" t="s">
        <v>1136</v>
      </c>
      <c r="B2475" s="710">
        <v>0</v>
      </c>
      <c r="C2475" s="710">
        <v>180100</v>
      </c>
      <c r="D2475" s="710">
        <v>0</v>
      </c>
      <c r="E2475" s="712" t="s">
        <v>775</v>
      </c>
      <c r="F2475" s="710">
        <v>0</v>
      </c>
    </row>
    <row r="2476" spans="1:6" s="720" customFormat="1" ht="12.75">
      <c r="A2476" s="264" t="s">
        <v>1189</v>
      </c>
      <c r="B2476" s="710">
        <v>0</v>
      </c>
      <c r="C2476" s="710">
        <v>180100</v>
      </c>
      <c r="D2476" s="710">
        <v>0</v>
      </c>
      <c r="E2476" s="712" t="s">
        <v>775</v>
      </c>
      <c r="F2476" s="710">
        <v>0</v>
      </c>
    </row>
    <row r="2477" spans="1:6" s="720" customFormat="1" ht="14.25" customHeight="1">
      <c r="A2477" s="254"/>
      <c r="B2477" s="725"/>
      <c r="C2477" s="725"/>
      <c r="D2477" s="725"/>
      <c r="E2477" s="718"/>
      <c r="F2477" s="725"/>
    </row>
    <row r="2478" spans="1:6" s="720" customFormat="1" ht="12.75">
      <c r="A2478" s="734" t="s">
        <v>133</v>
      </c>
      <c r="B2478" s="725"/>
      <c r="C2478" s="725"/>
      <c r="D2478" s="725"/>
      <c r="E2478" s="710"/>
      <c r="F2478" s="725"/>
    </row>
    <row r="2479" spans="1:6" s="720" customFormat="1" ht="12.75">
      <c r="A2479" s="246" t="s">
        <v>176</v>
      </c>
      <c r="B2479" s="725"/>
      <c r="C2479" s="725"/>
      <c r="D2479" s="725"/>
      <c r="E2479" s="710"/>
      <c r="F2479" s="725"/>
    </row>
    <row r="2480" spans="1:6" s="720" customFormat="1" ht="12.75">
      <c r="A2480" s="268" t="s">
        <v>112</v>
      </c>
      <c r="B2480" s="725">
        <v>211435</v>
      </c>
      <c r="C2480" s="725">
        <v>159000</v>
      </c>
      <c r="D2480" s="725">
        <v>159000</v>
      </c>
      <c r="E2480" s="712">
        <v>75.20041620356139</v>
      </c>
      <c r="F2480" s="725">
        <v>50500</v>
      </c>
    </row>
    <row r="2481" spans="1:6" s="720" customFormat="1" ht="12.75">
      <c r="A2481" s="277" t="s">
        <v>1179</v>
      </c>
      <c r="B2481" s="725">
        <v>211435</v>
      </c>
      <c r="C2481" s="725">
        <v>159000</v>
      </c>
      <c r="D2481" s="725">
        <v>159000</v>
      </c>
      <c r="E2481" s="712">
        <v>75.20041620356139</v>
      </c>
      <c r="F2481" s="725">
        <v>50500</v>
      </c>
    </row>
    <row r="2482" spans="1:6" s="720" customFormat="1" ht="25.5">
      <c r="A2482" s="279" t="s">
        <v>1180</v>
      </c>
      <c r="B2482" s="725">
        <v>211435</v>
      </c>
      <c r="C2482" s="725">
        <v>159000</v>
      </c>
      <c r="D2482" s="725">
        <v>159000</v>
      </c>
      <c r="E2482" s="712">
        <v>75.20041620356139</v>
      </c>
      <c r="F2482" s="725">
        <v>50500</v>
      </c>
    </row>
    <row r="2483" spans="1:6" s="720" customFormat="1" ht="12.75">
      <c r="A2483" s="260" t="s">
        <v>1181</v>
      </c>
      <c r="B2483" s="725">
        <v>211435</v>
      </c>
      <c r="C2483" s="725">
        <v>159000</v>
      </c>
      <c r="D2483" s="725">
        <v>130089</v>
      </c>
      <c r="E2483" s="712">
        <v>61.526710336510035</v>
      </c>
      <c r="F2483" s="725">
        <v>21589</v>
      </c>
    </row>
    <row r="2484" spans="1:6" s="720" customFormat="1" ht="12.75">
      <c r="A2484" s="277" t="s">
        <v>1182</v>
      </c>
      <c r="B2484" s="725">
        <v>211435</v>
      </c>
      <c r="C2484" s="725">
        <v>159000</v>
      </c>
      <c r="D2484" s="725">
        <v>130089</v>
      </c>
      <c r="E2484" s="712">
        <v>61.526710336510035</v>
      </c>
      <c r="F2484" s="725">
        <v>21589</v>
      </c>
    </row>
    <row r="2485" spans="1:6" s="720" customFormat="1" ht="12.75">
      <c r="A2485" s="277" t="s">
        <v>1183</v>
      </c>
      <c r="B2485" s="725">
        <v>11435</v>
      </c>
      <c r="C2485" s="725">
        <v>0</v>
      </c>
      <c r="D2485" s="725">
        <v>0</v>
      </c>
      <c r="E2485" s="712">
        <v>0</v>
      </c>
      <c r="F2485" s="725">
        <v>0</v>
      </c>
    </row>
    <row r="2486" spans="1:6" s="720" customFormat="1" ht="12.75">
      <c r="A2486" s="292" t="s">
        <v>1184</v>
      </c>
      <c r="B2486" s="725">
        <v>2510</v>
      </c>
      <c r="C2486" s="725">
        <v>0</v>
      </c>
      <c r="D2486" s="725">
        <v>0</v>
      </c>
      <c r="E2486" s="712">
        <v>0</v>
      </c>
      <c r="F2486" s="725">
        <v>0</v>
      </c>
    </row>
    <row r="2487" spans="1:6" s="720" customFormat="1" ht="12.75">
      <c r="A2487" s="294" t="s">
        <v>1185</v>
      </c>
      <c r="B2487" s="725">
        <v>2022</v>
      </c>
      <c r="C2487" s="725">
        <v>0</v>
      </c>
      <c r="D2487" s="725">
        <v>0</v>
      </c>
      <c r="E2487" s="712">
        <v>0</v>
      </c>
      <c r="F2487" s="725">
        <v>0</v>
      </c>
    </row>
    <row r="2488" spans="1:6" s="720" customFormat="1" ht="12.75">
      <c r="A2488" s="292" t="s">
        <v>1186</v>
      </c>
      <c r="B2488" s="710">
        <v>8925</v>
      </c>
      <c r="C2488" s="710">
        <v>0</v>
      </c>
      <c r="D2488" s="710">
        <v>0</v>
      </c>
      <c r="E2488" s="712">
        <v>0</v>
      </c>
      <c r="F2488" s="725">
        <v>0</v>
      </c>
    </row>
    <row r="2489" spans="1:6" s="720" customFormat="1" ht="12.75">
      <c r="A2489" s="264" t="s">
        <v>1187</v>
      </c>
      <c r="B2489" s="725">
        <v>200000</v>
      </c>
      <c r="C2489" s="725">
        <v>159000</v>
      </c>
      <c r="D2489" s="725">
        <v>130089</v>
      </c>
      <c r="E2489" s="712">
        <v>65.0445</v>
      </c>
      <c r="F2489" s="725">
        <v>21589</v>
      </c>
    </row>
    <row r="2490" spans="1:6" s="720" customFormat="1" ht="12.75">
      <c r="A2490" s="292" t="s">
        <v>1210</v>
      </c>
      <c r="B2490" s="725">
        <v>200000</v>
      </c>
      <c r="C2490" s="725">
        <v>159000</v>
      </c>
      <c r="D2490" s="725">
        <v>130089</v>
      </c>
      <c r="E2490" s="712">
        <v>65.0445</v>
      </c>
      <c r="F2490" s="725">
        <v>21589</v>
      </c>
    </row>
    <row r="2491" spans="1:6" s="464" customFormat="1" ht="12.75">
      <c r="A2491" s="264"/>
      <c r="B2491" s="710"/>
      <c r="C2491" s="710"/>
      <c r="D2491" s="710"/>
      <c r="E2491" s="710"/>
      <c r="F2491" s="710"/>
    </row>
    <row r="2492" spans="1:6" s="740" customFormat="1" ht="14.25">
      <c r="A2492" s="739" t="s">
        <v>187</v>
      </c>
      <c r="B2492" s="552"/>
      <c r="C2492" s="552"/>
      <c r="D2492" s="552"/>
      <c r="E2492" s="710"/>
      <c r="F2492" s="552"/>
    </row>
    <row r="2493" spans="1:6" s="740" customFormat="1" ht="12.75">
      <c r="A2493" s="259" t="s">
        <v>188</v>
      </c>
      <c r="B2493" s="547">
        <v>3157183</v>
      </c>
      <c r="C2493" s="547">
        <v>1299270</v>
      </c>
      <c r="D2493" s="547">
        <v>1299270</v>
      </c>
      <c r="E2493" s="548">
        <v>41.15282516091085</v>
      </c>
      <c r="F2493" s="547">
        <v>0</v>
      </c>
    </row>
    <row r="2494" spans="1:6" s="740" customFormat="1" ht="12.75">
      <c r="A2494" s="702" t="s">
        <v>30</v>
      </c>
      <c r="B2494" s="547">
        <v>3157183</v>
      </c>
      <c r="C2494" s="547">
        <v>1299270</v>
      </c>
      <c r="D2494" s="547">
        <v>1299270</v>
      </c>
      <c r="E2494" s="548">
        <v>41.15282516091085</v>
      </c>
      <c r="F2494" s="547">
        <v>0</v>
      </c>
    </row>
    <row r="2495" spans="1:6" s="740" customFormat="1" ht="12.75">
      <c r="A2495" s="259" t="s">
        <v>1181</v>
      </c>
      <c r="B2495" s="547">
        <v>2380325</v>
      </c>
      <c r="C2495" s="547">
        <v>1478561</v>
      </c>
      <c r="D2495" s="547">
        <v>1009224</v>
      </c>
      <c r="E2495" s="548">
        <v>42.39858002583681</v>
      </c>
      <c r="F2495" s="547">
        <v>152029</v>
      </c>
    </row>
    <row r="2496" spans="1:6" s="740" customFormat="1" ht="12.75">
      <c r="A2496" s="703" t="s">
        <v>1182</v>
      </c>
      <c r="B2496" s="547">
        <v>1019531</v>
      </c>
      <c r="C2496" s="547">
        <v>753453</v>
      </c>
      <c r="D2496" s="547">
        <v>514106</v>
      </c>
      <c r="E2496" s="548">
        <v>50.42573497029517</v>
      </c>
      <c r="F2496" s="547">
        <v>105338</v>
      </c>
    </row>
    <row r="2497" spans="1:6" s="740" customFormat="1" ht="12.75">
      <c r="A2497" s="309" t="s">
        <v>1183</v>
      </c>
      <c r="B2497" s="547">
        <v>945000</v>
      </c>
      <c r="C2497" s="547">
        <v>715429</v>
      </c>
      <c r="D2497" s="547">
        <v>476082</v>
      </c>
      <c r="E2497" s="548">
        <v>50.379047619047626</v>
      </c>
      <c r="F2497" s="547">
        <v>105338</v>
      </c>
    </row>
    <row r="2498" spans="1:6" s="740" customFormat="1" ht="12.75">
      <c r="A2498" s="347" t="s">
        <v>1184</v>
      </c>
      <c r="B2498" s="547">
        <v>685000</v>
      </c>
      <c r="C2498" s="547">
        <v>538269</v>
      </c>
      <c r="D2498" s="547">
        <v>340995</v>
      </c>
      <c r="E2498" s="548">
        <v>49.78029197080292</v>
      </c>
      <c r="F2498" s="547">
        <v>69712</v>
      </c>
    </row>
    <row r="2499" spans="1:6" s="740" customFormat="1" ht="12.75">
      <c r="A2499" s="704" t="s">
        <v>1185</v>
      </c>
      <c r="B2499" s="547">
        <v>552030</v>
      </c>
      <c r="C2499" s="547">
        <v>426769</v>
      </c>
      <c r="D2499" s="547">
        <v>255810</v>
      </c>
      <c r="E2499" s="548">
        <v>46.33987283299821</v>
      </c>
      <c r="F2499" s="547">
        <v>48229</v>
      </c>
    </row>
    <row r="2500" spans="1:6" s="740" customFormat="1" ht="12.75">
      <c r="A2500" s="347" t="s">
        <v>1186</v>
      </c>
      <c r="B2500" s="547">
        <v>260000</v>
      </c>
      <c r="C2500" s="547">
        <v>177160</v>
      </c>
      <c r="D2500" s="547">
        <v>135087</v>
      </c>
      <c r="E2500" s="548">
        <v>51.95653846153846</v>
      </c>
      <c r="F2500" s="547">
        <v>35626</v>
      </c>
    </row>
    <row r="2501" spans="1:6" s="720" customFormat="1" ht="25.5">
      <c r="A2501" s="333" t="s">
        <v>1192</v>
      </c>
      <c r="B2501" s="824">
        <v>9735</v>
      </c>
      <c r="C2501" s="824">
        <v>0</v>
      </c>
      <c r="D2501" s="824">
        <v>0</v>
      </c>
      <c r="E2501" s="701">
        <v>0</v>
      </c>
      <c r="F2501" s="824">
        <v>0</v>
      </c>
    </row>
    <row r="2502" spans="1:6" s="720" customFormat="1" ht="12.75">
      <c r="A2502" s="705" t="s">
        <v>1193</v>
      </c>
      <c r="B2502" s="824">
        <v>9735</v>
      </c>
      <c r="C2502" s="824">
        <v>0</v>
      </c>
      <c r="D2502" s="824">
        <v>0</v>
      </c>
      <c r="E2502" s="701">
        <v>0</v>
      </c>
      <c r="F2502" s="824">
        <v>0</v>
      </c>
    </row>
    <row r="2503" spans="1:6" s="740" customFormat="1" ht="12.75">
      <c r="A2503" s="309" t="s">
        <v>1228</v>
      </c>
      <c r="B2503" s="547">
        <v>64796</v>
      </c>
      <c r="C2503" s="547">
        <v>38024</v>
      </c>
      <c r="D2503" s="547">
        <v>38024</v>
      </c>
      <c r="E2503" s="548">
        <v>58.68263473053892</v>
      </c>
      <c r="F2503" s="547">
        <v>0</v>
      </c>
    </row>
    <row r="2504" spans="1:6" s="740" customFormat="1" ht="12.75">
      <c r="A2504" s="702" t="s">
        <v>1136</v>
      </c>
      <c r="B2504" s="547">
        <v>1360794</v>
      </c>
      <c r="C2504" s="547">
        <v>725108</v>
      </c>
      <c r="D2504" s="547">
        <v>495118</v>
      </c>
      <c r="E2504" s="548">
        <v>36.38449317089876</v>
      </c>
      <c r="F2504" s="547">
        <v>46691</v>
      </c>
    </row>
    <row r="2505" spans="1:6" s="740" customFormat="1" ht="12.75">
      <c r="A2505" s="309" t="s">
        <v>1189</v>
      </c>
      <c r="B2505" s="547">
        <v>1360794</v>
      </c>
      <c r="C2505" s="547">
        <v>725108</v>
      </c>
      <c r="D2505" s="547">
        <v>495118</v>
      </c>
      <c r="E2505" s="548">
        <v>36.38449317089876</v>
      </c>
      <c r="F2505" s="547">
        <v>46691</v>
      </c>
    </row>
    <row r="2506" spans="1:6" s="740" customFormat="1" ht="12.75">
      <c r="A2506" s="702" t="s">
        <v>779</v>
      </c>
      <c r="B2506" s="547">
        <v>776858</v>
      </c>
      <c r="C2506" s="547">
        <v>-179291</v>
      </c>
      <c r="D2506" s="547">
        <v>290046</v>
      </c>
      <c r="E2506" s="548" t="s">
        <v>775</v>
      </c>
      <c r="F2506" s="547" t="s">
        <v>775</v>
      </c>
    </row>
    <row r="2507" spans="1:6" s="740" customFormat="1" ht="12.75">
      <c r="A2507" s="702" t="s">
        <v>780</v>
      </c>
      <c r="B2507" s="547">
        <v>-776858</v>
      </c>
      <c r="C2507" s="547">
        <v>-439656</v>
      </c>
      <c r="D2507" s="547" t="s">
        <v>775</v>
      </c>
      <c r="E2507" s="548" t="s">
        <v>775</v>
      </c>
      <c r="F2507" s="547" t="s">
        <v>775</v>
      </c>
    </row>
    <row r="2508" spans="1:6" s="740" customFormat="1" ht="12.75">
      <c r="A2508" s="309" t="s">
        <v>784</v>
      </c>
      <c r="B2508" s="547">
        <v>-776858</v>
      </c>
      <c r="C2508" s="547">
        <v>-439656</v>
      </c>
      <c r="D2508" s="547" t="s">
        <v>775</v>
      </c>
      <c r="E2508" s="548" t="s">
        <v>775</v>
      </c>
      <c r="F2508" s="547" t="s">
        <v>775</v>
      </c>
    </row>
    <row r="2509" spans="1:6" s="740" customFormat="1" ht="12.75">
      <c r="A2509" s="702" t="s">
        <v>189</v>
      </c>
      <c r="B2509" s="547">
        <v>-776858</v>
      </c>
      <c r="C2509" s="547">
        <v>-439656</v>
      </c>
      <c r="D2509" s="547" t="s">
        <v>775</v>
      </c>
      <c r="E2509" s="548" t="s">
        <v>775</v>
      </c>
      <c r="F2509" s="547" t="s">
        <v>775</v>
      </c>
    </row>
    <row r="2510" spans="1:6" s="105" customFormat="1" ht="12.75">
      <c r="A2510" s="152"/>
      <c r="B2510" s="547"/>
      <c r="C2510" s="547"/>
      <c r="D2510" s="547"/>
      <c r="E2510" s="710"/>
      <c r="F2510" s="547"/>
    </row>
    <row r="2511" spans="1:6" s="105" customFormat="1" ht="25.5">
      <c r="A2511" s="734" t="s">
        <v>175</v>
      </c>
      <c r="B2511" s="552"/>
      <c r="C2511" s="552"/>
      <c r="D2511" s="552"/>
      <c r="E2511" s="710"/>
      <c r="F2511" s="552"/>
    </row>
    <row r="2512" spans="1:6" s="105" customFormat="1" ht="12" customHeight="1">
      <c r="A2512" s="260" t="s">
        <v>188</v>
      </c>
      <c r="B2512" s="710">
        <v>2305794</v>
      </c>
      <c r="C2512" s="710">
        <v>821590</v>
      </c>
      <c r="D2512" s="710">
        <v>821590</v>
      </c>
      <c r="E2512" s="712">
        <v>35.63154384129719</v>
      </c>
      <c r="F2512" s="710">
        <v>0</v>
      </c>
    </row>
    <row r="2513" spans="1:6" s="105" customFormat="1" ht="12" customHeight="1">
      <c r="A2513" s="277" t="s">
        <v>30</v>
      </c>
      <c r="B2513" s="710">
        <v>2305794</v>
      </c>
      <c r="C2513" s="710">
        <v>821590</v>
      </c>
      <c r="D2513" s="710">
        <v>821590</v>
      </c>
      <c r="E2513" s="712">
        <v>35.63154384129719</v>
      </c>
      <c r="F2513" s="710">
        <v>0</v>
      </c>
    </row>
    <row r="2514" spans="1:6" s="105" customFormat="1" ht="12" customHeight="1">
      <c r="A2514" s="260" t="s">
        <v>1181</v>
      </c>
      <c r="B2514" s="710">
        <v>2045794</v>
      </c>
      <c r="C2514" s="710">
        <v>1263377</v>
      </c>
      <c r="D2514" s="710">
        <v>836113</v>
      </c>
      <c r="E2514" s="712">
        <v>40.869852976399386</v>
      </c>
      <c r="F2514" s="710">
        <v>116403</v>
      </c>
    </row>
    <row r="2515" spans="1:6" s="105" customFormat="1" ht="12" customHeight="1">
      <c r="A2515" s="277" t="s">
        <v>1182</v>
      </c>
      <c r="B2515" s="710">
        <v>685000</v>
      </c>
      <c r="C2515" s="710">
        <v>538269</v>
      </c>
      <c r="D2515" s="710">
        <v>340995</v>
      </c>
      <c r="E2515" s="712">
        <v>49.78029197080292</v>
      </c>
      <c r="F2515" s="710">
        <v>69712</v>
      </c>
    </row>
    <row r="2516" spans="1:6" s="105" customFormat="1" ht="12" customHeight="1">
      <c r="A2516" s="264" t="s">
        <v>1183</v>
      </c>
      <c r="B2516" s="710">
        <v>685000</v>
      </c>
      <c r="C2516" s="710">
        <v>538269</v>
      </c>
      <c r="D2516" s="710">
        <v>340995</v>
      </c>
      <c r="E2516" s="712">
        <v>49.78029197080292</v>
      </c>
      <c r="F2516" s="710">
        <v>69712</v>
      </c>
    </row>
    <row r="2517" spans="1:6" s="105" customFormat="1" ht="12" customHeight="1">
      <c r="A2517" s="292" t="s">
        <v>1184</v>
      </c>
      <c r="B2517" s="710">
        <v>685000</v>
      </c>
      <c r="C2517" s="710">
        <v>538269</v>
      </c>
      <c r="D2517" s="710">
        <v>340995</v>
      </c>
      <c r="E2517" s="712">
        <v>49.78029197080292</v>
      </c>
      <c r="F2517" s="710">
        <v>69712</v>
      </c>
    </row>
    <row r="2518" spans="1:6" s="741" customFormat="1" ht="12.75">
      <c r="A2518" s="294" t="s">
        <v>1185</v>
      </c>
      <c r="B2518" s="710">
        <v>552030</v>
      </c>
      <c r="C2518" s="710">
        <v>426769</v>
      </c>
      <c r="D2518" s="710">
        <v>255810</v>
      </c>
      <c r="E2518" s="712">
        <v>46.33987283299821</v>
      </c>
      <c r="F2518" s="710">
        <v>48229</v>
      </c>
    </row>
    <row r="2519" spans="1:6" s="720" customFormat="1" ht="12.75">
      <c r="A2519" s="292" t="s">
        <v>1186</v>
      </c>
      <c r="B2519" s="710">
        <v>260000</v>
      </c>
      <c r="C2519" s="710">
        <v>177160</v>
      </c>
      <c r="D2519" s="710">
        <v>135087</v>
      </c>
      <c r="E2519" s="712">
        <v>51.95653846153846</v>
      </c>
      <c r="F2519" s="710">
        <v>35626</v>
      </c>
    </row>
    <row r="2520" spans="1:6" s="741" customFormat="1" ht="13.5" customHeight="1">
      <c r="A2520" s="277" t="s">
        <v>1136</v>
      </c>
      <c r="B2520" s="710">
        <v>1360794</v>
      </c>
      <c r="C2520" s="710">
        <v>725108</v>
      </c>
      <c r="D2520" s="710">
        <v>495118</v>
      </c>
      <c r="E2520" s="712">
        <v>36.38449317089876</v>
      </c>
      <c r="F2520" s="710">
        <v>46691</v>
      </c>
    </row>
    <row r="2521" spans="1:6" s="714" customFormat="1" ht="12.75">
      <c r="A2521" s="264" t="s">
        <v>1189</v>
      </c>
      <c r="B2521" s="710">
        <v>1360794</v>
      </c>
      <c r="C2521" s="710">
        <v>725108</v>
      </c>
      <c r="D2521" s="710">
        <v>495118</v>
      </c>
      <c r="E2521" s="712">
        <v>36.38449317089876</v>
      </c>
      <c r="F2521" s="710">
        <v>46691</v>
      </c>
    </row>
    <row r="2522" spans="1:6" s="720" customFormat="1" ht="12.75">
      <c r="A2522" s="261"/>
      <c r="B2522" s="710"/>
      <c r="C2522" s="710"/>
      <c r="D2522" s="710"/>
      <c r="E2522" s="710"/>
      <c r="F2522" s="710"/>
    </row>
    <row r="2523" spans="1:6" s="720" customFormat="1" ht="12.75">
      <c r="A2523" s="734" t="s">
        <v>190</v>
      </c>
      <c r="B2523" s="710"/>
      <c r="C2523" s="710"/>
      <c r="D2523" s="710"/>
      <c r="E2523" s="710"/>
      <c r="F2523" s="710"/>
    </row>
    <row r="2524" spans="1:6" s="720" customFormat="1" ht="25.5">
      <c r="A2524" s="734" t="s">
        <v>175</v>
      </c>
      <c r="B2524" s="710"/>
      <c r="C2524" s="710"/>
      <c r="D2524" s="710"/>
      <c r="E2524" s="710"/>
      <c r="F2524" s="710"/>
    </row>
    <row r="2525" spans="1:6" s="720" customFormat="1" ht="12.75">
      <c r="A2525" s="260" t="s">
        <v>188</v>
      </c>
      <c r="B2525" s="710">
        <v>2305794</v>
      </c>
      <c r="C2525" s="710">
        <v>1643180</v>
      </c>
      <c r="D2525" s="710">
        <v>1643180</v>
      </c>
      <c r="E2525" s="712">
        <v>71.26308768259437</v>
      </c>
      <c r="F2525" s="710">
        <v>0</v>
      </c>
    </row>
    <row r="2526" spans="1:6" s="720" customFormat="1" ht="12.75">
      <c r="A2526" s="277" t="s">
        <v>30</v>
      </c>
      <c r="B2526" s="710">
        <v>2305794</v>
      </c>
      <c r="C2526" s="710">
        <v>821590</v>
      </c>
      <c r="D2526" s="710">
        <v>821590</v>
      </c>
      <c r="E2526" s="712">
        <v>35.63154384129719</v>
      </c>
      <c r="F2526" s="710">
        <v>0</v>
      </c>
    </row>
    <row r="2527" spans="1:6" s="720" customFormat="1" ht="12.75">
      <c r="A2527" s="277" t="s">
        <v>1198</v>
      </c>
      <c r="B2527" s="710">
        <v>0</v>
      </c>
      <c r="C2527" s="710">
        <v>821590</v>
      </c>
      <c r="D2527" s="710">
        <v>821590</v>
      </c>
      <c r="E2527" s="712" t="s">
        <v>775</v>
      </c>
      <c r="F2527" s="710">
        <v>0</v>
      </c>
    </row>
    <row r="2528" spans="1:6" s="720" customFormat="1" ht="12.75">
      <c r="A2528" s="277" t="s">
        <v>191</v>
      </c>
      <c r="B2528" s="710">
        <v>0</v>
      </c>
      <c r="C2528" s="710">
        <v>821590</v>
      </c>
      <c r="D2528" s="710">
        <v>821590</v>
      </c>
      <c r="E2528" s="712" t="s">
        <v>775</v>
      </c>
      <c r="F2528" s="710">
        <v>0</v>
      </c>
    </row>
    <row r="2529" spans="1:6" s="720" customFormat="1" ht="25.5">
      <c r="A2529" s="297" t="s">
        <v>192</v>
      </c>
      <c r="B2529" s="710">
        <v>0</v>
      </c>
      <c r="C2529" s="710">
        <v>821590</v>
      </c>
      <c r="D2529" s="710">
        <v>821590</v>
      </c>
      <c r="E2529" s="712" t="s">
        <v>775</v>
      </c>
      <c r="F2529" s="710">
        <v>0</v>
      </c>
    </row>
    <row r="2530" spans="1:6" s="720" customFormat="1" ht="12.75">
      <c r="A2530" s="260" t="s">
        <v>1181</v>
      </c>
      <c r="B2530" s="710">
        <v>2305794</v>
      </c>
      <c r="C2530" s="710">
        <v>2881074</v>
      </c>
      <c r="D2530" s="710">
        <v>1942790</v>
      </c>
      <c r="E2530" s="712">
        <v>84.25687637317124</v>
      </c>
      <c r="F2530" s="710">
        <v>302029</v>
      </c>
    </row>
    <row r="2531" spans="1:6" s="720" customFormat="1" ht="12.75">
      <c r="A2531" s="277" t="s">
        <v>1182</v>
      </c>
      <c r="B2531" s="710">
        <v>945000</v>
      </c>
      <c r="C2531" s="710">
        <v>2155966</v>
      </c>
      <c r="D2531" s="710">
        <v>1447672</v>
      </c>
      <c r="E2531" s="712">
        <v>153.19280423280424</v>
      </c>
      <c r="F2531" s="710">
        <v>255338</v>
      </c>
    </row>
    <row r="2532" spans="1:6" s="720" customFormat="1" ht="12.75">
      <c r="A2532" s="264" t="s">
        <v>1183</v>
      </c>
      <c r="B2532" s="710">
        <v>945000</v>
      </c>
      <c r="C2532" s="710">
        <v>715429</v>
      </c>
      <c r="D2532" s="710">
        <v>476082</v>
      </c>
      <c r="E2532" s="712">
        <v>50.379047619047626</v>
      </c>
      <c r="F2532" s="710">
        <v>105338</v>
      </c>
    </row>
    <row r="2533" spans="1:6" s="720" customFormat="1" ht="12.75">
      <c r="A2533" s="292" t="s">
        <v>1184</v>
      </c>
      <c r="B2533" s="710">
        <v>685000</v>
      </c>
      <c r="C2533" s="710">
        <v>538269</v>
      </c>
      <c r="D2533" s="710">
        <v>340995</v>
      </c>
      <c r="E2533" s="712">
        <v>49.78029197080292</v>
      </c>
      <c r="F2533" s="710">
        <v>69712</v>
      </c>
    </row>
    <row r="2534" spans="1:6" s="720" customFormat="1" ht="12.75">
      <c r="A2534" s="294" t="s">
        <v>1185</v>
      </c>
      <c r="B2534" s="710">
        <v>552030</v>
      </c>
      <c r="C2534" s="710">
        <v>426769</v>
      </c>
      <c r="D2534" s="710">
        <v>255810</v>
      </c>
      <c r="E2534" s="712">
        <v>46.33987283299821</v>
      </c>
      <c r="F2534" s="710">
        <v>48229</v>
      </c>
    </row>
    <row r="2535" spans="1:6" s="720" customFormat="1" ht="12.75">
      <c r="A2535" s="292" t="s">
        <v>1186</v>
      </c>
      <c r="B2535" s="710">
        <v>260000</v>
      </c>
      <c r="C2535" s="710">
        <v>177160</v>
      </c>
      <c r="D2535" s="710">
        <v>135087</v>
      </c>
      <c r="E2535" s="712">
        <v>51.95653846153846</v>
      </c>
      <c r="F2535" s="710">
        <v>35626</v>
      </c>
    </row>
    <row r="2536" spans="1:6" s="720" customFormat="1" ht="12.75">
      <c r="A2536" s="264" t="s">
        <v>1131</v>
      </c>
      <c r="B2536" s="710">
        <v>0</v>
      </c>
      <c r="C2536" s="710">
        <v>1440537</v>
      </c>
      <c r="D2536" s="710">
        <v>971590</v>
      </c>
      <c r="E2536" s="712" t="s">
        <v>775</v>
      </c>
      <c r="F2536" s="710">
        <v>150000</v>
      </c>
    </row>
    <row r="2537" spans="1:6" s="720" customFormat="1" ht="12.75">
      <c r="A2537" s="292" t="s">
        <v>1211</v>
      </c>
      <c r="B2537" s="710">
        <v>0</v>
      </c>
      <c r="C2537" s="710">
        <v>1440537</v>
      </c>
      <c r="D2537" s="710">
        <v>971590</v>
      </c>
      <c r="E2537" s="712" t="s">
        <v>775</v>
      </c>
      <c r="F2537" s="710">
        <v>150000</v>
      </c>
    </row>
    <row r="2538" spans="1:6" s="720" customFormat="1" ht="25.5">
      <c r="A2538" s="267" t="s">
        <v>193</v>
      </c>
      <c r="B2538" s="710">
        <v>0</v>
      </c>
      <c r="C2538" s="710">
        <v>1440537</v>
      </c>
      <c r="D2538" s="710">
        <v>971590</v>
      </c>
      <c r="E2538" s="712" t="s">
        <v>775</v>
      </c>
      <c r="F2538" s="710">
        <v>150000</v>
      </c>
    </row>
    <row r="2539" spans="1:6" s="720" customFormat="1" ht="12.75">
      <c r="A2539" s="277" t="s">
        <v>1136</v>
      </c>
      <c r="B2539" s="710">
        <v>1360794</v>
      </c>
      <c r="C2539" s="710">
        <v>725108</v>
      </c>
      <c r="D2539" s="710">
        <v>495118</v>
      </c>
      <c r="E2539" s="712">
        <v>36.38449317089876</v>
      </c>
      <c r="F2539" s="710">
        <v>46691</v>
      </c>
    </row>
    <row r="2540" spans="1:6" s="720" customFormat="1" ht="12.75">
      <c r="A2540" s="264" t="s">
        <v>1189</v>
      </c>
      <c r="B2540" s="710">
        <v>1360794</v>
      </c>
      <c r="C2540" s="710">
        <v>725108</v>
      </c>
      <c r="D2540" s="710">
        <v>495118</v>
      </c>
      <c r="E2540" s="712">
        <v>36.38449317089876</v>
      </c>
      <c r="F2540" s="710">
        <v>46691</v>
      </c>
    </row>
    <row r="2541" spans="1:6" s="741" customFormat="1" ht="12.75">
      <c r="A2541" s="734"/>
      <c r="B2541" s="710"/>
      <c r="C2541" s="710"/>
      <c r="D2541" s="710"/>
      <c r="E2541" s="710"/>
      <c r="F2541" s="710"/>
    </row>
    <row r="2542" spans="1:6" s="742" customFormat="1" ht="12.75">
      <c r="A2542" s="246" t="s">
        <v>176</v>
      </c>
      <c r="B2542" s="559"/>
      <c r="C2542" s="559"/>
      <c r="D2542" s="559"/>
      <c r="E2542" s="710"/>
      <c r="F2542" s="559"/>
    </row>
    <row r="2543" spans="1:6" s="742" customFormat="1" ht="12.75">
      <c r="A2543" s="260" t="s">
        <v>188</v>
      </c>
      <c r="B2543" s="710">
        <v>851389</v>
      </c>
      <c r="C2543" s="710">
        <v>477680</v>
      </c>
      <c r="D2543" s="710">
        <v>477680</v>
      </c>
      <c r="E2543" s="712">
        <v>56.10596331406678</v>
      </c>
      <c r="F2543" s="710">
        <v>0</v>
      </c>
    </row>
    <row r="2544" spans="1:6" s="743" customFormat="1" ht="12.75">
      <c r="A2544" s="277" t="s">
        <v>30</v>
      </c>
      <c r="B2544" s="710">
        <v>851389</v>
      </c>
      <c r="C2544" s="710">
        <v>477680</v>
      </c>
      <c r="D2544" s="710">
        <v>477680</v>
      </c>
      <c r="E2544" s="712">
        <v>56.10596331406678</v>
      </c>
      <c r="F2544" s="710">
        <v>0</v>
      </c>
    </row>
    <row r="2545" spans="1:6" s="741" customFormat="1" ht="12.75">
      <c r="A2545" s="457" t="s">
        <v>1181</v>
      </c>
      <c r="B2545" s="710">
        <v>74531</v>
      </c>
      <c r="C2545" s="710">
        <v>38024</v>
      </c>
      <c r="D2545" s="710">
        <v>38024</v>
      </c>
      <c r="E2545" s="712">
        <v>51.01769733399525</v>
      </c>
      <c r="F2545" s="710">
        <v>0</v>
      </c>
    </row>
    <row r="2546" spans="1:6" s="741" customFormat="1" ht="12.75">
      <c r="A2546" s="277" t="s">
        <v>1182</v>
      </c>
      <c r="B2546" s="710">
        <v>74531</v>
      </c>
      <c r="C2546" s="710">
        <v>38024</v>
      </c>
      <c r="D2546" s="710">
        <v>38024</v>
      </c>
      <c r="E2546" s="712">
        <v>51.01769733399525</v>
      </c>
      <c r="F2546" s="710">
        <v>0</v>
      </c>
    </row>
    <row r="2547" spans="1:6" s="825" customFormat="1" ht="25.5">
      <c r="A2547" s="279" t="s">
        <v>1192</v>
      </c>
      <c r="B2547" s="725">
        <v>9735</v>
      </c>
      <c r="C2547" s="725">
        <v>0</v>
      </c>
      <c r="D2547" s="725">
        <v>0</v>
      </c>
      <c r="E2547" s="712">
        <v>0</v>
      </c>
      <c r="F2547" s="725">
        <v>0</v>
      </c>
    </row>
    <row r="2548" spans="1:6" s="825" customFormat="1" ht="12.75">
      <c r="A2548" s="265" t="s">
        <v>1193</v>
      </c>
      <c r="B2548" s="725">
        <v>9735</v>
      </c>
      <c r="C2548" s="725">
        <v>0</v>
      </c>
      <c r="D2548" s="725">
        <v>0</v>
      </c>
      <c r="E2548" s="712">
        <v>0</v>
      </c>
      <c r="F2548" s="725">
        <v>0</v>
      </c>
    </row>
    <row r="2549" spans="1:6" s="741" customFormat="1" ht="12.75">
      <c r="A2549" s="264" t="s">
        <v>1228</v>
      </c>
      <c r="B2549" s="710">
        <v>64796</v>
      </c>
      <c r="C2549" s="710">
        <v>38024</v>
      </c>
      <c r="D2549" s="710">
        <v>38024</v>
      </c>
      <c r="E2549" s="712">
        <v>58.68263473053892</v>
      </c>
      <c r="F2549" s="710">
        <v>0</v>
      </c>
    </row>
    <row r="2550" spans="1:6" s="741" customFormat="1" ht="12.75">
      <c r="A2550" s="277" t="s">
        <v>779</v>
      </c>
      <c r="B2550" s="710">
        <v>776858</v>
      </c>
      <c r="C2550" s="710">
        <v>439656</v>
      </c>
      <c r="D2550" s="710">
        <v>439656</v>
      </c>
      <c r="E2550" s="712" t="s">
        <v>775</v>
      </c>
      <c r="F2550" s="710" t="s">
        <v>775</v>
      </c>
    </row>
    <row r="2551" spans="1:6" s="741" customFormat="1" ht="12.75">
      <c r="A2551" s="277" t="s">
        <v>780</v>
      </c>
      <c r="B2551" s="710">
        <v>-776858</v>
      </c>
      <c r="C2551" s="710">
        <v>-439656</v>
      </c>
      <c r="D2551" s="712" t="s">
        <v>775</v>
      </c>
      <c r="E2551" s="712" t="s">
        <v>775</v>
      </c>
      <c r="F2551" s="710" t="s">
        <v>775</v>
      </c>
    </row>
    <row r="2552" spans="1:6" s="741" customFormat="1" ht="12.75">
      <c r="A2552" s="264" t="s">
        <v>784</v>
      </c>
      <c r="B2552" s="710">
        <v>-776858</v>
      </c>
      <c r="C2552" s="710">
        <v>-439656</v>
      </c>
      <c r="D2552" s="712" t="s">
        <v>775</v>
      </c>
      <c r="E2552" s="712" t="s">
        <v>775</v>
      </c>
      <c r="F2552" s="710" t="s">
        <v>775</v>
      </c>
    </row>
    <row r="2553" spans="1:6" s="714" customFormat="1" ht="12.75">
      <c r="A2553" s="264" t="s">
        <v>194</v>
      </c>
      <c r="B2553" s="550">
        <v>-776858</v>
      </c>
      <c r="C2553" s="550">
        <v>-439656</v>
      </c>
      <c r="D2553" s="712" t="s">
        <v>775</v>
      </c>
      <c r="E2553" s="712" t="s">
        <v>775</v>
      </c>
      <c r="F2553" s="710" t="s">
        <v>775</v>
      </c>
    </row>
    <row r="2554" spans="1:6" s="720" customFormat="1" ht="12.75">
      <c r="A2554" s="261"/>
      <c r="B2554" s="710"/>
      <c r="C2554" s="710"/>
      <c r="D2554" s="710"/>
      <c r="E2554" s="710"/>
      <c r="F2554" s="710"/>
    </row>
    <row r="2555" spans="1:6" s="720" customFormat="1" ht="12.75">
      <c r="A2555" s="734" t="s">
        <v>190</v>
      </c>
      <c r="B2555" s="710"/>
      <c r="C2555" s="710"/>
      <c r="D2555" s="710"/>
      <c r="E2555" s="710"/>
      <c r="F2555" s="710"/>
    </row>
    <row r="2556" spans="1:6" s="720" customFormat="1" ht="12.75">
      <c r="A2556" s="246" t="s">
        <v>176</v>
      </c>
      <c r="B2556" s="710"/>
      <c r="C2556" s="710"/>
      <c r="D2556" s="710"/>
      <c r="E2556" s="710"/>
      <c r="F2556" s="710">
        <v>0</v>
      </c>
    </row>
    <row r="2557" spans="1:6" s="720" customFormat="1" ht="12.75">
      <c r="A2557" s="260" t="s">
        <v>188</v>
      </c>
      <c r="B2557" s="710">
        <v>851389</v>
      </c>
      <c r="C2557" s="710">
        <v>955360</v>
      </c>
      <c r="D2557" s="710">
        <v>955360</v>
      </c>
      <c r="E2557" s="712">
        <v>112.21192662813355</v>
      </c>
      <c r="F2557" s="710">
        <v>0</v>
      </c>
    </row>
    <row r="2558" spans="1:6" s="720" customFormat="1" ht="12.75">
      <c r="A2558" s="277" t="s">
        <v>30</v>
      </c>
      <c r="B2558" s="710">
        <v>851389</v>
      </c>
      <c r="C2558" s="710">
        <v>477680</v>
      </c>
      <c r="D2558" s="710">
        <v>477680</v>
      </c>
      <c r="E2558" s="712">
        <v>56.10596331406678</v>
      </c>
      <c r="F2558" s="710">
        <v>0</v>
      </c>
    </row>
    <row r="2559" spans="1:6" s="720" customFormat="1" ht="12.75">
      <c r="A2559" s="277" t="s">
        <v>1198</v>
      </c>
      <c r="B2559" s="710">
        <v>0</v>
      </c>
      <c r="C2559" s="710">
        <v>477680</v>
      </c>
      <c r="D2559" s="710">
        <v>477680</v>
      </c>
      <c r="E2559" s="712" t="s">
        <v>775</v>
      </c>
      <c r="F2559" s="710">
        <v>0</v>
      </c>
    </row>
    <row r="2560" spans="1:6" s="720" customFormat="1" ht="12.75">
      <c r="A2560" s="277" t="s">
        <v>191</v>
      </c>
      <c r="B2560" s="710">
        <v>0</v>
      </c>
      <c r="C2560" s="710">
        <v>477680</v>
      </c>
      <c r="D2560" s="710">
        <v>477680</v>
      </c>
      <c r="E2560" s="712" t="s">
        <v>775</v>
      </c>
      <c r="F2560" s="710">
        <v>0</v>
      </c>
    </row>
    <row r="2561" spans="1:6" s="720" customFormat="1" ht="25.5">
      <c r="A2561" s="297" t="s">
        <v>192</v>
      </c>
      <c r="B2561" s="710">
        <v>0</v>
      </c>
      <c r="C2561" s="710">
        <v>477680</v>
      </c>
      <c r="D2561" s="710">
        <v>477680</v>
      </c>
      <c r="E2561" s="712" t="s">
        <v>775</v>
      </c>
      <c r="F2561" s="710">
        <v>0</v>
      </c>
    </row>
    <row r="2562" spans="1:6" s="720" customFormat="1" ht="12.75">
      <c r="A2562" s="457" t="s">
        <v>1181</v>
      </c>
      <c r="B2562" s="710">
        <v>74531</v>
      </c>
      <c r="C2562" s="710">
        <v>515704</v>
      </c>
      <c r="D2562" s="710">
        <v>515704</v>
      </c>
      <c r="E2562" s="551">
        <v>691.932216124834</v>
      </c>
      <c r="F2562" s="710">
        <v>0</v>
      </c>
    </row>
    <row r="2563" spans="1:6" s="720" customFormat="1" ht="12.75">
      <c r="A2563" s="277" t="s">
        <v>1182</v>
      </c>
      <c r="B2563" s="710">
        <v>74531</v>
      </c>
      <c r="C2563" s="710">
        <v>515704</v>
      </c>
      <c r="D2563" s="710">
        <v>515704</v>
      </c>
      <c r="E2563" s="551">
        <v>691.932216124834</v>
      </c>
      <c r="F2563" s="710">
        <v>0</v>
      </c>
    </row>
    <row r="2564" spans="1:6" s="825" customFormat="1" ht="25.5">
      <c r="A2564" s="279" t="s">
        <v>1192</v>
      </c>
      <c r="B2564" s="725">
        <v>9735</v>
      </c>
      <c r="C2564" s="725">
        <v>0</v>
      </c>
      <c r="D2564" s="725">
        <v>0</v>
      </c>
      <c r="E2564" s="712">
        <v>0</v>
      </c>
      <c r="F2564" s="725">
        <v>0</v>
      </c>
    </row>
    <row r="2565" spans="1:6" s="825" customFormat="1" ht="12.75">
      <c r="A2565" s="265" t="s">
        <v>1193</v>
      </c>
      <c r="B2565" s="725">
        <v>9735</v>
      </c>
      <c r="C2565" s="725">
        <v>0</v>
      </c>
      <c r="D2565" s="725">
        <v>0</v>
      </c>
      <c r="E2565" s="712">
        <v>0</v>
      </c>
      <c r="F2565" s="725">
        <v>0</v>
      </c>
    </row>
    <row r="2566" spans="1:6" s="720" customFormat="1" ht="12.75">
      <c r="A2566" s="264" t="s">
        <v>1228</v>
      </c>
      <c r="B2566" s="710">
        <v>64796</v>
      </c>
      <c r="C2566" s="710">
        <v>38024</v>
      </c>
      <c r="D2566" s="710">
        <v>38024</v>
      </c>
      <c r="E2566" s="551">
        <v>58.68263473053892</v>
      </c>
      <c r="F2566" s="710">
        <v>0</v>
      </c>
    </row>
    <row r="2567" spans="1:6" s="720" customFormat="1" ht="12.75">
      <c r="A2567" s="264" t="s">
        <v>1131</v>
      </c>
      <c r="B2567" s="710">
        <v>841653</v>
      </c>
      <c r="C2567" s="710">
        <v>477680</v>
      </c>
      <c r="D2567" s="710">
        <v>477680</v>
      </c>
      <c r="E2567" s="551">
        <v>56.75498097196826</v>
      </c>
      <c r="F2567" s="710">
        <v>0</v>
      </c>
    </row>
    <row r="2568" spans="1:6" s="720" customFormat="1" ht="12.75">
      <c r="A2568" s="292" t="s">
        <v>1211</v>
      </c>
      <c r="B2568" s="710">
        <v>841653</v>
      </c>
      <c r="C2568" s="710">
        <v>477680</v>
      </c>
      <c r="D2568" s="710">
        <v>477680</v>
      </c>
      <c r="E2568" s="551">
        <v>56.75498097196826</v>
      </c>
      <c r="F2568" s="710">
        <v>0</v>
      </c>
    </row>
    <row r="2569" spans="1:6" s="720" customFormat="1" ht="25.5">
      <c r="A2569" s="267" t="s">
        <v>193</v>
      </c>
      <c r="B2569" s="710">
        <v>841653</v>
      </c>
      <c r="C2569" s="710">
        <v>477680</v>
      </c>
      <c r="D2569" s="710">
        <v>477680</v>
      </c>
      <c r="E2569" s="551">
        <v>56.75498097196826</v>
      </c>
      <c r="F2569" s="710">
        <v>0</v>
      </c>
    </row>
    <row r="2570" spans="1:6" s="720" customFormat="1" ht="12.75">
      <c r="A2570" s="277" t="s">
        <v>779</v>
      </c>
      <c r="B2570" s="710">
        <v>776858</v>
      </c>
      <c r="C2570" s="710">
        <v>439656</v>
      </c>
      <c r="D2570" s="710">
        <v>439656</v>
      </c>
      <c r="E2570" s="551" t="s">
        <v>775</v>
      </c>
      <c r="F2570" s="710" t="s">
        <v>775</v>
      </c>
    </row>
    <row r="2571" spans="1:6" s="720" customFormat="1" ht="12.75">
      <c r="A2571" s="277" t="s">
        <v>780</v>
      </c>
      <c r="B2571" s="710">
        <v>-776858</v>
      </c>
      <c r="C2571" s="710">
        <v>-439656</v>
      </c>
      <c r="D2571" s="551" t="s">
        <v>775</v>
      </c>
      <c r="E2571" s="551" t="s">
        <v>775</v>
      </c>
      <c r="F2571" s="710" t="s">
        <v>775</v>
      </c>
    </row>
    <row r="2572" spans="1:6" s="720" customFormat="1" ht="12.75">
      <c r="A2572" s="264" t="s">
        <v>784</v>
      </c>
      <c r="B2572" s="710">
        <v>-776858</v>
      </c>
      <c r="C2572" s="710">
        <v>-439656</v>
      </c>
      <c r="D2572" s="551" t="s">
        <v>775</v>
      </c>
      <c r="E2572" s="551" t="s">
        <v>775</v>
      </c>
      <c r="F2572" s="710" t="s">
        <v>775</v>
      </c>
    </row>
    <row r="2573" spans="1:6" s="720" customFormat="1" ht="12.75">
      <c r="A2573" s="264" t="s">
        <v>194</v>
      </c>
      <c r="B2573" s="710">
        <v>-776858</v>
      </c>
      <c r="C2573" s="710">
        <v>-439656</v>
      </c>
      <c r="D2573" s="551" t="s">
        <v>775</v>
      </c>
      <c r="E2573" s="551" t="s">
        <v>775</v>
      </c>
      <c r="F2573" s="710" t="s">
        <v>775</v>
      </c>
    </row>
    <row r="2575" spans="1:6" s="94" customFormat="1" ht="12.75">
      <c r="A2575" s="744" t="s">
        <v>274</v>
      </c>
      <c r="B2575" s="687"/>
      <c r="C2575" s="745"/>
      <c r="D2575" s="745"/>
      <c r="E2575" s="745"/>
      <c r="F2575" s="745"/>
    </row>
    <row r="2576" spans="1:6" s="232" customFormat="1" ht="16.5" customHeight="1">
      <c r="A2576" s="888" t="s">
        <v>195</v>
      </c>
      <c r="B2576" s="888"/>
      <c r="C2576" s="888"/>
      <c r="D2576" s="888"/>
      <c r="E2576" s="888"/>
      <c r="F2576" s="888"/>
    </row>
    <row r="2577" spans="1:6" s="232" customFormat="1" ht="13.5">
      <c r="A2577" s="746" t="s">
        <v>112</v>
      </c>
      <c r="B2577" s="353">
        <v>140535139</v>
      </c>
      <c r="C2577" s="353">
        <v>101651408</v>
      </c>
      <c r="D2577" s="353">
        <v>93209207</v>
      </c>
      <c r="E2577" s="747">
        <v>66.32448486780234</v>
      </c>
      <c r="F2577" s="353">
        <v>41866200</v>
      </c>
    </row>
    <row r="2578" spans="1:6" s="232" customFormat="1" ht="12.75">
      <c r="A2578" s="748" t="s">
        <v>122</v>
      </c>
      <c r="B2578" s="362">
        <v>6041235</v>
      </c>
      <c r="C2578" s="362">
        <v>8187692</v>
      </c>
      <c r="D2578" s="362">
        <v>361211</v>
      </c>
      <c r="E2578" s="749">
        <v>5.9790920234025</v>
      </c>
      <c r="F2578" s="362">
        <v>189690</v>
      </c>
    </row>
    <row r="2579" spans="1:6" s="232" customFormat="1" ht="25.5">
      <c r="A2579" s="361" t="s">
        <v>144</v>
      </c>
      <c r="B2579" s="362">
        <v>132664519</v>
      </c>
      <c r="C2579" s="362">
        <v>92406536</v>
      </c>
      <c r="D2579" s="362">
        <v>92406536</v>
      </c>
      <c r="E2579" s="749">
        <v>69.65429543373236</v>
      </c>
      <c r="F2579" s="362">
        <v>41642143</v>
      </c>
    </row>
    <row r="2580" spans="1:6" s="232" customFormat="1" ht="12.75">
      <c r="A2580" s="359" t="s">
        <v>1198</v>
      </c>
      <c r="B2580" s="296">
        <v>1829385</v>
      </c>
      <c r="C2580" s="296">
        <v>1057180</v>
      </c>
      <c r="D2580" s="296">
        <v>441460</v>
      </c>
      <c r="E2580" s="422">
        <v>24.13160707013559</v>
      </c>
      <c r="F2580" s="296">
        <v>34367</v>
      </c>
    </row>
    <row r="2581" spans="1:6" s="232" customFormat="1" ht="38.25">
      <c r="A2581" s="361" t="s">
        <v>1239</v>
      </c>
      <c r="B2581" s="362">
        <v>1810644</v>
      </c>
      <c r="C2581" s="362">
        <v>1038439</v>
      </c>
      <c r="D2581" s="362">
        <v>441460</v>
      </c>
      <c r="E2581" s="749">
        <v>24.381380326557846</v>
      </c>
      <c r="F2581" s="362">
        <v>34367</v>
      </c>
    </row>
    <row r="2582" spans="1:6" s="232" customFormat="1" ht="38.25">
      <c r="A2582" s="361" t="s">
        <v>1209</v>
      </c>
      <c r="B2582" s="362">
        <v>18741</v>
      </c>
      <c r="C2582" s="362">
        <v>18741</v>
      </c>
      <c r="D2582" s="362">
        <v>0</v>
      </c>
      <c r="E2582" s="749">
        <v>0</v>
      </c>
      <c r="F2582" s="362">
        <v>0</v>
      </c>
    </row>
    <row r="2583" spans="1:6" s="232" customFormat="1" ht="13.5">
      <c r="A2583" s="352" t="s">
        <v>1181</v>
      </c>
      <c r="B2583" s="353">
        <v>140535139</v>
      </c>
      <c r="C2583" s="353">
        <v>101929805</v>
      </c>
      <c r="D2583" s="353">
        <v>44474779</v>
      </c>
      <c r="E2583" s="747">
        <v>31.646732138643273</v>
      </c>
      <c r="F2583" s="353">
        <v>10349966</v>
      </c>
    </row>
    <row r="2584" spans="1:6" s="232" customFormat="1" ht="12.75">
      <c r="A2584" s="359" t="s">
        <v>1211</v>
      </c>
      <c r="B2584" s="296">
        <v>1829385</v>
      </c>
      <c r="C2584" s="296">
        <v>1335577</v>
      </c>
      <c r="D2584" s="296">
        <v>441460</v>
      </c>
      <c r="E2584" s="422">
        <v>24.13160707013559</v>
      </c>
      <c r="F2584" s="296">
        <v>34368</v>
      </c>
    </row>
    <row r="2585" spans="1:6" s="232" customFormat="1" ht="38.25">
      <c r="A2585" s="361" t="s">
        <v>1237</v>
      </c>
      <c r="B2585" s="362">
        <v>1810644</v>
      </c>
      <c r="C2585" s="362">
        <v>1316836</v>
      </c>
      <c r="D2585" s="362">
        <v>441460</v>
      </c>
      <c r="E2585" s="749">
        <v>24.381380326557846</v>
      </c>
      <c r="F2585" s="362">
        <v>34368</v>
      </c>
    </row>
    <row r="2586" spans="1:6" s="232" customFormat="1" ht="38.25">
      <c r="A2586" s="361" t="s">
        <v>168</v>
      </c>
      <c r="B2586" s="362">
        <v>18741</v>
      </c>
      <c r="C2586" s="362">
        <v>18741</v>
      </c>
      <c r="D2586" s="362">
        <v>0</v>
      </c>
      <c r="E2586" s="749">
        <v>0</v>
      </c>
      <c r="F2586" s="362">
        <v>0</v>
      </c>
    </row>
    <row r="2587" spans="1:6" s="232" customFormat="1" ht="12.75" customHeight="1">
      <c r="A2587" s="359" t="s">
        <v>1224</v>
      </c>
      <c r="B2587" s="296">
        <v>109890443</v>
      </c>
      <c r="C2587" s="296">
        <v>77636322</v>
      </c>
      <c r="D2587" s="296">
        <v>27470271</v>
      </c>
      <c r="E2587" s="422">
        <v>24.997870833954142</v>
      </c>
      <c r="F2587" s="296">
        <v>4211953</v>
      </c>
    </row>
    <row r="2588" spans="1:6" s="750" customFormat="1" ht="38.25">
      <c r="A2588" s="361" t="s">
        <v>196</v>
      </c>
      <c r="B2588" s="362">
        <v>105381273</v>
      </c>
      <c r="C2588" s="362">
        <v>70572968</v>
      </c>
      <c r="D2588" s="362">
        <v>26194970</v>
      </c>
      <c r="E2588" s="749">
        <v>24.8573292524185</v>
      </c>
      <c r="F2588" s="362">
        <v>4113338</v>
      </c>
    </row>
    <row r="2589" spans="1:6" s="232" customFormat="1" ht="63.75">
      <c r="A2589" s="361" t="s">
        <v>197</v>
      </c>
      <c r="B2589" s="362">
        <v>4509170</v>
      </c>
      <c r="C2589" s="362">
        <v>7063354</v>
      </c>
      <c r="D2589" s="362">
        <v>1275301</v>
      </c>
      <c r="E2589" s="749">
        <v>28.282388998418778</v>
      </c>
      <c r="F2589" s="362">
        <v>98615</v>
      </c>
    </row>
    <row r="2590" spans="1:6" s="232" customFormat="1" ht="12.75">
      <c r="A2590" s="359" t="s">
        <v>1213</v>
      </c>
      <c r="B2590" s="296">
        <v>28815311</v>
      </c>
      <c r="C2590" s="296">
        <v>22957906</v>
      </c>
      <c r="D2590" s="296">
        <v>16563048</v>
      </c>
      <c r="E2590" s="422">
        <v>57.48002511581429</v>
      </c>
      <c r="F2590" s="296">
        <v>6103645</v>
      </c>
    </row>
    <row r="2591" spans="1:6" s="232" customFormat="1" ht="25.5">
      <c r="A2591" s="361" t="s">
        <v>1235</v>
      </c>
      <c r="B2591" s="362">
        <v>28815311</v>
      </c>
      <c r="C2591" s="362">
        <v>22957906</v>
      </c>
      <c r="D2591" s="362">
        <v>16563048</v>
      </c>
      <c r="E2591" s="749">
        <v>57.48002511581429</v>
      </c>
      <c r="F2591" s="362">
        <v>6103645</v>
      </c>
    </row>
    <row r="2595" spans="1:6" s="94" customFormat="1" ht="15">
      <c r="A2595" s="370" t="s">
        <v>337</v>
      </c>
      <c r="B2595" s="369"/>
      <c r="C2595" s="369"/>
      <c r="D2595" s="369"/>
      <c r="E2595" s="371"/>
      <c r="F2595" s="371" t="s">
        <v>346</v>
      </c>
    </row>
    <row r="2596" spans="1:6" s="94" customFormat="1" ht="15">
      <c r="A2596" s="370"/>
      <c r="B2596" s="369"/>
      <c r="C2596" s="369"/>
      <c r="D2596" s="369"/>
      <c r="E2596" s="371"/>
      <c r="F2596" s="371"/>
    </row>
    <row r="2597" spans="1:6" s="105" customFormat="1" ht="12.75" customHeight="1">
      <c r="A2597" s="370"/>
      <c r="B2597" s="369"/>
      <c r="C2597" s="369"/>
      <c r="D2597" s="369"/>
      <c r="E2597" s="371"/>
      <c r="F2597" s="371"/>
    </row>
    <row r="2598" spans="1:6" s="740" customFormat="1" ht="15">
      <c r="A2598" s="178" t="s">
        <v>788</v>
      </c>
      <c r="B2598" s="369"/>
      <c r="C2598" s="369"/>
      <c r="D2598" s="369"/>
      <c r="E2598" s="626"/>
      <c r="F2598" s="627"/>
    </row>
  </sheetData>
  <mergeCells count="8">
    <mergeCell ref="A4:F4"/>
    <mergeCell ref="A2:F2"/>
    <mergeCell ref="A1:F1"/>
    <mergeCell ref="A2576:F2576"/>
    <mergeCell ref="A8:F8"/>
    <mergeCell ref="A7:F7"/>
    <mergeCell ref="A6:F6"/>
    <mergeCell ref="A9:F9"/>
  </mergeCells>
  <printOptions horizontalCentered="1"/>
  <pageMargins left="0.984251968503937" right="0.2755905511811024" top="0.7086614173228347" bottom="0.3937007874015748" header="0.5118110236220472" footer="0.11811023622047245"/>
  <pageSetup firstPageNumber="58" useFirstPageNumber="1" fitToHeight="20" horizontalDpi="600" verticalDpi="600" orientation="portrait" paperSize="9" scale="86" r:id="rId1"/>
  <headerFooter alignWithMargins="0">
    <oddFooter>&amp;C&amp;P&amp;R
</oddFooter>
  </headerFooter>
  <rowBreaks count="2" manualBreakCount="2">
    <brk id="2490" max="255" man="1"/>
    <brk id="2588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U62"/>
  <sheetViews>
    <sheetView workbookViewId="0" topLeftCell="E1">
      <selection activeCell="E8" sqref="E8:H8"/>
    </sheetView>
  </sheetViews>
  <sheetFormatPr defaultColWidth="9.140625" defaultRowHeight="12.75"/>
  <cols>
    <col min="1" max="1" width="12.8515625" style="170" hidden="1" customWidth="1"/>
    <col min="2" max="2" width="7.140625" style="170" hidden="1" customWidth="1"/>
    <col min="3" max="4" width="11.421875" style="170" hidden="1" customWidth="1"/>
    <col min="5" max="5" width="51.421875" style="170" customWidth="1"/>
    <col min="6" max="8" width="14.28125" style="170" customWidth="1"/>
    <col min="9" max="9" width="9.140625" style="170" customWidth="1"/>
    <col min="10" max="10" width="13.140625" style="170" customWidth="1"/>
    <col min="11" max="11" width="14.7109375" style="170" customWidth="1"/>
    <col min="12" max="16384" width="9.140625" style="170" customWidth="1"/>
  </cols>
  <sheetData>
    <row r="1" spans="1:47" s="232" customFormat="1" ht="12.75">
      <c r="A1" s="609"/>
      <c r="B1" s="609"/>
      <c r="C1" s="609"/>
      <c r="D1" s="609"/>
      <c r="E1" s="890" t="s">
        <v>761</v>
      </c>
      <c r="F1" s="890"/>
      <c r="G1" s="890"/>
      <c r="H1" s="890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</row>
    <row r="2" spans="1:47" s="232" customFormat="1" ht="12.75">
      <c r="A2" s="751"/>
      <c r="B2" s="751"/>
      <c r="C2" s="751"/>
      <c r="D2" s="751"/>
      <c r="E2" s="894" t="s">
        <v>762</v>
      </c>
      <c r="F2" s="894"/>
      <c r="G2" s="894"/>
      <c r="H2" s="8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</row>
    <row r="3" spans="1:47" s="232" customFormat="1" ht="3.75" customHeight="1">
      <c r="A3" s="752"/>
      <c r="B3" s="752"/>
      <c r="C3" s="752"/>
      <c r="D3" s="752"/>
      <c r="E3" s="895"/>
      <c r="F3" s="895"/>
      <c r="G3" s="895"/>
      <c r="H3" s="895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</row>
    <row r="4" spans="1:29" s="94" customFormat="1" ht="12.75">
      <c r="A4" s="753"/>
      <c r="B4" s="753"/>
      <c r="C4" s="753"/>
      <c r="D4" s="753"/>
      <c r="E4" s="896" t="s">
        <v>789</v>
      </c>
      <c r="F4" s="896"/>
      <c r="G4" s="896"/>
      <c r="H4" s="896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</row>
    <row r="5" spans="1:29" s="94" customFormat="1" ht="12.75">
      <c r="A5" s="754"/>
      <c r="B5" s="755"/>
      <c r="C5" s="755"/>
      <c r="D5" s="755"/>
      <c r="E5" s="476"/>
      <c r="F5" s="476"/>
      <c r="G5" s="477"/>
      <c r="H5" s="478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</row>
    <row r="6" spans="1:29" s="234" customFormat="1" ht="15.75">
      <c r="A6" s="609"/>
      <c r="B6" s="609"/>
      <c r="C6" s="609"/>
      <c r="D6" s="609"/>
      <c r="E6" s="890" t="s">
        <v>764</v>
      </c>
      <c r="F6" s="890"/>
      <c r="G6" s="890"/>
      <c r="H6" s="890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</row>
    <row r="7" spans="1:29" s="234" customFormat="1" ht="15.75">
      <c r="A7" s="756"/>
      <c r="B7" s="756"/>
      <c r="C7" s="756"/>
      <c r="D7" s="756"/>
      <c r="E7" s="891" t="s">
        <v>743</v>
      </c>
      <c r="F7" s="891"/>
      <c r="G7" s="891"/>
      <c r="H7" s="891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</row>
    <row r="8" spans="1:29" s="234" customFormat="1" ht="15.75">
      <c r="A8" s="757"/>
      <c r="B8" s="757"/>
      <c r="C8" s="757"/>
      <c r="D8" s="757"/>
      <c r="E8" s="892" t="s">
        <v>315</v>
      </c>
      <c r="F8" s="892"/>
      <c r="G8" s="892"/>
      <c r="H8" s="89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</row>
    <row r="9" spans="1:29" s="237" customFormat="1" ht="12.75">
      <c r="A9" s="758"/>
      <c r="B9" s="758"/>
      <c r="C9" s="758"/>
      <c r="D9" s="758"/>
      <c r="E9" s="893" t="s">
        <v>766</v>
      </c>
      <c r="F9" s="893"/>
      <c r="G9" s="893"/>
      <c r="H9" s="893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</row>
    <row r="10" spans="1:29" s="237" customFormat="1" ht="12.75">
      <c r="A10" s="446"/>
      <c r="B10" s="178"/>
      <c r="C10" s="177"/>
      <c r="E10" s="446" t="s">
        <v>316</v>
      </c>
      <c r="G10" s="36"/>
      <c r="H10" s="238" t="s">
        <v>317</v>
      </c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s="234" customFormat="1" ht="15.75">
      <c r="A11" s="759"/>
      <c r="B11" s="759"/>
      <c r="C11" s="759"/>
      <c r="E11" s="36"/>
      <c r="G11" s="36"/>
      <c r="H11" s="479" t="s">
        <v>744</v>
      </c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</row>
    <row r="12" spans="1:8" s="232" customFormat="1" ht="12.75">
      <c r="A12" s="258"/>
      <c r="E12" s="36"/>
      <c r="G12" s="36"/>
      <c r="H12" s="241" t="s">
        <v>745</v>
      </c>
    </row>
    <row r="13" spans="1:8" ht="12.75" customHeight="1">
      <c r="A13" s="899" t="s">
        <v>871</v>
      </c>
      <c r="B13" s="899"/>
      <c r="C13" s="899"/>
      <c r="D13" s="899"/>
      <c r="E13" s="897" t="s">
        <v>768</v>
      </c>
      <c r="F13" s="897" t="s">
        <v>746</v>
      </c>
      <c r="G13" s="897" t="s">
        <v>795</v>
      </c>
      <c r="H13" s="897" t="s">
        <v>772</v>
      </c>
    </row>
    <row r="14" spans="1:8" ht="25.5">
      <c r="A14" s="760" t="s">
        <v>318</v>
      </c>
      <c r="B14" s="760" t="s">
        <v>319</v>
      </c>
      <c r="C14" s="760" t="s">
        <v>320</v>
      </c>
      <c r="D14" s="760" t="s">
        <v>321</v>
      </c>
      <c r="E14" s="898"/>
      <c r="F14" s="898"/>
      <c r="G14" s="898"/>
      <c r="H14" s="898"/>
    </row>
    <row r="15" spans="1:8" ht="12.75">
      <c r="A15" s="760">
        <v>1</v>
      </c>
      <c r="B15" s="760">
        <v>2</v>
      </c>
      <c r="C15" s="760">
        <v>3</v>
      </c>
      <c r="D15" s="760">
        <v>4</v>
      </c>
      <c r="E15" s="761">
        <v>1</v>
      </c>
      <c r="F15" s="761">
        <v>2</v>
      </c>
      <c r="G15" s="761">
        <v>3</v>
      </c>
      <c r="H15" s="761">
        <v>4</v>
      </c>
    </row>
    <row r="16" spans="1:8" ht="22.5" customHeight="1">
      <c r="A16" s="762" t="s">
        <v>322</v>
      </c>
      <c r="B16" s="763"/>
      <c r="C16" s="763"/>
      <c r="D16" s="764"/>
      <c r="E16" s="765" t="s">
        <v>785</v>
      </c>
      <c r="F16" s="766">
        <v>-174000000</v>
      </c>
      <c r="G16" s="766">
        <v>-52213232</v>
      </c>
      <c r="H16" s="767">
        <v>-8773403</v>
      </c>
    </row>
    <row r="17" spans="1:8" ht="6.75" customHeight="1">
      <c r="A17" s="768"/>
      <c r="B17" s="768"/>
      <c r="C17" s="768"/>
      <c r="D17" s="769"/>
      <c r="E17" s="768"/>
      <c r="F17" s="770"/>
      <c r="G17" s="771"/>
      <c r="H17" s="771"/>
    </row>
    <row r="18" spans="1:8" ht="15.75">
      <c r="A18" s="762" t="s">
        <v>322</v>
      </c>
      <c r="B18" s="763"/>
      <c r="C18" s="763"/>
      <c r="D18" s="764"/>
      <c r="E18" s="765" t="s">
        <v>1243</v>
      </c>
      <c r="F18" s="766">
        <v>-198140531</v>
      </c>
      <c r="G18" s="766">
        <v>-78091581</v>
      </c>
      <c r="H18" s="767">
        <v>-12904514</v>
      </c>
    </row>
    <row r="19" spans="1:8" ht="13.5">
      <c r="A19" s="772"/>
      <c r="B19" s="773"/>
      <c r="C19" s="774" t="s">
        <v>323</v>
      </c>
      <c r="D19" s="775"/>
      <c r="E19" s="776" t="s">
        <v>747</v>
      </c>
      <c r="F19" s="777">
        <v>-171253448</v>
      </c>
      <c r="G19" s="777">
        <v>-77744163</v>
      </c>
      <c r="H19" s="778">
        <v>-12786650</v>
      </c>
    </row>
    <row r="20" spans="1:8" ht="13.5">
      <c r="A20" s="779"/>
      <c r="B20" s="578"/>
      <c r="C20" s="780" t="s">
        <v>324</v>
      </c>
      <c r="D20" s="781"/>
      <c r="E20" s="782" t="s">
        <v>748</v>
      </c>
      <c r="F20" s="783">
        <v>-9900</v>
      </c>
      <c r="G20" s="783">
        <v>0</v>
      </c>
      <c r="H20" s="784">
        <v>0</v>
      </c>
    </row>
    <row r="21" spans="1:8" ht="12.75">
      <c r="A21" s="785"/>
      <c r="B21" s="569" t="s">
        <v>325</v>
      </c>
      <c r="C21" s="786" t="s">
        <v>326</v>
      </c>
      <c r="D21" s="787"/>
      <c r="E21" s="788" t="s">
        <v>749</v>
      </c>
      <c r="F21" s="789">
        <v>-9900</v>
      </c>
      <c r="G21" s="789">
        <v>0</v>
      </c>
      <c r="H21" s="790">
        <v>0</v>
      </c>
    </row>
    <row r="22" spans="1:8" ht="12.75">
      <c r="A22" s="785"/>
      <c r="B22" s="569"/>
      <c r="C22" s="791"/>
      <c r="D22" s="787">
        <v>6006</v>
      </c>
      <c r="E22" s="792" t="s">
        <v>750</v>
      </c>
      <c r="F22" s="793">
        <v>-9900</v>
      </c>
      <c r="G22" s="793">
        <v>0</v>
      </c>
      <c r="H22" s="794">
        <v>0</v>
      </c>
    </row>
    <row r="23" spans="1:8" ht="12.75">
      <c r="A23" s="785"/>
      <c r="B23" s="569"/>
      <c r="C23" s="786" t="s">
        <v>327</v>
      </c>
      <c r="D23" s="787"/>
      <c r="E23" s="788" t="s">
        <v>751</v>
      </c>
      <c r="F23" s="789">
        <v>0</v>
      </c>
      <c r="G23" s="789">
        <v>0</v>
      </c>
      <c r="H23" s="790">
        <v>0</v>
      </c>
    </row>
    <row r="24" spans="1:8" ht="13.5">
      <c r="A24" s="779"/>
      <c r="B24" s="578" t="s">
        <v>328</v>
      </c>
      <c r="C24" s="780" t="s">
        <v>329</v>
      </c>
      <c r="D24" s="781"/>
      <c r="E24" s="782" t="s">
        <v>752</v>
      </c>
      <c r="F24" s="783">
        <v>0</v>
      </c>
      <c r="G24" s="783">
        <v>0</v>
      </c>
      <c r="H24" s="784">
        <v>0</v>
      </c>
    </row>
    <row r="25" spans="1:8" ht="12.75">
      <c r="A25" s="785"/>
      <c r="B25" s="569"/>
      <c r="C25" s="791"/>
      <c r="D25" s="787"/>
      <c r="E25" s="795"/>
      <c r="F25" s="789"/>
      <c r="G25" s="789"/>
      <c r="H25" s="790"/>
    </row>
    <row r="26" spans="1:8" ht="13.5">
      <c r="A26" s="779"/>
      <c r="B26" s="578"/>
      <c r="C26" s="780" t="s">
        <v>330</v>
      </c>
      <c r="D26" s="781"/>
      <c r="E26" s="782" t="s">
        <v>753</v>
      </c>
      <c r="F26" s="783">
        <v>-171243548</v>
      </c>
      <c r="G26" s="783">
        <v>-77744163</v>
      </c>
      <c r="H26" s="784">
        <v>-12786650</v>
      </c>
    </row>
    <row r="27" spans="1:8" ht="12.75">
      <c r="A27" s="785"/>
      <c r="B27" s="569"/>
      <c r="C27" s="786" t="s">
        <v>331</v>
      </c>
      <c r="D27" s="787"/>
      <c r="E27" s="788" t="s">
        <v>754</v>
      </c>
      <c r="F27" s="796">
        <v>-166243548</v>
      </c>
      <c r="G27" s="796">
        <v>-77744163</v>
      </c>
      <c r="H27" s="797">
        <v>-12786650</v>
      </c>
    </row>
    <row r="28" spans="1:8" ht="12.75">
      <c r="A28" s="785"/>
      <c r="B28" s="569"/>
      <c r="C28" s="791"/>
      <c r="D28" s="787">
        <v>1000</v>
      </c>
      <c r="E28" s="798" t="s">
        <v>755</v>
      </c>
      <c r="F28" s="799">
        <v>-2875813</v>
      </c>
      <c r="G28" s="799">
        <v>-288961</v>
      </c>
      <c r="H28" s="797">
        <v>0</v>
      </c>
    </row>
    <row r="29" spans="1:8" ht="12.75">
      <c r="A29" s="785"/>
      <c r="B29" s="569"/>
      <c r="C29" s="791"/>
      <c r="D29" s="787">
        <v>3000</v>
      </c>
      <c r="E29" s="798" t="s">
        <v>756</v>
      </c>
      <c r="F29" s="799">
        <v>-32325663</v>
      </c>
      <c r="G29" s="799">
        <v>-10257580</v>
      </c>
      <c r="H29" s="797">
        <v>-536893</v>
      </c>
    </row>
    <row r="30" spans="1:8" ht="12.75">
      <c r="A30" s="785"/>
      <c r="B30" s="569"/>
      <c r="C30" s="791"/>
      <c r="D30" s="787">
        <v>4000</v>
      </c>
      <c r="E30" s="798" t="s">
        <v>332</v>
      </c>
      <c r="F30" s="799">
        <v>-131042072</v>
      </c>
      <c r="G30" s="799">
        <v>-67091622</v>
      </c>
      <c r="H30" s="797">
        <v>-12249757</v>
      </c>
    </row>
    <row r="31" spans="1:8" ht="12.75">
      <c r="A31" s="785"/>
      <c r="B31" s="569"/>
      <c r="C31" s="791"/>
      <c r="D31" s="787">
        <v>5000</v>
      </c>
      <c r="E31" s="798" t="s">
        <v>333</v>
      </c>
      <c r="F31" s="799">
        <v>0</v>
      </c>
      <c r="G31" s="799">
        <v>-106000</v>
      </c>
      <c r="H31" s="797">
        <v>0</v>
      </c>
    </row>
    <row r="32" spans="1:8" ht="12.75">
      <c r="A32" s="785"/>
      <c r="B32" s="569"/>
      <c r="C32" s="786" t="s">
        <v>334</v>
      </c>
      <c r="D32" s="787"/>
      <c r="E32" s="800" t="s">
        <v>757</v>
      </c>
      <c r="F32" s="796">
        <v>-5000000</v>
      </c>
      <c r="G32" s="796">
        <v>0</v>
      </c>
      <c r="H32" s="801">
        <v>0</v>
      </c>
    </row>
    <row r="33" spans="1:8" ht="12.75">
      <c r="A33" s="785"/>
      <c r="B33" s="569"/>
      <c r="C33" s="791"/>
      <c r="D33" s="787"/>
      <c r="E33" s="791"/>
      <c r="F33" s="796"/>
      <c r="G33" s="796"/>
      <c r="H33" s="801"/>
    </row>
    <row r="34" spans="1:8" ht="13.5">
      <c r="A34" s="779"/>
      <c r="B34" s="578"/>
      <c r="C34" s="567" t="s">
        <v>335</v>
      </c>
      <c r="D34" s="781"/>
      <c r="E34" s="567" t="s">
        <v>758</v>
      </c>
      <c r="F34" s="802">
        <v>-26887083</v>
      </c>
      <c r="G34" s="802">
        <v>-347418</v>
      </c>
      <c r="H34" s="803">
        <v>-117864</v>
      </c>
    </row>
    <row r="35" spans="1:8" ht="12.75">
      <c r="A35" s="804"/>
      <c r="B35" s="805"/>
      <c r="C35" s="806"/>
      <c r="D35" s="807"/>
      <c r="E35" s="806"/>
      <c r="F35" s="808"/>
      <c r="G35" s="808"/>
      <c r="H35" s="809"/>
    </row>
    <row r="36" spans="1:10" ht="15.75">
      <c r="A36" s="762" t="s">
        <v>336</v>
      </c>
      <c r="B36" s="763"/>
      <c r="C36" s="763"/>
      <c r="D36" s="764"/>
      <c r="E36" s="765" t="s">
        <v>1244</v>
      </c>
      <c r="F36" s="766">
        <v>24140531</v>
      </c>
      <c r="G36" s="766">
        <v>25878349</v>
      </c>
      <c r="H36" s="767">
        <v>4131111</v>
      </c>
      <c r="J36" s="810"/>
    </row>
    <row r="37" spans="1:8" ht="13.5">
      <c r="A37" s="772"/>
      <c r="B37" s="773"/>
      <c r="C37" s="774" t="s">
        <v>323</v>
      </c>
      <c r="D37" s="775"/>
      <c r="E37" s="774" t="s">
        <v>747</v>
      </c>
      <c r="F37" s="811">
        <v>22256152</v>
      </c>
      <c r="G37" s="811">
        <v>24651191</v>
      </c>
      <c r="H37" s="812">
        <v>4005442</v>
      </c>
    </row>
    <row r="38" spans="1:8" ht="13.5">
      <c r="A38" s="779"/>
      <c r="B38" s="578"/>
      <c r="C38" s="780" t="s">
        <v>324</v>
      </c>
      <c r="D38" s="781"/>
      <c r="E38" s="567" t="s">
        <v>748</v>
      </c>
      <c r="F38" s="802">
        <v>2753540</v>
      </c>
      <c r="G38" s="802">
        <v>1420087</v>
      </c>
      <c r="H38" s="803">
        <v>141874</v>
      </c>
    </row>
    <row r="39" spans="1:8" ht="12.75">
      <c r="A39" s="785"/>
      <c r="B39" s="569" t="s">
        <v>325</v>
      </c>
      <c r="C39" s="786" t="s">
        <v>326</v>
      </c>
      <c r="D39" s="787"/>
      <c r="E39" s="800" t="s">
        <v>749</v>
      </c>
      <c r="F39" s="796">
        <v>2613540</v>
      </c>
      <c r="G39" s="796">
        <v>1350087</v>
      </c>
      <c r="H39" s="801">
        <v>141874</v>
      </c>
    </row>
    <row r="40" spans="1:8" ht="12.75">
      <c r="A40" s="785"/>
      <c r="B40" s="569"/>
      <c r="C40" s="791"/>
      <c r="D40" s="787">
        <v>6006</v>
      </c>
      <c r="E40" s="798" t="s">
        <v>750</v>
      </c>
      <c r="F40" s="799">
        <v>2613540</v>
      </c>
      <c r="G40" s="799">
        <v>1350087</v>
      </c>
      <c r="H40" s="797">
        <v>141874</v>
      </c>
    </row>
    <row r="41" spans="1:8" ht="12.75">
      <c r="A41" s="785"/>
      <c r="B41" s="569"/>
      <c r="C41" s="786" t="s">
        <v>327</v>
      </c>
      <c r="D41" s="787"/>
      <c r="E41" s="800" t="s">
        <v>751</v>
      </c>
      <c r="F41" s="796">
        <v>140000</v>
      </c>
      <c r="G41" s="796">
        <v>70000</v>
      </c>
      <c r="H41" s="801">
        <v>0</v>
      </c>
    </row>
    <row r="42" spans="1:8" ht="13.5">
      <c r="A42" s="779"/>
      <c r="B42" s="578" t="s">
        <v>328</v>
      </c>
      <c r="C42" s="780" t="s">
        <v>329</v>
      </c>
      <c r="D42" s="781"/>
      <c r="E42" s="567" t="s">
        <v>752</v>
      </c>
      <c r="F42" s="802">
        <v>776857</v>
      </c>
      <c r="G42" s="802">
        <v>439656</v>
      </c>
      <c r="H42" s="802">
        <v>0</v>
      </c>
    </row>
    <row r="43" spans="1:8" ht="12.75">
      <c r="A43" s="785"/>
      <c r="B43" s="569"/>
      <c r="C43" s="791"/>
      <c r="D43" s="787"/>
      <c r="E43" s="791"/>
      <c r="F43" s="796"/>
      <c r="G43" s="796"/>
      <c r="H43" s="801"/>
    </row>
    <row r="44" spans="1:8" ht="13.5">
      <c r="A44" s="779"/>
      <c r="B44" s="578"/>
      <c r="C44" s="780" t="s">
        <v>330</v>
      </c>
      <c r="D44" s="781"/>
      <c r="E44" s="567" t="s">
        <v>753</v>
      </c>
      <c r="F44" s="802">
        <v>18725755</v>
      </c>
      <c r="G44" s="802">
        <v>22791448</v>
      </c>
      <c r="H44" s="803">
        <v>3863568</v>
      </c>
    </row>
    <row r="45" spans="1:8" ht="12.75">
      <c r="A45" s="785"/>
      <c r="B45" s="569"/>
      <c r="C45" s="786" t="s">
        <v>331</v>
      </c>
      <c r="D45" s="787"/>
      <c r="E45" s="800" t="s">
        <v>754</v>
      </c>
      <c r="F45" s="796">
        <v>18725755</v>
      </c>
      <c r="G45" s="796">
        <v>22791448</v>
      </c>
      <c r="H45" s="801">
        <v>3863568</v>
      </c>
    </row>
    <row r="46" spans="1:8" ht="12.75">
      <c r="A46" s="785"/>
      <c r="B46" s="569"/>
      <c r="C46" s="791"/>
      <c r="D46" s="787">
        <v>1000</v>
      </c>
      <c r="E46" s="798" t="s">
        <v>755</v>
      </c>
      <c r="F46" s="799">
        <v>375813</v>
      </c>
      <c r="G46" s="799">
        <v>225811</v>
      </c>
      <c r="H46" s="797">
        <v>11021</v>
      </c>
    </row>
    <row r="47" spans="1:8" ht="12.75">
      <c r="A47" s="785"/>
      <c r="B47" s="569"/>
      <c r="C47" s="791"/>
      <c r="D47" s="787">
        <v>3000</v>
      </c>
      <c r="E47" s="798" t="s">
        <v>756</v>
      </c>
      <c r="F47" s="799">
        <v>2325663</v>
      </c>
      <c r="G47" s="799">
        <v>13045276</v>
      </c>
      <c r="H47" s="797">
        <v>2688719</v>
      </c>
    </row>
    <row r="48" spans="1:10" ht="12.75">
      <c r="A48" s="785"/>
      <c r="B48" s="569"/>
      <c r="C48" s="791"/>
      <c r="D48" s="787">
        <v>4000</v>
      </c>
      <c r="E48" s="798" t="s">
        <v>332</v>
      </c>
      <c r="F48" s="799">
        <v>16024279</v>
      </c>
      <c r="G48" s="799">
        <v>9484986</v>
      </c>
      <c r="H48" s="797">
        <v>1147703</v>
      </c>
      <c r="J48" s="813"/>
    </row>
    <row r="49" spans="1:8" ht="12.75">
      <c r="A49" s="785"/>
      <c r="B49" s="569"/>
      <c r="C49" s="791"/>
      <c r="D49" s="787">
        <v>5000</v>
      </c>
      <c r="E49" s="798" t="s">
        <v>333</v>
      </c>
      <c r="F49" s="799">
        <v>0</v>
      </c>
      <c r="G49" s="799">
        <v>35375</v>
      </c>
      <c r="H49" s="797">
        <v>16125</v>
      </c>
    </row>
    <row r="50" spans="1:8" ht="12.75">
      <c r="A50" s="785"/>
      <c r="B50" s="569"/>
      <c r="C50" s="786" t="s">
        <v>334</v>
      </c>
      <c r="D50" s="787"/>
      <c r="E50" s="800" t="s">
        <v>757</v>
      </c>
      <c r="F50" s="796">
        <v>0</v>
      </c>
      <c r="G50" s="796">
        <v>0</v>
      </c>
      <c r="H50" s="801">
        <v>0</v>
      </c>
    </row>
    <row r="51" spans="1:8" ht="12.75">
      <c r="A51" s="785"/>
      <c r="B51" s="569"/>
      <c r="C51" s="791"/>
      <c r="D51" s="787"/>
      <c r="E51" s="791"/>
      <c r="F51" s="796"/>
      <c r="G51" s="796"/>
      <c r="H51" s="801"/>
    </row>
    <row r="52" spans="1:8" ht="13.5">
      <c r="A52" s="779"/>
      <c r="B52" s="578"/>
      <c r="C52" s="567" t="s">
        <v>335</v>
      </c>
      <c r="D52" s="781"/>
      <c r="E52" s="567" t="s">
        <v>758</v>
      </c>
      <c r="F52" s="802">
        <v>1406400</v>
      </c>
      <c r="G52" s="802">
        <v>989455</v>
      </c>
      <c r="H52" s="803">
        <v>125669</v>
      </c>
    </row>
    <row r="53" spans="1:8" ht="12.75">
      <c r="A53" s="814"/>
      <c r="B53" s="815"/>
      <c r="C53" s="816"/>
      <c r="D53" s="817"/>
      <c r="E53" s="818" t="s">
        <v>759</v>
      </c>
      <c r="F53" s="819">
        <v>477979</v>
      </c>
      <c r="G53" s="820">
        <v>237703</v>
      </c>
      <c r="H53" s="820">
        <v>0</v>
      </c>
    </row>
    <row r="54" ht="27" customHeight="1">
      <c r="E54" s="821"/>
    </row>
    <row r="55" ht="12.75">
      <c r="E55" s="822"/>
    </row>
    <row r="56" ht="12.75">
      <c r="E56" s="822"/>
    </row>
    <row r="58" spans="1:8" ht="12.75">
      <c r="A58" s="823" t="s">
        <v>337</v>
      </c>
      <c r="E58" s="823" t="s">
        <v>337</v>
      </c>
      <c r="H58" s="241" t="s">
        <v>338</v>
      </c>
    </row>
    <row r="59" spans="1:8" ht="12.75">
      <c r="A59" s="823"/>
      <c r="E59" s="823"/>
      <c r="H59" s="241"/>
    </row>
    <row r="60" spans="1:5" ht="12.75">
      <c r="A60" s="823"/>
      <c r="E60" s="823"/>
    </row>
    <row r="61" spans="1:5" ht="45" customHeight="1">
      <c r="A61" s="823"/>
      <c r="E61" s="823"/>
    </row>
    <row r="62" spans="1:5" ht="12.75">
      <c r="A62" s="367" t="s">
        <v>339</v>
      </c>
      <c r="E62" s="367" t="s">
        <v>760</v>
      </c>
    </row>
  </sheetData>
  <mergeCells count="13">
    <mergeCell ref="F13:F14"/>
    <mergeCell ref="G13:G14"/>
    <mergeCell ref="H13:H14"/>
    <mergeCell ref="A13:D13"/>
    <mergeCell ref="E13:E14"/>
    <mergeCell ref="E1:H1"/>
    <mergeCell ref="E2:H2"/>
    <mergeCell ref="E3:H3"/>
    <mergeCell ref="E4:H4"/>
    <mergeCell ref="E6:H6"/>
    <mergeCell ref="E7:H7"/>
    <mergeCell ref="E8:H8"/>
    <mergeCell ref="E9:H9"/>
  </mergeCells>
  <conditionalFormatting sqref="H58:H59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8267716535433072" right="0.4724409448818898" top="0.6692913385826772" bottom="0.5905511811023623" header="0.4724409448818898" footer="0.35433070866141736"/>
  <pageSetup firstPageNumber="108" useFirstPageNumber="1" fitToHeight="1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zoomScaleSheetLayoutView="100" workbookViewId="0" topLeftCell="A1">
      <selection activeCell="F88" sqref="F88"/>
    </sheetView>
  </sheetViews>
  <sheetFormatPr defaultColWidth="9.140625" defaultRowHeight="12.75"/>
  <cols>
    <col min="1" max="1" width="6.57421875" style="17" customWidth="1"/>
    <col min="2" max="2" width="46.57421875" style="97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</cols>
  <sheetData>
    <row r="1" spans="1:6" ht="12.75">
      <c r="A1" s="854" t="s">
        <v>761</v>
      </c>
      <c r="B1" s="854"/>
      <c r="C1" s="854"/>
      <c r="D1" s="854"/>
      <c r="E1" s="854"/>
      <c r="F1" s="854"/>
    </row>
    <row r="2" spans="1:6" ht="15" customHeight="1">
      <c r="A2" s="855" t="s">
        <v>762</v>
      </c>
      <c r="B2" s="855"/>
      <c r="C2" s="855"/>
      <c r="D2" s="855"/>
      <c r="E2" s="855"/>
      <c r="F2" s="855"/>
    </row>
    <row r="3" spans="1:6" ht="3.75" customHeight="1">
      <c r="A3" s="3"/>
      <c r="B3" s="4"/>
      <c r="C3" s="5"/>
      <c r="D3" s="5"/>
      <c r="E3" s="3"/>
      <c r="F3" s="3"/>
    </row>
    <row r="4" spans="1:6" ht="12.75">
      <c r="A4" s="856" t="s">
        <v>789</v>
      </c>
      <c r="B4" s="856"/>
      <c r="C4" s="856"/>
      <c r="D4" s="856"/>
      <c r="E4" s="856"/>
      <c r="F4" s="856"/>
    </row>
    <row r="5" spans="1:6" ht="12.75">
      <c r="A5" s="7"/>
      <c r="B5" s="6"/>
      <c r="C5" s="6"/>
      <c r="D5" s="6"/>
      <c r="E5" s="6"/>
      <c r="F5" s="1"/>
    </row>
    <row r="6" spans="1:6" ht="17.25" customHeight="1">
      <c r="A6" s="857" t="s">
        <v>764</v>
      </c>
      <c r="B6" s="857"/>
      <c r="C6" s="857"/>
      <c r="D6" s="857"/>
      <c r="E6" s="857"/>
      <c r="F6" s="857"/>
    </row>
    <row r="7" spans="1:6" ht="17.25" customHeight="1">
      <c r="A7" s="851" t="s">
        <v>790</v>
      </c>
      <c r="B7" s="851"/>
      <c r="C7" s="851"/>
      <c r="D7" s="851"/>
      <c r="E7" s="851"/>
      <c r="F7" s="851"/>
    </row>
    <row r="8" spans="1:6" ht="17.25" customHeight="1">
      <c r="A8" s="852" t="s">
        <v>340</v>
      </c>
      <c r="B8" s="852"/>
      <c r="C8" s="852"/>
      <c r="D8" s="852"/>
      <c r="E8" s="852"/>
      <c r="F8" s="852"/>
    </row>
    <row r="9" spans="1:6" ht="12.75">
      <c r="A9" s="853" t="s">
        <v>766</v>
      </c>
      <c r="B9" s="853"/>
      <c r="C9" s="853"/>
      <c r="D9" s="853"/>
      <c r="E9" s="853"/>
      <c r="F9" s="853"/>
    </row>
    <row r="10" spans="1:6" ht="12.75">
      <c r="A10" s="15" t="s">
        <v>341</v>
      </c>
      <c r="B10" s="16"/>
      <c r="C10" s="12"/>
      <c r="D10" s="10"/>
      <c r="E10" s="11"/>
      <c r="F10" s="13" t="s">
        <v>348</v>
      </c>
    </row>
    <row r="11" spans="1:6" ht="12.75">
      <c r="A11" s="15"/>
      <c r="B11" s="16"/>
      <c r="C11" s="12"/>
      <c r="D11" s="10"/>
      <c r="E11" s="11"/>
      <c r="F11" s="57" t="s">
        <v>791</v>
      </c>
    </row>
    <row r="12" spans="2:6" ht="12.75">
      <c r="B12" s="19"/>
      <c r="C12" s="58"/>
      <c r="D12" s="58"/>
      <c r="E12" s="58"/>
      <c r="F12" s="59" t="s">
        <v>792</v>
      </c>
    </row>
    <row r="13" spans="1:6" ht="38.25">
      <c r="A13" s="60"/>
      <c r="B13" s="61" t="s">
        <v>793</v>
      </c>
      <c r="C13" s="62" t="s">
        <v>794</v>
      </c>
      <c r="D13" s="62" t="s">
        <v>795</v>
      </c>
      <c r="E13" s="62" t="s">
        <v>796</v>
      </c>
      <c r="F13" s="62" t="s">
        <v>797</v>
      </c>
    </row>
    <row r="14" spans="1:6" ht="12.75">
      <c r="A14" s="63">
        <v>1</v>
      </c>
      <c r="B14" s="61">
        <v>2</v>
      </c>
      <c r="C14" s="64">
        <v>3</v>
      </c>
      <c r="D14" s="64">
        <v>4</v>
      </c>
      <c r="E14" s="64">
        <v>5</v>
      </c>
      <c r="F14" s="64">
        <v>6</v>
      </c>
    </row>
    <row r="15" spans="1:6" ht="12.75" customHeight="1">
      <c r="A15" s="65" t="s">
        <v>798</v>
      </c>
      <c r="B15" s="66" t="s">
        <v>799</v>
      </c>
      <c r="C15" s="67">
        <v>5263892419</v>
      </c>
      <c r="D15" s="67">
        <v>2802348626</v>
      </c>
      <c r="E15" s="68">
        <v>53.23719413194945</v>
      </c>
      <c r="F15" s="67">
        <v>383635308</v>
      </c>
    </row>
    <row r="16" spans="1:6" ht="12.75" customHeight="1">
      <c r="A16" s="65"/>
      <c r="B16" s="66" t="s">
        <v>800</v>
      </c>
      <c r="C16" s="67">
        <v>3813922792</v>
      </c>
      <c r="D16" s="67">
        <v>1976668896</v>
      </c>
      <c r="E16" s="68">
        <v>51.827711356564876</v>
      </c>
      <c r="F16" s="67">
        <v>253973905</v>
      </c>
    </row>
    <row r="17" spans="1:6" ht="12.75" customHeight="1">
      <c r="A17" s="69"/>
      <c r="B17" s="70" t="s">
        <v>801</v>
      </c>
      <c r="C17" s="71">
        <v>2621341619</v>
      </c>
      <c r="D17" s="71">
        <v>1446348489</v>
      </c>
      <c r="E17" s="72">
        <v>55.175886977743815</v>
      </c>
      <c r="F17" s="71">
        <v>211443793</v>
      </c>
    </row>
    <row r="18" spans="1:6" ht="12.75" customHeight="1">
      <c r="A18" s="73"/>
      <c r="B18" s="70" t="s">
        <v>802</v>
      </c>
      <c r="C18" s="71">
        <v>740600000</v>
      </c>
      <c r="D18" s="71">
        <v>417267031</v>
      </c>
      <c r="E18" s="72">
        <v>56.34175411828247</v>
      </c>
      <c r="F18" s="71">
        <v>58809614</v>
      </c>
    </row>
    <row r="19" spans="1:6" ht="12.75" customHeight="1">
      <c r="A19" s="73"/>
      <c r="B19" s="70" t="s">
        <v>803</v>
      </c>
      <c r="C19" s="71">
        <v>211600000</v>
      </c>
      <c r="D19" s="71">
        <v>118906807</v>
      </c>
      <c r="E19" s="72">
        <v>56.19414319470699</v>
      </c>
      <c r="F19" s="71">
        <v>18456763</v>
      </c>
    </row>
    <row r="20" spans="1:6" ht="12.75" customHeight="1">
      <c r="A20" s="73"/>
      <c r="B20" s="70" t="s">
        <v>804</v>
      </c>
      <c r="C20" s="71">
        <v>529000000</v>
      </c>
      <c r="D20" s="71">
        <v>298360224</v>
      </c>
      <c r="E20" s="72">
        <v>56.40079848771266</v>
      </c>
      <c r="F20" s="71">
        <v>40352851</v>
      </c>
    </row>
    <row r="21" spans="1:6" ht="12.75" customHeight="1">
      <c r="A21" s="73"/>
      <c r="B21" s="70" t="s">
        <v>805</v>
      </c>
      <c r="C21" s="71">
        <v>529000000</v>
      </c>
      <c r="D21" s="71">
        <v>298358480</v>
      </c>
      <c r="E21" s="72">
        <v>56.40046880907372</v>
      </c>
      <c r="F21" s="71">
        <v>40353707</v>
      </c>
    </row>
    <row r="22" spans="1:6" ht="12.75" customHeight="1">
      <c r="A22" s="69"/>
      <c r="B22" s="70" t="s">
        <v>806</v>
      </c>
      <c r="C22" s="71">
        <v>1849741619</v>
      </c>
      <c r="D22" s="71">
        <v>1012516446</v>
      </c>
      <c r="E22" s="72">
        <v>54.73826374449977</v>
      </c>
      <c r="F22" s="71">
        <v>150255466</v>
      </c>
    </row>
    <row r="23" spans="1:6" ht="12.75" customHeight="1">
      <c r="A23" s="60"/>
      <c r="B23" s="70" t="s">
        <v>807</v>
      </c>
      <c r="C23" s="71">
        <v>1263127983</v>
      </c>
      <c r="D23" s="71">
        <v>674916156</v>
      </c>
      <c r="E23" s="72">
        <v>53.43212762946128</v>
      </c>
      <c r="F23" s="71">
        <v>96346342</v>
      </c>
    </row>
    <row r="24" spans="1:6" ht="12.75" customHeight="1">
      <c r="A24" s="60"/>
      <c r="B24" s="70" t="s">
        <v>808</v>
      </c>
      <c r="C24" s="71">
        <v>541163636</v>
      </c>
      <c r="D24" s="71">
        <v>311936633</v>
      </c>
      <c r="E24" s="72">
        <v>57.641831832174326</v>
      </c>
      <c r="F24" s="71">
        <v>49618671</v>
      </c>
    </row>
    <row r="25" spans="1:6" ht="12.75" customHeight="1">
      <c r="A25" s="60"/>
      <c r="B25" s="70" t="s">
        <v>809</v>
      </c>
      <c r="C25" s="71">
        <v>37450000</v>
      </c>
      <c r="D25" s="71">
        <v>20586528</v>
      </c>
      <c r="E25" s="72">
        <v>54.97070226969293</v>
      </c>
      <c r="F25" s="71">
        <v>2817454</v>
      </c>
    </row>
    <row r="26" spans="1:6" ht="12.75" customHeight="1">
      <c r="A26" s="73"/>
      <c r="B26" s="70" t="s">
        <v>810</v>
      </c>
      <c r="C26" s="71">
        <v>22200000</v>
      </c>
      <c r="D26" s="71">
        <v>13087224</v>
      </c>
      <c r="E26" s="72">
        <v>58.95145945945946</v>
      </c>
      <c r="F26" s="71">
        <v>1773984</v>
      </c>
    </row>
    <row r="27" spans="1:6" ht="12.75" customHeight="1">
      <c r="A27" s="73"/>
      <c r="B27" s="70" t="s">
        <v>811</v>
      </c>
      <c r="C27" s="71">
        <v>600000</v>
      </c>
      <c r="D27" s="71">
        <v>358726</v>
      </c>
      <c r="E27" s="72">
        <v>59.78766666666666</v>
      </c>
      <c r="F27" s="71">
        <v>48307</v>
      </c>
    </row>
    <row r="28" spans="1:6" ht="12.75" customHeight="1">
      <c r="A28" s="60"/>
      <c r="B28" s="70" t="s">
        <v>812</v>
      </c>
      <c r="C28" s="71">
        <v>14200000</v>
      </c>
      <c r="D28" s="71">
        <v>6730948</v>
      </c>
      <c r="E28" s="72">
        <v>47.401042253521126</v>
      </c>
      <c r="F28" s="71">
        <v>942373</v>
      </c>
    </row>
    <row r="29" spans="1:6" ht="12.75" customHeight="1">
      <c r="A29" s="60"/>
      <c r="B29" s="70" t="s">
        <v>813</v>
      </c>
      <c r="C29" s="71">
        <v>450000</v>
      </c>
      <c r="D29" s="71">
        <v>409630</v>
      </c>
      <c r="E29" s="72">
        <v>91.02888888888889</v>
      </c>
      <c r="F29" s="71">
        <v>52790</v>
      </c>
    </row>
    <row r="30" spans="1:6" ht="25.5">
      <c r="A30" s="73"/>
      <c r="B30" s="70" t="s">
        <v>814</v>
      </c>
      <c r="C30" s="71">
        <v>8000000</v>
      </c>
      <c r="D30" s="71">
        <v>5077129</v>
      </c>
      <c r="E30" s="72">
        <v>63.464112500000006</v>
      </c>
      <c r="F30" s="71">
        <v>1472999</v>
      </c>
    </row>
    <row r="31" spans="1:6" ht="12.75" customHeight="1">
      <c r="A31" s="60"/>
      <c r="B31" s="70" t="s">
        <v>815</v>
      </c>
      <c r="C31" s="71">
        <v>8000000</v>
      </c>
      <c r="D31" s="71">
        <v>5077129</v>
      </c>
      <c r="E31" s="72">
        <v>63.464112500000006</v>
      </c>
      <c r="F31" s="71">
        <v>1472999</v>
      </c>
    </row>
    <row r="32" spans="1:6" ht="12.75" customHeight="1">
      <c r="A32" s="60"/>
      <c r="B32" s="70" t="s">
        <v>816</v>
      </c>
      <c r="C32" s="71">
        <v>31000000</v>
      </c>
      <c r="D32" s="71">
        <v>16556814</v>
      </c>
      <c r="E32" s="72">
        <v>53.40907741935483</v>
      </c>
      <c r="F32" s="71">
        <v>2376798</v>
      </c>
    </row>
    <row r="33" spans="1:6" ht="12.75" customHeight="1">
      <c r="A33" s="69"/>
      <c r="B33" s="74" t="s">
        <v>817</v>
      </c>
      <c r="C33" s="75" t="s">
        <v>775</v>
      </c>
      <c r="D33" s="76">
        <v>8198</v>
      </c>
      <c r="E33" s="75" t="s">
        <v>775</v>
      </c>
      <c r="F33" s="76">
        <v>1915</v>
      </c>
    </row>
    <row r="34" spans="1:6" ht="12.75" customHeight="1">
      <c r="A34" s="77"/>
      <c r="B34" s="70" t="s">
        <v>818</v>
      </c>
      <c r="C34" s="71">
        <v>295649294</v>
      </c>
      <c r="D34" s="71">
        <v>168986514</v>
      </c>
      <c r="E34" s="72">
        <v>57.15776003172191</v>
      </c>
      <c r="F34" s="71">
        <v>18267563</v>
      </c>
    </row>
    <row r="35" spans="1:6" ht="12.75" customHeight="1">
      <c r="A35" s="77"/>
      <c r="B35" s="70" t="s">
        <v>819</v>
      </c>
      <c r="C35" s="71">
        <v>144148554</v>
      </c>
      <c r="D35" s="71">
        <v>67124033</v>
      </c>
      <c r="E35" s="72">
        <v>46.56587328652634</v>
      </c>
      <c r="F35" s="71">
        <v>9608247</v>
      </c>
    </row>
    <row r="36" spans="1:6" ht="12.75" customHeight="1">
      <c r="A36" s="77"/>
      <c r="B36" s="70" t="s">
        <v>820</v>
      </c>
      <c r="C36" s="71">
        <v>752783325</v>
      </c>
      <c r="D36" s="71">
        <v>294209860</v>
      </c>
      <c r="E36" s="72">
        <v>39.08294063235261</v>
      </c>
      <c r="F36" s="71">
        <v>14654302</v>
      </c>
    </row>
    <row r="37" spans="1:6" ht="12.75" customHeight="1">
      <c r="A37" s="69" t="s">
        <v>821</v>
      </c>
      <c r="B37" s="66" t="s">
        <v>822</v>
      </c>
      <c r="C37" s="67">
        <v>3813922792</v>
      </c>
      <c r="D37" s="67">
        <v>1976668896</v>
      </c>
      <c r="E37" s="68">
        <v>51.827711356564876</v>
      </c>
      <c r="F37" s="67">
        <v>253973905</v>
      </c>
    </row>
    <row r="38" spans="1:6" ht="12.75" customHeight="1">
      <c r="A38" s="69"/>
      <c r="B38" s="66" t="s">
        <v>823</v>
      </c>
      <c r="C38" s="67">
        <v>1466762515</v>
      </c>
      <c r="D38" s="67">
        <v>835393107</v>
      </c>
      <c r="E38" s="68">
        <v>56.95489886445591</v>
      </c>
      <c r="F38" s="67">
        <v>131051801</v>
      </c>
    </row>
    <row r="39" spans="1:6" ht="12.75" customHeight="1">
      <c r="A39" s="78"/>
      <c r="B39" s="70" t="s">
        <v>824</v>
      </c>
      <c r="C39" s="71">
        <v>1435900000</v>
      </c>
      <c r="D39" s="71">
        <v>804677068</v>
      </c>
      <c r="E39" s="72">
        <v>56.03991002158924</v>
      </c>
      <c r="F39" s="71">
        <v>117444014</v>
      </c>
    </row>
    <row r="40" spans="1:6" ht="12.75" customHeight="1">
      <c r="A40" s="79"/>
      <c r="B40" s="70" t="s">
        <v>825</v>
      </c>
      <c r="C40" s="71">
        <v>1435900000</v>
      </c>
      <c r="D40" s="71">
        <v>804677068</v>
      </c>
      <c r="E40" s="72">
        <v>56.03991002158924</v>
      </c>
      <c r="F40" s="71">
        <v>117444014</v>
      </c>
    </row>
    <row r="41" spans="1:6" ht="12.75" customHeight="1">
      <c r="A41" s="80"/>
      <c r="B41" s="70" t="s">
        <v>818</v>
      </c>
      <c r="C41" s="71">
        <v>13940517</v>
      </c>
      <c r="D41" s="71">
        <v>20954847</v>
      </c>
      <c r="E41" s="72">
        <v>150.3161396381497</v>
      </c>
      <c r="F41" s="71">
        <v>12210298</v>
      </c>
    </row>
    <row r="42" spans="1:6" ht="12.75" customHeight="1">
      <c r="A42" s="80"/>
      <c r="B42" s="70" t="s">
        <v>819</v>
      </c>
      <c r="C42" s="71">
        <v>129110</v>
      </c>
      <c r="D42" s="71">
        <v>47815</v>
      </c>
      <c r="E42" s="72">
        <v>37.03431182712416</v>
      </c>
      <c r="F42" s="71">
        <v>7091</v>
      </c>
    </row>
    <row r="43" spans="1:6" ht="12.75" customHeight="1">
      <c r="A43" s="80"/>
      <c r="B43" s="70" t="s">
        <v>826</v>
      </c>
      <c r="C43" s="71">
        <v>16792888</v>
      </c>
      <c r="D43" s="71">
        <v>9713377</v>
      </c>
      <c r="E43" s="72">
        <v>57.84220677229551</v>
      </c>
      <c r="F43" s="71">
        <v>1390398</v>
      </c>
    </row>
    <row r="44" spans="1:6" ht="12.75" customHeight="1">
      <c r="A44" s="81"/>
      <c r="B44" s="82" t="s">
        <v>827</v>
      </c>
      <c r="C44" s="83">
        <v>16792888</v>
      </c>
      <c r="D44" s="83">
        <v>9713377</v>
      </c>
      <c r="E44" s="84">
        <v>57.84220677229551</v>
      </c>
      <c r="F44" s="83">
        <v>1390398</v>
      </c>
    </row>
    <row r="45" spans="1:6" ht="12.75" customHeight="1">
      <c r="A45" s="78" t="s">
        <v>828</v>
      </c>
      <c r="B45" s="66" t="s">
        <v>829</v>
      </c>
      <c r="C45" s="41">
        <v>1449969627</v>
      </c>
      <c r="D45" s="41">
        <v>825679730</v>
      </c>
      <c r="E45" s="85">
        <v>56.94462246828843</v>
      </c>
      <c r="F45" s="41">
        <v>129661403</v>
      </c>
    </row>
    <row r="46" spans="1:6" ht="12.75" customHeight="1">
      <c r="A46" s="78" t="s">
        <v>830</v>
      </c>
      <c r="B46" s="66" t="s">
        <v>831</v>
      </c>
      <c r="C46" s="41">
        <v>5255537761</v>
      </c>
      <c r="D46" s="41">
        <v>2762747182</v>
      </c>
      <c r="E46" s="85">
        <v>52.568306187458866</v>
      </c>
      <c r="F46" s="41">
        <v>429161813</v>
      </c>
    </row>
    <row r="47" spans="1:6" ht="12.75" customHeight="1">
      <c r="A47" s="78" t="s">
        <v>832</v>
      </c>
      <c r="B47" s="66" t="s">
        <v>833</v>
      </c>
      <c r="C47" s="41">
        <v>4876890814</v>
      </c>
      <c r="D47" s="41">
        <v>2616597360</v>
      </c>
      <c r="E47" s="85">
        <v>53.65298219284678</v>
      </c>
      <c r="F47" s="41">
        <v>379419606</v>
      </c>
    </row>
    <row r="48" spans="1:6" ht="12.75" customHeight="1">
      <c r="A48" s="78" t="s">
        <v>834</v>
      </c>
      <c r="B48" s="66" t="s">
        <v>835</v>
      </c>
      <c r="C48" s="41">
        <v>378646947</v>
      </c>
      <c r="D48" s="41">
        <v>146149822</v>
      </c>
      <c r="E48" s="85">
        <v>38.597913744700016</v>
      </c>
      <c r="F48" s="41">
        <v>49742207</v>
      </c>
    </row>
    <row r="49" spans="1:6" ht="12.75" customHeight="1">
      <c r="A49" s="78"/>
      <c r="B49" s="66" t="s">
        <v>836</v>
      </c>
      <c r="C49" s="41">
        <v>8354658</v>
      </c>
      <c r="D49" s="41">
        <v>39601444</v>
      </c>
      <c r="E49" s="85">
        <v>474.00436977791315</v>
      </c>
      <c r="F49" s="41">
        <v>-45526505</v>
      </c>
    </row>
    <row r="50" spans="1:6" ht="12.75" customHeight="1">
      <c r="A50" s="80"/>
      <c r="B50" s="66" t="s">
        <v>837</v>
      </c>
      <c r="C50" s="41">
        <v>-8354658</v>
      </c>
      <c r="D50" s="41">
        <v>-39601444</v>
      </c>
      <c r="E50" s="85">
        <v>474.00436977791315</v>
      </c>
      <c r="F50" s="41">
        <v>45526505</v>
      </c>
    </row>
    <row r="51" spans="1:6" ht="12.75" customHeight="1">
      <c r="A51" s="80"/>
      <c r="B51" s="70" t="s">
        <v>838</v>
      </c>
      <c r="C51" s="71">
        <v>204338362</v>
      </c>
      <c r="D51" s="71">
        <v>131412621</v>
      </c>
      <c r="E51" s="72">
        <v>64.3112823817194</v>
      </c>
      <c r="F51" s="71">
        <v>66462900</v>
      </c>
    </row>
    <row r="52" spans="1:6" ht="12.75" customHeight="1">
      <c r="A52" s="80"/>
      <c r="B52" s="70" t="s">
        <v>839</v>
      </c>
      <c r="C52" s="71">
        <v>-174000000</v>
      </c>
      <c r="D52" s="71">
        <v>-52223278</v>
      </c>
      <c r="E52" s="72">
        <v>30.01337816091954</v>
      </c>
      <c r="F52" s="71">
        <v>-8655667</v>
      </c>
    </row>
    <row r="53" spans="1:6" ht="12.75" customHeight="1">
      <c r="A53" s="80"/>
      <c r="B53" s="70" t="s">
        <v>840</v>
      </c>
      <c r="C53" s="71">
        <v>-38751039</v>
      </c>
      <c r="D53" s="71">
        <v>-118732721</v>
      </c>
      <c r="E53" s="72">
        <v>306.39880649393683</v>
      </c>
      <c r="F53" s="71">
        <v>-12280681</v>
      </c>
    </row>
    <row r="54" spans="1:6" ht="38.25">
      <c r="A54" s="80"/>
      <c r="B54" s="70" t="s">
        <v>841</v>
      </c>
      <c r="C54" s="71">
        <v>13067353</v>
      </c>
      <c r="D54" s="71">
        <v>4207967</v>
      </c>
      <c r="E54" s="72">
        <v>32.20213764792304</v>
      </c>
      <c r="F54" s="71">
        <v>2646180</v>
      </c>
    </row>
    <row r="55" spans="1:6" ht="25.5" customHeight="1">
      <c r="A55" s="80"/>
      <c r="B55" s="70" t="s">
        <v>842</v>
      </c>
      <c r="C55" s="71">
        <v>19426851</v>
      </c>
      <c r="D55" s="71">
        <v>14505794</v>
      </c>
      <c r="E55" s="72">
        <v>74.66878703089863</v>
      </c>
      <c r="F55" s="71">
        <v>6864639</v>
      </c>
    </row>
    <row r="56" spans="1:6" ht="25.5" customHeight="1">
      <c r="A56" s="80"/>
      <c r="B56" s="70" t="s">
        <v>843</v>
      </c>
      <c r="C56" s="71">
        <v>-245245243</v>
      </c>
      <c r="D56" s="71">
        <v>-189717780</v>
      </c>
      <c r="E56" s="72">
        <v>77.35839345108113</v>
      </c>
      <c r="F56" s="71">
        <v>-30564950</v>
      </c>
    </row>
    <row r="57" spans="1:6" ht="25.5" customHeight="1">
      <c r="A57" s="80"/>
      <c r="B57" s="70" t="s">
        <v>844</v>
      </c>
      <c r="C57" s="71">
        <v>174000000</v>
      </c>
      <c r="D57" s="71">
        <v>52213232</v>
      </c>
      <c r="E57" s="72">
        <v>30.00760459770115</v>
      </c>
      <c r="F57" s="71">
        <v>8773403</v>
      </c>
    </row>
    <row r="58" spans="1:6" ht="25.5" customHeight="1">
      <c r="A58" s="80"/>
      <c r="B58" s="70" t="s">
        <v>845</v>
      </c>
      <c r="C58" s="71">
        <v>-58019</v>
      </c>
      <c r="D58" s="71">
        <v>58066</v>
      </c>
      <c r="E58" s="72">
        <v>-100.08100794567297</v>
      </c>
      <c r="F58" s="71">
        <v>47</v>
      </c>
    </row>
    <row r="59" spans="1:6" ht="25.5" customHeight="1">
      <c r="A59" s="80"/>
      <c r="B59" s="70" t="s">
        <v>846</v>
      </c>
      <c r="C59" s="71">
        <v>58019</v>
      </c>
      <c r="D59" s="71">
        <v>-58066</v>
      </c>
      <c r="E59" s="72">
        <v>-100.08100794567297</v>
      </c>
      <c r="F59" s="71">
        <v>-47</v>
      </c>
    </row>
    <row r="60" spans="1:6" ht="12.75" customHeight="1">
      <c r="A60" s="78"/>
      <c r="B60" s="66" t="s">
        <v>847</v>
      </c>
      <c r="C60" s="67">
        <v>4051532216</v>
      </c>
      <c r="D60" s="67">
        <v>2127224887</v>
      </c>
      <c r="E60" s="68">
        <v>52.50420763283893</v>
      </c>
      <c r="F60" s="67">
        <v>330065360</v>
      </c>
    </row>
    <row r="61" spans="1:6" ht="12.75" customHeight="1">
      <c r="A61" s="81"/>
      <c r="B61" s="82" t="s">
        <v>848</v>
      </c>
      <c r="C61" s="83">
        <v>16792888</v>
      </c>
      <c r="D61" s="83">
        <v>9713377</v>
      </c>
      <c r="E61" s="84">
        <v>57.84220677229551</v>
      </c>
      <c r="F61" s="83">
        <v>1390398</v>
      </c>
    </row>
    <row r="62" spans="1:6" ht="12.75" customHeight="1">
      <c r="A62" s="78" t="s">
        <v>849</v>
      </c>
      <c r="B62" s="66" t="s">
        <v>850</v>
      </c>
      <c r="C62" s="67">
        <v>4034739328</v>
      </c>
      <c r="D62" s="67">
        <v>2117511510</v>
      </c>
      <c r="E62" s="68">
        <v>52.48199047965857</v>
      </c>
      <c r="F62" s="67">
        <v>328674962</v>
      </c>
    </row>
    <row r="63" spans="1:6" ht="12.75" customHeight="1">
      <c r="A63" s="80"/>
      <c r="B63" s="70" t="s">
        <v>851</v>
      </c>
      <c r="C63" s="71">
        <v>3674401153</v>
      </c>
      <c r="D63" s="71">
        <v>1981605673</v>
      </c>
      <c r="E63" s="72">
        <v>53.93003078561792</v>
      </c>
      <c r="F63" s="71">
        <v>280390180</v>
      </c>
    </row>
    <row r="64" spans="1:6" ht="12.75" customHeight="1">
      <c r="A64" s="81"/>
      <c r="B64" s="82" t="s">
        <v>852</v>
      </c>
      <c r="C64" s="83">
        <v>16792888</v>
      </c>
      <c r="D64" s="83">
        <v>9713377</v>
      </c>
      <c r="E64" s="84">
        <v>57.84220677229551</v>
      </c>
      <c r="F64" s="83">
        <v>1390398</v>
      </c>
    </row>
    <row r="65" spans="1:6" ht="12.75" customHeight="1">
      <c r="A65" s="80" t="s">
        <v>853</v>
      </c>
      <c r="B65" s="70" t="s">
        <v>854</v>
      </c>
      <c r="C65" s="71">
        <v>3657608265</v>
      </c>
      <c r="D65" s="71">
        <v>1971892296</v>
      </c>
      <c r="E65" s="72">
        <v>53.91206912093961</v>
      </c>
      <c r="F65" s="71">
        <v>278999782</v>
      </c>
    </row>
    <row r="66" spans="1:6" ht="12.75" customHeight="1">
      <c r="A66" s="80"/>
      <c r="B66" s="70" t="s">
        <v>855</v>
      </c>
      <c r="C66" s="71">
        <v>377131063</v>
      </c>
      <c r="D66" s="71">
        <v>145619214</v>
      </c>
      <c r="E66" s="72">
        <v>38.612362726535736</v>
      </c>
      <c r="F66" s="71">
        <v>49675180</v>
      </c>
    </row>
    <row r="67" spans="1:6" ht="12.75" customHeight="1">
      <c r="A67" s="80" t="s">
        <v>856</v>
      </c>
      <c r="B67" s="70" t="s">
        <v>857</v>
      </c>
      <c r="C67" s="71">
        <v>377131063</v>
      </c>
      <c r="D67" s="71">
        <v>145619214</v>
      </c>
      <c r="E67" s="72">
        <v>38.612362726535736</v>
      </c>
      <c r="F67" s="71">
        <v>49675180</v>
      </c>
    </row>
    <row r="68" spans="1:6" ht="12.75" customHeight="1">
      <c r="A68" s="86"/>
      <c r="B68" s="66" t="s">
        <v>858</v>
      </c>
      <c r="C68" s="67">
        <v>-237609424</v>
      </c>
      <c r="D68" s="67">
        <v>-150555991</v>
      </c>
      <c r="E68" s="68">
        <v>63.362802899602165</v>
      </c>
      <c r="F68" s="67">
        <v>-76091455</v>
      </c>
    </row>
    <row r="69" spans="1:6" ht="12.75" customHeight="1">
      <c r="A69" s="78"/>
      <c r="B69" s="66" t="s">
        <v>837</v>
      </c>
      <c r="C69" s="67">
        <v>237609424</v>
      </c>
      <c r="D69" s="67">
        <v>150555991</v>
      </c>
      <c r="E69" s="68">
        <v>63.362802899602165</v>
      </c>
      <c r="F69" s="67">
        <v>76091455</v>
      </c>
    </row>
    <row r="70" spans="1:6" ht="12.75" customHeight="1">
      <c r="A70" s="80"/>
      <c r="B70" s="70" t="s">
        <v>838</v>
      </c>
      <c r="C70" s="71">
        <v>205115220</v>
      </c>
      <c r="D70" s="71">
        <v>131852276</v>
      </c>
      <c r="E70" s="72">
        <v>64.28205376470844</v>
      </c>
      <c r="F70" s="71">
        <v>66462900</v>
      </c>
    </row>
    <row r="71" spans="1:6" ht="12.75" customHeight="1">
      <c r="A71" s="80"/>
      <c r="B71" s="70" t="s">
        <v>839</v>
      </c>
      <c r="C71" s="71">
        <v>-174000000</v>
      </c>
      <c r="D71" s="71">
        <v>-52223278</v>
      </c>
      <c r="E71" s="72">
        <v>30.01337816091954</v>
      </c>
      <c r="F71" s="71">
        <v>-8655667</v>
      </c>
    </row>
    <row r="72" spans="1:6" ht="12.75" customHeight="1">
      <c r="A72" s="80"/>
      <c r="B72" s="70" t="s">
        <v>840</v>
      </c>
      <c r="C72" s="71">
        <v>206494204</v>
      </c>
      <c r="D72" s="71">
        <v>70926993</v>
      </c>
      <c r="E72" s="72">
        <v>34.34817618416059</v>
      </c>
      <c r="F72" s="71">
        <v>18284222</v>
      </c>
    </row>
    <row r="73" spans="1:6" ht="38.25" customHeight="1">
      <c r="A73" s="80"/>
      <c r="B73" s="70" t="s">
        <v>841</v>
      </c>
      <c r="C73" s="71">
        <v>13067353</v>
      </c>
      <c r="D73" s="71">
        <v>4207967</v>
      </c>
      <c r="E73" s="72">
        <v>32.20213764792304</v>
      </c>
      <c r="F73" s="71">
        <v>2646180</v>
      </c>
    </row>
    <row r="74" spans="1:6" ht="25.5" customHeight="1">
      <c r="A74" s="80"/>
      <c r="B74" s="70" t="s">
        <v>842</v>
      </c>
      <c r="C74" s="71">
        <v>19426851</v>
      </c>
      <c r="D74" s="71">
        <v>14505794</v>
      </c>
      <c r="E74" s="72">
        <v>74.66878703089863</v>
      </c>
      <c r="F74" s="71">
        <v>6864639</v>
      </c>
    </row>
    <row r="75" spans="1:6" ht="25.5" customHeight="1">
      <c r="A75" s="80"/>
      <c r="B75" s="70" t="s">
        <v>844</v>
      </c>
      <c r="C75" s="71">
        <v>174000000</v>
      </c>
      <c r="D75" s="71">
        <v>52213232</v>
      </c>
      <c r="E75" s="72">
        <v>30.00760459770115</v>
      </c>
      <c r="F75" s="71">
        <v>8773403</v>
      </c>
    </row>
    <row r="76" spans="1:6" ht="12.75" customHeight="1">
      <c r="A76" s="80"/>
      <c r="B76" s="66" t="s">
        <v>859</v>
      </c>
      <c r="C76" s="41">
        <v>1220798433</v>
      </c>
      <c r="D76" s="41">
        <v>645235672</v>
      </c>
      <c r="E76" s="85">
        <v>52.85357963758134</v>
      </c>
      <c r="F76" s="41">
        <v>100486851</v>
      </c>
    </row>
    <row r="77" spans="1:6" ht="12.75" customHeight="1">
      <c r="A77" s="78" t="s">
        <v>860</v>
      </c>
      <c r="B77" s="66" t="s">
        <v>861</v>
      </c>
      <c r="C77" s="41">
        <v>1220798433</v>
      </c>
      <c r="D77" s="41">
        <v>645235672</v>
      </c>
      <c r="E77" s="85">
        <v>52.85357963758134</v>
      </c>
      <c r="F77" s="41">
        <v>100486851</v>
      </c>
    </row>
    <row r="78" spans="1:6" ht="12.75" customHeight="1">
      <c r="A78" s="78"/>
      <c r="B78" s="70" t="s">
        <v>862</v>
      </c>
      <c r="C78" s="71">
        <v>1219282549</v>
      </c>
      <c r="D78" s="71">
        <v>644705064</v>
      </c>
      <c r="E78" s="72">
        <v>52.87577227515949</v>
      </c>
      <c r="F78" s="71">
        <v>100419824</v>
      </c>
    </row>
    <row r="79" spans="1:6" ht="12.75" customHeight="1">
      <c r="A79" s="80" t="s">
        <v>863</v>
      </c>
      <c r="B79" s="70" t="s">
        <v>864</v>
      </c>
      <c r="C79" s="71">
        <v>1219282549</v>
      </c>
      <c r="D79" s="71">
        <v>644705064</v>
      </c>
      <c r="E79" s="72">
        <v>52.87577227515949</v>
      </c>
      <c r="F79" s="71">
        <v>100419824</v>
      </c>
    </row>
    <row r="80" spans="1:6" ht="12.75" customHeight="1">
      <c r="A80" s="80"/>
      <c r="B80" s="70" t="s">
        <v>865</v>
      </c>
      <c r="C80" s="71">
        <v>1515884</v>
      </c>
      <c r="D80" s="71">
        <v>530608</v>
      </c>
      <c r="E80" s="72">
        <v>35.003206050067156</v>
      </c>
      <c r="F80" s="71">
        <v>67027</v>
      </c>
    </row>
    <row r="81" spans="1:6" ht="12.75" customHeight="1">
      <c r="A81" s="80" t="s">
        <v>866</v>
      </c>
      <c r="B81" s="70" t="s">
        <v>867</v>
      </c>
      <c r="C81" s="71">
        <v>1515884</v>
      </c>
      <c r="D81" s="71">
        <v>530608</v>
      </c>
      <c r="E81" s="72">
        <v>35.003206050067156</v>
      </c>
      <c r="F81" s="71">
        <v>67027</v>
      </c>
    </row>
    <row r="82" spans="1:6" ht="12.75" customHeight="1">
      <c r="A82" s="89"/>
      <c r="B82" s="90" t="s">
        <v>868</v>
      </c>
      <c r="C82" s="67">
        <v>245964082</v>
      </c>
      <c r="D82" s="67">
        <v>190157435</v>
      </c>
      <c r="E82" s="68">
        <v>77.31105836827021</v>
      </c>
      <c r="F82" s="67">
        <v>30564950</v>
      </c>
    </row>
    <row r="83" spans="1:6" ht="12.75" customHeight="1">
      <c r="A83" s="60"/>
      <c r="B83" s="90" t="s">
        <v>837</v>
      </c>
      <c r="C83" s="41">
        <v>-245964082</v>
      </c>
      <c r="D83" s="41">
        <v>-190157435</v>
      </c>
      <c r="E83" s="85">
        <v>77.31105836827021</v>
      </c>
      <c r="F83" s="41">
        <v>-30564950</v>
      </c>
    </row>
    <row r="84" spans="1:6" ht="12.75" customHeight="1">
      <c r="A84" s="60"/>
      <c r="B84" s="70" t="s">
        <v>838</v>
      </c>
      <c r="C84" s="71">
        <v>-776858</v>
      </c>
      <c r="D84" s="71">
        <v>-439655</v>
      </c>
      <c r="E84" s="72">
        <v>56.59399787348525</v>
      </c>
      <c r="F84" s="71">
        <v>0</v>
      </c>
    </row>
    <row r="85" spans="1:6" ht="12.75" customHeight="1">
      <c r="A85" s="60"/>
      <c r="B85" s="70" t="s">
        <v>840</v>
      </c>
      <c r="C85" s="71">
        <v>-245245243</v>
      </c>
      <c r="D85" s="71">
        <v>-189659714</v>
      </c>
      <c r="E85" s="72">
        <v>77.33471674310927</v>
      </c>
      <c r="F85" s="71">
        <v>-30564903</v>
      </c>
    </row>
    <row r="86" spans="1:6" ht="25.5" customHeight="1">
      <c r="A86" s="60"/>
      <c r="B86" s="70" t="s">
        <v>843</v>
      </c>
      <c r="C86" s="71">
        <v>-245245243</v>
      </c>
      <c r="D86" s="71">
        <v>-189717780</v>
      </c>
      <c r="E86" s="72">
        <v>77.35839345108113</v>
      </c>
      <c r="F86" s="71">
        <v>-30564950</v>
      </c>
    </row>
    <row r="87" spans="1:6" ht="25.5" customHeight="1">
      <c r="A87" s="60"/>
      <c r="B87" s="70" t="s">
        <v>845</v>
      </c>
      <c r="C87" s="75">
        <v>-58019</v>
      </c>
      <c r="D87" s="71">
        <v>58066</v>
      </c>
      <c r="E87" s="72">
        <v>-100.08100794567297</v>
      </c>
      <c r="F87" s="71">
        <v>47</v>
      </c>
    </row>
    <row r="88" spans="1:6" ht="25.5" customHeight="1">
      <c r="A88" s="60"/>
      <c r="B88" s="70" t="s">
        <v>846</v>
      </c>
      <c r="C88" s="75">
        <v>58019</v>
      </c>
      <c r="D88" s="71">
        <v>-58066</v>
      </c>
      <c r="E88" s="72">
        <v>-100.08100794567297</v>
      </c>
      <c r="F88" s="71">
        <v>-47</v>
      </c>
    </row>
    <row r="89" spans="1:6" ht="12.75">
      <c r="A89" s="7"/>
      <c r="B89" s="44"/>
      <c r="C89" s="45"/>
      <c r="D89" s="45"/>
      <c r="E89" s="91"/>
      <c r="F89" s="45"/>
    </row>
    <row r="90" spans="2:6" ht="12.75">
      <c r="B90" s="19"/>
      <c r="C90" s="43"/>
      <c r="D90" s="43"/>
      <c r="E90" s="43"/>
      <c r="F90" s="43"/>
    </row>
    <row r="91" spans="1:6" ht="12.75">
      <c r="A91" s="858" t="s">
        <v>376</v>
      </c>
      <c r="B91" s="858"/>
      <c r="C91" s="43"/>
      <c r="D91" s="43"/>
      <c r="E91" s="17"/>
      <c r="F91" s="18" t="s">
        <v>346</v>
      </c>
    </row>
    <row r="92" spans="2:6" ht="12.75">
      <c r="B92" s="19"/>
      <c r="C92" s="43"/>
      <c r="D92" s="43"/>
      <c r="E92" s="17"/>
      <c r="F92" s="18"/>
    </row>
    <row r="93" spans="1:6" ht="12.75">
      <c r="A93" s="92"/>
      <c r="B93" s="87"/>
      <c r="C93" s="93"/>
      <c r="D93" s="93"/>
      <c r="E93" s="92"/>
      <c r="F93" s="94"/>
    </row>
    <row r="94" spans="1:6" ht="12.75">
      <c r="A94" s="92"/>
      <c r="B94" s="87"/>
      <c r="C94" s="93"/>
      <c r="D94" s="93"/>
      <c r="E94" s="92"/>
      <c r="F94" s="94"/>
    </row>
    <row r="95" spans="1:6" ht="12.75">
      <c r="A95" s="92"/>
      <c r="B95" s="87"/>
      <c r="C95" s="93"/>
      <c r="D95" s="93"/>
      <c r="E95" s="92"/>
      <c r="F95" s="94"/>
    </row>
    <row r="96" spans="1:6" ht="12.75">
      <c r="A96" s="92"/>
      <c r="B96" s="87"/>
      <c r="C96" s="93"/>
      <c r="D96" s="93"/>
      <c r="E96" s="92"/>
      <c r="F96" s="94"/>
    </row>
    <row r="97" spans="2:6" ht="12.75">
      <c r="B97" s="19"/>
      <c r="C97" s="43"/>
      <c r="D97" s="43"/>
      <c r="E97" s="43"/>
      <c r="F97" s="43"/>
    </row>
    <row r="98" spans="1:6" ht="12.75">
      <c r="A98" s="95" t="s">
        <v>788</v>
      </c>
      <c r="B98" s="16"/>
      <c r="C98" s="43"/>
      <c r="D98" s="43"/>
      <c r="E98" s="43"/>
      <c r="F98" s="43"/>
    </row>
    <row r="99" spans="2:6" ht="12.75">
      <c r="B99" s="19"/>
      <c r="C99" s="43"/>
      <c r="D99" s="43"/>
      <c r="E99" s="43"/>
      <c r="F99" s="43"/>
    </row>
    <row r="100" spans="2:6" ht="12.75">
      <c r="B100" s="19"/>
      <c r="C100" s="43"/>
      <c r="D100" s="43"/>
      <c r="E100" s="43"/>
      <c r="F100" s="43"/>
    </row>
    <row r="101" spans="2:6" ht="12.75">
      <c r="B101" s="19"/>
      <c r="C101" s="43"/>
      <c r="D101" s="43"/>
      <c r="E101" s="43"/>
      <c r="F101" s="43"/>
    </row>
    <row r="102" spans="2:6" ht="12.75">
      <c r="B102" s="19"/>
      <c r="C102" s="43"/>
      <c r="D102" s="43"/>
      <c r="E102" s="43"/>
      <c r="F102" s="43"/>
    </row>
    <row r="103" spans="2:6" ht="12.75">
      <c r="B103" s="19"/>
      <c r="C103" s="43"/>
      <c r="D103" s="43"/>
      <c r="E103" s="43"/>
      <c r="F103" s="43"/>
    </row>
    <row r="104" spans="2:6" ht="12.75">
      <c r="B104" s="19"/>
      <c r="C104" s="43"/>
      <c r="D104" s="43"/>
      <c r="E104" s="43"/>
      <c r="F104" s="43"/>
    </row>
    <row r="105" spans="2:6" ht="12.75">
      <c r="B105" s="19"/>
      <c r="C105" s="43"/>
      <c r="D105" s="43"/>
      <c r="E105" s="43"/>
      <c r="F105" s="43"/>
    </row>
    <row r="106" spans="2:6" ht="12.75">
      <c r="B106" s="19"/>
      <c r="C106" s="43"/>
      <c r="D106" s="43"/>
      <c r="E106" s="43"/>
      <c r="F106" s="43"/>
    </row>
    <row r="107" spans="2:6" ht="12.75">
      <c r="B107" s="19"/>
      <c r="C107" s="43"/>
      <c r="D107" s="43"/>
      <c r="E107" s="43"/>
      <c r="F107" s="43"/>
    </row>
    <row r="108" spans="2:6" ht="12.75">
      <c r="B108" s="19"/>
      <c r="C108" s="43"/>
      <c r="D108" s="43"/>
      <c r="E108" s="43"/>
      <c r="F108" s="43"/>
    </row>
    <row r="109" spans="2:6" ht="12.75">
      <c r="B109" s="19"/>
      <c r="C109" s="43"/>
      <c r="D109" s="43"/>
      <c r="E109" s="43"/>
      <c r="F109" s="43"/>
    </row>
    <row r="110" spans="2:6" ht="12.75">
      <c r="B110" s="19"/>
      <c r="C110" s="43"/>
      <c r="D110" s="43"/>
      <c r="E110" s="43"/>
      <c r="F110" s="43"/>
    </row>
    <row r="111" spans="2:6" ht="12.75">
      <c r="B111" s="19"/>
      <c r="C111" s="43"/>
      <c r="D111" s="43"/>
      <c r="E111" s="43"/>
      <c r="F111" s="43"/>
    </row>
    <row r="112" spans="2:6" ht="12.75">
      <c r="B112" s="19"/>
      <c r="C112" s="43"/>
      <c r="D112" s="43"/>
      <c r="E112" s="43"/>
      <c r="F112" s="43"/>
    </row>
    <row r="113" spans="2:6" ht="12.75">
      <c r="B113" s="19"/>
      <c r="C113" s="43"/>
      <c r="D113" s="43"/>
      <c r="E113" s="43"/>
      <c r="F113" s="43"/>
    </row>
    <row r="114" spans="2:6" ht="12.75">
      <c r="B114" s="19"/>
      <c r="C114" s="43"/>
      <c r="D114" s="43"/>
      <c r="E114" s="43"/>
      <c r="F114" s="43"/>
    </row>
    <row r="115" spans="2:6" ht="12.75">
      <c r="B115" s="19"/>
      <c r="C115" s="43"/>
      <c r="D115" s="43"/>
      <c r="E115" s="43"/>
      <c r="F115" s="43"/>
    </row>
    <row r="116" spans="2:6" ht="12.75">
      <c r="B116" s="19"/>
      <c r="C116" s="43"/>
      <c r="D116" s="43"/>
      <c r="E116" s="43"/>
      <c r="F116" s="43"/>
    </row>
    <row r="117" spans="2:6" ht="12.75">
      <c r="B117" s="19"/>
      <c r="C117" s="43"/>
      <c r="D117" s="43"/>
      <c r="E117" s="43"/>
      <c r="F117" s="43"/>
    </row>
    <row r="118" spans="2:6" ht="12.75">
      <c r="B118" s="19"/>
      <c r="C118" s="43"/>
      <c r="D118" s="43"/>
      <c r="E118" s="43"/>
      <c r="F118" s="43"/>
    </row>
    <row r="119" spans="2:6" ht="12.75">
      <c r="B119" s="19"/>
      <c r="C119" s="43"/>
      <c r="D119" s="43"/>
      <c r="E119" s="43"/>
      <c r="F119" s="43"/>
    </row>
    <row r="120" spans="2:6" ht="12.75">
      <c r="B120" s="19"/>
      <c r="C120" s="43"/>
      <c r="D120" s="43"/>
      <c r="E120" s="43"/>
      <c r="F120" s="43"/>
    </row>
    <row r="121" spans="2:6" ht="12.75">
      <c r="B121" s="19"/>
      <c r="C121" s="43"/>
      <c r="D121" s="43"/>
      <c r="E121" s="43"/>
      <c r="F121" s="43"/>
    </row>
    <row r="122" spans="2:6" ht="12.75">
      <c r="B122" s="19"/>
      <c r="C122" s="43"/>
      <c r="D122" s="43"/>
      <c r="E122" s="43"/>
      <c r="F122" s="43"/>
    </row>
    <row r="123" spans="2:6" ht="12.75">
      <c r="B123" s="19"/>
      <c r="C123" s="43"/>
      <c r="D123" s="43"/>
      <c r="E123" s="43"/>
      <c r="F123" s="43"/>
    </row>
    <row r="124" spans="2:6" ht="12.75">
      <c r="B124" s="19"/>
      <c r="C124" s="43"/>
      <c r="D124" s="43"/>
      <c r="E124" s="43"/>
      <c r="F124" s="43"/>
    </row>
    <row r="125" spans="2:6" ht="12.75">
      <c r="B125" s="19"/>
      <c r="C125" s="43"/>
      <c r="D125" s="43"/>
      <c r="E125" s="43"/>
      <c r="F125" s="43"/>
    </row>
    <row r="126" spans="2:6" ht="12.75">
      <c r="B126" s="19"/>
      <c r="C126" s="43"/>
      <c r="D126" s="43"/>
      <c r="E126" s="43"/>
      <c r="F126" s="43"/>
    </row>
    <row r="127" spans="2:6" ht="12.75">
      <c r="B127" s="19"/>
      <c r="C127" s="43"/>
      <c r="D127" s="43"/>
      <c r="E127" s="43"/>
      <c r="F127" s="43"/>
    </row>
    <row r="128" spans="2:6" ht="12.75">
      <c r="B128" s="19"/>
      <c r="C128" s="43"/>
      <c r="D128" s="43"/>
      <c r="E128" s="43"/>
      <c r="F128" s="43"/>
    </row>
    <row r="129" spans="2:6" ht="12.75">
      <c r="B129" s="19"/>
      <c r="C129" s="43"/>
      <c r="D129" s="43"/>
      <c r="E129" s="43"/>
      <c r="F129" s="43"/>
    </row>
    <row r="130" spans="2:6" ht="12.75">
      <c r="B130" s="19"/>
      <c r="C130" s="43"/>
      <c r="D130" s="43"/>
      <c r="E130" s="43"/>
      <c r="F130" s="43"/>
    </row>
    <row r="131" spans="2:6" ht="12.75">
      <c r="B131" s="19"/>
      <c r="C131" s="43"/>
      <c r="D131" s="43"/>
      <c r="E131" s="43"/>
      <c r="F131" s="43"/>
    </row>
    <row r="132" spans="2:6" ht="12.75">
      <c r="B132" s="19"/>
      <c r="C132" s="43"/>
      <c r="D132" s="43"/>
      <c r="E132" s="43"/>
      <c r="F132" s="43"/>
    </row>
    <row r="133" spans="2:6" ht="12.75">
      <c r="B133" s="19"/>
      <c r="C133" s="43"/>
      <c r="D133" s="43"/>
      <c r="E133" s="43"/>
      <c r="F133" s="43"/>
    </row>
    <row r="134" spans="2:6" ht="12.75">
      <c r="B134" s="19"/>
      <c r="C134" s="43"/>
      <c r="D134" s="43"/>
      <c r="E134" s="43"/>
      <c r="F134" s="43"/>
    </row>
    <row r="135" spans="2:6" ht="12.75">
      <c r="B135" s="19"/>
      <c r="C135" s="43"/>
      <c r="D135" s="43"/>
      <c r="E135" s="43"/>
      <c r="F135" s="43"/>
    </row>
    <row r="136" spans="2:6" ht="12.75">
      <c r="B136" s="19"/>
      <c r="C136" s="43"/>
      <c r="D136" s="43"/>
      <c r="E136" s="43"/>
      <c r="F136" s="43"/>
    </row>
    <row r="137" spans="2:6" ht="12.75">
      <c r="B137" s="19"/>
      <c r="C137" s="43"/>
      <c r="D137" s="43"/>
      <c r="E137" s="43"/>
      <c r="F137" s="43"/>
    </row>
    <row r="138" spans="2:6" ht="12.75">
      <c r="B138" s="19"/>
      <c r="C138" s="43"/>
      <c r="D138" s="43"/>
      <c r="E138" s="43"/>
      <c r="F138" s="43"/>
    </row>
    <row r="139" spans="2:6" ht="12.75">
      <c r="B139" s="19"/>
      <c r="C139" s="43"/>
      <c r="D139" s="43"/>
      <c r="E139" s="43"/>
      <c r="F139" s="43"/>
    </row>
    <row r="140" spans="2:6" ht="12.75">
      <c r="B140" s="19"/>
      <c r="C140" s="43"/>
      <c r="D140" s="43"/>
      <c r="E140" s="43"/>
      <c r="F140" s="43"/>
    </row>
    <row r="141" spans="2:6" ht="12.75">
      <c r="B141" s="19"/>
      <c r="C141" s="43"/>
      <c r="D141" s="43"/>
      <c r="E141" s="43"/>
      <c r="F141" s="43"/>
    </row>
    <row r="142" spans="2:6" ht="12.75">
      <c r="B142" s="19"/>
      <c r="C142" s="43"/>
      <c r="D142" s="43"/>
      <c r="E142" s="43"/>
      <c r="F142" s="43"/>
    </row>
    <row r="143" spans="2:6" ht="12.75">
      <c r="B143" s="19"/>
      <c r="C143" s="43"/>
      <c r="D143" s="43"/>
      <c r="E143" s="43"/>
      <c r="F143" s="43"/>
    </row>
    <row r="144" spans="2:6" ht="12.75">
      <c r="B144" s="19"/>
      <c r="C144" s="43"/>
      <c r="D144" s="43"/>
      <c r="E144" s="43"/>
      <c r="F144" s="43"/>
    </row>
    <row r="145" spans="2:6" ht="12.75">
      <c r="B145" s="19"/>
      <c r="C145" s="43"/>
      <c r="D145" s="43"/>
      <c r="E145" s="43"/>
      <c r="F145" s="43"/>
    </row>
    <row r="146" spans="2:6" ht="12.75">
      <c r="B146" s="19"/>
      <c r="C146" s="43"/>
      <c r="D146" s="43"/>
      <c r="E146" s="43"/>
      <c r="F146" s="43"/>
    </row>
    <row r="147" spans="2:6" ht="12.75">
      <c r="B147" s="19"/>
      <c r="C147" s="43"/>
      <c r="D147" s="43"/>
      <c r="E147" s="43"/>
      <c r="F147" s="43"/>
    </row>
    <row r="148" spans="2:6" ht="12.75">
      <c r="B148" s="19"/>
      <c r="C148" s="43"/>
      <c r="D148" s="43"/>
      <c r="E148" s="43"/>
      <c r="F148" s="43"/>
    </row>
    <row r="149" spans="2:6" ht="12.75">
      <c r="B149" s="19"/>
      <c r="C149" s="43"/>
      <c r="D149" s="43"/>
      <c r="E149" s="43"/>
      <c r="F149" s="43"/>
    </row>
    <row r="150" spans="2:6" ht="12.75">
      <c r="B150" s="19"/>
      <c r="C150" s="43"/>
      <c r="D150" s="43"/>
      <c r="E150" s="43"/>
      <c r="F150" s="43"/>
    </row>
    <row r="151" spans="2:6" ht="12.75">
      <c r="B151" s="19"/>
      <c r="C151" s="43"/>
      <c r="D151" s="43"/>
      <c r="E151" s="43"/>
      <c r="F151" s="43"/>
    </row>
    <row r="152" spans="2:6" ht="12.75">
      <c r="B152" s="19"/>
      <c r="C152" s="43"/>
      <c r="D152" s="43"/>
      <c r="E152" s="43"/>
      <c r="F152" s="43"/>
    </row>
    <row r="153" spans="2:6" ht="12.75">
      <c r="B153" s="19"/>
      <c r="C153" s="43"/>
      <c r="D153" s="43"/>
      <c r="E153" s="43"/>
      <c r="F153" s="43"/>
    </row>
    <row r="154" spans="2:6" ht="12.75">
      <c r="B154" s="19"/>
      <c r="C154" s="43"/>
      <c r="D154" s="43"/>
      <c r="E154" s="43"/>
      <c r="F154" s="43"/>
    </row>
    <row r="155" spans="2:6" ht="12.75">
      <c r="B155" s="19"/>
      <c r="C155" s="43"/>
      <c r="D155" s="43"/>
      <c r="E155" s="43"/>
      <c r="F155" s="43"/>
    </row>
    <row r="156" spans="2:6" ht="12.75">
      <c r="B156" s="19"/>
      <c r="C156" s="43"/>
      <c r="D156" s="43"/>
      <c r="E156" s="43"/>
      <c r="F156" s="43"/>
    </row>
    <row r="157" spans="2:6" ht="12.75">
      <c r="B157" s="19"/>
      <c r="C157" s="43"/>
      <c r="D157" s="43"/>
      <c r="E157" s="43"/>
      <c r="F157" s="43"/>
    </row>
    <row r="158" spans="2:6" ht="12.75">
      <c r="B158" s="19"/>
      <c r="C158" s="43"/>
      <c r="D158" s="43"/>
      <c r="E158" s="43"/>
      <c r="F158" s="43"/>
    </row>
    <row r="159" spans="2:6" ht="12.75">
      <c r="B159" s="19"/>
      <c r="C159" s="43"/>
      <c r="D159" s="43"/>
      <c r="E159" s="43"/>
      <c r="F159" s="43"/>
    </row>
    <row r="160" spans="2:6" ht="12.75">
      <c r="B160" s="19"/>
      <c r="C160" s="43"/>
      <c r="D160" s="43"/>
      <c r="E160" s="43"/>
      <c r="F160" s="43"/>
    </row>
    <row r="161" spans="2:6" ht="12.75">
      <c r="B161" s="19"/>
      <c r="C161" s="43"/>
      <c r="D161" s="43"/>
      <c r="E161" s="43"/>
      <c r="F161" s="43"/>
    </row>
    <row r="162" spans="2:6" ht="12.75">
      <c r="B162" s="19"/>
      <c r="C162" s="43"/>
      <c r="D162" s="43"/>
      <c r="E162" s="43"/>
      <c r="F162" s="43"/>
    </row>
    <row r="163" spans="2:6" ht="12.75">
      <c r="B163" s="19"/>
      <c r="C163" s="43"/>
      <c r="D163" s="43"/>
      <c r="E163" s="43"/>
      <c r="F163" s="43"/>
    </row>
    <row r="164" spans="2:6" ht="12.75">
      <c r="B164" s="19"/>
      <c r="C164" s="43"/>
      <c r="D164" s="43"/>
      <c r="E164" s="43"/>
      <c r="F164" s="43"/>
    </row>
    <row r="165" spans="2:6" ht="12.75">
      <c r="B165" s="19"/>
      <c r="C165" s="43"/>
      <c r="D165" s="43"/>
      <c r="E165" s="43"/>
      <c r="F165" s="43"/>
    </row>
    <row r="166" spans="2:6" ht="12.75">
      <c r="B166" s="19"/>
      <c r="C166" s="43"/>
      <c r="D166" s="43"/>
      <c r="E166" s="43"/>
      <c r="F166" s="43"/>
    </row>
    <row r="167" spans="2:6" ht="12.75">
      <c r="B167" s="19"/>
      <c r="C167" s="43"/>
      <c r="D167" s="43"/>
      <c r="E167" s="43"/>
      <c r="F167" s="43"/>
    </row>
    <row r="168" spans="2:6" ht="12.75">
      <c r="B168" s="19"/>
      <c r="C168" s="43"/>
      <c r="D168" s="43"/>
      <c r="E168" s="43"/>
      <c r="F168" s="43"/>
    </row>
    <row r="169" spans="2:6" ht="12.75">
      <c r="B169" s="19"/>
      <c r="C169" s="43"/>
      <c r="D169" s="43"/>
      <c r="E169" s="43"/>
      <c r="F169" s="43"/>
    </row>
    <row r="170" spans="2:6" ht="12.75">
      <c r="B170" s="19"/>
      <c r="C170" s="43"/>
      <c r="D170" s="43"/>
      <c r="E170" s="43"/>
      <c r="F170" s="43"/>
    </row>
    <row r="171" spans="2:6" ht="12.75">
      <c r="B171" s="19"/>
      <c r="C171" s="43"/>
      <c r="D171" s="43"/>
      <c r="E171" s="43"/>
      <c r="F171" s="43"/>
    </row>
    <row r="172" spans="2:6" ht="12.75">
      <c r="B172" s="19"/>
      <c r="C172" s="43"/>
      <c r="D172" s="43"/>
      <c r="E172" s="43"/>
      <c r="F172" s="43"/>
    </row>
    <row r="173" spans="2:6" ht="12.75">
      <c r="B173" s="19"/>
      <c r="C173" s="43"/>
      <c r="D173" s="43"/>
      <c r="E173" s="43"/>
      <c r="F173" s="43"/>
    </row>
    <row r="174" spans="2:6" ht="12.75">
      <c r="B174" s="19"/>
      <c r="C174" s="43"/>
      <c r="D174" s="43"/>
      <c r="E174" s="43"/>
      <c r="F174" s="43"/>
    </row>
    <row r="175" spans="2:6" ht="12.75">
      <c r="B175" s="19"/>
      <c r="C175" s="43"/>
      <c r="D175" s="43"/>
      <c r="E175" s="43"/>
      <c r="F175" s="43"/>
    </row>
    <row r="176" spans="2:6" ht="12.75">
      <c r="B176" s="19"/>
      <c r="C176" s="43"/>
      <c r="D176" s="43"/>
      <c r="E176" s="43"/>
      <c r="F176" s="43"/>
    </row>
    <row r="177" spans="2:6" ht="12.75">
      <c r="B177" s="19"/>
      <c r="C177" s="43"/>
      <c r="D177" s="43"/>
      <c r="E177" s="43"/>
      <c r="F177" s="43"/>
    </row>
    <row r="178" spans="2:6" ht="12.75">
      <c r="B178" s="19"/>
      <c r="C178" s="43"/>
      <c r="D178" s="43"/>
      <c r="E178" s="43"/>
      <c r="F178" s="43"/>
    </row>
    <row r="179" spans="2:6" ht="12.75">
      <c r="B179" s="19"/>
      <c r="C179" s="43"/>
      <c r="D179" s="43"/>
      <c r="E179" s="43"/>
      <c r="F179" s="43"/>
    </row>
    <row r="180" spans="2:6" ht="12.75">
      <c r="B180" s="19"/>
      <c r="C180" s="43"/>
      <c r="D180" s="43"/>
      <c r="E180" s="43"/>
      <c r="F180" s="43"/>
    </row>
    <row r="181" spans="2:6" ht="12.75">
      <c r="B181" s="19"/>
      <c r="C181" s="43"/>
      <c r="D181" s="43"/>
      <c r="E181" s="43"/>
      <c r="F181" s="43"/>
    </row>
    <row r="182" spans="2:6" ht="12.75">
      <c r="B182" s="19"/>
      <c r="C182" s="43"/>
      <c r="D182" s="43"/>
      <c r="E182" s="43"/>
      <c r="F182" s="43"/>
    </row>
    <row r="183" spans="2:6" ht="12.75">
      <c r="B183" s="19"/>
      <c r="C183" s="43"/>
      <c r="D183" s="43"/>
      <c r="E183" s="43"/>
      <c r="F183" s="43"/>
    </row>
    <row r="184" spans="2:6" ht="12.75">
      <c r="B184" s="19"/>
      <c r="C184" s="43"/>
      <c r="D184" s="43"/>
      <c r="E184" s="43"/>
      <c r="F184" s="43"/>
    </row>
    <row r="185" spans="2:6" ht="12.75">
      <c r="B185" s="19"/>
      <c r="C185" s="43"/>
      <c r="D185" s="43"/>
      <c r="E185" s="43"/>
      <c r="F185" s="43"/>
    </row>
    <row r="186" spans="2:6" ht="12.75">
      <c r="B186" s="19"/>
      <c r="C186" s="43"/>
      <c r="D186" s="43"/>
      <c r="E186" s="43"/>
      <c r="F186" s="43"/>
    </row>
    <row r="187" spans="2:6" ht="12.75">
      <c r="B187" s="19"/>
      <c r="C187" s="43"/>
      <c r="D187" s="43"/>
      <c r="E187" s="43"/>
      <c r="F187" s="43"/>
    </row>
    <row r="188" spans="2:6" ht="12.75">
      <c r="B188" s="19"/>
      <c r="C188" s="43"/>
      <c r="D188" s="43"/>
      <c r="E188" s="43"/>
      <c r="F188" s="43"/>
    </row>
    <row r="189" spans="2:6" ht="12.75">
      <c r="B189" s="19"/>
      <c r="C189" s="43"/>
      <c r="D189" s="43"/>
      <c r="E189" s="43"/>
      <c r="F189" s="43"/>
    </row>
    <row r="190" spans="2:6" ht="12.75">
      <c r="B190" s="19"/>
      <c r="C190" s="43"/>
      <c r="D190" s="43"/>
      <c r="E190" s="43"/>
      <c r="F190" s="43"/>
    </row>
    <row r="191" spans="2:6" ht="12.75">
      <c r="B191" s="19"/>
      <c r="C191" s="43"/>
      <c r="D191" s="43"/>
      <c r="E191" s="43"/>
      <c r="F191" s="43"/>
    </row>
    <row r="192" spans="2:6" ht="12.75">
      <c r="B192" s="19"/>
      <c r="C192" s="43"/>
      <c r="D192" s="43"/>
      <c r="E192" s="43"/>
      <c r="F192" s="43"/>
    </row>
    <row r="193" spans="2:6" ht="12.75">
      <c r="B193" s="19"/>
      <c r="C193" s="43"/>
      <c r="D193" s="43"/>
      <c r="E193" s="43"/>
      <c r="F193" s="43"/>
    </row>
    <row r="194" spans="2:6" ht="12.75">
      <c r="B194" s="19"/>
      <c r="C194" s="43"/>
      <c r="D194" s="43"/>
      <c r="E194" s="43"/>
      <c r="F194" s="43"/>
    </row>
    <row r="195" spans="2:6" ht="12.75">
      <c r="B195" s="19"/>
      <c r="C195" s="43"/>
      <c r="D195" s="43"/>
      <c r="E195" s="43"/>
      <c r="F195" s="43"/>
    </row>
    <row r="196" spans="2:6" ht="12.75">
      <c r="B196" s="19"/>
      <c r="C196" s="43"/>
      <c r="D196" s="43"/>
      <c r="E196" s="43"/>
      <c r="F196" s="43"/>
    </row>
    <row r="197" spans="2:6" ht="12.75">
      <c r="B197" s="19"/>
      <c r="C197" s="43"/>
      <c r="D197" s="43"/>
      <c r="E197" s="43"/>
      <c r="F197" s="43"/>
    </row>
    <row r="198" spans="2:6" ht="12.75">
      <c r="B198" s="19"/>
      <c r="C198" s="43"/>
      <c r="D198" s="43"/>
      <c r="E198" s="43"/>
      <c r="F198" s="43"/>
    </row>
    <row r="199" spans="2:6" ht="12.75">
      <c r="B199" s="19"/>
      <c r="C199" s="43"/>
      <c r="D199" s="43"/>
      <c r="E199" s="43"/>
      <c r="F199" s="43"/>
    </row>
    <row r="200" spans="2:6" ht="12.75">
      <c r="B200" s="19"/>
      <c r="C200" s="43"/>
      <c r="D200" s="43"/>
      <c r="E200" s="43"/>
      <c r="F200" s="43"/>
    </row>
    <row r="201" spans="2:6" ht="12.75">
      <c r="B201" s="19"/>
      <c r="C201" s="43"/>
      <c r="D201" s="43"/>
      <c r="E201" s="43"/>
      <c r="F201" s="43"/>
    </row>
    <row r="202" spans="2:6" ht="12.75">
      <c r="B202" s="19"/>
      <c r="C202" s="43"/>
      <c r="D202" s="43"/>
      <c r="E202" s="43"/>
      <c r="F202" s="43"/>
    </row>
    <row r="203" spans="2:6" ht="12.75">
      <c r="B203" s="19"/>
      <c r="C203" s="43"/>
      <c r="D203" s="43"/>
      <c r="E203" s="43"/>
      <c r="F203" s="43"/>
    </row>
    <row r="204" spans="2:6" ht="12.75">
      <c r="B204" s="19"/>
      <c r="C204" s="43"/>
      <c r="D204" s="43"/>
      <c r="E204" s="43"/>
      <c r="F204" s="43"/>
    </row>
    <row r="205" spans="2:6" ht="12.75">
      <c r="B205" s="19"/>
      <c r="C205" s="43"/>
      <c r="D205" s="43"/>
      <c r="E205" s="43"/>
      <c r="F205" s="43"/>
    </row>
    <row r="206" spans="2:6" ht="12.75">
      <c r="B206" s="19"/>
      <c r="C206" s="43"/>
      <c r="D206" s="43"/>
      <c r="E206" s="43"/>
      <c r="F206" s="43"/>
    </row>
    <row r="207" spans="2:6" ht="12.75">
      <c r="B207" s="19"/>
      <c r="C207" s="43"/>
      <c r="D207" s="43"/>
      <c r="E207" s="43"/>
      <c r="F207" s="43"/>
    </row>
    <row r="208" spans="2:6" ht="12.75">
      <c r="B208" s="19"/>
      <c r="C208" s="43"/>
      <c r="D208" s="43"/>
      <c r="E208" s="43"/>
      <c r="F208" s="43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</sheetData>
  <mergeCells count="8">
    <mergeCell ref="A1:F1"/>
    <mergeCell ref="A2:F2"/>
    <mergeCell ref="A4:F4"/>
    <mergeCell ref="A6:F6"/>
    <mergeCell ref="A91:B91"/>
    <mergeCell ref="A7:F7"/>
    <mergeCell ref="A8:F8"/>
    <mergeCell ref="A9:F9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12.7109375" style="0" customWidth="1"/>
    <col min="2" max="2" width="53.140625" style="0" customWidth="1"/>
    <col min="3" max="3" width="12.7109375" style="0" customWidth="1"/>
    <col min="4" max="4" width="13.8515625" style="170" customWidth="1"/>
    <col min="5" max="5" width="11.7109375" style="0" customWidth="1"/>
    <col min="6" max="6" width="14.140625" style="0" customWidth="1"/>
  </cols>
  <sheetData>
    <row r="1" spans="1:6" ht="12.75">
      <c r="A1" s="859" t="s">
        <v>761</v>
      </c>
      <c r="B1" s="859"/>
      <c r="C1" s="859"/>
      <c r="D1" s="859"/>
      <c r="E1" s="859"/>
      <c r="F1" s="859"/>
    </row>
    <row r="2" spans="1:6" ht="15" customHeight="1">
      <c r="A2" s="860" t="s">
        <v>762</v>
      </c>
      <c r="B2" s="860"/>
      <c r="C2" s="860"/>
      <c r="D2" s="860"/>
      <c r="E2" s="860"/>
      <c r="F2" s="860"/>
    </row>
    <row r="3" spans="1:6" ht="3.75" customHeight="1">
      <c r="A3" s="3"/>
      <c r="B3" s="4"/>
      <c r="C3" s="5"/>
      <c r="D3" s="4"/>
      <c r="E3" s="3"/>
      <c r="F3" s="3"/>
    </row>
    <row r="4" spans="1:6" ht="12.75">
      <c r="A4" s="856" t="s">
        <v>789</v>
      </c>
      <c r="B4" s="856"/>
      <c r="C4" s="856"/>
      <c r="D4" s="856"/>
      <c r="E4" s="856"/>
      <c r="F4" s="856"/>
    </row>
    <row r="5" spans="1:6" ht="12.75">
      <c r="A5" s="7"/>
      <c r="B5" s="6"/>
      <c r="C5" s="6"/>
      <c r="D5" s="99"/>
      <c r="E5" s="6"/>
      <c r="F5" s="6"/>
    </row>
    <row r="6" spans="1:6" ht="17.25" customHeight="1">
      <c r="A6" s="861" t="s">
        <v>764</v>
      </c>
      <c r="B6" s="861"/>
      <c r="C6" s="861"/>
      <c r="D6" s="861"/>
      <c r="E6" s="861"/>
      <c r="F6" s="861"/>
    </row>
    <row r="7" spans="1:6" ht="17.25" customHeight="1">
      <c r="A7" s="863" t="s">
        <v>869</v>
      </c>
      <c r="B7" s="863"/>
      <c r="C7" s="863"/>
      <c r="D7" s="863"/>
      <c r="E7" s="863"/>
      <c r="F7" s="863"/>
    </row>
    <row r="8" spans="1:6" ht="17.25" customHeight="1">
      <c r="A8" s="852" t="s">
        <v>347</v>
      </c>
      <c r="B8" s="852"/>
      <c r="C8" s="852"/>
      <c r="D8" s="852"/>
      <c r="E8" s="852"/>
      <c r="F8" s="852"/>
    </row>
    <row r="9" spans="1:6" ht="12.75">
      <c r="A9" s="864" t="s">
        <v>766</v>
      </c>
      <c r="B9" s="864"/>
      <c r="C9" s="864"/>
      <c r="D9" s="864"/>
      <c r="E9" s="864"/>
      <c r="F9" s="864"/>
    </row>
    <row r="10" spans="1:6" ht="12.75">
      <c r="A10" s="100" t="s">
        <v>341</v>
      </c>
      <c r="B10" s="96"/>
      <c r="C10" s="101"/>
      <c r="D10" s="102"/>
      <c r="E10" s="56"/>
      <c r="F10" s="13" t="s">
        <v>348</v>
      </c>
    </row>
    <row r="11" spans="1:6" ht="12.75">
      <c r="A11" s="100"/>
      <c r="B11" s="96"/>
      <c r="C11" s="101"/>
      <c r="D11" s="102"/>
      <c r="E11" s="56"/>
      <c r="F11" s="103" t="s">
        <v>870</v>
      </c>
    </row>
    <row r="12" spans="1:6" ht="12.75">
      <c r="A12" s="1"/>
      <c r="B12" s="104"/>
      <c r="C12" s="104"/>
      <c r="D12" s="105"/>
      <c r="E12" s="104"/>
      <c r="F12" s="106" t="s">
        <v>792</v>
      </c>
    </row>
    <row r="13" spans="1:6" ht="36">
      <c r="A13" s="62" t="s">
        <v>871</v>
      </c>
      <c r="B13" s="62" t="s">
        <v>793</v>
      </c>
      <c r="C13" s="107" t="s">
        <v>794</v>
      </c>
      <c r="D13" s="108" t="s">
        <v>795</v>
      </c>
      <c r="E13" s="107" t="s">
        <v>796</v>
      </c>
      <c r="F13" s="107" t="s">
        <v>797</v>
      </c>
    </row>
    <row r="14" spans="1:6" ht="12.75">
      <c r="A14" s="109">
        <v>1</v>
      </c>
      <c r="B14" s="109">
        <v>2</v>
      </c>
      <c r="C14" s="110">
        <v>3</v>
      </c>
      <c r="D14" s="111">
        <v>4</v>
      </c>
      <c r="E14" s="110">
        <v>5</v>
      </c>
      <c r="F14" s="110">
        <v>6</v>
      </c>
    </row>
    <row r="15" spans="1:6" ht="12.75">
      <c r="A15" s="112"/>
      <c r="B15" s="113" t="s">
        <v>872</v>
      </c>
      <c r="C15" s="114">
        <v>3813922792</v>
      </c>
      <c r="D15" s="115">
        <v>1976668896</v>
      </c>
      <c r="E15" s="116">
        <v>51.827711356564876</v>
      </c>
      <c r="F15" s="114">
        <v>253973905</v>
      </c>
    </row>
    <row r="16" spans="1:6" ht="12.75">
      <c r="A16" s="69"/>
      <c r="B16" s="117" t="s">
        <v>873</v>
      </c>
      <c r="C16" s="41">
        <v>2621341619</v>
      </c>
      <c r="D16" s="118">
        <v>1446340291</v>
      </c>
      <c r="E16" s="85">
        <v>55.175574237125026</v>
      </c>
      <c r="F16" s="41">
        <v>211441878</v>
      </c>
    </row>
    <row r="17" spans="1:6" ht="12.75">
      <c r="A17" s="119" t="s">
        <v>874</v>
      </c>
      <c r="B17" s="117" t="s">
        <v>875</v>
      </c>
      <c r="C17" s="41">
        <v>740600000</v>
      </c>
      <c r="D17" s="118">
        <v>417267031</v>
      </c>
      <c r="E17" s="85">
        <v>56.34175411828247</v>
      </c>
      <c r="F17" s="41">
        <v>58809614</v>
      </c>
    </row>
    <row r="18" spans="1:6" ht="12.75">
      <c r="A18" s="63" t="s">
        <v>876</v>
      </c>
      <c r="B18" s="120" t="s">
        <v>877</v>
      </c>
      <c r="C18" s="34">
        <v>211600000</v>
      </c>
      <c r="D18" s="121">
        <v>118906807</v>
      </c>
      <c r="E18" s="122">
        <v>56.19414319470699</v>
      </c>
      <c r="F18" s="34">
        <v>18456763</v>
      </c>
    </row>
    <row r="19" spans="1:6" ht="12.75">
      <c r="A19" s="63" t="s">
        <v>878</v>
      </c>
      <c r="B19" s="120" t="s">
        <v>879</v>
      </c>
      <c r="C19" s="34">
        <v>529000000</v>
      </c>
      <c r="D19" s="121">
        <v>298360224</v>
      </c>
      <c r="E19" s="122">
        <v>56.40079848771266</v>
      </c>
      <c r="F19" s="34">
        <v>40352851</v>
      </c>
    </row>
    <row r="20" spans="1:6" ht="12.75">
      <c r="A20" s="63" t="s">
        <v>880</v>
      </c>
      <c r="B20" s="120" t="s">
        <v>881</v>
      </c>
      <c r="C20" s="34">
        <v>529000000</v>
      </c>
      <c r="D20" s="123">
        <v>298358480</v>
      </c>
      <c r="E20" s="122">
        <v>56.40046880907372</v>
      </c>
      <c r="F20" s="34">
        <v>40353707</v>
      </c>
    </row>
    <row r="21" spans="1:6" ht="12.75">
      <c r="A21" s="119" t="s">
        <v>882</v>
      </c>
      <c r="B21" s="117" t="s">
        <v>883</v>
      </c>
      <c r="C21" s="41">
        <v>1849741619</v>
      </c>
      <c r="D21" s="118">
        <v>1012516446</v>
      </c>
      <c r="E21" s="85">
        <v>54.73826374449977</v>
      </c>
      <c r="F21" s="41">
        <v>150255466</v>
      </c>
    </row>
    <row r="22" spans="1:6" ht="12.75">
      <c r="A22" s="63" t="s">
        <v>884</v>
      </c>
      <c r="B22" s="120" t="s">
        <v>885</v>
      </c>
      <c r="C22" s="34">
        <v>1263127983</v>
      </c>
      <c r="D22" s="123">
        <v>674916156</v>
      </c>
      <c r="E22" s="122">
        <v>53.43212762946128</v>
      </c>
      <c r="F22" s="34">
        <v>96346342</v>
      </c>
    </row>
    <row r="23" spans="1:6" ht="24" customHeight="1">
      <c r="A23" s="124" t="s">
        <v>886</v>
      </c>
      <c r="B23" s="120" t="s">
        <v>887</v>
      </c>
      <c r="C23" s="34">
        <v>541163636</v>
      </c>
      <c r="D23" s="123">
        <v>311936633</v>
      </c>
      <c r="E23" s="122">
        <v>57.641831832174326</v>
      </c>
      <c r="F23" s="34">
        <v>49618671</v>
      </c>
    </row>
    <row r="24" spans="1:6" ht="13.5" customHeight="1">
      <c r="A24" s="124" t="s">
        <v>888</v>
      </c>
      <c r="B24" s="120" t="s">
        <v>889</v>
      </c>
      <c r="C24" s="34">
        <v>37450000</v>
      </c>
      <c r="D24" s="121">
        <v>20586528</v>
      </c>
      <c r="E24" s="122">
        <v>54.97070226969293</v>
      </c>
      <c r="F24" s="34">
        <v>2817454</v>
      </c>
    </row>
    <row r="25" spans="1:6" ht="14.25" customHeight="1">
      <c r="A25" s="63" t="s">
        <v>890</v>
      </c>
      <c r="B25" s="125" t="s">
        <v>891</v>
      </c>
      <c r="C25" s="34">
        <v>22200000</v>
      </c>
      <c r="D25" s="123">
        <v>13087224</v>
      </c>
      <c r="E25" s="122">
        <v>58.95145945945946</v>
      </c>
      <c r="F25" s="34">
        <v>1773984</v>
      </c>
    </row>
    <row r="26" spans="1:6" ht="14.25" customHeight="1">
      <c r="A26" s="63" t="s">
        <v>892</v>
      </c>
      <c r="B26" s="125" t="s">
        <v>893</v>
      </c>
      <c r="C26" s="34">
        <v>600000</v>
      </c>
      <c r="D26" s="123">
        <v>358726</v>
      </c>
      <c r="E26" s="122">
        <v>59.78766666666666</v>
      </c>
      <c r="F26" s="34">
        <v>48307</v>
      </c>
    </row>
    <row r="27" spans="1:6" ht="12.75">
      <c r="A27" s="124" t="s">
        <v>894</v>
      </c>
      <c r="B27" s="125" t="s">
        <v>895</v>
      </c>
      <c r="C27" s="34">
        <v>14200000</v>
      </c>
      <c r="D27" s="123">
        <v>6730948</v>
      </c>
      <c r="E27" s="122">
        <v>47.401042253521126</v>
      </c>
      <c r="F27" s="34">
        <v>942373</v>
      </c>
    </row>
    <row r="28" spans="1:6" ht="12.75">
      <c r="A28" s="124" t="s">
        <v>896</v>
      </c>
      <c r="B28" s="125" t="s">
        <v>897</v>
      </c>
      <c r="C28" s="34">
        <v>450000</v>
      </c>
      <c r="D28" s="123">
        <v>409630</v>
      </c>
      <c r="E28" s="122">
        <v>91.02888888888889</v>
      </c>
      <c r="F28" s="34">
        <v>52790</v>
      </c>
    </row>
    <row r="29" spans="1:6" ht="12.75">
      <c r="A29" s="124" t="s">
        <v>898</v>
      </c>
      <c r="B29" s="126" t="s">
        <v>899</v>
      </c>
      <c r="C29" s="34">
        <v>8000000</v>
      </c>
      <c r="D29" s="121">
        <v>5077129</v>
      </c>
      <c r="E29" s="122">
        <v>63.464112500000006</v>
      </c>
      <c r="F29" s="34">
        <v>1472999</v>
      </c>
    </row>
    <row r="30" spans="1:6" ht="12.75">
      <c r="A30" s="124" t="s">
        <v>900</v>
      </c>
      <c r="B30" s="126" t="s">
        <v>901</v>
      </c>
      <c r="C30" s="34">
        <v>8000000</v>
      </c>
      <c r="D30" s="121">
        <v>5077129</v>
      </c>
      <c r="E30" s="122">
        <v>63.464112500000006</v>
      </c>
      <c r="F30" s="34">
        <v>1472999</v>
      </c>
    </row>
    <row r="31" spans="1:6" ht="12.75">
      <c r="A31" s="119" t="s">
        <v>902</v>
      </c>
      <c r="B31" s="127" t="s">
        <v>903</v>
      </c>
      <c r="C31" s="23">
        <v>31000000</v>
      </c>
      <c r="D31" s="118">
        <v>16556814</v>
      </c>
      <c r="E31" s="128">
        <v>53.40907741935483</v>
      </c>
      <c r="F31" s="31">
        <v>2376798</v>
      </c>
    </row>
    <row r="32" spans="1:6" ht="12.75" customHeight="1">
      <c r="A32" s="129"/>
      <c r="B32" s="130" t="s">
        <v>904</v>
      </c>
      <c r="C32" s="32" t="s">
        <v>775</v>
      </c>
      <c r="D32" s="131">
        <v>8198</v>
      </c>
      <c r="E32" s="132" t="s">
        <v>775</v>
      </c>
      <c r="F32" s="32">
        <v>1915</v>
      </c>
    </row>
    <row r="33" spans="1:6" ht="12.75" customHeight="1">
      <c r="A33" s="133" t="s">
        <v>905</v>
      </c>
      <c r="B33" s="120" t="s">
        <v>906</v>
      </c>
      <c r="C33" s="35" t="s">
        <v>775</v>
      </c>
      <c r="D33" s="123">
        <v>8198</v>
      </c>
      <c r="E33" s="134" t="s">
        <v>775</v>
      </c>
      <c r="F33" s="34">
        <v>1915</v>
      </c>
    </row>
    <row r="34" spans="1:6" ht="12.75">
      <c r="A34" s="69"/>
      <c r="B34" s="117" t="s">
        <v>907</v>
      </c>
      <c r="C34" s="41">
        <v>295649294</v>
      </c>
      <c r="D34" s="118">
        <v>168986514</v>
      </c>
      <c r="E34" s="85">
        <v>57.15776003172191</v>
      </c>
      <c r="F34" s="41">
        <v>18267563</v>
      </c>
    </row>
    <row r="35" spans="1:6" ht="12.75">
      <c r="A35" s="119" t="s">
        <v>908</v>
      </c>
      <c r="B35" s="127" t="s">
        <v>909</v>
      </c>
      <c r="C35" s="23">
        <v>131998458</v>
      </c>
      <c r="D35" s="135">
        <v>93491595</v>
      </c>
      <c r="E35" s="128">
        <v>70.82779330649454</v>
      </c>
      <c r="F35" s="23">
        <v>5848711</v>
      </c>
    </row>
    <row r="36" spans="1:6" ht="12.75">
      <c r="A36" s="63" t="s">
        <v>910</v>
      </c>
      <c r="B36" s="126" t="s">
        <v>911</v>
      </c>
      <c r="C36" s="35" t="s">
        <v>775</v>
      </c>
      <c r="D36" s="121">
        <v>125133</v>
      </c>
      <c r="E36" s="136" t="s">
        <v>775</v>
      </c>
      <c r="F36" s="34">
        <v>0</v>
      </c>
    </row>
    <row r="37" spans="1:6" ht="12.75">
      <c r="A37" s="63" t="s">
        <v>912</v>
      </c>
      <c r="B37" s="120" t="s">
        <v>913</v>
      </c>
      <c r="C37" s="34">
        <v>7719551</v>
      </c>
      <c r="D37" s="123">
        <v>7719551</v>
      </c>
      <c r="E37" s="122">
        <v>100</v>
      </c>
      <c r="F37" s="34">
        <v>0</v>
      </c>
    </row>
    <row r="38" spans="1:6" ht="25.5">
      <c r="A38" s="63" t="s">
        <v>914</v>
      </c>
      <c r="B38" s="137" t="s">
        <v>915</v>
      </c>
      <c r="C38" s="34">
        <v>98100000</v>
      </c>
      <c r="D38" s="123">
        <v>66559149</v>
      </c>
      <c r="E38" s="122">
        <v>67.84826605504587</v>
      </c>
      <c r="F38" s="34">
        <v>73143</v>
      </c>
    </row>
    <row r="39" spans="1:6" ht="12.75">
      <c r="A39" s="133"/>
      <c r="B39" s="138" t="s">
        <v>916</v>
      </c>
      <c r="C39" s="35">
        <v>26178907</v>
      </c>
      <c r="D39" s="139">
        <v>18762487</v>
      </c>
      <c r="E39" s="136">
        <v>71.67024582042329</v>
      </c>
      <c r="F39" s="34">
        <v>5775568</v>
      </c>
    </row>
    <row r="40" spans="1:6" ht="12.75">
      <c r="A40" s="140" t="s">
        <v>917</v>
      </c>
      <c r="B40" s="120" t="s">
        <v>918</v>
      </c>
      <c r="C40" s="35">
        <v>11780630</v>
      </c>
      <c r="D40" s="123">
        <v>8055049</v>
      </c>
      <c r="E40" s="136">
        <v>68.37536702196742</v>
      </c>
      <c r="F40" s="34">
        <v>3052707</v>
      </c>
    </row>
    <row r="41" spans="1:6" ht="12.75">
      <c r="A41" s="140" t="s">
        <v>919</v>
      </c>
      <c r="B41" s="120" t="s">
        <v>920</v>
      </c>
      <c r="C41" s="35">
        <v>2398277</v>
      </c>
      <c r="D41" s="123">
        <v>1741691</v>
      </c>
      <c r="E41" s="136">
        <v>72.62259530487928</v>
      </c>
      <c r="F41" s="34">
        <v>418787</v>
      </c>
    </row>
    <row r="42" spans="1:6" ht="12.75">
      <c r="A42" s="63" t="s">
        <v>921</v>
      </c>
      <c r="B42" s="120" t="s">
        <v>922</v>
      </c>
      <c r="C42" s="42">
        <v>12000000</v>
      </c>
      <c r="D42" s="123">
        <v>8965747</v>
      </c>
      <c r="E42" s="141">
        <v>74.71455833333334</v>
      </c>
      <c r="F42" s="34">
        <v>2304074</v>
      </c>
    </row>
    <row r="43" spans="1:6" ht="12.75">
      <c r="A43" s="63" t="s">
        <v>923</v>
      </c>
      <c r="B43" s="120" t="s">
        <v>924</v>
      </c>
      <c r="C43" s="35" t="s">
        <v>775</v>
      </c>
      <c r="D43" s="139">
        <v>325275</v>
      </c>
      <c r="E43" s="136" t="s">
        <v>775</v>
      </c>
      <c r="F43" s="34">
        <v>0</v>
      </c>
    </row>
    <row r="44" spans="1:6" ht="12.75">
      <c r="A44" s="119" t="s">
        <v>925</v>
      </c>
      <c r="B44" s="127" t="s">
        <v>926</v>
      </c>
      <c r="C44" s="23">
        <v>119795263</v>
      </c>
      <c r="D44" s="135">
        <v>60545861</v>
      </c>
      <c r="E44" s="128">
        <v>50.54111446794018</v>
      </c>
      <c r="F44" s="23">
        <v>9448932</v>
      </c>
    </row>
    <row r="45" spans="1:6" ht="25.5">
      <c r="A45" s="124" t="s">
        <v>927</v>
      </c>
      <c r="B45" s="137" t="s">
        <v>928</v>
      </c>
      <c r="C45" s="34">
        <v>85714693</v>
      </c>
      <c r="D45" s="123">
        <v>39897152</v>
      </c>
      <c r="E45" s="122">
        <v>46.54645616008914</v>
      </c>
      <c r="F45" s="34">
        <v>6527874</v>
      </c>
    </row>
    <row r="46" spans="1:6" ht="38.25">
      <c r="A46" s="124" t="s">
        <v>929</v>
      </c>
      <c r="B46" s="137" t="s">
        <v>930</v>
      </c>
      <c r="C46" s="34">
        <v>1194950</v>
      </c>
      <c r="D46" s="121">
        <v>731642</v>
      </c>
      <c r="E46" s="122">
        <v>61.22783380057742</v>
      </c>
      <c r="F46" s="34">
        <v>92131</v>
      </c>
    </row>
    <row r="47" spans="1:6" ht="12.75">
      <c r="A47" s="140" t="s">
        <v>931</v>
      </c>
      <c r="B47" s="142" t="s">
        <v>951</v>
      </c>
      <c r="C47" s="34">
        <v>32652801</v>
      </c>
      <c r="D47" s="121">
        <v>19911960</v>
      </c>
      <c r="E47" s="122">
        <v>60.9808634793689</v>
      </c>
      <c r="F47" s="34">
        <v>2828417</v>
      </c>
    </row>
    <row r="48" spans="1:6" ht="12.75">
      <c r="A48" s="143" t="s">
        <v>932</v>
      </c>
      <c r="B48" s="144" t="s">
        <v>933</v>
      </c>
      <c r="C48" s="26">
        <v>28800000</v>
      </c>
      <c r="D48" s="145">
        <v>18250136</v>
      </c>
      <c r="E48" s="146">
        <v>63.36852777777777</v>
      </c>
      <c r="F48" s="147">
        <v>2641490</v>
      </c>
    </row>
    <row r="49" spans="1:6" ht="12" customHeight="1">
      <c r="A49" s="143" t="s">
        <v>934</v>
      </c>
      <c r="B49" s="144" t="s">
        <v>935</v>
      </c>
      <c r="C49" s="26">
        <v>2385000</v>
      </c>
      <c r="D49" s="145">
        <v>925000</v>
      </c>
      <c r="E49" s="146">
        <v>38.78406708595388</v>
      </c>
      <c r="F49" s="147">
        <v>66000</v>
      </c>
    </row>
    <row r="50" spans="1:6" ht="12.75">
      <c r="A50" s="143" t="s">
        <v>936</v>
      </c>
      <c r="B50" s="144" t="s">
        <v>937</v>
      </c>
      <c r="C50" s="26">
        <v>927801</v>
      </c>
      <c r="D50" s="145">
        <v>422651</v>
      </c>
      <c r="E50" s="146">
        <v>45.55405738946175</v>
      </c>
      <c r="F50" s="147">
        <v>73613</v>
      </c>
    </row>
    <row r="51" spans="1:6" ht="12.75">
      <c r="A51" s="143" t="s">
        <v>938</v>
      </c>
      <c r="B51" s="144" t="s">
        <v>939</v>
      </c>
      <c r="C51" s="26">
        <v>540000</v>
      </c>
      <c r="D51" s="145">
        <v>314173</v>
      </c>
      <c r="E51" s="146">
        <v>58.18018518518519</v>
      </c>
      <c r="F51" s="147">
        <v>47314</v>
      </c>
    </row>
    <row r="52" spans="1:6" ht="15" customHeight="1">
      <c r="A52" s="148" t="s">
        <v>940</v>
      </c>
      <c r="B52" s="149" t="s">
        <v>941</v>
      </c>
      <c r="C52" s="34">
        <v>232819</v>
      </c>
      <c r="D52" s="150">
        <v>5107</v>
      </c>
      <c r="E52" s="122">
        <v>2.193549495530863</v>
      </c>
      <c r="F52" s="34">
        <v>510</v>
      </c>
    </row>
    <row r="53" spans="1:6" ht="12.75">
      <c r="A53" s="119" t="s">
        <v>942</v>
      </c>
      <c r="B53" s="127" t="s">
        <v>943</v>
      </c>
      <c r="C53" s="23">
        <v>15155573</v>
      </c>
      <c r="D53" s="118">
        <v>7960155</v>
      </c>
      <c r="E53" s="128">
        <v>52.522956406861034</v>
      </c>
      <c r="F53" s="31">
        <v>1322765</v>
      </c>
    </row>
    <row r="54" spans="1:6" ht="25.5">
      <c r="A54" s="65" t="s">
        <v>944</v>
      </c>
      <c r="B54" s="127" t="s">
        <v>945</v>
      </c>
      <c r="C54" s="23">
        <v>28700000</v>
      </c>
      <c r="D54" s="118">
        <v>6988903</v>
      </c>
      <c r="E54" s="128">
        <v>24.351578397212545</v>
      </c>
      <c r="F54" s="31">
        <v>1647155</v>
      </c>
    </row>
    <row r="55" spans="1:6" ht="26.25" customHeight="1">
      <c r="A55" s="151" t="s">
        <v>946</v>
      </c>
      <c r="B55" s="152" t="s">
        <v>947</v>
      </c>
      <c r="C55" s="153">
        <v>144148554</v>
      </c>
      <c r="D55" s="118">
        <v>67124033</v>
      </c>
      <c r="E55" s="154">
        <v>46.56587328652634</v>
      </c>
      <c r="F55" s="31">
        <v>9608247</v>
      </c>
    </row>
    <row r="56" spans="1:6" ht="12.75">
      <c r="A56" s="65" t="s">
        <v>948</v>
      </c>
      <c r="B56" s="90" t="s">
        <v>949</v>
      </c>
      <c r="C56" s="23">
        <v>752783325</v>
      </c>
      <c r="D56" s="118">
        <v>294209860</v>
      </c>
      <c r="E56" s="128">
        <v>39.08294063235261</v>
      </c>
      <c r="F56" s="31">
        <v>14654302</v>
      </c>
    </row>
    <row r="57" spans="1:6" ht="25.5" customHeight="1">
      <c r="A57" s="862"/>
      <c r="B57" s="862"/>
      <c r="C57" s="862"/>
      <c r="D57" s="155"/>
      <c r="E57" s="156"/>
      <c r="F57" s="157"/>
    </row>
    <row r="58" spans="1:6" ht="12.75">
      <c r="A58" s="158"/>
      <c r="B58" s="159"/>
      <c r="C58" s="160"/>
      <c r="D58" s="161"/>
      <c r="E58" s="162"/>
      <c r="F58" s="163"/>
    </row>
    <row r="59" spans="1:6" ht="12.75">
      <c r="A59" s="1"/>
      <c r="B59" s="1"/>
      <c r="C59" s="1"/>
      <c r="D59" s="164"/>
      <c r="E59" s="1"/>
      <c r="F59" s="1"/>
    </row>
    <row r="60" spans="1:6" ht="15.75">
      <c r="A60" s="165" t="s">
        <v>375</v>
      </c>
      <c r="C60" s="93"/>
      <c r="D60" s="93"/>
      <c r="E60" s="166"/>
      <c r="F60" s="167" t="s">
        <v>346</v>
      </c>
    </row>
    <row r="61" spans="1:6" ht="15.75">
      <c r="A61" s="165"/>
      <c r="B61" s="1"/>
      <c r="C61" s="1"/>
      <c r="D61" s="164"/>
      <c r="E61" s="1"/>
      <c r="F61" s="168"/>
    </row>
    <row r="62" spans="1:6" ht="12.75">
      <c r="A62" s="1"/>
      <c r="B62" s="1"/>
      <c r="C62" s="1"/>
      <c r="D62" s="164"/>
      <c r="E62" s="1"/>
      <c r="F62" s="1"/>
    </row>
    <row r="63" spans="1:6" ht="12.75">
      <c r="A63" s="1"/>
      <c r="B63" s="1"/>
      <c r="C63" s="1"/>
      <c r="D63" s="164"/>
      <c r="E63" s="1"/>
      <c r="F63" s="1"/>
    </row>
    <row r="64" spans="1:6" ht="12" customHeight="1">
      <c r="A64" s="1"/>
      <c r="B64" s="1"/>
      <c r="C64" s="1"/>
      <c r="D64" s="164"/>
      <c r="E64" s="1"/>
      <c r="F64" s="1"/>
    </row>
    <row r="65" spans="1:6" ht="12.75">
      <c r="A65" s="169" t="s">
        <v>950</v>
      </c>
      <c r="B65" s="96"/>
      <c r="C65" s="96"/>
      <c r="D65" s="169"/>
      <c r="E65" s="96"/>
      <c r="F65" s="96"/>
    </row>
  </sheetData>
  <mergeCells count="8">
    <mergeCell ref="A57:C57"/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A9" sqref="A9:F9"/>
    </sheetView>
  </sheetViews>
  <sheetFormatPr defaultColWidth="9.140625" defaultRowHeight="12.75"/>
  <cols>
    <col min="1" max="1" width="11.140625" style="182" customWidth="1"/>
    <col min="2" max="2" width="48.421875" style="182" customWidth="1"/>
    <col min="3" max="3" width="11.7109375" style="181" customWidth="1"/>
    <col min="4" max="4" width="11.7109375" style="182" customWidth="1"/>
    <col min="5" max="6" width="11.7109375" style="181" customWidth="1"/>
  </cols>
  <sheetData>
    <row r="1" spans="1:6" ht="12.75">
      <c r="A1" s="868" t="s">
        <v>761</v>
      </c>
      <c r="B1" s="868"/>
      <c r="C1" s="868"/>
      <c r="D1" s="868"/>
      <c r="E1" s="868"/>
      <c r="F1" s="868"/>
    </row>
    <row r="2" spans="1:6" ht="12.75">
      <c r="A2" s="869" t="s">
        <v>762</v>
      </c>
      <c r="B2" s="869"/>
      <c r="C2" s="869"/>
      <c r="D2" s="869"/>
      <c r="E2" s="869"/>
      <c r="F2" s="869"/>
    </row>
    <row r="3" spans="1:6" ht="4.5" customHeight="1">
      <c r="A3" s="171"/>
      <c r="B3" s="4"/>
      <c r="C3" s="5"/>
      <c r="D3" s="4"/>
      <c r="E3" s="171"/>
      <c r="F3" s="171"/>
    </row>
    <row r="4" spans="1:6" ht="12.75">
      <c r="A4" s="870" t="s">
        <v>789</v>
      </c>
      <c r="B4" s="870"/>
      <c r="C4" s="870"/>
      <c r="D4" s="870"/>
      <c r="E4" s="870"/>
      <c r="F4" s="870"/>
    </row>
    <row r="5" spans="1:6" ht="12.75">
      <c r="A5" s="172"/>
      <c r="B5" s="173"/>
      <c r="C5" s="173"/>
      <c r="D5" s="174"/>
      <c r="E5" s="173"/>
      <c r="F5" s="175"/>
    </row>
    <row r="6" spans="1:6" ht="12.75">
      <c r="A6" s="871" t="s">
        <v>764</v>
      </c>
      <c r="B6" s="871"/>
      <c r="C6" s="871"/>
      <c r="D6" s="871"/>
      <c r="E6" s="871"/>
      <c r="F6" s="871"/>
    </row>
    <row r="7" spans="1:6" ht="31.5" customHeight="1">
      <c r="A7" s="865" t="s">
        <v>952</v>
      </c>
      <c r="B7" s="866"/>
      <c r="C7" s="866"/>
      <c r="D7" s="866"/>
      <c r="E7" s="866"/>
      <c r="F7" s="866"/>
    </row>
    <row r="8" spans="1:6" ht="15.75">
      <c r="A8" s="867" t="s">
        <v>347</v>
      </c>
      <c r="B8" s="867"/>
      <c r="C8" s="867"/>
      <c r="D8" s="867"/>
      <c r="E8" s="867"/>
      <c r="F8" s="867"/>
    </row>
    <row r="9" spans="1:6" ht="12.75">
      <c r="A9" s="853" t="s">
        <v>766</v>
      </c>
      <c r="B9" s="853"/>
      <c r="C9" s="853"/>
      <c r="D9" s="853"/>
      <c r="E9" s="853"/>
      <c r="F9" s="853"/>
    </row>
    <row r="10" spans="1:6" ht="12.75">
      <c r="A10" s="176" t="s">
        <v>341</v>
      </c>
      <c r="B10" s="177"/>
      <c r="C10" s="12"/>
      <c r="D10" s="178"/>
      <c r="E10" s="12"/>
      <c r="F10" s="13" t="s">
        <v>348</v>
      </c>
    </row>
    <row r="11" spans="1:6" ht="12.75">
      <c r="A11" s="176"/>
      <c r="B11" s="16"/>
      <c r="C11" s="12"/>
      <c r="D11" s="179"/>
      <c r="E11" s="11"/>
      <c r="F11" s="180" t="s">
        <v>953</v>
      </c>
    </row>
    <row r="12" spans="1:6" ht="12.75">
      <c r="A12" s="181"/>
      <c r="B12" s="181"/>
      <c r="F12" s="183" t="s">
        <v>792</v>
      </c>
    </row>
    <row r="13" spans="1:6" ht="36">
      <c r="A13" s="184" t="s">
        <v>871</v>
      </c>
      <c r="B13" s="184" t="s">
        <v>793</v>
      </c>
      <c r="C13" s="185" t="s">
        <v>794</v>
      </c>
      <c r="D13" s="186" t="s">
        <v>795</v>
      </c>
      <c r="E13" s="185" t="s">
        <v>796</v>
      </c>
      <c r="F13" s="185" t="s">
        <v>797</v>
      </c>
    </row>
    <row r="14" spans="1:6" ht="12.75">
      <c r="A14" s="187">
        <v>1</v>
      </c>
      <c r="B14" s="187">
        <v>2</v>
      </c>
      <c r="C14" s="188">
        <v>3</v>
      </c>
      <c r="D14" s="189">
        <v>4</v>
      </c>
      <c r="E14" s="188">
        <v>5</v>
      </c>
      <c r="F14" s="188">
        <v>6</v>
      </c>
    </row>
    <row r="15" spans="1:6" ht="12.75">
      <c r="A15" s="190"/>
      <c r="B15" s="191" t="s">
        <v>954</v>
      </c>
      <c r="C15" s="192">
        <v>256695653</v>
      </c>
      <c r="D15" s="192">
        <v>155588780.23</v>
      </c>
      <c r="E15" s="193">
        <v>60.61216012489311</v>
      </c>
      <c r="F15" s="192">
        <v>8650719.23</v>
      </c>
    </row>
    <row r="16" spans="1:6" ht="12.75">
      <c r="A16" s="194"/>
      <c r="B16" s="194" t="s">
        <v>955</v>
      </c>
      <c r="C16" s="192">
        <v>2474500</v>
      </c>
      <c r="D16" s="192">
        <v>1751531</v>
      </c>
      <c r="E16" s="193">
        <v>70.78322893513841</v>
      </c>
      <c r="F16" s="192">
        <v>756609</v>
      </c>
    </row>
    <row r="17" spans="1:6" ht="12.75">
      <c r="A17" s="195" t="s">
        <v>956</v>
      </c>
      <c r="B17" s="196" t="s">
        <v>957</v>
      </c>
      <c r="C17" s="197">
        <v>2384500</v>
      </c>
      <c r="D17" s="198">
        <v>1687026</v>
      </c>
      <c r="E17" s="199">
        <v>70.74967498427344</v>
      </c>
      <c r="F17" s="200">
        <v>742548</v>
      </c>
    </row>
    <row r="18" spans="1:6" ht="38.25">
      <c r="A18" s="195" t="s">
        <v>958</v>
      </c>
      <c r="B18" s="201" t="s">
        <v>959</v>
      </c>
      <c r="C18" s="197">
        <v>90000</v>
      </c>
      <c r="D18" s="198">
        <v>64505</v>
      </c>
      <c r="E18" s="199">
        <v>71.67222222222223</v>
      </c>
      <c r="F18" s="200">
        <v>14061</v>
      </c>
    </row>
    <row r="19" spans="1:6" ht="12.75">
      <c r="A19" s="194"/>
      <c r="B19" s="194" t="s">
        <v>960</v>
      </c>
      <c r="C19" s="202">
        <v>375947</v>
      </c>
      <c r="D19" s="202">
        <v>137684</v>
      </c>
      <c r="E19" s="203">
        <v>36.62324742583396</v>
      </c>
      <c r="F19" s="202">
        <v>23836</v>
      </c>
    </row>
    <row r="20" spans="1:6" ht="12.75">
      <c r="A20" s="195" t="s">
        <v>961</v>
      </c>
      <c r="B20" s="196" t="s">
        <v>962</v>
      </c>
      <c r="C20" s="197">
        <v>310000</v>
      </c>
      <c r="D20" s="204">
        <v>137684</v>
      </c>
      <c r="E20" s="199">
        <v>44.4141935483871</v>
      </c>
      <c r="F20" s="200">
        <v>23836</v>
      </c>
    </row>
    <row r="21" spans="1:6" ht="38.25">
      <c r="A21" s="205" t="s">
        <v>963</v>
      </c>
      <c r="B21" s="201" t="s">
        <v>964</v>
      </c>
      <c r="C21" s="197">
        <v>30947</v>
      </c>
      <c r="D21" s="204">
        <v>0</v>
      </c>
      <c r="E21" s="199">
        <v>0</v>
      </c>
      <c r="F21" s="200">
        <v>0</v>
      </c>
    </row>
    <row r="22" spans="1:6" ht="12.75">
      <c r="A22" s="205" t="s">
        <v>965</v>
      </c>
      <c r="B22" s="201" t="s">
        <v>966</v>
      </c>
      <c r="C22" s="197">
        <v>35000</v>
      </c>
      <c r="D22" s="204">
        <v>0</v>
      </c>
      <c r="E22" s="199">
        <v>0</v>
      </c>
      <c r="F22" s="200">
        <v>0</v>
      </c>
    </row>
    <row r="23" spans="1:6" ht="12.75">
      <c r="A23" s="194"/>
      <c r="B23" s="194" t="s">
        <v>967</v>
      </c>
      <c r="C23" s="202">
        <v>5200860</v>
      </c>
      <c r="D23" s="202">
        <v>2020864</v>
      </c>
      <c r="E23" s="203">
        <v>38.85634298942867</v>
      </c>
      <c r="F23" s="202">
        <v>323086</v>
      </c>
    </row>
    <row r="24" spans="1:6" ht="12.75">
      <c r="A24" s="195" t="s">
        <v>968</v>
      </c>
      <c r="B24" s="196" t="s">
        <v>969</v>
      </c>
      <c r="C24" s="206">
        <v>1042860</v>
      </c>
      <c r="D24" s="198">
        <v>731985</v>
      </c>
      <c r="E24" s="207">
        <v>70.19015016397215</v>
      </c>
      <c r="F24" s="200">
        <v>118005</v>
      </c>
    </row>
    <row r="25" spans="1:6" ht="12.75">
      <c r="A25" s="195" t="s">
        <v>970</v>
      </c>
      <c r="B25" s="196" t="s">
        <v>971</v>
      </c>
      <c r="C25" s="197">
        <v>410000</v>
      </c>
      <c r="D25" s="198">
        <v>222454</v>
      </c>
      <c r="E25" s="199">
        <v>54.25707317073171</v>
      </c>
      <c r="F25" s="200">
        <v>29067</v>
      </c>
    </row>
    <row r="26" spans="1:6" ht="12.75">
      <c r="A26" s="195" t="s">
        <v>972</v>
      </c>
      <c r="B26" s="196" t="s">
        <v>973</v>
      </c>
      <c r="C26" s="197">
        <v>260000</v>
      </c>
      <c r="D26" s="198">
        <v>127766</v>
      </c>
      <c r="E26" s="199">
        <v>49.14076923076923</v>
      </c>
      <c r="F26" s="200">
        <v>22543</v>
      </c>
    </row>
    <row r="27" spans="1:6" ht="25.5">
      <c r="A27" s="195" t="s">
        <v>974</v>
      </c>
      <c r="B27" s="201" t="s">
        <v>975</v>
      </c>
      <c r="C27" s="197">
        <v>3488000</v>
      </c>
      <c r="D27" s="198">
        <v>938659</v>
      </c>
      <c r="E27" s="199">
        <v>26.91109518348624</v>
      </c>
      <c r="F27" s="200">
        <v>153471</v>
      </c>
    </row>
    <row r="28" spans="1:6" ht="12.75">
      <c r="A28" s="194"/>
      <c r="B28" s="194" t="s">
        <v>976</v>
      </c>
      <c r="C28" s="202">
        <v>13878200</v>
      </c>
      <c r="D28" s="202">
        <v>8849603</v>
      </c>
      <c r="E28" s="203">
        <v>63.76621607989509</v>
      </c>
      <c r="F28" s="202">
        <v>1662093</v>
      </c>
    </row>
    <row r="29" spans="1:6" ht="38.25">
      <c r="A29" s="195" t="s">
        <v>977</v>
      </c>
      <c r="B29" s="201" t="s">
        <v>978</v>
      </c>
      <c r="C29" s="197">
        <v>150000</v>
      </c>
      <c r="D29" s="198">
        <v>84342</v>
      </c>
      <c r="E29" s="199">
        <v>56.228</v>
      </c>
      <c r="F29" s="200">
        <v>13504</v>
      </c>
    </row>
    <row r="30" spans="1:6" ht="12.75">
      <c r="A30" s="195" t="s">
        <v>979</v>
      </c>
      <c r="B30" s="196" t="s">
        <v>980</v>
      </c>
      <c r="C30" s="197">
        <v>6000000</v>
      </c>
      <c r="D30" s="198">
        <v>3893359</v>
      </c>
      <c r="E30" s="199">
        <v>64.88931666666666</v>
      </c>
      <c r="F30" s="200">
        <v>808539</v>
      </c>
    </row>
    <row r="31" spans="1:6" ht="12.75">
      <c r="A31" s="195" t="s">
        <v>981</v>
      </c>
      <c r="B31" s="196" t="s">
        <v>982</v>
      </c>
      <c r="C31" s="197">
        <v>518000</v>
      </c>
      <c r="D31" s="198">
        <v>332346</v>
      </c>
      <c r="E31" s="199">
        <v>64.15945945945946</v>
      </c>
      <c r="F31" s="200">
        <v>56234</v>
      </c>
    </row>
    <row r="32" spans="1:6" ht="38.25">
      <c r="A32" s="195" t="s">
        <v>983</v>
      </c>
      <c r="B32" s="201" t="s">
        <v>984</v>
      </c>
      <c r="C32" s="197">
        <v>1250000</v>
      </c>
      <c r="D32" s="198">
        <v>895260</v>
      </c>
      <c r="E32" s="199">
        <v>71.6208</v>
      </c>
      <c r="F32" s="200">
        <v>176683</v>
      </c>
    </row>
    <row r="33" spans="1:6" ht="12.75">
      <c r="A33" s="195" t="s">
        <v>985</v>
      </c>
      <c r="B33" s="201" t="s">
        <v>986</v>
      </c>
      <c r="C33" s="197">
        <v>54700</v>
      </c>
      <c r="D33" s="198">
        <v>28060</v>
      </c>
      <c r="E33" s="199">
        <v>51.29798903107861</v>
      </c>
      <c r="F33" s="200">
        <v>5095</v>
      </c>
    </row>
    <row r="34" spans="1:6" ht="25.5">
      <c r="A34" s="195" t="s">
        <v>987</v>
      </c>
      <c r="B34" s="201" t="s">
        <v>988</v>
      </c>
      <c r="C34" s="197">
        <v>50000</v>
      </c>
      <c r="D34" s="198">
        <v>32227</v>
      </c>
      <c r="E34" s="199">
        <v>64.454</v>
      </c>
      <c r="F34" s="200">
        <v>3980</v>
      </c>
    </row>
    <row r="35" spans="1:6" ht="12.75">
      <c r="A35" s="195" t="s">
        <v>989</v>
      </c>
      <c r="B35" s="196" t="s">
        <v>990</v>
      </c>
      <c r="C35" s="197">
        <v>108000</v>
      </c>
      <c r="D35" s="198">
        <v>67331</v>
      </c>
      <c r="E35" s="199">
        <v>62.343518518518515</v>
      </c>
      <c r="F35" s="200">
        <v>10582</v>
      </c>
    </row>
    <row r="36" spans="1:6" ht="12.75">
      <c r="A36" s="195" t="s">
        <v>991</v>
      </c>
      <c r="B36" s="196" t="s">
        <v>992</v>
      </c>
      <c r="C36" s="197">
        <v>147500</v>
      </c>
      <c r="D36" s="198">
        <v>125292</v>
      </c>
      <c r="E36" s="199">
        <v>84.94372881355933</v>
      </c>
      <c r="F36" s="200">
        <v>43967</v>
      </c>
    </row>
    <row r="37" spans="1:6" ht="12.75">
      <c r="A37" s="195" t="s">
        <v>993</v>
      </c>
      <c r="B37" s="196" t="s">
        <v>994</v>
      </c>
      <c r="C37" s="197">
        <v>5600000</v>
      </c>
      <c r="D37" s="198">
        <v>3391386</v>
      </c>
      <c r="E37" s="199">
        <v>60.56046428571429</v>
      </c>
      <c r="F37" s="200">
        <v>543509</v>
      </c>
    </row>
    <row r="38" spans="1:6" ht="12.75">
      <c r="A38" s="194"/>
      <c r="B38" s="194" t="s">
        <v>995</v>
      </c>
      <c r="C38" s="202">
        <v>25000</v>
      </c>
      <c r="D38" s="202">
        <v>24486</v>
      </c>
      <c r="E38" s="203">
        <v>97.944</v>
      </c>
      <c r="F38" s="202">
        <v>4079</v>
      </c>
    </row>
    <row r="39" spans="1:6" ht="25.5">
      <c r="A39" s="195" t="s">
        <v>996</v>
      </c>
      <c r="B39" s="201" t="s">
        <v>997</v>
      </c>
      <c r="C39" s="197">
        <v>25000</v>
      </c>
      <c r="D39" s="198">
        <v>24486</v>
      </c>
      <c r="E39" s="199">
        <v>97.944</v>
      </c>
      <c r="F39" s="200">
        <v>4079</v>
      </c>
    </row>
    <row r="40" spans="1:6" ht="12.75">
      <c r="A40" s="194"/>
      <c r="B40" s="194" t="s">
        <v>998</v>
      </c>
      <c r="C40" s="202">
        <v>217001979</v>
      </c>
      <c r="D40" s="202">
        <v>108614881</v>
      </c>
      <c r="E40" s="203">
        <v>50.05248408356682</v>
      </c>
      <c r="F40" s="202">
        <v>841748</v>
      </c>
    </row>
    <row r="41" spans="1:6" ht="12.75">
      <c r="A41" s="208" t="s">
        <v>999</v>
      </c>
      <c r="B41" s="201" t="s">
        <v>1000</v>
      </c>
      <c r="C41" s="197">
        <v>655100</v>
      </c>
      <c r="D41" s="198">
        <v>367763</v>
      </c>
      <c r="E41" s="199">
        <v>56.138452144710726</v>
      </c>
      <c r="F41" s="200">
        <v>51225</v>
      </c>
    </row>
    <row r="42" spans="1:6" ht="38.25">
      <c r="A42" s="195" t="s">
        <v>1001</v>
      </c>
      <c r="B42" s="201" t="s">
        <v>1002</v>
      </c>
      <c r="C42" s="197">
        <v>164000</v>
      </c>
      <c r="D42" s="198">
        <v>162442</v>
      </c>
      <c r="E42" s="199">
        <v>99.05</v>
      </c>
      <c r="F42" s="200">
        <v>11427</v>
      </c>
    </row>
    <row r="43" spans="1:6" ht="12.75">
      <c r="A43" s="195" t="s">
        <v>1003</v>
      </c>
      <c r="B43" s="196" t="s">
        <v>1004</v>
      </c>
      <c r="C43" s="197">
        <v>25000</v>
      </c>
      <c r="D43" s="198">
        <v>47068</v>
      </c>
      <c r="E43" s="199">
        <v>188.272</v>
      </c>
      <c r="F43" s="200">
        <v>11231</v>
      </c>
    </row>
    <row r="44" spans="1:6" ht="12.75">
      <c r="A44" s="195" t="s">
        <v>1005</v>
      </c>
      <c r="B44" s="196" t="s">
        <v>1006</v>
      </c>
      <c r="C44" s="197">
        <v>85000</v>
      </c>
      <c r="D44" s="198">
        <v>56716</v>
      </c>
      <c r="E44" s="199">
        <v>66.72470588235294</v>
      </c>
      <c r="F44" s="200">
        <v>8365</v>
      </c>
    </row>
    <row r="45" spans="1:6" ht="25.5">
      <c r="A45" s="195" t="s">
        <v>1007</v>
      </c>
      <c r="B45" s="201" t="s">
        <v>1008</v>
      </c>
      <c r="C45" s="197">
        <v>5000</v>
      </c>
      <c r="D45" s="198">
        <v>0</v>
      </c>
      <c r="E45" s="199">
        <v>0</v>
      </c>
      <c r="F45" s="200">
        <v>0</v>
      </c>
    </row>
    <row r="46" spans="1:6" ht="25.5">
      <c r="A46" s="195" t="s">
        <v>1009</v>
      </c>
      <c r="B46" s="201" t="s">
        <v>1010</v>
      </c>
      <c r="C46" s="197">
        <v>314100</v>
      </c>
      <c r="D46" s="198">
        <v>147146</v>
      </c>
      <c r="E46" s="199">
        <v>46.84686405603311</v>
      </c>
      <c r="F46" s="200">
        <v>32839</v>
      </c>
    </row>
    <row r="47" spans="1:6" ht="25.5">
      <c r="A47" s="195" t="s">
        <v>1011</v>
      </c>
      <c r="B47" s="201" t="s">
        <v>1012</v>
      </c>
      <c r="C47" s="197">
        <v>120000</v>
      </c>
      <c r="D47" s="198">
        <v>88646</v>
      </c>
      <c r="E47" s="199">
        <v>73.87166666666667</v>
      </c>
      <c r="F47" s="200">
        <v>83497</v>
      </c>
    </row>
    <row r="48" spans="1:6" ht="25.5">
      <c r="A48" s="195" t="s">
        <v>1013</v>
      </c>
      <c r="B48" s="201" t="s">
        <v>1014</v>
      </c>
      <c r="C48" s="197">
        <v>293500</v>
      </c>
      <c r="D48" s="198">
        <v>724042</v>
      </c>
      <c r="E48" s="199">
        <v>246.6923339011925</v>
      </c>
      <c r="F48" s="200">
        <v>59327</v>
      </c>
    </row>
    <row r="49" spans="1:6" ht="25.5">
      <c r="A49" s="195" t="s">
        <v>1015</v>
      </c>
      <c r="B49" s="201" t="s">
        <v>1016</v>
      </c>
      <c r="C49" s="197">
        <v>405000</v>
      </c>
      <c r="D49" s="198">
        <v>250098</v>
      </c>
      <c r="E49" s="199">
        <v>61.75259259259259</v>
      </c>
      <c r="F49" s="200">
        <v>509</v>
      </c>
    </row>
    <row r="50" spans="1:6" ht="25.5">
      <c r="A50" s="195" t="s">
        <v>1017</v>
      </c>
      <c r="B50" s="201" t="s">
        <v>1018</v>
      </c>
      <c r="C50" s="197">
        <v>214778889</v>
      </c>
      <c r="D50" s="198">
        <v>106767990</v>
      </c>
      <c r="E50" s="199">
        <v>49.7106538250135</v>
      </c>
      <c r="F50" s="200">
        <v>583328</v>
      </c>
    </row>
    <row r="51" spans="1:6" ht="25.5">
      <c r="A51" s="208" t="s">
        <v>1019</v>
      </c>
      <c r="B51" s="201" t="s">
        <v>1020</v>
      </c>
      <c r="C51" s="197">
        <v>10890</v>
      </c>
      <c r="D51" s="198">
        <v>2970</v>
      </c>
      <c r="E51" s="199">
        <v>27.27272727272727</v>
      </c>
      <c r="F51" s="200">
        <v>0</v>
      </c>
    </row>
    <row r="52" spans="1:6" ht="25.5">
      <c r="A52" s="208" t="s">
        <v>1021</v>
      </c>
      <c r="B52" s="201" t="s">
        <v>1022</v>
      </c>
      <c r="C52" s="197">
        <v>145500</v>
      </c>
      <c r="D52" s="198">
        <v>0</v>
      </c>
      <c r="E52" s="199">
        <v>0</v>
      </c>
      <c r="F52" s="200">
        <v>0</v>
      </c>
    </row>
    <row r="53" spans="1:6" ht="12.75">
      <c r="A53" s="194"/>
      <c r="B53" s="194" t="s">
        <v>1023</v>
      </c>
      <c r="C53" s="202">
        <v>872547</v>
      </c>
      <c r="D53" s="202">
        <v>576614</v>
      </c>
      <c r="E53" s="203">
        <v>66.08400464387591</v>
      </c>
      <c r="F53" s="202">
        <v>192812</v>
      </c>
    </row>
    <row r="54" spans="1:6" ht="12.75">
      <c r="A54" s="195" t="s">
        <v>1024</v>
      </c>
      <c r="B54" s="196" t="s">
        <v>1025</v>
      </c>
      <c r="C54" s="197">
        <v>130851</v>
      </c>
      <c r="D54" s="198">
        <v>85405</v>
      </c>
      <c r="E54" s="199">
        <v>65.26889362710259</v>
      </c>
      <c r="F54" s="200">
        <v>25000</v>
      </c>
    </row>
    <row r="55" spans="1:6" ht="12.75">
      <c r="A55" s="195" t="s">
        <v>1026</v>
      </c>
      <c r="B55" s="196" t="s">
        <v>1027</v>
      </c>
      <c r="C55" s="197">
        <v>635606</v>
      </c>
      <c r="D55" s="198">
        <v>424441</v>
      </c>
      <c r="E55" s="199">
        <v>66.77737466292011</v>
      </c>
      <c r="F55" s="200">
        <v>157225</v>
      </c>
    </row>
    <row r="56" spans="1:6" ht="25.5">
      <c r="A56" s="195" t="s">
        <v>1028</v>
      </c>
      <c r="B56" s="201" t="s">
        <v>1029</v>
      </c>
      <c r="C56" s="197">
        <v>106090</v>
      </c>
      <c r="D56" s="198">
        <v>66768</v>
      </c>
      <c r="E56" s="199">
        <v>62.935243661042506</v>
      </c>
      <c r="F56" s="200">
        <v>10587</v>
      </c>
    </row>
    <row r="57" spans="1:6" ht="12.75">
      <c r="A57" s="194"/>
      <c r="B57" s="194" t="s">
        <v>1030</v>
      </c>
      <c r="C57" s="202">
        <v>300000</v>
      </c>
      <c r="D57" s="202">
        <v>564507</v>
      </c>
      <c r="E57" s="203">
        <v>188.169</v>
      </c>
      <c r="F57" s="202">
        <v>69824</v>
      </c>
    </row>
    <row r="58" spans="1:6" ht="25.5">
      <c r="A58" s="195" t="s">
        <v>1031</v>
      </c>
      <c r="B58" s="201" t="s">
        <v>1032</v>
      </c>
      <c r="C58" s="197">
        <v>300000</v>
      </c>
      <c r="D58" s="198">
        <v>564507</v>
      </c>
      <c r="E58" s="199">
        <v>188.169</v>
      </c>
      <c r="F58" s="200">
        <v>69824</v>
      </c>
    </row>
    <row r="59" spans="1:6" ht="12.75">
      <c r="A59" s="194"/>
      <c r="B59" s="194" t="s">
        <v>1033</v>
      </c>
      <c r="C59" s="202">
        <v>16266301</v>
      </c>
      <c r="D59" s="202">
        <v>32968577.23</v>
      </c>
      <c r="E59" s="203">
        <v>202.68023584464592</v>
      </c>
      <c r="F59" s="202">
        <v>4771097.23</v>
      </c>
    </row>
    <row r="60" spans="1:6" ht="12.75">
      <c r="A60" s="195" t="s">
        <v>1034</v>
      </c>
      <c r="B60" s="201" t="s">
        <v>1035</v>
      </c>
      <c r="C60" s="197">
        <v>55000</v>
      </c>
      <c r="D60" s="198">
        <v>33797</v>
      </c>
      <c r="E60" s="199">
        <v>61.449090909090906</v>
      </c>
      <c r="F60" s="200">
        <v>2502</v>
      </c>
    </row>
    <row r="61" spans="1:6" ht="12.75">
      <c r="A61" s="195" t="s">
        <v>1036</v>
      </c>
      <c r="B61" s="196" t="s">
        <v>1037</v>
      </c>
      <c r="C61" s="197">
        <v>4900000</v>
      </c>
      <c r="D61" s="198">
        <v>3297592</v>
      </c>
      <c r="E61" s="199">
        <v>67.29779591836734</v>
      </c>
      <c r="F61" s="200">
        <v>528372</v>
      </c>
    </row>
    <row r="62" spans="1:6" ht="12.75">
      <c r="A62" s="195" t="s">
        <v>1038</v>
      </c>
      <c r="B62" s="201" t="s">
        <v>1039</v>
      </c>
      <c r="C62" s="197">
        <v>50000</v>
      </c>
      <c r="D62" s="198">
        <v>36599</v>
      </c>
      <c r="E62" s="199">
        <v>73.198</v>
      </c>
      <c r="F62" s="200">
        <v>5945</v>
      </c>
    </row>
    <row r="63" spans="1:6" ht="12.75">
      <c r="A63" s="195" t="s">
        <v>1040</v>
      </c>
      <c r="B63" s="196" t="s">
        <v>1041</v>
      </c>
      <c r="C63" s="197">
        <v>50000</v>
      </c>
      <c r="D63" s="198">
        <v>31330</v>
      </c>
      <c r="E63" s="199">
        <v>62.66</v>
      </c>
      <c r="F63" s="200">
        <v>4550</v>
      </c>
    </row>
    <row r="64" spans="1:6" ht="12.75">
      <c r="A64" s="195" t="s">
        <v>1042</v>
      </c>
      <c r="B64" s="196" t="s">
        <v>1043</v>
      </c>
      <c r="C64" s="197">
        <v>3000000</v>
      </c>
      <c r="D64" s="198">
        <v>1716996</v>
      </c>
      <c r="E64" s="199">
        <v>57.2332</v>
      </c>
      <c r="F64" s="200">
        <v>272787</v>
      </c>
    </row>
    <row r="65" spans="1:6" ht="25.5">
      <c r="A65" s="195" t="s">
        <v>1044</v>
      </c>
      <c r="B65" s="201" t="s">
        <v>1045</v>
      </c>
      <c r="C65" s="197">
        <v>1000</v>
      </c>
      <c r="D65" s="198">
        <v>100</v>
      </c>
      <c r="E65" s="199">
        <v>10</v>
      </c>
      <c r="F65" s="200">
        <v>0</v>
      </c>
    </row>
    <row r="66" spans="1:6" ht="38.25">
      <c r="A66" s="195" t="s">
        <v>1046</v>
      </c>
      <c r="B66" s="201" t="s">
        <v>1047</v>
      </c>
      <c r="C66" s="197">
        <v>13000</v>
      </c>
      <c r="D66" s="209">
        <v>6898</v>
      </c>
      <c r="E66" s="199">
        <v>53.06153846153846</v>
      </c>
      <c r="F66" s="200">
        <v>640</v>
      </c>
    </row>
    <row r="67" spans="1:6" ht="38.25">
      <c r="A67" s="195" t="s">
        <v>1048</v>
      </c>
      <c r="B67" s="201" t="s">
        <v>1049</v>
      </c>
      <c r="C67" s="197">
        <v>2400000</v>
      </c>
      <c r="D67" s="209">
        <v>24601801.23</v>
      </c>
      <c r="E67" s="199">
        <v>1025.07505125</v>
      </c>
      <c r="F67" s="200">
        <v>3492518.23</v>
      </c>
    </row>
    <row r="68" spans="1:6" ht="12.75">
      <c r="A68" s="195" t="s">
        <v>1050</v>
      </c>
      <c r="B68" s="201" t="s">
        <v>1051</v>
      </c>
      <c r="C68" s="197">
        <v>1270000</v>
      </c>
      <c r="D68" s="209">
        <v>766088</v>
      </c>
      <c r="E68" s="199">
        <v>60.321889763779524</v>
      </c>
      <c r="F68" s="200">
        <v>70128</v>
      </c>
    </row>
    <row r="69" spans="1:6" ht="25.5">
      <c r="A69" s="195" t="s">
        <v>1052</v>
      </c>
      <c r="B69" s="201" t="s">
        <v>1053</v>
      </c>
      <c r="C69" s="197">
        <v>1002000</v>
      </c>
      <c r="D69" s="198">
        <v>265526</v>
      </c>
      <c r="E69" s="199">
        <v>26.499600798403193</v>
      </c>
      <c r="F69" s="200">
        <v>38968</v>
      </c>
    </row>
    <row r="70" spans="1:6" ht="25.5">
      <c r="A70" s="195" t="s">
        <v>1054</v>
      </c>
      <c r="B70" s="201" t="s">
        <v>1055</v>
      </c>
      <c r="C70" s="197">
        <v>0</v>
      </c>
      <c r="D70" s="198">
        <v>165695</v>
      </c>
      <c r="E70" s="199">
        <v>0</v>
      </c>
      <c r="F70" s="200">
        <v>20162</v>
      </c>
    </row>
    <row r="71" spans="1:6" ht="12.75">
      <c r="A71" s="195" t="s">
        <v>936</v>
      </c>
      <c r="B71" s="201" t="s">
        <v>1056</v>
      </c>
      <c r="C71" s="197">
        <v>927801</v>
      </c>
      <c r="D71" s="198">
        <v>422651</v>
      </c>
      <c r="E71" s="199">
        <v>45.55405738946175</v>
      </c>
      <c r="F71" s="200">
        <v>73613</v>
      </c>
    </row>
    <row r="72" spans="1:6" ht="12.75">
      <c r="A72" s="195" t="s">
        <v>1057</v>
      </c>
      <c r="B72" s="201" t="s">
        <v>1058</v>
      </c>
      <c r="C72" s="197">
        <v>44500</v>
      </c>
      <c r="D72" s="198">
        <v>0</v>
      </c>
      <c r="E72" s="199">
        <v>0</v>
      </c>
      <c r="F72" s="200">
        <v>0</v>
      </c>
    </row>
    <row r="73" spans="1:6" ht="12.75">
      <c r="A73" s="195" t="s">
        <v>1059</v>
      </c>
      <c r="B73" s="196" t="s">
        <v>1060</v>
      </c>
      <c r="C73" s="197">
        <v>2550000</v>
      </c>
      <c r="D73" s="198">
        <v>1621979</v>
      </c>
      <c r="E73" s="199">
        <v>63.60701960784314</v>
      </c>
      <c r="F73" s="200">
        <v>260662</v>
      </c>
    </row>
    <row r="74" spans="1:6" ht="12.75">
      <c r="A74" s="195" t="s">
        <v>1061</v>
      </c>
      <c r="B74" s="196" t="s">
        <v>1062</v>
      </c>
      <c r="C74" s="197">
        <v>3000</v>
      </c>
      <c r="D74" s="198">
        <v>1525</v>
      </c>
      <c r="E74" s="199">
        <v>50.83333333333333</v>
      </c>
      <c r="F74" s="200">
        <v>250</v>
      </c>
    </row>
    <row r="75" spans="1:6" ht="12.75">
      <c r="A75" s="194"/>
      <c r="B75" s="194" t="s">
        <v>1063</v>
      </c>
      <c r="C75" s="202">
        <v>20000</v>
      </c>
      <c r="D75" s="202">
        <v>12026</v>
      </c>
      <c r="E75" s="203">
        <v>60.13</v>
      </c>
      <c r="F75" s="210">
        <v>1725</v>
      </c>
    </row>
    <row r="76" spans="1:6" ht="25.5">
      <c r="A76" s="195" t="s">
        <v>1064</v>
      </c>
      <c r="B76" s="201" t="s">
        <v>1065</v>
      </c>
      <c r="C76" s="197">
        <v>20000</v>
      </c>
      <c r="D76" s="198">
        <v>12026</v>
      </c>
      <c r="E76" s="199">
        <v>60.13</v>
      </c>
      <c r="F76" s="200">
        <v>1725</v>
      </c>
    </row>
    <row r="77" spans="1:6" ht="12.75">
      <c r="A77" s="195"/>
      <c r="B77" s="194" t="s">
        <v>1066</v>
      </c>
      <c r="C77" s="202">
        <v>178319</v>
      </c>
      <c r="D77" s="202">
        <v>5107</v>
      </c>
      <c r="E77" s="203">
        <v>2.863968505879912</v>
      </c>
      <c r="F77" s="210">
        <v>510</v>
      </c>
    </row>
    <row r="78" spans="1:6" ht="12.75">
      <c r="A78" s="195" t="s">
        <v>1057</v>
      </c>
      <c r="B78" s="201" t="s">
        <v>1058</v>
      </c>
      <c r="C78" s="197">
        <v>178319</v>
      </c>
      <c r="D78" s="198">
        <v>5107</v>
      </c>
      <c r="E78" s="199">
        <v>2.863968505879912</v>
      </c>
      <c r="F78" s="200">
        <v>510</v>
      </c>
    </row>
    <row r="79" spans="1:6" ht="12.75">
      <c r="A79" s="195"/>
      <c r="B79" s="194" t="s">
        <v>1067</v>
      </c>
      <c r="C79" s="202">
        <v>102000</v>
      </c>
      <c r="D79" s="202">
        <v>62900</v>
      </c>
      <c r="E79" s="203">
        <v>61.66666666666667</v>
      </c>
      <c r="F79" s="210">
        <v>3300</v>
      </c>
    </row>
    <row r="80" spans="1:6" ht="25.5">
      <c r="A80" s="195" t="s">
        <v>1068</v>
      </c>
      <c r="B80" s="201" t="s">
        <v>1069</v>
      </c>
      <c r="C80" s="197">
        <v>102000</v>
      </c>
      <c r="D80" s="198">
        <v>62900</v>
      </c>
      <c r="E80" s="199">
        <v>61.66666666666667</v>
      </c>
      <c r="F80" s="200">
        <v>3300</v>
      </c>
    </row>
    <row r="81" ht="12.75">
      <c r="E81" s="211"/>
    </row>
    <row r="82" spans="1:5" ht="12.75">
      <c r="A82" s="212" t="s">
        <v>1070</v>
      </c>
      <c r="E82" s="211"/>
    </row>
    <row r="83" spans="1:6" ht="12.75">
      <c r="A83" s="213"/>
      <c r="B83" s="201" t="s">
        <v>1056</v>
      </c>
      <c r="C83" s="214"/>
      <c r="D83" s="198"/>
      <c r="E83" s="215"/>
      <c r="F83" s="216"/>
    </row>
    <row r="84" spans="1:6" ht="12.75">
      <c r="A84" s="213"/>
      <c r="B84" s="191" t="s">
        <v>1071</v>
      </c>
      <c r="C84" s="217">
        <v>2599739</v>
      </c>
      <c r="D84" s="217">
        <v>834780</v>
      </c>
      <c r="E84" s="218">
        <v>32.11014644162356</v>
      </c>
      <c r="F84" s="217">
        <v>99479</v>
      </c>
    </row>
    <row r="85" spans="1:6" ht="12.75">
      <c r="A85" s="213"/>
      <c r="B85" s="201" t="s">
        <v>1072</v>
      </c>
      <c r="C85" s="214"/>
      <c r="D85" s="198"/>
      <c r="E85" s="215"/>
      <c r="F85" s="216"/>
    </row>
    <row r="86" spans="1:6" ht="25.5">
      <c r="A86" s="213"/>
      <c r="B86" s="201" t="s">
        <v>1073</v>
      </c>
      <c r="C86" s="198">
        <v>927801</v>
      </c>
      <c r="D86" s="198">
        <v>422651</v>
      </c>
      <c r="E86" s="219">
        <v>45.55405738946175</v>
      </c>
      <c r="F86" s="200">
        <v>73613</v>
      </c>
    </row>
    <row r="87" spans="1:6" ht="38.25">
      <c r="A87" s="213"/>
      <c r="B87" s="201" t="s">
        <v>1074</v>
      </c>
      <c r="C87" s="220">
        <v>1671938</v>
      </c>
      <c r="D87" s="198">
        <v>412129</v>
      </c>
      <c r="E87" s="219">
        <v>24.649777683143753</v>
      </c>
      <c r="F87" s="200">
        <v>25866</v>
      </c>
    </row>
    <row r="91" spans="1:6" ht="15.75">
      <c r="A91" s="221" t="s">
        <v>354</v>
      </c>
      <c r="B91" s="222"/>
      <c r="C91" s="223"/>
      <c r="D91" s="223"/>
      <c r="E91" s="224"/>
      <c r="F91" s="223" t="s">
        <v>346</v>
      </c>
    </row>
    <row r="92" spans="1:6" ht="12.75">
      <c r="A92" s="225"/>
      <c r="C92" s="226"/>
      <c r="D92" s="226"/>
      <c r="E92" s="227"/>
      <c r="F92" s="226"/>
    </row>
    <row r="93" spans="1:6" ht="12.75">
      <c r="A93" s="225"/>
      <c r="B93" s="228"/>
      <c r="C93" s="226"/>
      <c r="D93" s="229"/>
      <c r="E93" s="229"/>
      <c r="F93" s="226"/>
    </row>
    <row r="94" spans="1:6" ht="12.75">
      <c r="A94" s="225"/>
      <c r="B94" s="228"/>
      <c r="C94" s="226"/>
      <c r="D94" s="229"/>
      <c r="E94" s="229"/>
      <c r="F94" s="226"/>
    </row>
    <row r="95" spans="1:6" ht="12.75">
      <c r="A95" s="225"/>
      <c r="B95" s="228"/>
      <c r="C95" s="226"/>
      <c r="D95" s="229"/>
      <c r="E95" s="229"/>
      <c r="F95" s="230"/>
    </row>
    <row r="96" spans="1:6" ht="12.75">
      <c r="A96" s="225" t="s">
        <v>950</v>
      </c>
      <c r="B96" s="228"/>
      <c r="C96" s="226"/>
      <c r="D96" s="229"/>
      <c r="E96" s="229"/>
      <c r="F96" s="230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7"/>
  <sheetViews>
    <sheetView zoomScaleSheetLayoutView="120" workbookViewId="0" topLeftCell="A1">
      <selection activeCell="A7" sqref="A7:G7"/>
    </sheetView>
  </sheetViews>
  <sheetFormatPr defaultColWidth="9.140625" defaultRowHeight="12.75"/>
  <cols>
    <col min="1" max="1" width="9.28125" style="232" customWidth="1"/>
    <col min="2" max="2" width="39.28125" style="232" customWidth="1"/>
    <col min="3" max="3" width="12.57421875" style="241" customWidth="1"/>
    <col min="4" max="4" width="12.28125" style="241" customWidth="1"/>
    <col min="5" max="5" width="13.7109375" style="241" bestFit="1" customWidth="1"/>
    <col min="6" max="6" width="8.7109375" style="241" customWidth="1"/>
    <col min="7" max="7" width="12.8515625" style="232" customWidth="1"/>
  </cols>
  <sheetData>
    <row r="1" spans="1:7" ht="12.75">
      <c r="A1" s="872" t="s">
        <v>761</v>
      </c>
      <c r="B1" s="872"/>
      <c r="C1" s="872"/>
      <c r="D1" s="872"/>
      <c r="E1" s="872"/>
      <c r="F1" s="872"/>
      <c r="G1" s="872"/>
    </row>
    <row r="2" spans="1:7" ht="15" customHeight="1">
      <c r="A2" s="843" t="s">
        <v>762</v>
      </c>
      <c r="B2" s="843"/>
      <c r="C2" s="843"/>
      <c r="D2" s="843"/>
      <c r="E2" s="843"/>
      <c r="F2" s="843"/>
      <c r="G2" s="843"/>
    </row>
    <row r="3" spans="1:7" ht="3.75" customHeight="1">
      <c r="A3" s="875"/>
      <c r="B3" s="875"/>
      <c r="C3" s="875"/>
      <c r="D3" s="875"/>
      <c r="E3" s="875"/>
      <c r="F3" s="875"/>
      <c r="G3" s="4"/>
    </row>
    <row r="4" spans="1:7" ht="12.75">
      <c r="A4" s="873" t="s">
        <v>789</v>
      </c>
      <c r="B4" s="873"/>
      <c r="C4" s="873"/>
      <c r="D4" s="873"/>
      <c r="E4" s="873"/>
      <c r="F4" s="873"/>
      <c r="G4" s="873"/>
    </row>
    <row r="5" spans="1:7" ht="12.75">
      <c r="A5" s="94"/>
      <c r="B5" s="94"/>
      <c r="C5" s="99"/>
      <c r="D5" s="99"/>
      <c r="E5" s="99"/>
      <c r="F5" s="99"/>
      <c r="G5" s="99"/>
    </row>
    <row r="6" spans="1:7" ht="17.25" customHeight="1">
      <c r="A6" s="872" t="s">
        <v>764</v>
      </c>
      <c r="B6" s="872"/>
      <c r="C6" s="872"/>
      <c r="D6" s="872"/>
      <c r="E6" s="872"/>
      <c r="F6" s="872"/>
      <c r="G6" s="872"/>
    </row>
    <row r="7" spans="1:7" ht="17.25" customHeight="1">
      <c r="A7" s="874" t="s">
        <v>1075</v>
      </c>
      <c r="B7" s="874"/>
      <c r="C7" s="874"/>
      <c r="D7" s="874"/>
      <c r="E7" s="874"/>
      <c r="F7" s="874"/>
      <c r="G7" s="874"/>
    </row>
    <row r="8" spans="1:7" ht="17.25" customHeight="1">
      <c r="A8" s="846" t="s">
        <v>315</v>
      </c>
      <c r="B8" s="846"/>
      <c r="C8" s="846"/>
      <c r="D8" s="846"/>
      <c r="E8" s="846"/>
      <c r="F8" s="846"/>
      <c r="G8" s="846"/>
    </row>
    <row r="9" spans="1:7" ht="12.75">
      <c r="A9" s="847" t="s">
        <v>766</v>
      </c>
      <c r="B9" s="847"/>
      <c r="C9" s="847"/>
      <c r="D9" s="847"/>
      <c r="E9" s="847"/>
      <c r="F9" s="847"/>
      <c r="G9" s="847"/>
    </row>
    <row r="10" spans="1:7" ht="12.75">
      <c r="A10" s="845" t="s">
        <v>341</v>
      </c>
      <c r="B10" s="845"/>
      <c r="C10" s="177"/>
      <c r="D10" s="177"/>
      <c r="E10" s="177"/>
      <c r="F10" s="179"/>
      <c r="G10" s="238" t="s">
        <v>368</v>
      </c>
    </row>
    <row r="11" spans="1:7" ht="15">
      <c r="A11" s="240"/>
      <c r="B11" s="240"/>
      <c r="G11" s="241" t="s">
        <v>1076</v>
      </c>
    </row>
    <row r="12" ht="12.75">
      <c r="G12" s="241" t="s">
        <v>792</v>
      </c>
    </row>
    <row r="13" spans="1:7" ht="51">
      <c r="A13" s="242" t="s">
        <v>1077</v>
      </c>
      <c r="B13" s="242" t="s">
        <v>793</v>
      </c>
      <c r="C13" s="242" t="s">
        <v>794</v>
      </c>
      <c r="D13" s="243" t="s">
        <v>1078</v>
      </c>
      <c r="E13" s="242" t="s">
        <v>795</v>
      </c>
      <c r="F13" s="242" t="s">
        <v>1079</v>
      </c>
      <c r="G13" s="242" t="s">
        <v>1080</v>
      </c>
    </row>
    <row r="14" spans="1:7" ht="12.75">
      <c r="A14" s="148">
        <v>1</v>
      </c>
      <c r="B14" s="242">
        <v>2</v>
      </c>
      <c r="C14" s="242">
        <v>3</v>
      </c>
      <c r="D14" s="244">
        <v>4</v>
      </c>
      <c r="E14" s="242">
        <v>5</v>
      </c>
      <c r="F14" s="242">
        <v>6</v>
      </c>
      <c r="G14" s="242">
        <v>7</v>
      </c>
    </row>
    <row r="15" spans="1:7" ht="12.75">
      <c r="A15" s="245"/>
      <c r="B15" s="246" t="s">
        <v>1081</v>
      </c>
      <c r="C15" s="131">
        <v>3813922792</v>
      </c>
      <c r="D15" s="247" t="s">
        <v>775</v>
      </c>
      <c r="E15" s="131">
        <v>1976668896</v>
      </c>
      <c r="F15" s="248">
        <v>51.827711356564876</v>
      </c>
      <c r="G15" s="249">
        <v>253973905</v>
      </c>
    </row>
    <row r="16" spans="1:7" ht="13.5" customHeight="1">
      <c r="A16" s="250"/>
      <c r="B16" s="251" t="s">
        <v>1082</v>
      </c>
      <c r="C16" s="139">
        <v>4017823270</v>
      </c>
      <c r="D16" s="139">
        <v>3117160736</v>
      </c>
      <c r="E16" s="139">
        <v>3046103159</v>
      </c>
      <c r="F16" s="252">
        <v>75.81476223069413</v>
      </c>
      <c r="G16" s="150">
        <v>985930278</v>
      </c>
    </row>
    <row r="17" spans="1:7" ht="24.75" customHeight="1">
      <c r="A17" s="250"/>
      <c r="B17" s="254" t="s">
        <v>1083</v>
      </c>
      <c r="C17" s="139">
        <v>144148554</v>
      </c>
      <c r="D17" s="139">
        <v>109256359</v>
      </c>
      <c r="E17" s="139">
        <v>67124035</v>
      </c>
      <c r="F17" s="252">
        <v>46.5658746739839</v>
      </c>
      <c r="G17" s="150">
        <v>9608249</v>
      </c>
    </row>
    <row r="18" spans="1:7" ht="12" customHeight="1">
      <c r="A18" s="250"/>
      <c r="B18" s="254" t="s">
        <v>1084</v>
      </c>
      <c r="C18" s="139">
        <v>108553275</v>
      </c>
      <c r="D18" s="139">
        <v>88482395</v>
      </c>
      <c r="E18" s="139">
        <v>59557142</v>
      </c>
      <c r="F18" s="252">
        <v>54.864435918676804</v>
      </c>
      <c r="G18" s="150">
        <v>13470522</v>
      </c>
    </row>
    <row r="19" spans="1:7" ht="12.75">
      <c r="A19" s="250"/>
      <c r="B19" s="254" t="s">
        <v>1085</v>
      </c>
      <c r="C19" s="139">
        <v>3765121441</v>
      </c>
      <c r="D19" s="139">
        <v>2919421982</v>
      </c>
      <c r="E19" s="139">
        <v>2919421982</v>
      </c>
      <c r="F19" s="252">
        <v>77.53858747314706</v>
      </c>
      <c r="G19" s="150">
        <v>962851507</v>
      </c>
    </row>
    <row r="20" spans="1:7" ht="25.5">
      <c r="A20" s="250"/>
      <c r="B20" s="254" t="s">
        <v>1086</v>
      </c>
      <c r="C20" s="139">
        <v>3765121441</v>
      </c>
      <c r="D20" s="139">
        <v>2919421982</v>
      </c>
      <c r="E20" s="139">
        <v>2919421982</v>
      </c>
      <c r="F20" s="252">
        <v>77.53858747314706</v>
      </c>
      <c r="G20" s="150">
        <v>962851507</v>
      </c>
    </row>
    <row r="21" spans="1:7" ht="24.75" customHeight="1">
      <c r="A21" s="255"/>
      <c r="B21" s="256" t="s">
        <v>1087</v>
      </c>
      <c r="C21" s="131">
        <v>4051532216</v>
      </c>
      <c r="D21" s="131">
        <v>3136074479</v>
      </c>
      <c r="E21" s="131">
        <v>2127224887</v>
      </c>
      <c r="F21" s="248">
        <v>52.50420763283893</v>
      </c>
      <c r="G21" s="249">
        <v>330065360</v>
      </c>
    </row>
    <row r="22" spans="1:7" ht="12.75" customHeight="1">
      <c r="A22" s="257" t="s">
        <v>1088</v>
      </c>
      <c r="B22" s="257" t="s">
        <v>1089</v>
      </c>
      <c r="C22" s="131">
        <v>3674401153</v>
      </c>
      <c r="D22" s="131">
        <v>2849388026</v>
      </c>
      <c r="E22" s="131">
        <v>1981605673</v>
      </c>
      <c r="F22" s="248">
        <v>53.93003078561792</v>
      </c>
      <c r="G22" s="249">
        <v>280390180</v>
      </c>
    </row>
    <row r="23" spans="1:7" ht="12.75" customHeight="1">
      <c r="A23" s="259" t="s">
        <v>1090</v>
      </c>
      <c r="B23" s="259" t="s">
        <v>1091</v>
      </c>
      <c r="C23" s="131">
        <v>1434193982</v>
      </c>
      <c r="D23" s="131">
        <v>1074120225</v>
      </c>
      <c r="E23" s="131">
        <v>768920180</v>
      </c>
      <c r="F23" s="248">
        <v>53.61340164931748</v>
      </c>
      <c r="G23" s="249">
        <v>127552315</v>
      </c>
    </row>
    <row r="24" spans="1:7" ht="12.75" customHeight="1">
      <c r="A24" s="260">
        <v>1000</v>
      </c>
      <c r="B24" s="261" t="s">
        <v>1092</v>
      </c>
      <c r="C24" s="139">
        <v>904042451</v>
      </c>
      <c r="D24" s="139">
        <v>677903742</v>
      </c>
      <c r="E24" s="139">
        <v>504679249</v>
      </c>
      <c r="F24" s="252">
        <v>55.82472907569249</v>
      </c>
      <c r="G24" s="150">
        <v>84733937</v>
      </c>
    </row>
    <row r="25" spans="1:7" ht="12.75" customHeight="1">
      <c r="A25" s="148">
        <v>1100</v>
      </c>
      <c r="B25" s="261" t="s">
        <v>1093</v>
      </c>
      <c r="C25" s="139">
        <v>653210212</v>
      </c>
      <c r="D25" s="139">
        <v>490201244</v>
      </c>
      <c r="E25" s="139">
        <v>367516556</v>
      </c>
      <c r="F25" s="252">
        <v>56.26313692719794</v>
      </c>
      <c r="G25" s="150">
        <v>60076326</v>
      </c>
    </row>
    <row r="26" spans="1:7" ht="37.5" customHeight="1">
      <c r="A26" s="148">
        <v>1200</v>
      </c>
      <c r="B26" s="254" t="s">
        <v>1094</v>
      </c>
      <c r="C26" s="139" t="s">
        <v>775</v>
      </c>
      <c r="D26" s="139" t="s">
        <v>775</v>
      </c>
      <c r="E26" s="139">
        <v>137162693</v>
      </c>
      <c r="F26" s="252" t="s">
        <v>775</v>
      </c>
      <c r="G26" s="150">
        <v>24657611</v>
      </c>
    </row>
    <row r="27" spans="1:7" ht="12.75" customHeight="1">
      <c r="A27" s="260">
        <v>2000</v>
      </c>
      <c r="B27" s="261" t="s">
        <v>1095</v>
      </c>
      <c r="C27" s="139">
        <v>530151531</v>
      </c>
      <c r="D27" s="139">
        <v>396216483</v>
      </c>
      <c r="E27" s="139">
        <v>264240931</v>
      </c>
      <c r="F27" s="252">
        <v>49.842529078728624</v>
      </c>
      <c r="G27" s="150">
        <v>42818378</v>
      </c>
    </row>
    <row r="28" spans="1:7" ht="12.75" customHeight="1">
      <c r="A28" s="148">
        <v>2100</v>
      </c>
      <c r="B28" s="261" t="s">
        <v>1096</v>
      </c>
      <c r="C28" s="139" t="s">
        <v>775</v>
      </c>
      <c r="D28" s="139" t="s">
        <v>775</v>
      </c>
      <c r="E28" s="150">
        <v>11083320</v>
      </c>
      <c r="F28" s="252" t="s">
        <v>775</v>
      </c>
      <c r="G28" s="150">
        <v>1332208</v>
      </c>
    </row>
    <row r="29" spans="1:7" ht="12.75" customHeight="1">
      <c r="A29" s="148">
        <v>2200</v>
      </c>
      <c r="B29" s="261" t="s">
        <v>1097</v>
      </c>
      <c r="C29" s="139" t="s">
        <v>775</v>
      </c>
      <c r="D29" s="139" t="s">
        <v>775</v>
      </c>
      <c r="E29" s="150">
        <v>183008395</v>
      </c>
      <c r="F29" s="252" t="s">
        <v>775</v>
      </c>
      <c r="G29" s="150">
        <v>31260610</v>
      </c>
    </row>
    <row r="30" spans="1:7" ht="36.75" customHeight="1">
      <c r="A30" s="148">
        <v>2300</v>
      </c>
      <c r="B30" s="262" t="s">
        <v>1098</v>
      </c>
      <c r="C30" s="139" t="s">
        <v>775</v>
      </c>
      <c r="D30" s="139" t="s">
        <v>775</v>
      </c>
      <c r="E30" s="150">
        <v>56770007</v>
      </c>
      <c r="F30" s="252" t="s">
        <v>775</v>
      </c>
      <c r="G30" s="150">
        <v>8367839</v>
      </c>
    </row>
    <row r="31" spans="1:7" ht="12.75" customHeight="1">
      <c r="A31" s="148">
        <v>2400</v>
      </c>
      <c r="B31" s="261" t="s">
        <v>1099</v>
      </c>
      <c r="C31" s="139" t="s">
        <v>775</v>
      </c>
      <c r="D31" s="139" t="s">
        <v>775</v>
      </c>
      <c r="E31" s="150">
        <v>748345</v>
      </c>
      <c r="F31" s="252" t="s">
        <v>775</v>
      </c>
      <c r="G31" s="150">
        <v>182608</v>
      </c>
    </row>
    <row r="32" spans="1:7" ht="12.75">
      <c r="A32" s="148">
        <v>2500</v>
      </c>
      <c r="B32" s="261" t="s">
        <v>1100</v>
      </c>
      <c r="C32" s="139" t="s">
        <v>775</v>
      </c>
      <c r="D32" s="139" t="s">
        <v>775</v>
      </c>
      <c r="E32" s="150">
        <v>6972673</v>
      </c>
      <c r="F32" s="252" t="s">
        <v>775</v>
      </c>
      <c r="G32" s="150">
        <v>747290</v>
      </c>
    </row>
    <row r="33" spans="1:7" ht="64.5" customHeight="1" hidden="1">
      <c r="A33" s="148">
        <v>2600</v>
      </c>
      <c r="B33" s="254" t="s">
        <v>1101</v>
      </c>
      <c r="C33" s="139" t="s">
        <v>775</v>
      </c>
      <c r="D33" s="139" t="s">
        <v>775</v>
      </c>
      <c r="E33" s="263">
        <v>0</v>
      </c>
      <c r="F33" s="252" t="s">
        <v>775</v>
      </c>
      <c r="G33" s="150">
        <v>0</v>
      </c>
    </row>
    <row r="34" spans="1:7" ht="38.25">
      <c r="A34" s="148">
        <v>2700</v>
      </c>
      <c r="B34" s="254" t="s">
        <v>1102</v>
      </c>
      <c r="C34" s="139" t="s">
        <v>775</v>
      </c>
      <c r="D34" s="139" t="s">
        <v>775</v>
      </c>
      <c r="E34" s="150">
        <v>3922867</v>
      </c>
      <c r="F34" s="252" t="s">
        <v>775</v>
      </c>
      <c r="G34" s="150">
        <v>278002</v>
      </c>
    </row>
    <row r="35" spans="1:7" ht="38.25">
      <c r="A35" s="148">
        <v>2800</v>
      </c>
      <c r="B35" s="254" t="s">
        <v>1103</v>
      </c>
      <c r="C35" s="139" t="s">
        <v>775</v>
      </c>
      <c r="D35" s="139" t="s">
        <v>775</v>
      </c>
      <c r="E35" s="150">
        <v>1735324</v>
      </c>
      <c r="F35" s="252" t="s">
        <v>775</v>
      </c>
      <c r="G35" s="150">
        <v>649821</v>
      </c>
    </row>
    <row r="36" spans="1:7" ht="12.75" customHeight="1">
      <c r="A36" s="259" t="s">
        <v>1104</v>
      </c>
      <c r="B36" s="246" t="s">
        <v>1105</v>
      </c>
      <c r="C36" s="131">
        <v>80781151</v>
      </c>
      <c r="D36" s="131">
        <v>56474308</v>
      </c>
      <c r="E36" s="131">
        <v>48590699</v>
      </c>
      <c r="F36" s="248">
        <v>60.15103572861942</v>
      </c>
      <c r="G36" s="249">
        <v>12929619</v>
      </c>
    </row>
    <row r="37" spans="1:7" ht="24.75" customHeight="1">
      <c r="A37" s="148">
        <v>4100</v>
      </c>
      <c r="B37" s="254" t="s">
        <v>1106</v>
      </c>
      <c r="C37" s="139" t="s">
        <v>775</v>
      </c>
      <c r="D37" s="139" t="s">
        <v>775</v>
      </c>
      <c r="E37" s="150">
        <v>17137012</v>
      </c>
      <c r="F37" s="252" t="s">
        <v>775</v>
      </c>
      <c r="G37" s="150">
        <v>449446</v>
      </c>
    </row>
    <row r="38" spans="1:7" ht="12.75" customHeight="1">
      <c r="A38" s="148">
        <v>4200</v>
      </c>
      <c r="B38" s="261" t="s">
        <v>1107</v>
      </c>
      <c r="C38" s="139" t="s">
        <v>775</v>
      </c>
      <c r="D38" s="139" t="s">
        <v>775</v>
      </c>
      <c r="E38" s="150">
        <v>10802325</v>
      </c>
      <c r="F38" s="252" t="s">
        <v>775</v>
      </c>
      <c r="G38" s="150">
        <v>329128</v>
      </c>
    </row>
    <row r="39" spans="1:7" ht="12.75" customHeight="1">
      <c r="A39" s="148" t="s">
        <v>1108</v>
      </c>
      <c r="B39" s="261" t="s">
        <v>1109</v>
      </c>
      <c r="C39" s="139" t="s">
        <v>775</v>
      </c>
      <c r="D39" s="139" t="s">
        <v>775</v>
      </c>
      <c r="E39" s="150">
        <v>20651362</v>
      </c>
      <c r="F39" s="252" t="s">
        <v>775</v>
      </c>
      <c r="G39" s="150">
        <v>12151045</v>
      </c>
    </row>
    <row r="40" spans="1:7" ht="12.75" customHeight="1">
      <c r="A40" s="257" t="s">
        <v>1110</v>
      </c>
      <c r="B40" s="246" t="s">
        <v>1111</v>
      </c>
      <c r="C40" s="131">
        <v>1387015300</v>
      </c>
      <c r="D40" s="131">
        <v>1129469601</v>
      </c>
      <c r="E40" s="131">
        <v>686537301</v>
      </c>
      <c r="F40" s="248">
        <v>49.497456949465516</v>
      </c>
      <c r="G40" s="249">
        <v>99940179</v>
      </c>
    </row>
    <row r="41" spans="1:7" ht="12.75" customHeight="1">
      <c r="A41" s="260">
        <v>3000</v>
      </c>
      <c r="B41" s="261" t="s">
        <v>1112</v>
      </c>
      <c r="C41" s="139">
        <v>1248757501</v>
      </c>
      <c r="D41" s="139">
        <v>1026640132</v>
      </c>
      <c r="E41" s="139">
        <v>609755904</v>
      </c>
      <c r="F41" s="252">
        <v>48.8290083152021</v>
      </c>
      <c r="G41" s="150">
        <v>89161061</v>
      </c>
    </row>
    <row r="42" spans="1:7" ht="12.75" customHeight="1">
      <c r="A42" s="148">
        <v>3100</v>
      </c>
      <c r="B42" s="261" t="s">
        <v>1113</v>
      </c>
      <c r="C42" s="139" t="s">
        <v>775</v>
      </c>
      <c r="D42" s="139" t="s">
        <v>775</v>
      </c>
      <c r="E42" s="150">
        <v>20879039</v>
      </c>
      <c r="F42" s="252" t="s">
        <v>775</v>
      </c>
      <c r="G42" s="150">
        <v>2751646</v>
      </c>
    </row>
    <row r="43" spans="1:7" ht="37.5" customHeight="1">
      <c r="A43" s="148">
        <v>3200</v>
      </c>
      <c r="B43" s="254" t="s">
        <v>1114</v>
      </c>
      <c r="C43" s="139" t="s">
        <v>775</v>
      </c>
      <c r="D43" s="139" t="s">
        <v>775</v>
      </c>
      <c r="E43" s="150">
        <v>563021397</v>
      </c>
      <c r="F43" s="252" t="s">
        <v>775</v>
      </c>
      <c r="G43" s="150">
        <v>82927953</v>
      </c>
    </row>
    <row r="44" spans="1:7" ht="37.5" customHeight="1">
      <c r="A44" s="148">
        <v>3300</v>
      </c>
      <c r="B44" s="254" t="s">
        <v>1115</v>
      </c>
      <c r="C44" s="139" t="s">
        <v>775</v>
      </c>
      <c r="D44" s="139" t="s">
        <v>775</v>
      </c>
      <c r="E44" s="150">
        <v>25851806</v>
      </c>
      <c r="F44" s="252" t="s">
        <v>775</v>
      </c>
      <c r="G44" s="150">
        <v>3481512</v>
      </c>
    </row>
    <row r="45" spans="1:7" ht="12.75" customHeight="1">
      <c r="A45" s="148">
        <v>3400</v>
      </c>
      <c r="B45" s="261" t="s">
        <v>1116</v>
      </c>
      <c r="C45" s="139">
        <v>3666435</v>
      </c>
      <c r="D45" s="139">
        <v>1850083</v>
      </c>
      <c r="E45" s="139">
        <v>2408019</v>
      </c>
      <c r="F45" s="252" t="s">
        <v>775</v>
      </c>
      <c r="G45" s="150">
        <v>360253</v>
      </c>
    </row>
    <row r="46" spans="1:7" ht="25.5" customHeight="1">
      <c r="A46" s="264">
        <v>3410</v>
      </c>
      <c r="B46" s="265" t="s">
        <v>1117</v>
      </c>
      <c r="C46" s="139">
        <v>3666435</v>
      </c>
      <c r="D46" s="139">
        <v>1850083</v>
      </c>
      <c r="E46" s="139">
        <v>2408019</v>
      </c>
      <c r="F46" s="252" t="s">
        <v>775</v>
      </c>
      <c r="G46" s="150">
        <v>360253</v>
      </c>
    </row>
    <row r="47" spans="1:7" ht="25.5" customHeight="1">
      <c r="A47" s="266">
        <v>3411</v>
      </c>
      <c r="B47" s="267" t="s">
        <v>1118</v>
      </c>
      <c r="C47" s="139">
        <v>3666435</v>
      </c>
      <c r="D47" s="139">
        <v>1850083</v>
      </c>
      <c r="E47" s="139">
        <v>0</v>
      </c>
      <c r="F47" s="252" t="s">
        <v>775</v>
      </c>
      <c r="G47" s="150">
        <v>-29959</v>
      </c>
    </row>
    <row r="48" spans="1:7" ht="25.5" customHeight="1">
      <c r="A48" s="266">
        <v>3412</v>
      </c>
      <c r="B48" s="267" t="s">
        <v>1119</v>
      </c>
      <c r="C48" s="139" t="s">
        <v>775</v>
      </c>
      <c r="D48" s="139" t="s">
        <v>775</v>
      </c>
      <c r="E48" s="139">
        <v>2408019</v>
      </c>
      <c r="F48" s="252" t="s">
        <v>775</v>
      </c>
      <c r="G48" s="150">
        <v>390212</v>
      </c>
    </row>
    <row r="49" spans="1:7" ht="25.5" customHeight="1" hidden="1">
      <c r="A49" s="148">
        <v>3800</v>
      </c>
      <c r="B49" s="268" t="s">
        <v>1120</v>
      </c>
      <c r="C49" s="139" t="s">
        <v>775</v>
      </c>
      <c r="D49" s="139" t="s">
        <v>775</v>
      </c>
      <c r="E49" s="139">
        <v>0</v>
      </c>
      <c r="F49" s="252" t="s">
        <v>775</v>
      </c>
      <c r="G49" s="150">
        <v>0</v>
      </c>
    </row>
    <row r="50" spans="1:7" ht="12.75">
      <c r="A50" s="148">
        <v>3900</v>
      </c>
      <c r="B50" s="261" t="s">
        <v>1121</v>
      </c>
      <c r="C50" s="139" t="s">
        <v>775</v>
      </c>
      <c r="D50" s="139" t="s">
        <v>775</v>
      </c>
      <c r="E50" s="150">
        <v>3662</v>
      </c>
      <c r="F50" s="252" t="s">
        <v>775</v>
      </c>
      <c r="G50" s="150">
        <v>-50</v>
      </c>
    </row>
    <row r="51" spans="1:7" ht="12.75">
      <c r="A51" s="260">
        <v>6000</v>
      </c>
      <c r="B51" s="261" t="s">
        <v>1122</v>
      </c>
      <c r="C51" s="139">
        <v>138257799</v>
      </c>
      <c r="D51" s="139">
        <v>102829469</v>
      </c>
      <c r="E51" s="139">
        <v>76781397</v>
      </c>
      <c r="F51" s="252">
        <v>55.53494815869302</v>
      </c>
      <c r="G51" s="150">
        <v>10779118</v>
      </c>
    </row>
    <row r="52" spans="1:7" ht="12.75" customHeight="1">
      <c r="A52" s="148">
        <v>6200</v>
      </c>
      <c r="B52" s="261" t="s">
        <v>1123</v>
      </c>
      <c r="C52" s="139" t="s">
        <v>775</v>
      </c>
      <c r="D52" s="139" t="s">
        <v>775</v>
      </c>
      <c r="E52" s="150">
        <v>76682439</v>
      </c>
      <c r="F52" s="252" t="s">
        <v>775</v>
      </c>
      <c r="G52" s="150">
        <v>10779318</v>
      </c>
    </row>
    <row r="53" spans="1:7" ht="12.75" customHeight="1" hidden="1">
      <c r="A53" s="269">
        <v>6300</v>
      </c>
      <c r="B53" s="270" t="s">
        <v>1124</v>
      </c>
      <c r="C53" s="271" t="s">
        <v>775</v>
      </c>
      <c r="D53" s="271" t="s">
        <v>775</v>
      </c>
      <c r="E53" s="272">
        <v>0</v>
      </c>
      <c r="F53" s="273"/>
      <c r="G53" s="150">
        <v>0</v>
      </c>
    </row>
    <row r="54" spans="1:7" ht="12.75" customHeight="1">
      <c r="A54" s="148">
        <v>6400</v>
      </c>
      <c r="B54" s="261" t="s">
        <v>1125</v>
      </c>
      <c r="C54" s="139" t="s">
        <v>775</v>
      </c>
      <c r="D54" s="139" t="s">
        <v>775</v>
      </c>
      <c r="E54" s="150">
        <v>98958</v>
      </c>
      <c r="F54" s="252" t="s">
        <v>775</v>
      </c>
      <c r="G54" s="150">
        <v>-200</v>
      </c>
    </row>
    <row r="55" spans="1:7" ht="25.5" customHeight="1">
      <c r="A55" s="259" t="s">
        <v>1126</v>
      </c>
      <c r="B55" s="152" t="s">
        <v>1127</v>
      </c>
      <c r="C55" s="131">
        <v>182176168</v>
      </c>
      <c r="D55" s="131">
        <v>148363800</v>
      </c>
      <c r="E55" s="131">
        <v>102081287</v>
      </c>
      <c r="F55" s="248">
        <v>56.034380413578575</v>
      </c>
      <c r="G55" s="249">
        <v>7391965</v>
      </c>
    </row>
    <row r="56" spans="1:7" ht="12.75" customHeight="1">
      <c r="A56" s="148">
        <v>7600</v>
      </c>
      <c r="B56" s="268" t="s">
        <v>1128</v>
      </c>
      <c r="C56" s="139">
        <v>168610600</v>
      </c>
      <c r="D56" s="139">
        <v>137599167</v>
      </c>
      <c r="E56" s="139">
        <v>94647824</v>
      </c>
      <c r="F56" s="252">
        <v>56.13397022488503</v>
      </c>
      <c r="G56" s="150">
        <v>6488112</v>
      </c>
    </row>
    <row r="57" spans="1:7" ht="12.75" customHeight="1">
      <c r="A57" s="148">
        <v>7700</v>
      </c>
      <c r="B57" s="254" t="s">
        <v>1129</v>
      </c>
      <c r="C57" s="139">
        <v>13565568</v>
      </c>
      <c r="D57" s="139">
        <v>10764633</v>
      </c>
      <c r="E57" s="139">
        <v>7433463</v>
      </c>
      <c r="F57" s="252">
        <v>54.79654814306338</v>
      </c>
      <c r="G57" s="150">
        <v>903853</v>
      </c>
    </row>
    <row r="58" spans="1:7" ht="12.75" customHeight="1">
      <c r="A58" s="259" t="s">
        <v>1130</v>
      </c>
      <c r="B58" s="246" t="s">
        <v>1131</v>
      </c>
      <c r="C58" s="131">
        <v>590234552</v>
      </c>
      <c r="D58" s="131">
        <v>440960092</v>
      </c>
      <c r="E58" s="131">
        <v>375476206</v>
      </c>
      <c r="F58" s="248">
        <v>63.61474514287669</v>
      </c>
      <c r="G58" s="249">
        <v>32576102</v>
      </c>
    </row>
    <row r="59" spans="1:7" ht="12.75" customHeight="1">
      <c r="A59" s="148">
        <v>7100</v>
      </c>
      <c r="B59" s="254" t="s">
        <v>1132</v>
      </c>
      <c r="C59" s="139">
        <v>16792888</v>
      </c>
      <c r="D59" s="139">
        <v>12531575</v>
      </c>
      <c r="E59" s="139">
        <v>9713377</v>
      </c>
      <c r="F59" s="252">
        <v>57.84220677229551</v>
      </c>
      <c r="G59" s="150">
        <v>1390398</v>
      </c>
    </row>
    <row r="60" spans="1:7" ht="12.75" customHeight="1">
      <c r="A60" s="148">
        <v>7300</v>
      </c>
      <c r="B60" s="254" t="s">
        <v>1133</v>
      </c>
      <c r="C60" s="139">
        <v>436649469</v>
      </c>
      <c r="D60" s="139">
        <v>306919451</v>
      </c>
      <c r="E60" s="139">
        <v>268444935</v>
      </c>
      <c r="F60" s="252">
        <v>61.47836057485277</v>
      </c>
      <c r="G60" s="150">
        <v>22100564</v>
      </c>
    </row>
    <row r="61" spans="1:7" ht="25.5">
      <c r="A61" s="148">
        <v>7400</v>
      </c>
      <c r="B61" s="268" t="s">
        <v>1134</v>
      </c>
      <c r="C61" s="139">
        <v>136792195</v>
      </c>
      <c r="D61" s="139">
        <v>121509066</v>
      </c>
      <c r="E61" s="139">
        <v>97317894</v>
      </c>
      <c r="F61" s="252">
        <v>71.14287039549296</v>
      </c>
      <c r="G61" s="150">
        <v>9085140</v>
      </c>
    </row>
    <row r="62" spans="1:7" ht="12.75" customHeight="1">
      <c r="A62" s="257" t="s">
        <v>1135</v>
      </c>
      <c r="B62" s="246" t="s">
        <v>1136</v>
      </c>
      <c r="C62" s="131">
        <v>377131063</v>
      </c>
      <c r="D62" s="131">
        <v>286686453</v>
      </c>
      <c r="E62" s="131">
        <v>145619214</v>
      </c>
      <c r="F62" s="248">
        <v>38.612362726535736</v>
      </c>
      <c r="G62" s="249">
        <v>49675180</v>
      </c>
    </row>
    <row r="63" spans="1:7" ht="12.75" customHeight="1">
      <c r="A63" s="259" t="s">
        <v>1137</v>
      </c>
      <c r="B63" s="246" t="s">
        <v>1138</v>
      </c>
      <c r="C63" s="131">
        <v>349822492</v>
      </c>
      <c r="D63" s="131">
        <v>263186297</v>
      </c>
      <c r="E63" s="131">
        <v>127847828</v>
      </c>
      <c r="F63" s="248">
        <v>36.546485981810456</v>
      </c>
      <c r="G63" s="249">
        <v>44150438</v>
      </c>
    </row>
    <row r="64" spans="1:7" ht="12.75" customHeight="1">
      <c r="A64" s="148">
        <v>5100</v>
      </c>
      <c r="B64" s="261" t="s">
        <v>1139</v>
      </c>
      <c r="C64" s="139" t="s">
        <v>775</v>
      </c>
      <c r="D64" s="139" t="s">
        <v>775</v>
      </c>
      <c r="E64" s="150">
        <v>6003224</v>
      </c>
      <c r="F64" s="252" t="s">
        <v>775</v>
      </c>
      <c r="G64" s="150">
        <v>3995833</v>
      </c>
    </row>
    <row r="65" spans="1:7" ht="12.75" customHeight="1">
      <c r="A65" s="148">
        <v>5200</v>
      </c>
      <c r="B65" s="261" t="s">
        <v>1140</v>
      </c>
      <c r="C65" s="139" t="s">
        <v>775</v>
      </c>
      <c r="D65" s="139" t="s">
        <v>775</v>
      </c>
      <c r="E65" s="150">
        <v>96168038</v>
      </c>
      <c r="F65" s="252" t="s">
        <v>775</v>
      </c>
      <c r="G65" s="150">
        <v>28998185</v>
      </c>
    </row>
    <row r="66" spans="1:7" ht="37.5" customHeight="1">
      <c r="A66" s="148">
        <v>5800</v>
      </c>
      <c r="B66" s="254" t="s">
        <v>1141</v>
      </c>
      <c r="C66" s="139" t="s">
        <v>775</v>
      </c>
      <c r="D66" s="139" t="s">
        <v>775</v>
      </c>
      <c r="E66" s="150">
        <v>25676566</v>
      </c>
      <c r="F66" s="252" t="s">
        <v>775</v>
      </c>
      <c r="G66" s="150">
        <v>11156420</v>
      </c>
    </row>
    <row r="67" spans="1:7" ht="12.75">
      <c r="A67" s="259" t="s">
        <v>1142</v>
      </c>
      <c r="B67" s="246" t="s">
        <v>1143</v>
      </c>
      <c r="C67" s="131">
        <v>27308571</v>
      </c>
      <c r="D67" s="131">
        <v>23500156</v>
      </c>
      <c r="E67" s="131">
        <v>17771386</v>
      </c>
      <c r="F67" s="248">
        <v>65.07622094176952</v>
      </c>
      <c r="G67" s="249">
        <v>5524742</v>
      </c>
    </row>
    <row r="68" spans="1:7" ht="12.75">
      <c r="A68" s="148">
        <v>9100</v>
      </c>
      <c r="B68" s="268" t="s">
        <v>1144</v>
      </c>
      <c r="C68" s="139">
        <v>27308571</v>
      </c>
      <c r="D68" s="139">
        <v>23500156</v>
      </c>
      <c r="E68" s="139">
        <v>17771386</v>
      </c>
      <c r="F68" s="252">
        <v>65.07622094176952</v>
      </c>
      <c r="G68" s="150">
        <v>5524742</v>
      </c>
    </row>
    <row r="69" spans="1:7" ht="38.25">
      <c r="A69" s="264">
        <v>9130</v>
      </c>
      <c r="B69" s="265" t="s">
        <v>1145</v>
      </c>
      <c r="C69" s="139">
        <v>27308571</v>
      </c>
      <c r="D69" s="139">
        <v>23500156</v>
      </c>
      <c r="E69" s="139">
        <v>17771386</v>
      </c>
      <c r="F69" s="252">
        <v>65.07622094176952</v>
      </c>
      <c r="G69" s="150">
        <v>5524742</v>
      </c>
    </row>
    <row r="70" spans="1:7" ht="24" customHeight="1" hidden="1">
      <c r="A70" s="269">
        <v>9500</v>
      </c>
      <c r="B70" s="274" t="s">
        <v>1146</v>
      </c>
      <c r="C70" s="271" t="s">
        <v>775</v>
      </c>
      <c r="D70" s="271" t="s">
        <v>775</v>
      </c>
      <c r="E70" s="271">
        <v>0</v>
      </c>
      <c r="F70" s="273" t="s">
        <v>775</v>
      </c>
      <c r="G70" s="150">
        <v>0</v>
      </c>
    </row>
    <row r="71" spans="1:7" ht="12.75" customHeight="1">
      <c r="A71" s="275"/>
      <c r="B71" s="259" t="s">
        <v>779</v>
      </c>
      <c r="C71" s="131">
        <v>-237609424</v>
      </c>
      <c r="D71" s="131" t="s">
        <v>775</v>
      </c>
      <c r="E71" s="131">
        <v>-150555991</v>
      </c>
      <c r="F71" s="248" t="s">
        <v>775</v>
      </c>
      <c r="G71" s="249">
        <v>-76091455</v>
      </c>
    </row>
    <row r="72" spans="1:7" ht="12.75" customHeight="1">
      <c r="A72" s="250"/>
      <c r="B72" s="259" t="s">
        <v>780</v>
      </c>
      <c r="C72" s="131">
        <v>237609424</v>
      </c>
      <c r="D72" s="131" t="s">
        <v>775</v>
      </c>
      <c r="E72" s="131">
        <v>150555991</v>
      </c>
      <c r="F72" s="248" t="s">
        <v>775</v>
      </c>
      <c r="G72" s="249">
        <v>76091455</v>
      </c>
    </row>
    <row r="73" spans="1:7" ht="12.75" customHeight="1">
      <c r="A73" s="276" t="s">
        <v>1147</v>
      </c>
      <c r="B73" s="277" t="s">
        <v>781</v>
      </c>
      <c r="C73" s="139">
        <v>206494204</v>
      </c>
      <c r="D73" s="139" t="s">
        <v>775</v>
      </c>
      <c r="E73" s="139">
        <v>70926993</v>
      </c>
      <c r="F73" s="252" t="s">
        <v>775</v>
      </c>
      <c r="G73" s="150">
        <v>18284222</v>
      </c>
    </row>
    <row r="74" spans="1:7" ht="36.75" customHeight="1">
      <c r="A74" s="278"/>
      <c r="B74" s="279" t="s">
        <v>1148</v>
      </c>
      <c r="C74" s="139">
        <v>13067353</v>
      </c>
      <c r="D74" s="139">
        <v>4207967</v>
      </c>
      <c r="E74" s="139">
        <v>4207967</v>
      </c>
      <c r="F74" s="252" t="s">
        <v>775</v>
      </c>
      <c r="G74" s="150">
        <v>2646180</v>
      </c>
    </row>
    <row r="75" spans="1:7" ht="26.25" customHeight="1">
      <c r="A75" s="280"/>
      <c r="B75" s="279" t="s">
        <v>1149</v>
      </c>
      <c r="C75" s="139">
        <v>19426851</v>
      </c>
      <c r="D75" s="139">
        <v>14505794</v>
      </c>
      <c r="E75" s="139">
        <v>14505794</v>
      </c>
      <c r="F75" s="252" t="s">
        <v>775</v>
      </c>
      <c r="G75" s="150">
        <v>6864639</v>
      </c>
    </row>
    <row r="76" spans="1:7" ht="24.75" customHeight="1">
      <c r="A76" s="280"/>
      <c r="B76" s="279" t="s">
        <v>1150</v>
      </c>
      <c r="C76" s="139">
        <v>174000000</v>
      </c>
      <c r="D76" s="139" t="s">
        <v>775</v>
      </c>
      <c r="E76" s="139">
        <v>52213232</v>
      </c>
      <c r="F76" s="252" t="s">
        <v>775</v>
      </c>
      <c r="G76" s="150">
        <v>8773403</v>
      </c>
    </row>
    <row r="77" spans="1:7" ht="12.75" customHeight="1">
      <c r="A77" s="276" t="s">
        <v>1151</v>
      </c>
      <c r="B77" s="277" t="s">
        <v>1152</v>
      </c>
      <c r="C77" s="139">
        <v>-174000000</v>
      </c>
      <c r="D77" s="139" t="s">
        <v>775</v>
      </c>
      <c r="E77" s="139">
        <v>-52223278</v>
      </c>
      <c r="F77" s="252" t="s">
        <v>775</v>
      </c>
      <c r="G77" s="150">
        <v>-8655667</v>
      </c>
    </row>
    <row r="78" spans="1:7" ht="12.75" customHeight="1">
      <c r="A78" s="276" t="s">
        <v>1153</v>
      </c>
      <c r="B78" s="277" t="s">
        <v>1154</v>
      </c>
      <c r="C78" s="139">
        <v>205115220</v>
      </c>
      <c r="D78" s="139" t="s">
        <v>775</v>
      </c>
      <c r="E78" s="139">
        <v>131852276</v>
      </c>
      <c r="F78" s="252" t="s">
        <v>775</v>
      </c>
      <c r="G78" s="150">
        <v>66462900</v>
      </c>
    </row>
    <row r="79" spans="1:7" ht="24.75" customHeight="1">
      <c r="A79" s="255"/>
      <c r="B79" s="256" t="s">
        <v>1155</v>
      </c>
      <c r="C79" s="131">
        <v>4051532216</v>
      </c>
      <c r="D79" s="131" t="s">
        <v>775</v>
      </c>
      <c r="E79" s="131">
        <v>2127224887</v>
      </c>
      <c r="F79" s="248">
        <v>52.50420763283893</v>
      </c>
      <c r="G79" s="249">
        <v>330065360</v>
      </c>
    </row>
    <row r="80" spans="1:7" ht="12.75">
      <c r="A80" s="281" t="s">
        <v>1156</v>
      </c>
      <c r="B80" s="261" t="s">
        <v>1157</v>
      </c>
      <c r="C80" s="139">
        <v>820118180</v>
      </c>
      <c r="D80" s="139" t="s">
        <v>775</v>
      </c>
      <c r="E80" s="282">
        <v>345852037</v>
      </c>
      <c r="F80" s="252">
        <v>42.170999916134036</v>
      </c>
      <c r="G80" s="150">
        <v>51994153</v>
      </c>
    </row>
    <row r="81" spans="1:7" ht="12.75">
      <c r="A81" s="281" t="s">
        <v>1158</v>
      </c>
      <c r="B81" s="250" t="s">
        <v>1159</v>
      </c>
      <c r="C81" s="139">
        <v>258063965</v>
      </c>
      <c r="D81" s="139" t="s">
        <v>775</v>
      </c>
      <c r="E81" s="282">
        <v>127026990</v>
      </c>
      <c r="F81" s="252">
        <v>49.22306374700551</v>
      </c>
      <c r="G81" s="150">
        <v>30003629</v>
      </c>
    </row>
    <row r="82" spans="1:7" ht="12.75">
      <c r="A82" s="281" t="s">
        <v>1160</v>
      </c>
      <c r="B82" s="254" t="s">
        <v>1161</v>
      </c>
      <c r="C82" s="139">
        <v>330364892</v>
      </c>
      <c r="D82" s="139" t="s">
        <v>775</v>
      </c>
      <c r="E82" s="282">
        <v>185183766</v>
      </c>
      <c r="F82" s="252">
        <v>56.05431160645242</v>
      </c>
      <c r="G82" s="150">
        <v>29005371</v>
      </c>
    </row>
    <row r="83" spans="1:7" ht="12.75">
      <c r="A83" s="281" t="s">
        <v>1162</v>
      </c>
      <c r="B83" s="250" t="s">
        <v>1163</v>
      </c>
      <c r="C83" s="139">
        <v>942949883</v>
      </c>
      <c r="D83" s="139" t="s">
        <v>775</v>
      </c>
      <c r="E83" s="282">
        <v>497635086</v>
      </c>
      <c r="F83" s="252">
        <v>52.77428789924353</v>
      </c>
      <c r="G83" s="150">
        <v>76318918</v>
      </c>
    </row>
    <row r="84" spans="1:7" ht="12.75">
      <c r="A84" s="281" t="s">
        <v>1164</v>
      </c>
      <c r="B84" s="250" t="s">
        <v>1165</v>
      </c>
      <c r="C84" s="139">
        <v>109248819</v>
      </c>
      <c r="D84" s="139" t="s">
        <v>775</v>
      </c>
      <c r="E84" s="282">
        <v>51509372</v>
      </c>
      <c r="F84" s="252">
        <v>47.14867627081625</v>
      </c>
      <c r="G84" s="150">
        <v>14294425</v>
      </c>
    </row>
    <row r="85" spans="1:7" ht="12.75">
      <c r="A85" s="281" t="s">
        <v>1166</v>
      </c>
      <c r="B85" s="250" t="s">
        <v>1167</v>
      </c>
      <c r="C85" s="139">
        <v>60198968</v>
      </c>
      <c r="D85" s="139" t="s">
        <v>775</v>
      </c>
      <c r="E85" s="282">
        <v>54774801</v>
      </c>
      <c r="F85" s="252">
        <v>90.98960134997664</v>
      </c>
      <c r="G85" s="150">
        <v>4309568</v>
      </c>
    </row>
    <row r="86" spans="1:7" ht="12.75">
      <c r="A86" s="281" t="s">
        <v>1168</v>
      </c>
      <c r="B86" s="250" t="s">
        <v>1169</v>
      </c>
      <c r="C86" s="139">
        <v>548693284</v>
      </c>
      <c r="D86" s="139" t="s">
        <v>775</v>
      </c>
      <c r="E86" s="282">
        <v>288806820</v>
      </c>
      <c r="F86" s="252">
        <v>52.6353845439085</v>
      </c>
      <c r="G86" s="150">
        <v>45850722</v>
      </c>
    </row>
    <row r="87" spans="1:7" ht="12.75">
      <c r="A87" s="281" t="s">
        <v>1170</v>
      </c>
      <c r="B87" s="250" t="s">
        <v>1171</v>
      </c>
      <c r="C87" s="139">
        <v>119057610</v>
      </c>
      <c r="D87" s="139" t="s">
        <v>775</v>
      </c>
      <c r="E87" s="282">
        <v>71547592</v>
      </c>
      <c r="F87" s="252">
        <v>60.094933872769666</v>
      </c>
      <c r="G87" s="150">
        <v>17640939</v>
      </c>
    </row>
    <row r="88" spans="1:7" ht="12.75">
      <c r="A88" s="281" t="s">
        <v>1172</v>
      </c>
      <c r="B88" s="250" t="s">
        <v>1173</v>
      </c>
      <c r="C88" s="139">
        <v>663139964</v>
      </c>
      <c r="D88" s="139" t="s">
        <v>775</v>
      </c>
      <c r="E88" s="282">
        <v>393610352</v>
      </c>
      <c r="F88" s="252">
        <v>59.35554684802559</v>
      </c>
      <c r="G88" s="150">
        <v>42788770</v>
      </c>
    </row>
    <row r="89" spans="1:7" ht="12.75">
      <c r="A89" s="281" t="s">
        <v>1174</v>
      </c>
      <c r="B89" s="250" t="s">
        <v>1175</v>
      </c>
      <c r="C89" s="139">
        <v>199696651</v>
      </c>
      <c r="D89" s="139" t="s">
        <v>775</v>
      </c>
      <c r="E89" s="282">
        <v>111278071</v>
      </c>
      <c r="F89" s="252">
        <v>55.72355392179311</v>
      </c>
      <c r="G89" s="150">
        <v>17858865</v>
      </c>
    </row>
    <row r="90" spans="1:7" ht="24.75" customHeight="1">
      <c r="A90" s="255"/>
      <c r="B90" s="256" t="s">
        <v>1176</v>
      </c>
      <c r="C90" s="131"/>
      <c r="D90" s="131"/>
      <c r="E90" s="131"/>
      <c r="F90" s="248"/>
      <c r="G90" s="150"/>
    </row>
    <row r="91" spans="1:7" ht="12.75">
      <c r="A91" s="281"/>
      <c r="B91" s="286" t="s">
        <v>1177</v>
      </c>
      <c r="C91" s="131"/>
      <c r="D91" s="139"/>
      <c r="E91" s="287"/>
      <c r="F91" s="252"/>
      <c r="G91" s="150"/>
    </row>
    <row r="92" spans="1:7" ht="12.75">
      <c r="A92" s="288"/>
      <c r="B92" s="256" t="s">
        <v>1178</v>
      </c>
      <c r="C92" s="289">
        <v>3263702</v>
      </c>
      <c r="D92" s="289">
        <v>2622821</v>
      </c>
      <c r="E92" s="289">
        <v>2622821</v>
      </c>
      <c r="F92" s="248">
        <v>80.36337263634977</v>
      </c>
      <c r="G92" s="249">
        <v>772170</v>
      </c>
    </row>
    <row r="93" spans="1:7" ht="12.75" customHeight="1">
      <c r="A93" s="250"/>
      <c r="B93" s="277" t="s">
        <v>1179</v>
      </c>
      <c r="C93" s="290">
        <v>3263702</v>
      </c>
      <c r="D93" s="290">
        <v>2622821</v>
      </c>
      <c r="E93" s="290">
        <v>2622821</v>
      </c>
      <c r="F93" s="252">
        <v>80.36337263634977</v>
      </c>
      <c r="G93" s="150">
        <v>772170</v>
      </c>
    </row>
    <row r="94" spans="1:7" ht="25.5">
      <c r="A94" s="250"/>
      <c r="B94" s="279" t="s">
        <v>1180</v>
      </c>
      <c r="C94" s="290">
        <v>3263702</v>
      </c>
      <c r="D94" s="139">
        <v>2622821</v>
      </c>
      <c r="E94" s="139">
        <v>2622821</v>
      </c>
      <c r="F94" s="252">
        <v>80.36337263634977</v>
      </c>
      <c r="G94" s="150">
        <v>772170</v>
      </c>
    </row>
    <row r="95" spans="1:7" ht="12.75">
      <c r="A95" s="260"/>
      <c r="B95" s="256" t="s">
        <v>1181</v>
      </c>
      <c r="C95" s="131">
        <v>3263702</v>
      </c>
      <c r="D95" s="131">
        <v>2622821</v>
      </c>
      <c r="E95" s="131">
        <v>1407313</v>
      </c>
      <c r="F95" s="248">
        <v>43.12014393470972</v>
      </c>
      <c r="G95" s="249">
        <v>248914</v>
      </c>
    </row>
    <row r="96" spans="1:7" ht="12.75">
      <c r="A96" s="260"/>
      <c r="B96" s="277" t="s">
        <v>1182</v>
      </c>
      <c r="C96" s="290">
        <v>3024132</v>
      </c>
      <c r="D96" s="290">
        <v>2386261</v>
      </c>
      <c r="E96" s="290">
        <v>1374436</v>
      </c>
      <c r="F96" s="252">
        <v>45.44894204353513</v>
      </c>
      <c r="G96" s="150">
        <v>238770</v>
      </c>
    </row>
    <row r="97" spans="1:7" ht="12.75">
      <c r="A97" s="250"/>
      <c r="B97" s="264" t="s">
        <v>1183</v>
      </c>
      <c r="C97" s="290">
        <v>2988132</v>
      </c>
      <c r="D97" s="290">
        <v>2359261</v>
      </c>
      <c r="E97" s="290">
        <v>1356436</v>
      </c>
      <c r="F97" s="252">
        <v>45.394112442154494</v>
      </c>
      <c r="G97" s="150">
        <v>235770</v>
      </c>
    </row>
    <row r="98" spans="1:7" ht="12.75">
      <c r="A98" s="291"/>
      <c r="B98" s="292" t="s">
        <v>1184</v>
      </c>
      <c r="C98" s="290">
        <v>1733167</v>
      </c>
      <c r="D98" s="293">
        <v>1235362</v>
      </c>
      <c r="E98" s="293">
        <v>722670</v>
      </c>
      <c r="F98" s="252">
        <v>41.69650126040941</v>
      </c>
      <c r="G98" s="150">
        <v>109692</v>
      </c>
    </row>
    <row r="99" spans="1:7" ht="12" customHeight="1">
      <c r="A99" s="250"/>
      <c r="B99" s="294" t="s">
        <v>1185</v>
      </c>
      <c r="C99" s="290">
        <v>1372419</v>
      </c>
      <c r="D99" s="139">
        <v>1000554</v>
      </c>
      <c r="E99" s="139">
        <v>602297</v>
      </c>
      <c r="F99" s="252">
        <v>43.88579581017167</v>
      </c>
      <c r="G99" s="150">
        <v>106265</v>
      </c>
    </row>
    <row r="100" spans="1:7" ht="12.75">
      <c r="A100" s="250"/>
      <c r="B100" s="292" t="s">
        <v>1186</v>
      </c>
      <c r="C100" s="290">
        <v>1254965</v>
      </c>
      <c r="D100" s="139">
        <v>1123899</v>
      </c>
      <c r="E100" s="139">
        <v>633766</v>
      </c>
      <c r="F100" s="252">
        <v>50.500691254337774</v>
      </c>
      <c r="G100" s="150">
        <v>126078</v>
      </c>
    </row>
    <row r="101" spans="1:7" ht="12.75">
      <c r="A101" s="260"/>
      <c r="B101" s="264" t="s">
        <v>1187</v>
      </c>
      <c r="C101" s="290">
        <v>36000</v>
      </c>
      <c r="D101" s="290">
        <v>27000</v>
      </c>
      <c r="E101" s="290">
        <v>18000</v>
      </c>
      <c r="F101" s="252">
        <v>50</v>
      </c>
      <c r="G101" s="150">
        <v>3000</v>
      </c>
    </row>
    <row r="102" spans="1:7" ht="12.75">
      <c r="A102" s="250"/>
      <c r="B102" s="292" t="s">
        <v>1188</v>
      </c>
      <c r="C102" s="290">
        <v>36000</v>
      </c>
      <c r="D102" s="139">
        <v>27000</v>
      </c>
      <c r="E102" s="139">
        <v>18000</v>
      </c>
      <c r="F102" s="252">
        <v>50</v>
      </c>
      <c r="G102" s="150">
        <v>3000</v>
      </c>
    </row>
    <row r="103" spans="1:7" ht="12.75">
      <c r="A103" s="250"/>
      <c r="B103" s="277" t="s">
        <v>1136</v>
      </c>
      <c r="C103" s="290">
        <v>239570</v>
      </c>
      <c r="D103" s="290">
        <v>236560</v>
      </c>
      <c r="E103" s="290">
        <v>32877</v>
      </c>
      <c r="F103" s="252">
        <v>13.723337646616853</v>
      </c>
      <c r="G103" s="150">
        <v>10144</v>
      </c>
    </row>
    <row r="104" spans="1:7" ht="12.75">
      <c r="A104" s="250"/>
      <c r="B104" s="264" t="s">
        <v>1189</v>
      </c>
      <c r="C104" s="290">
        <v>239570</v>
      </c>
      <c r="D104" s="139">
        <v>236560</v>
      </c>
      <c r="E104" s="139">
        <v>32877</v>
      </c>
      <c r="F104" s="252">
        <v>13.723337646616853</v>
      </c>
      <c r="G104" s="150">
        <v>10144</v>
      </c>
    </row>
    <row r="105" spans="1:7" ht="12.75">
      <c r="A105" s="250"/>
      <c r="B105" s="295"/>
      <c r="C105" s="296"/>
      <c r="D105" s="139"/>
      <c r="E105" s="139"/>
      <c r="F105" s="252"/>
      <c r="G105" s="150"/>
    </row>
    <row r="106" spans="1:7" ht="12.75">
      <c r="A106" s="250"/>
      <c r="B106" s="286" t="s">
        <v>1190</v>
      </c>
      <c r="C106" s="131"/>
      <c r="D106" s="139"/>
      <c r="E106" s="139"/>
      <c r="F106" s="252"/>
      <c r="G106" s="150"/>
    </row>
    <row r="107" spans="1:7" ht="12.75">
      <c r="A107" s="250"/>
      <c r="B107" s="256" t="s">
        <v>1178</v>
      </c>
      <c r="C107" s="289">
        <v>15047784</v>
      </c>
      <c r="D107" s="289">
        <v>11735250</v>
      </c>
      <c r="E107" s="289">
        <v>11764869</v>
      </c>
      <c r="F107" s="248">
        <v>78.18339896425945</v>
      </c>
      <c r="G107" s="249">
        <v>3967474</v>
      </c>
    </row>
    <row r="108" spans="1:7" ht="25.5">
      <c r="A108" s="250"/>
      <c r="B108" s="297" t="s">
        <v>1191</v>
      </c>
      <c r="C108" s="290">
        <v>259000</v>
      </c>
      <c r="D108" s="139">
        <v>194250</v>
      </c>
      <c r="E108" s="139">
        <v>223869</v>
      </c>
      <c r="F108" s="252">
        <v>86.43590733590733</v>
      </c>
      <c r="G108" s="150">
        <v>47474</v>
      </c>
    </row>
    <row r="109" spans="1:7" ht="12.75">
      <c r="A109" s="250"/>
      <c r="B109" s="277" t="s">
        <v>1179</v>
      </c>
      <c r="C109" s="290">
        <v>14788784</v>
      </c>
      <c r="D109" s="290">
        <v>11541000</v>
      </c>
      <c r="E109" s="290">
        <v>11541000</v>
      </c>
      <c r="F109" s="252">
        <v>78.03887053864604</v>
      </c>
      <c r="G109" s="150">
        <v>3920000</v>
      </c>
    </row>
    <row r="110" spans="1:7" ht="25.5">
      <c r="A110" s="250"/>
      <c r="B110" s="279" t="s">
        <v>1180</v>
      </c>
      <c r="C110" s="290">
        <v>14788784</v>
      </c>
      <c r="D110" s="139">
        <v>11541000</v>
      </c>
      <c r="E110" s="139">
        <v>11541000</v>
      </c>
      <c r="F110" s="252">
        <v>78.03887053864604</v>
      </c>
      <c r="G110" s="150">
        <v>3920000</v>
      </c>
    </row>
    <row r="111" spans="1:7" ht="12.75">
      <c r="A111" s="250"/>
      <c r="B111" s="256" t="s">
        <v>1181</v>
      </c>
      <c r="C111" s="131">
        <v>15195431</v>
      </c>
      <c r="D111" s="131">
        <v>11735250</v>
      </c>
      <c r="E111" s="131">
        <v>8063296</v>
      </c>
      <c r="F111" s="248">
        <v>53.06395060462582</v>
      </c>
      <c r="G111" s="249">
        <v>1219764</v>
      </c>
    </row>
    <row r="112" spans="1:7" ht="12.75">
      <c r="A112" s="250"/>
      <c r="B112" s="277" t="s">
        <v>1182</v>
      </c>
      <c r="C112" s="290">
        <v>14309414</v>
      </c>
      <c r="D112" s="290">
        <v>11067972</v>
      </c>
      <c r="E112" s="290">
        <v>7680447</v>
      </c>
      <c r="F112" s="252">
        <v>53.67408476685348</v>
      </c>
      <c r="G112" s="150">
        <v>1190645</v>
      </c>
    </row>
    <row r="113" spans="1:7" ht="12.75" customHeight="1">
      <c r="A113" s="250"/>
      <c r="B113" s="264" t="s">
        <v>1183</v>
      </c>
      <c r="C113" s="290">
        <v>14203474</v>
      </c>
      <c r="D113" s="290">
        <v>10962032</v>
      </c>
      <c r="E113" s="290">
        <v>7583201</v>
      </c>
      <c r="F113" s="252">
        <v>53.389762251122505</v>
      </c>
      <c r="G113" s="150">
        <v>1152645</v>
      </c>
    </row>
    <row r="114" spans="1:7" ht="12.75">
      <c r="A114" s="250"/>
      <c r="B114" s="292" t="s">
        <v>1184</v>
      </c>
      <c r="C114" s="290">
        <v>11889112</v>
      </c>
      <c r="D114" s="139">
        <v>9171136</v>
      </c>
      <c r="E114" s="139">
        <v>6521095</v>
      </c>
      <c r="F114" s="252">
        <v>54.84930245421189</v>
      </c>
      <c r="G114" s="150">
        <v>1046138</v>
      </c>
    </row>
    <row r="115" spans="1:7" ht="12.75">
      <c r="A115" s="250"/>
      <c r="B115" s="294" t="s">
        <v>1185</v>
      </c>
      <c r="C115" s="290">
        <v>8338299</v>
      </c>
      <c r="D115" s="139">
        <v>6272412</v>
      </c>
      <c r="E115" s="139">
        <v>4686645</v>
      </c>
      <c r="F115" s="252">
        <v>56.20624782104839</v>
      </c>
      <c r="G115" s="150">
        <v>714208</v>
      </c>
    </row>
    <row r="116" spans="1:7" ht="12.75">
      <c r="A116" s="250"/>
      <c r="B116" s="292" t="s">
        <v>1186</v>
      </c>
      <c r="C116" s="290">
        <v>2314362</v>
      </c>
      <c r="D116" s="139">
        <v>1790896</v>
      </c>
      <c r="E116" s="139">
        <v>1062106</v>
      </c>
      <c r="F116" s="252">
        <v>45.89195640094333</v>
      </c>
      <c r="G116" s="150">
        <v>106507</v>
      </c>
    </row>
    <row r="117" spans="1:7" ht="25.5">
      <c r="A117" s="250"/>
      <c r="B117" s="279" t="s">
        <v>1192</v>
      </c>
      <c r="C117" s="290">
        <v>105940</v>
      </c>
      <c r="D117" s="290">
        <v>105940</v>
      </c>
      <c r="E117" s="290">
        <v>97246</v>
      </c>
      <c r="F117" s="252">
        <v>91.79346800075514</v>
      </c>
      <c r="G117" s="150">
        <v>38000</v>
      </c>
    </row>
    <row r="118" spans="1:7" ht="12.75">
      <c r="A118" s="250"/>
      <c r="B118" s="265" t="s">
        <v>1193</v>
      </c>
      <c r="C118" s="290">
        <v>105940</v>
      </c>
      <c r="D118" s="139">
        <v>105940</v>
      </c>
      <c r="E118" s="139">
        <v>97246</v>
      </c>
      <c r="F118" s="252">
        <v>91.79346800075514</v>
      </c>
      <c r="G118" s="150">
        <v>38000</v>
      </c>
    </row>
    <row r="119" spans="1:7" ht="12.75">
      <c r="A119" s="250"/>
      <c r="B119" s="277" t="s">
        <v>1136</v>
      </c>
      <c r="C119" s="290">
        <v>886017</v>
      </c>
      <c r="D119" s="290">
        <v>667278</v>
      </c>
      <c r="E119" s="290">
        <v>382849</v>
      </c>
      <c r="F119" s="252">
        <v>43.210118993202165</v>
      </c>
      <c r="G119" s="150">
        <v>29119</v>
      </c>
    </row>
    <row r="120" spans="1:7" ht="12.75">
      <c r="A120" s="250"/>
      <c r="B120" s="264" t="s">
        <v>1189</v>
      </c>
      <c r="C120" s="290">
        <v>886017</v>
      </c>
      <c r="D120" s="139">
        <v>667278</v>
      </c>
      <c r="E120" s="139">
        <v>382849</v>
      </c>
      <c r="F120" s="252">
        <v>43.210118993202165</v>
      </c>
      <c r="G120" s="150">
        <v>29119</v>
      </c>
    </row>
    <row r="121" spans="1:7" ht="12.75" hidden="1">
      <c r="A121" s="298"/>
      <c r="B121" s="270" t="s">
        <v>779</v>
      </c>
      <c r="C121" s="299">
        <v>-147647</v>
      </c>
      <c r="D121" s="299">
        <v>0</v>
      </c>
      <c r="E121" s="299" t="s">
        <v>775</v>
      </c>
      <c r="F121" s="273" t="s">
        <v>775</v>
      </c>
      <c r="G121" s="271" t="s">
        <v>775</v>
      </c>
    </row>
    <row r="122" spans="1:7" ht="12.75" hidden="1">
      <c r="A122" s="298"/>
      <c r="B122" s="270" t="s">
        <v>780</v>
      </c>
      <c r="C122" s="299">
        <v>147647</v>
      </c>
      <c r="D122" s="299">
        <v>0</v>
      </c>
      <c r="E122" s="299">
        <v>0</v>
      </c>
      <c r="F122" s="273" t="s">
        <v>775</v>
      </c>
      <c r="G122" s="336">
        <v>0</v>
      </c>
    </row>
    <row r="123" spans="1:7" ht="12.75" hidden="1">
      <c r="A123" s="298"/>
      <c r="B123" s="300" t="s">
        <v>1194</v>
      </c>
      <c r="C123" s="299">
        <v>147647</v>
      </c>
      <c r="D123" s="299">
        <v>0</v>
      </c>
      <c r="E123" s="299">
        <v>0</v>
      </c>
      <c r="F123" s="273" t="s">
        <v>775</v>
      </c>
      <c r="G123" s="336">
        <v>0</v>
      </c>
    </row>
    <row r="124" spans="1:7" ht="38.25" hidden="1">
      <c r="A124" s="298"/>
      <c r="B124" s="301" t="s">
        <v>1195</v>
      </c>
      <c r="C124" s="299">
        <v>147647</v>
      </c>
      <c r="D124" s="271">
        <v>0</v>
      </c>
      <c r="E124" s="271">
        <v>0</v>
      </c>
      <c r="F124" s="273" t="s">
        <v>775</v>
      </c>
      <c r="G124" s="336">
        <v>0</v>
      </c>
    </row>
    <row r="125" spans="1:7" ht="12.75">
      <c r="A125" s="250"/>
      <c r="B125" s="257"/>
      <c r="C125" s="139"/>
      <c r="D125" s="139"/>
      <c r="E125" s="139"/>
      <c r="F125" s="252"/>
      <c r="G125" s="150"/>
    </row>
    <row r="126" spans="1:7" ht="12.75">
      <c r="A126" s="250"/>
      <c r="B126" s="286" t="s">
        <v>1196</v>
      </c>
      <c r="C126" s="131"/>
      <c r="D126" s="139"/>
      <c r="E126" s="139"/>
      <c r="F126" s="252"/>
      <c r="G126" s="150"/>
    </row>
    <row r="127" spans="1:7" ht="12.75">
      <c r="A127" s="250"/>
      <c r="B127" s="256" t="s">
        <v>1178</v>
      </c>
      <c r="C127" s="289">
        <v>5819643</v>
      </c>
      <c r="D127" s="289">
        <v>4297069</v>
      </c>
      <c r="E127" s="289">
        <v>4302402</v>
      </c>
      <c r="F127" s="248">
        <v>73.92896780781913</v>
      </c>
      <c r="G127" s="249">
        <v>1321290</v>
      </c>
    </row>
    <row r="128" spans="1:7" ht="25.5">
      <c r="A128" s="250"/>
      <c r="B128" s="297" t="s">
        <v>1191</v>
      </c>
      <c r="C128" s="290">
        <v>78260</v>
      </c>
      <c r="D128" s="139">
        <v>42995</v>
      </c>
      <c r="E128" s="139">
        <v>48328</v>
      </c>
      <c r="F128" s="252">
        <v>61.753130590339886</v>
      </c>
      <c r="G128" s="150">
        <v>19430</v>
      </c>
    </row>
    <row r="129" spans="1:7" ht="12.75">
      <c r="A129" s="298"/>
      <c r="B129" s="277" t="s">
        <v>1197</v>
      </c>
      <c r="C129" s="290">
        <v>12618</v>
      </c>
      <c r="D129" s="139">
        <v>10618</v>
      </c>
      <c r="E129" s="139">
        <v>10618</v>
      </c>
      <c r="F129" s="252">
        <v>84.14962751624662</v>
      </c>
      <c r="G129" s="123">
        <v>0</v>
      </c>
    </row>
    <row r="130" spans="1:7" ht="12.75">
      <c r="A130" s="250"/>
      <c r="B130" s="277" t="s">
        <v>1198</v>
      </c>
      <c r="C130" s="290">
        <v>6000</v>
      </c>
      <c r="D130" s="290">
        <v>6000</v>
      </c>
      <c r="E130" s="290">
        <v>6000</v>
      </c>
      <c r="F130" s="252">
        <v>100</v>
      </c>
      <c r="G130" s="123">
        <v>0</v>
      </c>
    </row>
    <row r="131" spans="1:7" ht="12.75">
      <c r="A131" s="250"/>
      <c r="B131" s="264" t="s">
        <v>1199</v>
      </c>
      <c r="C131" s="290">
        <v>6000</v>
      </c>
      <c r="D131" s="290">
        <v>6000</v>
      </c>
      <c r="E131" s="290">
        <v>6000</v>
      </c>
      <c r="F131" s="252">
        <v>100</v>
      </c>
      <c r="G131" s="123">
        <v>0</v>
      </c>
    </row>
    <row r="132" spans="1:7" ht="12.75">
      <c r="A132" s="250"/>
      <c r="B132" s="292" t="s">
        <v>1200</v>
      </c>
      <c r="C132" s="290">
        <v>6000</v>
      </c>
      <c r="D132" s="290">
        <v>6000</v>
      </c>
      <c r="E132" s="290">
        <v>6000</v>
      </c>
      <c r="F132" s="252">
        <v>100</v>
      </c>
      <c r="G132" s="123">
        <v>0</v>
      </c>
    </row>
    <row r="133" spans="1:7" ht="12.75">
      <c r="A133" s="250"/>
      <c r="B133" s="294" t="s">
        <v>1201</v>
      </c>
      <c r="C133" s="290">
        <v>6000</v>
      </c>
      <c r="D133" s="290">
        <v>6000</v>
      </c>
      <c r="E133" s="290">
        <v>6000</v>
      </c>
      <c r="F133" s="252">
        <v>100</v>
      </c>
      <c r="G133" s="123">
        <v>0</v>
      </c>
    </row>
    <row r="134" spans="1:7" ht="48.75" customHeight="1">
      <c r="A134" s="250"/>
      <c r="B134" s="302" t="s">
        <v>1202</v>
      </c>
      <c r="C134" s="290">
        <v>6000</v>
      </c>
      <c r="D134" s="139">
        <v>6000</v>
      </c>
      <c r="E134" s="139">
        <v>6000</v>
      </c>
      <c r="F134" s="252">
        <v>100</v>
      </c>
      <c r="G134" s="123">
        <v>0</v>
      </c>
    </row>
    <row r="135" spans="1:7" ht="12.75">
      <c r="A135" s="250"/>
      <c r="B135" s="277" t="s">
        <v>1179</v>
      </c>
      <c r="C135" s="290">
        <v>5722765</v>
      </c>
      <c r="D135" s="290">
        <v>4237456</v>
      </c>
      <c r="E135" s="290">
        <v>4237456</v>
      </c>
      <c r="F135" s="252">
        <v>74.0456055770244</v>
      </c>
      <c r="G135" s="150">
        <v>1301860</v>
      </c>
    </row>
    <row r="136" spans="1:7" ht="25.5">
      <c r="A136" s="250"/>
      <c r="B136" s="279" t="s">
        <v>1180</v>
      </c>
      <c r="C136" s="290">
        <v>5722765</v>
      </c>
      <c r="D136" s="139">
        <v>4237456</v>
      </c>
      <c r="E136" s="139">
        <v>4237456</v>
      </c>
      <c r="F136" s="252">
        <v>74.0456055770244</v>
      </c>
      <c r="G136" s="150">
        <v>1301860</v>
      </c>
    </row>
    <row r="137" spans="1:7" ht="12.75" customHeight="1">
      <c r="A137" s="250"/>
      <c r="B137" s="256" t="s">
        <v>1181</v>
      </c>
      <c r="C137" s="131">
        <v>5833878</v>
      </c>
      <c r="D137" s="131">
        <v>4297069</v>
      </c>
      <c r="E137" s="131">
        <v>3414410</v>
      </c>
      <c r="F137" s="248">
        <v>58.52727808157798</v>
      </c>
      <c r="G137" s="249">
        <v>558045</v>
      </c>
    </row>
    <row r="138" spans="1:7" ht="12.75" customHeight="1">
      <c r="A138" s="250"/>
      <c r="B138" s="277" t="s">
        <v>1182</v>
      </c>
      <c r="C138" s="290">
        <v>5685997</v>
      </c>
      <c r="D138" s="290">
        <v>4206851</v>
      </c>
      <c r="E138" s="290">
        <v>3355153</v>
      </c>
      <c r="F138" s="252">
        <v>59.00729458703549</v>
      </c>
      <c r="G138" s="150">
        <v>553527</v>
      </c>
    </row>
    <row r="139" spans="1:7" ht="12.75">
      <c r="A139" s="250"/>
      <c r="B139" s="264" t="s">
        <v>1183</v>
      </c>
      <c r="C139" s="290">
        <v>5654697</v>
      </c>
      <c r="D139" s="290">
        <v>4205551</v>
      </c>
      <c r="E139" s="290">
        <v>3355153</v>
      </c>
      <c r="F139" s="252">
        <v>59.33391302840807</v>
      </c>
      <c r="G139" s="150">
        <v>553527</v>
      </c>
    </row>
    <row r="140" spans="1:7" ht="12.75">
      <c r="A140" s="250"/>
      <c r="B140" s="292" t="s">
        <v>1184</v>
      </c>
      <c r="C140" s="290">
        <v>4451105</v>
      </c>
      <c r="D140" s="139">
        <v>3333560</v>
      </c>
      <c r="E140" s="139">
        <v>2638348</v>
      </c>
      <c r="F140" s="252">
        <v>59.27400050099919</v>
      </c>
      <c r="G140" s="150">
        <v>453827</v>
      </c>
    </row>
    <row r="141" spans="1:7" ht="12.75">
      <c r="A141" s="250"/>
      <c r="B141" s="294" t="s">
        <v>1185</v>
      </c>
      <c r="C141" s="290">
        <v>3423778</v>
      </c>
      <c r="D141" s="139">
        <v>2565114</v>
      </c>
      <c r="E141" s="139">
        <v>1982334</v>
      </c>
      <c r="F141" s="252">
        <v>57.899022658595264</v>
      </c>
      <c r="G141" s="150">
        <v>315317</v>
      </c>
    </row>
    <row r="142" spans="1:7" ht="12.75">
      <c r="A142" s="250"/>
      <c r="B142" s="292" t="s">
        <v>1186</v>
      </c>
      <c r="C142" s="290">
        <v>1203592</v>
      </c>
      <c r="D142" s="139">
        <v>871991</v>
      </c>
      <c r="E142" s="139">
        <v>716805</v>
      </c>
      <c r="F142" s="252">
        <v>59.55548059475304</v>
      </c>
      <c r="G142" s="150">
        <v>99700</v>
      </c>
    </row>
    <row r="143" spans="1:7" ht="12.75" hidden="1">
      <c r="A143" s="298"/>
      <c r="B143" s="305" t="s">
        <v>1187</v>
      </c>
      <c r="C143" s="299">
        <v>30000</v>
      </c>
      <c r="D143" s="299">
        <v>0</v>
      </c>
      <c r="E143" s="299">
        <v>0</v>
      </c>
      <c r="F143" s="273">
        <v>0</v>
      </c>
      <c r="G143" s="336">
        <v>0</v>
      </c>
    </row>
    <row r="144" spans="1:7" ht="12.75" hidden="1">
      <c r="A144" s="298"/>
      <c r="B144" s="306" t="s">
        <v>1188</v>
      </c>
      <c r="C144" s="299">
        <v>30000</v>
      </c>
      <c r="D144" s="271">
        <v>0</v>
      </c>
      <c r="E144" s="271">
        <v>0</v>
      </c>
      <c r="F144" s="273">
        <v>0</v>
      </c>
      <c r="G144" s="336">
        <v>0</v>
      </c>
    </row>
    <row r="145" spans="1:7" ht="25.5">
      <c r="A145" s="250"/>
      <c r="B145" s="279" t="s">
        <v>1192</v>
      </c>
      <c r="C145" s="290">
        <v>1300</v>
      </c>
      <c r="D145" s="290">
        <v>1300</v>
      </c>
      <c r="E145" s="290">
        <v>0</v>
      </c>
      <c r="F145" s="252">
        <v>0</v>
      </c>
      <c r="G145" s="150">
        <v>0</v>
      </c>
    </row>
    <row r="146" spans="1:7" ht="12.75">
      <c r="A146" s="250"/>
      <c r="B146" s="265" t="s">
        <v>1193</v>
      </c>
      <c r="C146" s="290">
        <v>1300</v>
      </c>
      <c r="D146" s="139">
        <v>1300</v>
      </c>
      <c r="E146" s="139">
        <v>0</v>
      </c>
      <c r="F146" s="252">
        <v>0</v>
      </c>
      <c r="G146" s="150">
        <v>0</v>
      </c>
    </row>
    <row r="147" spans="1:7" ht="12.75">
      <c r="A147" s="250"/>
      <c r="B147" s="277" t="s">
        <v>1136</v>
      </c>
      <c r="C147" s="290">
        <v>147881</v>
      </c>
      <c r="D147" s="290">
        <v>90218</v>
      </c>
      <c r="E147" s="290">
        <v>59257</v>
      </c>
      <c r="F147" s="252">
        <v>40.07073254846802</v>
      </c>
      <c r="G147" s="150">
        <v>4518</v>
      </c>
    </row>
    <row r="148" spans="1:7" ht="12.75">
      <c r="A148" s="250"/>
      <c r="B148" s="264" t="s">
        <v>1189</v>
      </c>
      <c r="C148" s="290">
        <v>147881</v>
      </c>
      <c r="D148" s="139">
        <v>90218</v>
      </c>
      <c r="E148" s="139">
        <v>59257</v>
      </c>
      <c r="F148" s="252">
        <v>40.07073254846802</v>
      </c>
      <c r="G148" s="123">
        <v>4518</v>
      </c>
    </row>
    <row r="149" spans="1:7" ht="12.75" hidden="1">
      <c r="A149" s="298"/>
      <c r="B149" s="270" t="s">
        <v>779</v>
      </c>
      <c r="C149" s="299">
        <v>-14235</v>
      </c>
      <c r="D149" s="299">
        <v>0</v>
      </c>
      <c r="E149" s="299" t="s">
        <v>775</v>
      </c>
      <c r="F149" s="273" t="s">
        <v>775</v>
      </c>
      <c r="G149" s="271" t="s">
        <v>775</v>
      </c>
    </row>
    <row r="150" spans="1:7" ht="12.75" hidden="1">
      <c r="A150" s="298"/>
      <c r="B150" s="270" t="s">
        <v>780</v>
      </c>
      <c r="C150" s="299">
        <v>14235</v>
      </c>
      <c r="D150" s="299">
        <v>0</v>
      </c>
      <c r="E150" s="299">
        <v>0</v>
      </c>
      <c r="F150" s="273" t="s">
        <v>775</v>
      </c>
      <c r="G150" s="336">
        <v>0</v>
      </c>
    </row>
    <row r="151" spans="1:7" ht="12.75" hidden="1">
      <c r="A151" s="298"/>
      <c r="B151" s="300" t="s">
        <v>1194</v>
      </c>
      <c r="C151" s="299">
        <v>14235</v>
      </c>
      <c r="D151" s="299">
        <v>0</v>
      </c>
      <c r="E151" s="299">
        <v>0</v>
      </c>
      <c r="F151" s="273" t="s">
        <v>775</v>
      </c>
      <c r="G151" s="336">
        <v>0</v>
      </c>
    </row>
    <row r="152" spans="1:7" ht="38.25" hidden="1">
      <c r="A152" s="298"/>
      <c r="B152" s="301" t="s">
        <v>1195</v>
      </c>
      <c r="C152" s="299">
        <v>14235</v>
      </c>
      <c r="D152" s="271">
        <v>0</v>
      </c>
      <c r="E152" s="271">
        <v>0</v>
      </c>
      <c r="F152" s="273" t="s">
        <v>775</v>
      </c>
      <c r="G152" s="336">
        <v>0</v>
      </c>
    </row>
    <row r="153" spans="1:7" ht="12.75">
      <c r="A153" s="250"/>
      <c r="B153" s="264"/>
      <c r="C153" s="290"/>
      <c r="D153" s="139"/>
      <c r="E153" s="139"/>
      <c r="F153" s="252"/>
      <c r="G153" s="123"/>
    </row>
    <row r="154" spans="1:7" ht="25.5">
      <c r="A154" s="250"/>
      <c r="B154" s="286" t="s">
        <v>1203</v>
      </c>
      <c r="C154" s="289"/>
      <c r="D154" s="139"/>
      <c r="E154" s="139"/>
      <c r="F154" s="252"/>
      <c r="G154" s="150"/>
    </row>
    <row r="155" spans="1:7" ht="12.75">
      <c r="A155" s="250"/>
      <c r="B155" s="256" t="s">
        <v>1178</v>
      </c>
      <c r="C155" s="289">
        <v>3650108</v>
      </c>
      <c r="D155" s="289">
        <v>2779236</v>
      </c>
      <c r="E155" s="289">
        <v>2779236</v>
      </c>
      <c r="F155" s="248">
        <v>76.14119910972498</v>
      </c>
      <c r="G155" s="249">
        <v>958278</v>
      </c>
    </row>
    <row r="156" spans="1:7" ht="25.5">
      <c r="A156" s="298"/>
      <c r="B156" s="303" t="s">
        <v>1191</v>
      </c>
      <c r="C156" s="299">
        <v>0</v>
      </c>
      <c r="D156" s="271">
        <v>0</v>
      </c>
      <c r="E156" s="271">
        <v>0</v>
      </c>
      <c r="F156" s="273">
        <v>0</v>
      </c>
      <c r="G156" s="304">
        <v>-200</v>
      </c>
    </row>
    <row r="157" spans="1:7" ht="12.75" hidden="1">
      <c r="A157" s="298"/>
      <c r="B157" s="300" t="s">
        <v>1197</v>
      </c>
      <c r="C157" s="299">
        <v>0</v>
      </c>
      <c r="D157" s="271">
        <v>0</v>
      </c>
      <c r="E157" s="271">
        <v>0</v>
      </c>
      <c r="F157" s="273" t="e">
        <v>#DIV/0!</v>
      </c>
      <c r="G157" s="150">
        <v>0</v>
      </c>
    </row>
    <row r="158" spans="1:7" ht="12.75" hidden="1">
      <c r="A158" s="298"/>
      <c r="B158" s="300" t="s">
        <v>1198</v>
      </c>
      <c r="C158" s="299">
        <v>0</v>
      </c>
      <c r="D158" s="299">
        <v>0</v>
      </c>
      <c r="E158" s="299">
        <v>0</v>
      </c>
      <c r="F158" s="273" t="e">
        <v>#DIV/0!</v>
      </c>
      <c r="G158" s="150">
        <v>0</v>
      </c>
    </row>
    <row r="159" spans="1:7" ht="12.75" hidden="1">
      <c r="A159" s="298"/>
      <c r="B159" s="305" t="s">
        <v>1199</v>
      </c>
      <c r="C159" s="299">
        <v>0</v>
      </c>
      <c r="D159" s="299">
        <v>0</v>
      </c>
      <c r="E159" s="299">
        <v>0</v>
      </c>
      <c r="F159" s="273" t="e">
        <v>#DIV/0!</v>
      </c>
      <c r="G159" s="150">
        <v>0</v>
      </c>
    </row>
    <row r="160" spans="1:7" ht="12.75" hidden="1">
      <c r="A160" s="298"/>
      <c r="B160" s="306" t="s">
        <v>1200</v>
      </c>
      <c r="C160" s="299">
        <v>0</v>
      </c>
      <c r="D160" s="299">
        <v>0</v>
      </c>
      <c r="E160" s="299">
        <v>0</v>
      </c>
      <c r="F160" s="273" t="e">
        <v>#DIV/0!</v>
      </c>
      <c r="G160" s="150">
        <v>0</v>
      </c>
    </row>
    <row r="161" spans="1:7" ht="12.75" hidden="1">
      <c r="A161" s="298"/>
      <c r="B161" s="307" t="s">
        <v>1201</v>
      </c>
      <c r="C161" s="299">
        <v>0</v>
      </c>
      <c r="D161" s="299">
        <v>0</v>
      </c>
      <c r="E161" s="299">
        <v>0</v>
      </c>
      <c r="F161" s="273" t="e">
        <v>#DIV/0!</v>
      </c>
      <c r="G161" s="150">
        <v>0</v>
      </c>
    </row>
    <row r="162" spans="1:7" ht="63.75" hidden="1">
      <c r="A162" s="298"/>
      <c r="B162" s="308" t="s">
        <v>1202</v>
      </c>
      <c r="C162" s="299">
        <v>0</v>
      </c>
      <c r="D162" s="271">
        <v>0</v>
      </c>
      <c r="E162" s="271">
        <v>0</v>
      </c>
      <c r="F162" s="273" t="e">
        <v>#DIV/0!</v>
      </c>
      <c r="G162" s="150">
        <v>0</v>
      </c>
    </row>
    <row r="163" spans="1:7" ht="12.75">
      <c r="A163" s="250"/>
      <c r="B163" s="277" t="s">
        <v>1179</v>
      </c>
      <c r="C163" s="290">
        <v>3650108</v>
      </c>
      <c r="D163" s="290">
        <v>2779236</v>
      </c>
      <c r="E163" s="290">
        <v>2779236</v>
      </c>
      <c r="F163" s="252">
        <v>76.14119910972498</v>
      </c>
      <c r="G163" s="150">
        <v>958478</v>
      </c>
    </row>
    <row r="164" spans="1:7" ht="25.5">
      <c r="A164" s="250"/>
      <c r="B164" s="279" t="s">
        <v>1180</v>
      </c>
      <c r="C164" s="290">
        <v>3650108</v>
      </c>
      <c r="D164" s="139">
        <v>2779236</v>
      </c>
      <c r="E164" s="139">
        <v>2779236</v>
      </c>
      <c r="F164" s="252">
        <v>76.14119910972498</v>
      </c>
      <c r="G164" s="150">
        <v>958478</v>
      </c>
    </row>
    <row r="165" spans="1:7" ht="12.75">
      <c r="A165" s="250"/>
      <c r="B165" s="256" t="s">
        <v>1181</v>
      </c>
      <c r="C165" s="131">
        <v>3650108</v>
      </c>
      <c r="D165" s="131">
        <v>2779236</v>
      </c>
      <c r="E165" s="131">
        <v>1909423</v>
      </c>
      <c r="F165" s="248">
        <v>52.31141105961796</v>
      </c>
      <c r="G165" s="249">
        <v>122282</v>
      </c>
    </row>
    <row r="166" spans="1:7" ht="12.75">
      <c r="A166" s="250"/>
      <c r="B166" s="277" t="s">
        <v>1182</v>
      </c>
      <c r="C166" s="290">
        <v>3568271</v>
      </c>
      <c r="D166" s="290">
        <v>2759636</v>
      </c>
      <c r="E166" s="290">
        <v>1899967</v>
      </c>
      <c r="F166" s="252">
        <v>53.24615198789554</v>
      </c>
      <c r="G166" s="150">
        <v>121578</v>
      </c>
    </row>
    <row r="167" spans="1:7" ht="12.75">
      <c r="A167" s="250"/>
      <c r="B167" s="264" t="s">
        <v>1183</v>
      </c>
      <c r="C167" s="290">
        <v>3564326</v>
      </c>
      <c r="D167" s="290">
        <v>2753336</v>
      </c>
      <c r="E167" s="290">
        <v>1896022</v>
      </c>
      <c r="F167" s="252">
        <v>53.19440477666746</v>
      </c>
      <c r="G167" s="150">
        <v>121578</v>
      </c>
    </row>
    <row r="168" spans="1:7" ht="12.75">
      <c r="A168" s="250"/>
      <c r="B168" s="292" t="s">
        <v>1184</v>
      </c>
      <c r="C168" s="290">
        <v>2908838</v>
      </c>
      <c r="D168" s="139">
        <v>2242485</v>
      </c>
      <c r="E168" s="139">
        <v>1491285</v>
      </c>
      <c r="F168" s="252">
        <v>51.26737893275597</v>
      </c>
      <c r="G168" s="150">
        <v>84069</v>
      </c>
    </row>
    <row r="169" spans="1:7" ht="12.75">
      <c r="A169" s="250"/>
      <c r="B169" s="294" t="s">
        <v>1185</v>
      </c>
      <c r="C169" s="290">
        <v>2121030</v>
      </c>
      <c r="D169" s="139">
        <v>1604810</v>
      </c>
      <c r="E169" s="139">
        <v>1071486</v>
      </c>
      <c r="F169" s="252">
        <v>50.5172486952094</v>
      </c>
      <c r="G169" s="150">
        <v>65180</v>
      </c>
    </row>
    <row r="170" spans="1:7" ht="12.75">
      <c r="A170" s="250"/>
      <c r="B170" s="292" t="s">
        <v>1186</v>
      </c>
      <c r="C170" s="290">
        <v>655488</v>
      </c>
      <c r="D170" s="139">
        <v>510851</v>
      </c>
      <c r="E170" s="139">
        <v>404737</v>
      </c>
      <c r="F170" s="252">
        <v>61.74590534075376</v>
      </c>
      <c r="G170" s="150">
        <v>37509</v>
      </c>
    </row>
    <row r="171" spans="1:7" ht="25.5">
      <c r="A171" s="250"/>
      <c r="B171" s="279" t="s">
        <v>1192</v>
      </c>
      <c r="C171" s="290">
        <v>3945</v>
      </c>
      <c r="D171" s="290">
        <v>6300</v>
      </c>
      <c r="E171" s="290">
        <v>3945</v>
      </c>
      <c r="F171" s="252">
        <v>100</v>
      </c>
      <c r="G171" s="150">
        <v>0</v>
      </c>
    </row>
    <row r="172" spans="1:7" ht="12.75">
      <c r="A172" s="250"/>
      <c r="B172" s="265" t="s">
        <v>1193</v>
      </c>
      <c r="C172" s="290">
        <v>3945</v>
      </c>
      <c r="D172" s="139">
        <v>6300</v>
      </c>
      <c r="E172" s="139">
        <v>3945</v>
      </c>
      <c r="F172" s="252">
        <v>100</v>
      </c>
      <c r="G172" s="150">
        <v>0</v>
      </c>
    </row>
    <row r="173" spans="1:7" ht="12.75">
      <c r="A173" s="250"/>
      <c r="B173" s="277" t="s">
        <v>1136</v>
      </c>
      <c r="C173" s="290">
        <v>81837</v>
      </c>
      <c r="D173" s="290">
        <v>19600</v>
      </c>
      <c r="E173" s="290">
        <v>9456</v>
      </c>
      <c r="F173" s="252">
        <v>11.554675757909013</v>
      </c>
      <c r="G173" s="150">
        <v>704</v>
      </c>
    </row>
    <row r="174" spans="1:7" ht="12.75">
      <c r="A174" s="250"/>
      <c r="B174" s="264" t="s">
        <v>1189</v>
      </c>
      <c r="C174" s="290">
        <v>81837</v>
      </c>
      <c r="D174" s="139">
        <v>19600</v>
      </c>
      <c r="E174" s="139">
        <v>9456</v>
      </c>
      <c r="F174" s="252">
        <v>11.554675757909013</v>
      </c>
      <c r="G174" s="150">
        <v>704</v>
      </c>
    </row>
    <row r="175" spans="1:7" ht="12.75">
      <c r="A175" s="250"/>
      <c r="B175" s="309"/>
      <c r="C175" s="289"/>
      <c r="D175" s="139"/>
      <c r="E175" s="139"/>
      <c r="F175" s="252"/>
      <c r="G175" s="150"/>
    </row>
    <row r="176" spans="1:7" ht="12.75">
      <c r="A176" s="250"/>
      <c r="B176" s="286" t="s">
        <v>1204</v>
      </c>
      <c r="C176" s="289"/>
      <c r="D176" s="139"/>
      <c r="E176" s="139"/>
      <c r="F176" s="252"/>
      <c r="G176" s="150"/>
    </row>
    <row r="177" spans="1:7" ht="12.75">
      <c r="A177" s="250"/>
      <c r="B177" s="256" t="s">
        <v>1178</v>
      </c>
      <c r="C177" s="289">
        <v>1303002</v>
      </c>
      <c r="D177" s="289">
        <v>971960</v>
      </c>
      <c r="E177" s="289">
        <v>971960</v>
      </c>
      <c r="F177" s="248">
        <v>74.59389931865032</v>
      </c>
      <c r="G177" s="249">
        <v>403287</v>
      </c>
    </row>
    <row r="178" spans="1:7" ht="12.75">
      <c r="A178" s="250"/>
      <c r="B178" s="277" t="s">
        <v>1179</v>
      </c>
      <c r="C178" s="290">
        <v>1303002</v>
      </c>
      <c r="D178" s="290">
        <v>971960</v>
      </c>
      <c r="E178" s="290">
        <v>971960</v>
      </c>
      <c r="F178" s="252">
        <v>74.59389931865032</v>
      </c>
      <c r="G178" s="150">
        <v>403287</v>
      </c>
    </row>
    <row r="179" spans="1:7" ht="25.5">
      <c r="A179" s="250"/>
      <c r="B179" s="279" t="s">
        <v>1180</v>
      </c>
      <c r="C179" s="290">
        <v>1303002</v>
      </c>
      <c r="D179" s="139">
        <v>971960</v>
      </c>
      <c r="E179" s="139">
        <v>971960</v>
      </c>
      <c r="F179" s="252">
        <v>74.59389931865032</v>
      </c>
      <c r="G179" s="150">
        <v>403287</v>
      </c>
    </row>
    <row r="180" spans="1:7" ht="12.75">
      <c r="A180" s="250"/>
      <c r="B180" s="256" t="s">
        <v>1181</v>
      </c>
      <c r="C180" s="131">
        <v>1303002</v>
      </c>
      <c r="D180" s="131">
        <v>971960</v>
      </c>
      <c r="E180" s="131">
        <v>634086</v>
      </c>
      <c r="F180" s="248">
        <v>48.66347096934617</v>
      </c>
      <c r="G180" s="249">
        <v>80360</v>
      </c>
    </row>
    <row r="181" spans="1:7" ht="12.75">
      <c r="A181" s="250"/>
      <c r="B181" s="277" t="s">
        <v>1182</v>
      </c>
      <c r="C181" s="290">
        <v>1294399</v>
      </c>
      <c r="D181" s="290">
        <v>960760</v>
      </c>
      <c r="E181" s="290">
        <v>632503</v>
      </c>
      <c r="F181" s="252">
        <v>48.86460820813366</v>
      </c>
      <c r="G181" s="150">
        <v>80180</v>
      </c>
    </row>
    <row r="182" spans="1:7" ht="12.75">
      <c r="A182" s="250"/>
      <c r="B182" s="264" t="s">
        <v>1183</v>
      </c>
      <c r="C182" s="290">
        <v>1292923</v>
      </c>
      <c r="D182" s="290">
        <v>959284</v>
      </c>
      <c r="E182" s="290">
        <v>631464</v>
      </c>
      <c r="F182" s="252">
        <v>48.84003146359064</v>
      </c>
      <c r="G182" s="150">
        <v>80180</v>
      </c>
    </row>
    <row r="183" spans="1:7" ht="12.75">
      <c r="A183" s="250"/>
      <c r="B183" s="292" t="s">
        <v>1184</v>
      </c>
      <c r="C183" s="290">
        <v>968768</v>
      </c>
      <c r="D183" s="139">
        <v>758271</v>
      </c>
      <c r="E183" s="139">
        <v>523583</v>
      </c>
      <c r="F183" s="252">
        <v>54.046273204730134</v>
      </c>
      <c r="G183" s="150">
        <v>62063</v>
      </c>
    </row>
    <row r="184" spans="1:7" ht="12.75">
      <c r="A184" s="250"/>
      <c r="B184" s="294" t="s">
        <v>1185</v>
      </c>
      <c r="C184" s="290">
        <v>694688</v>
      </c>
      <c r="D184" s="139">
        <v>543445</v>
      </c>
      <c r="E184" s="139">
        <v>383930</v>
      </c>
      <c r="F184" s="252">
        <v>55.26653692017136</v>
      </c>
      <c r="G184" s="150">
        <v>48444</v>
      </c>
    </row>
    <row r="185" spans="1:7" ht="12.75">
      <c r="A185" s="250"/>
      <c r="B185" s="292" t="s">
        <v>1186</v>
      </c>
      <c r="C185" s="290">
        <v>324155</v>
      </c>
      <c r="D185" s="139">
        <v>201013</v>
      </c>
      <c r="E185" s="139">
        <v>107881</v>
      </c>
      <c r="F185" s="252">
        <v>33.28068362357514</v>
      </c>
      <c r="G185" s="150">
        <v>18117</v>
      </c>
    </row>
    <row r="186" spans="1:7" ht="25.5">
      <c r="A186" s="250"/>
      <c r="B186" s="279" t="s">
        <v>1192</v>
      </c>
      <c r="C186" s="290">
        <v>1476</v>
      </c>
      <c r="D186" s="290">
        <v>1476</v>
      </c>
      <c r="E186" s="290">
        <v>1039</v>
      </c>
      <c r="F186" s="252">
        <v>70.39295392953929</v>
      </c>
      <c r="G186" s="150">
        <v>0</v>
      </c>
    </row>
    <row r="187" spans="1:7" ht="12.75">
      <c r="A187" s="250"/>
      <c r="B187" s="265" t="s">
        <v>1193</v>
      </c>
      <c r="C187" s="290">
        <v>1476</v>
      </c>
      <c r="D187" s="139">
        <v>1476</v>
      </c>
      <c r="E187" s="139">
        <v>1039</v>
      </c>
      <c r="F187" s="252">
        <v>70.39295392953929</v>
      </c>
      <c r="G187" s="150">
        <v>0</v>
      </c>
    </row>
    <row r="188" spans="1:7" ht="12.75">
      <c r="A188" s="250"/>
      <c r="B188" s="277" t="s">
        <v>1136</v>
      </c>
      <c r="C188" s="290">
        <v>8603</v>
      </c>
      <c r="D188" s="290">
        <v>11200</v>
      </c>
      <c r="E188" s="290">
        <v>1583</v>
      </c>
      <c r="F188" s="252">
        <v>18.40055794490294</v>
      </c>
      <c r="G188" s="150">
        <v>180</v>
      </c>
    </row>
    <row r="189" spans="1:7" ht="12.75">
      <c r="A189" s="250"/>
      <c r="B189" s="264" t="s">
        <v>1189</v>
      </c>
      <c r="C189" s="290">
        <v>8603</v>
      </c>
      <c r="D189" s="139">
        <v>11200</v>
      </c>
      <c r="E189" s="139">
        <v>1583</v>
      </c>
      <c r="F189" s="252">
        <v>18.40055794490294</v>
      </c>
      <c r="G189" s="150">
        <v>180</v>
      </c>
    </row>
    <row r="190" spans="1:7" ht="12.75">
      <c r="A190" s="250"/>
      <c r="B190" s="260"/>
      <c r="C190" s="139"/>
      <c r="D190" s="139"/>
      <c r="E190" s="139"/>
      <c r="F190" s="252"/>
      <c r="G190" s="150"/>
    </row>
    <row r="191" spans="1:7" ht="12.75">
      <c r="A191" s="250"/>
      <c r="B191" s="286" t="s">
        <v>1205</v>
      </c>
      <c r="C191" s="139"/>
      <c r="D191" s="139"/>
      <c r="E191" s="139"/>
      <c r="F191" s="252"/>
      <c r="G191" s="150"/>
    </row>
    <row r="192" spans="1:7" ht="12.75">
      <c r="A192" s="250"/>
      <c r="B192" s="256" t="s">
        <v>1178</v>
      </c>
      <c r="C192" s="131">
        <v>302571</v>
      </c>
      <c r="D192" s="131">
        <v>224500</v>
      </c>
      <c r="E192" s="131">
        <v>224500</v>
      </c>
      <c r="F192" s="248">
        <v>74.1974610917768</v>
      </c>
      <c r="G192" s="249">
        <v>74000</v>
      </c>
    </row>
    <row r="193" spans="1:7" ht="12.75">
      <c r="A193" s="250"/>
      <c r="B193" s="277" t="s">
        <v>1179</v>
      </c>
      <c r="C193" s="139">
        <v>302571</v>
      </c>
      <c r="D193" s="139">
        <v>224500</v>
      </c>
      <c r="E193" s="139">
        <v>224500</v>
      </c>
      <c r="F193" s="252">
        <v>74.1974610917768</v>
      </c>
      <c r="G193" s="150">
        <v>74000</v>
      </c>
    </row>
    <row r="194" spans="1:7" ht="25.5">
      <c r="A194" s="250"/>
      <c r="B194" s="279" t="s">
        <v>1180</v>
      </c>
      <c r="C194" s="139">
        <v>302571</v>
      </c>
      <c r="D194" s="139">
        <v>224500</v>
      </c>
      <c r="E194" s="139">
        <v>224500</v>
      </c>
      <c r="F194" s="252">
        <v>74.1974610917768</v>
      </c>
      <c r="G194" s="150">
        <v>74000</v>
      </c>
    </row>
    <row r="195" spans="1:7" ht="12.75">
      <c r="A195" s="250"/>
      <c r="B195" s="256" t="s">
        <v>1181</v>
      </c>
      <c r="C195" s="131">
        <v>302571</v>
      </c>
      <c r="D195" s="131">
        <v>224500</v>
      </c>
      <c r="E195" s="131">
        <v>202706</v>
      </c>
      <c r="F195" s="248">
        <v>66.99452359941964</v>
      </c>
      <c r="G195" s="249">
        <v>52657</v>
      </c>
    </row>
    <row r="196" spans="1:7" ht="12.75">
      <c r="A196" s="250"/>
      <c r="B196" s="277" t="s">
        <v>1182</v>
      </c>
      <c r="C196" s="139">
        <v>298571</v>
      </c>
      <c r="D196" s="139">
        <v>221500</v>
      </c>
      <c r="E196" s="139">
        <v>200733</v>
      </c>
      <c r="F196" s="252">
        <v>67.23124482953803</v>
      </c>
      <c r="G196" s="150">
        <v>52657</v>
      </c>
    </row>
    <row r="197" spans="1:7" ht="12.75">
      <c r="A197" s="250"/>
      <c r="B197" s="264" t="s">
        <v>1183</v>
      </c>
      <c r="C197" s="139">
        <v>298571</v>
      </c>
      <c r="D197" s="139">
        <v>221500</v>
      </c>
      <c r="E197" s="139">
        <v>200733</v>
      </c>
      <c r="F197" s="252">
        <v>67.23124482953803</v>
      </c>
      <c r="G197" s="150">
        <v>52657</v>
      </c>
    </row>
    <row r="198" spans="1:7" ht="12.75">
      <c r="A198" s="250"/>
      <c r="B198" s="292" t="s">
        <v>1184</v>
      </c>
      <c r="C198" s="139">
        <v>245518</v>
      </c>
      <c r="D198" s="139">
        <v>182000</v>
      </c>
      <c r="E198" s="139">
        <v>173791</v>
      </c>
      <c r="F198" s="252">
        <v>70.78544139329907</v>
      </c>
      <c r="G198" s="150">
        <v>48467</v>
      </c>
    </row>
    <row r="199" spans="1:7" ht="12.75">
      <c r="A199" s="250"/>
      <c r="B199" s="294" t="s">
        <v>1185</v>
      </c>
      <c r="C199" s="139">
        <v>191408</v>
      </c>
      <c r="D199" s="139">
        <v>143000</v>
      </c>
      <c r="E199" s="139">
        <v>127241</v>
      </c>
      <c r="F199" s="252">
        <v>66.47632282872189</v>
      </c>
      <c r="G199" s="150">
        <v>32497</v>
      </c>
    </row>
    <row r="200" spans="1:7" ht="12.75">
      <c r="A200" s="250"/>
      <c r="B200" s="292" t="s">
        <v>1186</v>
      </c>
      <c r="C200" s="139">
        <v>53053</v>
      </c>
      <c r="D200" s="139">
        <v>39500</v>
      </c>
      <c r="E200" s="139">
        <v>26942</v>
      </c>
      <c r="F200" s="252">
        <v>50.783179085065875</v>
      </c>
      <c r="G200" s="150">
        <v>4190</v>
      </c>
    </row>
    <row r="201" spans="1:7" ht="12.75">
      <c r="A201" s="250"/>
      <c r="B201" s="277" t="s">
        <v>1136</v>
      </c>
      <c r="C201" s="139">
        <v>4000</v>
      </c>
      <c r="D201" s="139">
        <v>3000</v>
      </c>
      <c r="E201" s="139">
        <v>1973</v>
      </c>
      <c r="F201" s="252">
        <v>49.325</v>
      </c>
      <c r="G201" s="150">
        <v>0</v>
      </c>
    </row>
    <row r="202" spans="1:7" ht="12.75">
      <c r="A202" s="250"/>
      <c r="B202" s="264" t="s">
        <v>1189</v>
      </c>
      <c r="C202" s="139">
        <v>4000</v>
      </c>
      <c r="D202" s="139">
        <v>3000</v>
      </c>
      <c r="E202" s="139">
        <v>1973</v>
      </c>
      <c r="F202" s="252">
        <v>49.325</v>
      </c>
      <c r="G202" s="150">
        <v>0</v>
      </c>
    </row>
    <row r="203" spans="1:7" ht="12.75">
      <c r="A203" s="250"/>
      <c r="B203" s="260"/>
      <c r="C203" s="139"/>
      <c r="D203" s="139"/>
      <c r="E203" s="139"/>
      <c r="F203" s="252"/>
      <c r="G203" s="150"/>
    </row>
    <row r="204" spans="1:7" ht="12.75">
      <c r="A204" s="250"/>
      <c r="B204" s="286" t="s">
        <v>1206</v>
      </c>
      <c r="C204" s="139"/>
      <c r="D204" s="139"/>
      <c r="E204" s="139"/>
      <c r="F204" s="252"/>
      <c r="G204" s="150"/>
    </row>
    <row r="205" spans="1:7" ht="12.75">
      <c r="A205" s="250"/>
      <c r="B205" s="256" t="s">
        <v>1178</v>
      </c>
      <c r="C205" s="131">
        <v>565856</v>
      </c>
      <c r="D205" s="131">
        <v>454699</v>
      </c>
      <c r="E205" s="131">
        <v>454699</v>
      </c>
      <c r="F205" s="248">
        <v>80.35595628569813</v>
      </c>
      <c r="G205" s="249">
        <v>155799</v>
      </c>
    </row>
    <row r="206" spans="1:7" ht="12.75">
      <c r="A206" s="250"/>
      <c r="B206" s="277" t="s">
        <v>1179</v>
      </c>
      <c r="C206" s="139">
        <v>565856</v>
      </c>
      <c r="D206" s="139">
        <v>454699</v>
      </c>
      <c r="E206" s="139">
        <v>454699</v>
      </c>
      <c r="F206" s="252">
        <v>80.35595628569813</v>
      </c>
      <c r="G206" s="150">
        <v>155799</v>
      </c>
    </row>
    <row r="207" spans="1:7" ht="25.5">
      <c r="A207" s="250"/>
      <c r="B207" s="279" t="s">
        <v>1180</v>
      </c>
      <c r="C207" s="139">
        <v>565856</v>
      </c>
      <c r="D207" s="139">
        <v>454699</v>
      </c>
      <c r="E207" s="139">
        <v>454699</v>
      </c>
      <c r="F207" s="252">
        <v>80.35595628569813</v>
      </c>
      <c r="G207" s="150">
        <v>155799</v>
      </c>
    </row>
    <row r="208" spans="1:7" ht="12.75">
      <c r="A208" s="250"/>
      <c r="B208" s="256" t="s">
        <v>1181</v>
      </c>
      <c r="C208" s="131">
        <v>565856</v>
      </c>
      <c r="D208" s="131">
        <v>454699</v>
      </c>
      <c r="E208" s="131">
        <v>351821</v>
      </c>
      <c r="F208" s="248">
        <v>62.17500565514902</v>
      </c>
      <c r="G208" s="249">
        <v>52921</v>
      </c>
    </row>
    <row r="209" spans="1:7" ht="12.75">
      <c r="A209" s="250"/>
      <c r="B209" s="277" t="s">
        <v>1182</v>
      </c>
      <c r="C209" s="139">
        <v>565856</v>
      </c>
      <c r="D209" s="139">
        <v>454699</v>
      </c>
      <c r="E209" s="139">
        <v>351821</v>
      </c>
      <c r="F209" s="252">
        <v>62.17500565514902</v>
      </c>
      <c r="G209" s="150">
        <v>52921</v>
      </c>
    </row>
    <row r="210" spans="1:7" ht="12.75">
      <c r="A210" s="250"/>
      <c r="B210" s="264" t="s">
        <v>1183</v>
      </c>
      <c r="C210" s="139">
        <v>565856</v>
      </c>
      <c r="D210" s="139">
        <v>454699</v>
      </c>
      <c r="E210" s="139">
        <v>351821</v>
      </c>
      <c r="F210" s="252">
        <v>62.17500565514902</v>
      </c>
      <c r="G210" s="150">
        <v>52921</v>
      </c>
    </row>
    <row r="211" spans="1:7" ht="12.75">
      <c r="A211" s="250"/>
      <c r="B211" s="292" t="s">
        <v>1186</v>
      </c>
      <c r="C211" s="139">
        <v>565856</v>
      </c>
      <c r="D211" s="139">
        <v>454699</v>
      </c>
      <c r="E211" s="139">
        <v>351821</v>
      </c>
      <c r="F211" s="252">
        <v>62.17500565514902</v>
      </c>
      <c r="G211" s="150">
        <v>52921</v>
      </c>
    </row>
    <row r="212" spans="1:7" ht="12.75">
      <c r="A212" s="250"/>
      <c r="B212" s="260"/>
      <c r="C212" s="139"/>
      <c r="D212" s="139"/>
      <c r="E212" s="139"/>
      <c r="F212" s="252"/>
      <c r="G212" s="150"/>
    </row>
    <row r="213" spans="1:7" ht="12.75">
      <c r="A213" s="250"/>
      <c r="B213" s="286" t="s">
        <v>1207</v>
      </c>
      <c r="C213" s="131"/>
      <c r="D213" s="139"/>
      <c r="E213" s="139"/>
      <c r="F213" s="252"/>
      <c r="G213" s="150"/>
    </row>
    <row r="214" spans="1:7" ht="12.75">
      <c r="A214" s="250"/>
      <c r="B214" s="256" t="s">
        <v>1178</v>
      </c>
      <c r="C214" s="289">
        <v>265050635</v>
      </c>
      <c r="D214" s="289">
        <v>193710514</v>
      </c>
      <c r="E214" s="289">
        <v>192507140</v>
      </c>
      <c r="F214" s="248">
        <v>72.63032589980402</v>
      </c>
      <c r="G214" s="249">
        <v>80910120</v>
      </c>
    </row>
    <row r="215" spans="1:7" ht="25.5">
      <c r="A215" s="250"/>
      <c r="B215" s="297" t="s">
        <v>1191</v>
      </c>
      <c r="C215" s="290">
        <v>1316444</v>
      </c>
      <c r="D215" s="139">
        <v>1043079</v>
      </c>
      <c r="E215" s="139">
        <v>756948</v>
      </c>
      <c r="F215" s="252">
        <v>57.49944547584249</v>
      </c>
      <c r="G215" s="150">
        <v>118488</v>
      </c>
    </row>
    <row r="216" spans="1:7" ht="12.75">
      <c r="A216" s="250"/>
      <c r="B216" s="277" t="s">
        <v>1197</v>
      </c>
      <c r="C216" s="290">
        <v>2580000</v>
      </c>
      <c r="D216" s="139">
        <v>1935000</v>
      </c>
      <c r="E216" s="139">
        <v>1036498</v>
      </c>
      <c r="F216" s="252">
        <v>40.17434108527132</v>
      </c>
      <c r="G216" s="150">
        <v>0</v>
      </c>
    </row>
    <row r="217" spans="1:7" ht="12.75">
      <c r="A217" s="250"/>
      <c r="B217" s="277" t="s">
        <v>1198</v>
      </c>
      <c r="C217" s="290">
        <v>18741</v>
      </c>
      <c r="D217" s="290">
        <v>18741</v>
      </c>
      <c r="E217" s="290">
        <v>0</v>
      </c>
      <c r="F217" s="252">
        <v>0</v>
      </c>
      <c r="G217" s="150">
        <v>0</v>
      </c>
    </row>
    <row r="218" spans="1:7" ht="12.75">
      <c r="A218" s="250"/>
      <c r="B218" s="264" t="s">
        <v>1199</v>
      </c>
      <c r="C218" s="290">
        <v>18741</v>
      </c>
      <c r="D218" s="290">
        <v>18741</v>
      </c>
      <c r="E218" s="290">
        <v>0</v>
      </c>
      <c r="F218" s="252">
        <v>0</v>
      </c>
      <c r="G218" s="150">
        <v>0</v>
      </c>
    </row>
    <row r="219" spans="1:7" ht="12.75">
      <c r="A219" s="250"/>
      <c r="B219" s="292" t="s">
        <v>1200</v>
      </c>
      <c r="C219" s="290">
        <v>18741</v>
      </c>
      <c r="D219" s="290">
        <v>18741</v>
      </c>
      <c r="E219" s="290">
        <v>0</v>
      </c>
      <c r="F219" s="252">
        <v>0</v>
      </c>
      <c r="G219" s="150">
        <v>0</v>
      </c>
    </row>
    <row r="220" spans="1:7" ht="39.75" customHeight="1">
      <c r="A220" s="250"/>
      <c r="B220" s="267" t="s">
        <v>1208</v>
      </c>
      <c r="C220" s="290">
        <v>18741</v>
      </c>
      <c r="D220" s="290">
        <v>18741</v>
      </c>
      <c r="E220" s="290">
        <v>0</v>
      </c>
      <c r="F220" s="252">
        <v>0</v>
      </c>
      <c r="G220" s="150">
        <v>0</v>
      </c>
    </row>
    <row r="221" spans="1:7" ht="51">
      <c r="A221" s="250"/>
      <c r="B221" s="302" t="s">
        <v>1209</v>
      </c>
      <c r="C221" s="290">
        <v>18741</v>
      </c>
      <c r="D221" s="139">
        <v>18741</v>
      </c>
      <c r="E221" s="139">
        <v>0</v>
      </c>
      <c r="F221" s="252">
        <v>0</v>
      </c>
      <c r="G221" s="150">
        <v>0</v>
      </c>
    </row>
    <row r="222" spans="1:7" ht="12.75">
      <c r="A222" s="250"/>
      <c r="B222" s="277" t="s">
        <v>1179</v>
      </c>
      <c r="C222" s="290">
        <v>261135450</v>
      </c>
      <c r="D222" s="290">
        <v>190713694</v>
      </c>
      <c r="E222" s="290">
        <v>190713694</v>
      </c>
      <c r="F222" s="252">
        <v>73.03247950441045</v>
      </c>
      <c r="G222" s="150">
        <v>80791632</v>
      </c>
    </row>
    <row r="223" spans="1:7" ht="25.5">
      <c r="A223" s="250"/>
      <c r="B223" s="279" t="s">
        <v>1180</v>
      </c>
      <c r="C223" s="290">
        <v>261135450</v>
      </c>
      <c r="D223" s="139">
        <v>190713694</v>
      </c>
      <c r="E223" s="139">
        <v>190713694</v>
      </c>
      <c r="F223" s="252">
        <v>73.03247950441045</v>
      </c>
      <c r="G223" s="150">
        <v>80791632</v>
      </c>
    </row>
    <row r="224" spans="1:7" ht="12.75">
      <c r="A224" s="250"/>
      <c r="B224" s="256" t="s">
        <v>1181</v>
      </c>
      <c r="C224" s="131">
        <v>267217965</v>
      </c>
      <c r="D224" s="131">
        <v>195573594</v>
      </c>
      <c r="E224" s="131">
        <v>132654763</v>
      </c>
      <c r="F224" s="248">
        <v>49.64290593261572</v>
      </c>
      <c r="G224" s="249">
        <v>30731173</v>
      </c>
    </row>
    <row r="225" spans="1:7" ht="12.75">
      <c r="A225" s="250"/>
      <c r="B225" s="277" t="s">
        <v>1182</v>
      </c>
      <c r="C225" s="290">
        <v>219725727</v>
      </c>
      <c r="D225" s="290">
        <v>158139266</v>
      </c>
      <c r="E225" s="290">
        <v>107845986</v>
      </c>
      <c r="F225" s="252">
        <v>49.08209314970204</v>
      </c>
      <c r="G225" s="150">
        <v>18020857</v>
      </c>
    </row>
    <row r="226" spans="1:7" ht="12.75">
      <c r="A226" s="250"/>
      <c r="B226" s="264" t="s">
        <v>1183</v>
      </c>
      <c r="C226" s="290">
        <v>209760877</v>
      </c>
      <c r="D226" s="290">
        <v>152102707</v>
      </c>
      <c r="E226" s="290">
        <v>103192642</v>
      </c>
      <c r="F226" s="252">
        <v>49.19537116542471</v>
      </c>
      <c r="G226" s="150">
        <v>17059093</v>
      </c>
    </row>
    <row r="227" spans="1:7" ht="12.75">
      <c r="A227" s="250"/>
      <c r="B227" s="292" t="s">
        <v>1184</v>
      </c>
      <c r="C227" s="290">
        <v>109638572</v>
      </c>
      <c r="D227" s="139">
        <v>81116494</v>
      </c>
      <c r="E227" s="139">
        <v>60114210</v>
      </c>
      <c r="F227" s="252">
        <v>54.82943539250037</v>
      </c>
      <c r="G227" s="150">
        <v>10608235</v>
      </c>
    </row>
    <row r="228" spans="1:7" ht="12.75">
      <c r="A228" s="250"/>
      <c r="B228" s="294" t="s">
        <v>1185</v>
      </c>
      <c r="C228" s="290">
        <v>66871967</v>
      </c>
      <c r="D228" s="139">
        <v>51021932</v>
      </c>
      <c r="E228" s="139">
        <v>38610803</v>
      </c>
      <c r="F228" s="252">
        <v>57.73839881216594</v>
      </c>
      <c r="G228" s="150">
        <v>5445002</v>
      </c>
    </row>
    <row r="229" spans="1:7" ht="12.75">
      <c r="A229" s="250"/>
      <c r="B229" s="292" t="s">
        <v>1186</v>
      </c>
      <c r="C229" s="290">
        <v>100122305</v>
      </c>
      <c r="D229" s="139">
        <v>70986213</v>
      </c>
      <c r="E229" s="139">
        <v>43078432</v>
      </c>
      <c r="F229" s="252">
        <v>43.025809283955255</v>
      </c>
      <c r="G229" s="150">
        <v>6450858</v>
      </c>
    </row>
    <row r="230" spans="1:7" ht="12.75">
      <c r="A230" s="250"/>
      <c r="B230" s="264" t="s">
        <v>1187</v>
      </c>
      <c r="C230" s="290">
        <v>6302642</v>
      </c>
      <c r="D230" s="290">
        <v>4437721</v>
      </c>
      <c r="E230" s="290">
        <v>3429721</v>
      </c>
      <c r="F230" s="252">
        <v>54.417195201631316</v>
      </c>
      <c r="G230" s="150">
        <v>662501</v>
      </c>
    </row>
    <row r="231" spans="1:7" ht="12.75">
      <c r="A231" s="250"/>
      <c r="B231" s="292" t="s">
        <v>1210</v>
      </c>
      <c r="C231" s="290">
        <v>2509193</v>
      </c>
      <c r="D231" s="139">
        <v>1760721</v>
      </c>
      <c r="E231" s="139">
        <v>1434306</v>
      </c>
      <c r="F231" s="252">
        <v>57.162043732785804</v>
      </c>
      <c r="G231" s="150">
        <v>300898</v>
      </c>
    </row>
    <row r="232" spans="1:7" ht="12.75">
      <c r="A232" s="250"/>
      <c r="B232" s="292" t="s">
        <v>1188</v>
      </c>
      <c r="C232" s="290">
        <v>3793449</v>
      </c>
      <c r="D232" s="139">
        <v>2677000</v>
      </c>
      <c r="E232" s="139">
        <v>1995415</v>
      </c>
      <c r="F232" s="252">
        <v>52.6016034484713</v>
      </c>
      <c r="G232" s="150">
        <v>361603</v>
      </c>
    </row>
    <row r="233" spans="1:7" ht="25.5">
      <c r="A233" s="250"/>
      <c r="B233" s="279" t="s">
        <v>1192</v>
      </c>
      <c r="C233" s="290">
        <v>3655182</v>
      </c>
      <c r="D233" s="290">
        <v>1588299</v>
      </c>
      <c r="E233" s="290">
        <v>1216597</v>
      </c>
      <c r="F233" s="252">
        <v>33.28417025472329</v>
      </c>
      <c r="G233" s="150">
        <v>299263</v>
      </c>
    </row>
    <row r="234" spans="1:7" ht="12.75">
      <c r="A234" s="250"/>
      <c r="B234" s="265" t="s">
        <v>1193</v>
      </c>
      <c r="C234" s="290">
        <v>3655182</v>
      </c>
      <c r="D234" s="139">
        <v>1588299</v>
      </c>
      <c r="E234" s="139">
        <v>1216597</v>
      </c>
      <c r="F234" s="252">
        <v>33.28417025472329</v>
      </c>
      <c r="G234" s="150">
        <v>299263</v>
      </c>
    </row>
    <row r="235" spans="1:7" ht="12.75">
      <c r="A235" s="250"/>
      <c r="B235" s="264" t="s">
        <v>1131</v>
      </c>
      <c r="C235" s="139">
        <v>7026</v>
      </c>
      <c r="D235" s="139">
        <v>10539</v>
      </c>
      <c r="E235" s="139">
        <v>7026</v>
      </c>
      <c r="F235" s="252">
        <v>100</v>
      </c>
      <c r="G235" s="150">
        <v>0</v>
      </c>
    </row>
    <row r="236" spans="1:7" ht="25.5">
      <c r="A236" s="250"/>
      <c r="B236" s="265" t="s">
        <v>1211</v>
      </c>
      <c r="C236" s="139">
        <v>7026</v>
      </c>
      <c r="D236" s="139">
        <v>10539</v>
      </c>
      <c r="E236" s="139">
        <v>7026</v>
      </c>
      <c r="F236" s="252">
        <v>100</v>
      </c>
      <c r="G236" s="150">
        <v>0</v>
      </c>
    </row>
    <row r="237" spans="1:7" ht="38.25">
      <c r="A237" s="250"/>
      <c r="B237" s="267" t="s">
        <v>1212</v>
      </c>
      <c r="C237" s="139">
        <v>7026</v>
      </c>
      <c r="D237" s="139">
        <v>10539</v>
      </c>
      <c r="E237" s="139">
        <v>7026</v>
      </c>
      <c r="F237" s="252">
        <v>100</v>
      </c>
      <c r="G237" s="150">
        <v>0</v>
      </c>
    </row>
    <row r="238" spans="1:7" ht="12.75">
      <c r="A238" s="250"/>
      <c r="B238" s="277" t="s">
        <v>1136</v>
      </c>
      <c r="C238" s="290">
        <v>47492238</v>
      </c>
      <c r="D238" s="290">
        <v>37434328</v>
      </c>
      <c r="E238" s="290">
        <v>24808777</v>
      </c>
      <c r="F238" s="252">
        <v>52.237540374492355</v>
      </c>
      <c r="G238" s="150">
        <v>12710316</v>
      </c>
    </row>
    <row r="239" spans="1:7" ht="12.75">
      <c r="A239" s="250"/>
      <c r="B239" s="264" t="s">
        <v>1189</v>
      </c>
      <c r="C239" s="290">
        <v>40660190</v>
      </c>
      <c r="D239" s="139">
        <v>32778225</v>
      </c>
      <c r="E239" s="139">
        <v>20558003</v>
      </c>
      <c r="F239" s="252">
        <v>50.5605187777037</v>
      </c>
      <c r="G239" s="150">
        <v>8459542</v>
      </c>
    </row>
    <row r="240" spans="1:7" ht="12.75">
      <c r="A240" s="250"/>
      <c r="B240" s="264" t="s">
        <v>1213</v>
      </c>
      <c r="C240" s="290">
        <v>6832048</v>
      </c>
      <c r="D240" s="290">
        <v>4656103</v>
      </c>
      <c r="E240" s="290">
        <v>4250774</v>
      </c>
      <c r="F240" s="252">
        <v>62.21815186310167</v>
      </c>
      <c r="G240" s="150">
        <v>4250774</v>
      </c>
    </row>
    <row r="241" spans="1:7" ht="12.75">
      <c r="A241" s="250"/>
      <c r="B241" s="292" t="s">
        <v>1214</v>
      </c>
      <c r="C241" s="290">
        <v>6832048</v>
      </c>
      <c r="D241" s="290">
        <v>4656103</v>
      </c>
      <c r="E241" s="290">
        <v>4250774</v>
      </c>
      <c r="F241" s="252">
        <v>62.21815186310167</v>
      </c>
      <c r="G241" s="150">
        <v>4250774</v>
      </c>
    </row>
    <row r="242" spans="1:7" ht="38.25">
      <c r="A242" s="250"/>
      <c r="B242" s="267" t="s">
        <v>1215</v>
      </c>
      <c r="C242" s="290">
        <v>6832048</v>
      </c>
      <c r="D242" s="139">
        <v>4656103</v>
      </c>
      <c r="E242" s="139">
        <v>4250774</v>
      </c>
      <c r="F242" s="252">
        <v>62.21815186310167</v>
      </c>
      <c r="G242" s="150">
        <v>4250774</v>
      </c>
    </row>
    <row r="243" spans="1:7" ht="12.75">
      <c r="A243" s="250"/>
      <c r="B243" s="260" t="s">
        <v>779</v>
      </c>
      <c r="C243" s="290">
        <v>-2167330</v>
      </c>
      <c r="D243" s="290">
        <v>-1863080</v>
      </c>
      <c r="E243" s="290" t="s">
        <v>775</v>
      </c>
      <c r="F243" s="252" t="s">
        <v>775</v>
      </c>
      <c r="G243" s="139" t="s">
        <v>775</v>
      </c>
    </row>
    <row r="244" spans="1:7" ht="12.75">
      <c r="A244" s="250"/>
      <c r="B244" s="260" t="s">
        <v>780</v>
      </c>
      <c r="C244" s="290">
        <v>2167330</v>
      </c>
      <c r="D244" s="290">
        <v>1863080</v>
      </c>
      <c r="E244" s="290">
        <v>1863080</v>
      </c>
      <c r="F244" s="252" t="s">
        <v>775</v>
      </c>
      <c r="G244" s="150">
        <v>0</v>
      </c>
    </row>
    <row r="245" spans="1:7" ht="12.75">
      <c r="A245" s="250"/>
      <c r="B245" s="277" t="s">
        <v>1194</v>
      </c>
      <c r="C245" s="290">
        <v>2167330</v>
      </c>
      <c r="D245" s="290">
        <v>1863080</v>
      </c>
      <c r="E245" s="290">
        <v>1863080</v>
      </c>
      <c r="F245" s="252" t="s">
        <v>775</v>
      </c>
      <c r="G245" s="150">
        <v>0</v>
      </c>
    </row>
    <row r="246" spans="1:7" ht="39" customHeight="1">
      <c r="A246" s="250"/>
      <c r="B246" s="279" t="s">
        <v>1195</v>
      </c>
      <c r="C246" s="290">
        <v>1287483</v>
      </c>
      <c r="D246" s="290">
        <v>983233</v>
      </c>
      <c r="E246" s="290">
        <v>983233</v>
      </c>
      <c r="F246" s="252" t="s">
        <v>775</v>
      </c>
      <c r="G246" s="150">
        <v>0</v>
      </c>
    </row>
    <row r="247" spans="1:7" ht="51">
      <c r="A247" s="250"/>
      <c r="B247" s="279" t="s">
        <v>1216</v>
      </c>
      <c r="C247" s="290">
        <v>879847</v>
      </c>
      <c r="D247" s="139">
        <v>879847</v>
      </c>
      <c r="E247" s="139">
        <v>879847</v>
      </c>
      <c r="F247" s="252" t="s">
        <v>775</v>
      </c>
      <c r="G247" s="150">
        <v>0</v>
      </c>
    </row>
    <row r="248" spans="1:7" ht="12.75">
      <c r="A248" s="250"/>
      <c r="B248" s="310"/>
      <c r="C248" s="139"/>
      <c r="D248" s="139"/>
      <c r="E248" s="139"/>
      <c r="F248" s="252"/>
      <c r="G248" s="150"/>
    </row>
    <row r="249" spans="1:7" ht="12.75">
      <c r="A249" s="250"/>
      <c r="B249" s="286" t="s">
        <v>1217</v>
      </c>
      <c r="C249" s="131"/>
      <c r="D249" s="139"/>
      <c r="E249" s="139"/>
      <c r="F249" s="252"/>
      <c r="G249" s="150"/>
    </row>
    <row r="250" spans="1:7" ht="12.75">
      <c r="A250" s="250"/>
      <c r="B250" s="256" t="s">
        <v>1178</v>
      </c>
      <c r="C250" s="289">
        <v>40759628</v>
      </c>
      <c r="D250" s="289">
        <v>30532268</v>
      </c>
      <c r="E250" s="289">
        <v>30507719</v>
      </c>
      <c r="F250" s="248">
        <v>74.84788379324758</v>
      </c>
      <c r="G250" s="249">
        <v>11170950</v>
      </c>
    </row>
    <row r="251" spans="1:7" ht="25.5">
      <c r="A251" s="250"/>
      <c r="B251" s="297" t="s">
        <v>1191</v>
      </c>
      <c r="C251" s="290">
        <v>481700</v>
      </c>
      <c r="D251" s="139">
        <v>318280</v>
      </c>
      <c r="E251" s="139">
        <v>56599</v>
      </c>
      <c r="F251" s="252">
        <v>11.749844301432427</v>
      </c>
      <c r="G251" s="150">
        <v>-386</v>
      </c>
    </row>
    <row r="252" spans="1:7" ht="12.75">
      <c r="A252" s="250"/>
      <c r="B252" s="277" t="s">
        <v>1197</v>
      </c>
      <c r="C252" s="290">
        <v>800000</v>
      </c>
      <c r="D252" s="139">
        <v>417000</v>
      </c>
      <c r="E252" s="139">
        <v>650897</v>
      </c>
      <c r="F252" s="252">
        <v>81.36212499999999</v>
      </c>
      <c r="G252" s="150">
        <v>0</v>
      </c>
    </row>
    <row r="253" spans="1:7" ht="12.75">
      <c r="A253" s="250"/>
      <c r="B253" s="277" t="s">
        <v>1198</v>
      </c>
      <c r="C253" s="290">
        <v>193320</v>
      </c>
      <c r="D253" s="139">
        <v>190085</v>
      </c>
      <c r="E253" s="139">
        <v>193320</v>
      </c>
      <c r="F253" s="252">
        <v>100</v>
      </c>
      <c r="G253" s="150">
        <v>3235</v>
      </c>
    </row>
    <row r="254" spans="1:7" ht="12.75">
      <c r="A254" s="250"/>
      <c r="B254" s="264" t="s">
        <v>1199</v>
      </c>
      <c r="C254" s="290">
        <v>193320</v>
      </c>
      <c r="D254" s="139">
        <v>190085</v>
      </c>
      <c r="E254" s="139">
        <v>193320</v>
      </c>
      <c r="F254" s="252">
        <v>100</v>
      </c>
      <c r="G254" s="150">
        <v>3235</v>
      </c>
    </row>
    <row r="255" spans="1:7" ht="12.75">
      <c r="A255" s="250"/>
      <c r="B255" s="292" t="s">
        <v>1200</v>
      </c>
      <c r="C255" s="290">
        <v>193320</v>
      </c>
      <c r="D255" s="290">
        <v>190085</v>
      </c>
      <c r="E255" s="290">
        <v>193320</v>
      </c>
      <c r="F255" s="252">
        <v>100</v>
      </c>
      <c r="G255" s="150">
        <v>3235</v>
      </c>
    </row>
    <row r="256" spans="1:7" ht="12.75">
      <c r="A256" s="250"/>
      <c r="B256" s="294" t="s">
        <v>1201</v>
      </c>
      <c r="C256" s="290">
        <v>193320</v>
      </c>
      <c r="D256" s="290">
        <v>190085</v>
      </c>
      <c r="E256" s="290">
        <v>193320</v>
      </c>
      <c r="F256" s="252">
        <v>100</v>
      </c>
      <c r="G256" s="150">
        <v>3235</v>
      </c>
    </row>
    <row r="257" spans="1:7" ht="53.25" customHeight="1">
      <c r="A257" s="250"/>
      <c r="B257" s="302" t="s">
        <v>1202</v>
      </c>
      <c r="C257" s="290">
        <v>193320</v>
      </c>
      <c r="D257" s="139">
        <v>190085</v>
      </c>
      <c r="E257" s="139">
        <v>193320</v>
      </c>
      <c r="F257" s="252">
        <v>100</v>
      </c>
      <c r="G257" s="150">
        <v>3235</v>
      </c>
    </row>
    <row r="258" spans="1:7" ht="12.75">
      <c r="A258" s="250"/>
      <c r="B258" s="277" t="s">
        <v>1179</v>
      </c>
      <c r="C258" s="290">
        <v>39284608</v>
      </c>
      <c r="D258" s="290">
        <v>29606903</v>
      </c>
      <c r="E258" s="290">
        <v>29606903</v>
      </c>
      <c r="F258" s="252">
        <v>75.36514810075234</v>
      </c>
      <c r="G258" s="150">
        <v>11168101</v>
      </c>
    </row>
    <row r="259" spans="1:7" ht="25.5">
      <c r="A259" s="250"/>
      <c r="B259" s="279" t="s">
        <v>1180</v>
      </c>
      <c r="C259" s="290">
        <v>39284608</v>
      </c>
      <c r="D259" s="139">
        <v>29606903</v>
      </c>
      <c r="E259" s="139">
        <v>29606903</v>
      </c>
      <c r="F259" s="252">
        <v>75.36514810075234</v>
      </c>
      <c r="G259" s="150">
        <v>11168101</v>
      </c>
    </row>
    <row r="260" spans="1:7" ht="12.75">
      <c r="A260" s="250"/>
      <c r="B260" s="256" t="s">
        <v>1181</v>
      </c>
      <c r="C260" s="131">
        <v>40937359</v>
      </c>
      <c r="D260" s="131">
        <v>30532268</v>
      </c>
      <c r="E260" s="131">
        <v>22604745</v>
      </c>
      <c r="F260" s="248">
        <v>55.21788789550396</v>
      </c>
      <c r="G260" s="249">
        <v>4100444</v>
      </c>
    </row>
    <row r="261" spans="1:7" ht="12.75">
      <c r="A261" s="250"/>
      <c r="B261" s="277" t="s">
        <v>1182</v>
      </c>
      <c r="C261" s="290">
        <v>40112361</v>
      </c>
      <c r="D261" s="290">
        <v>29909445</v>
      </c>
      <c r="E261" s="290">
        <v>22236058</v>
      </c>
      <c r="F261" s="252">
        <v>55.43442830503046</v>
      </c>
      <c r="G261" s="150">
        <v>4006014</v>
      </c>
    </row>
    <row r="262" spans="1:7" ht="12.75">
      <c r="A262" s="250"/>
      <c r="B262" s="264" t="s">
        <v>1183</v>
      </c>
      <c r="C262" s="290">
        <v>38956831</v>
      </c>
      <c r="D262" s="290">
        <v>28955940</v>
      </c>
      <c r="E262" s="290">
        <v>21364504</v>
      </c>
      <c r="F262" s="252">
        <v>54.84148338451862</v>
      </c>
      <c r="G262" s="150">
        <v>3953402</v>
      </c>
    </row>
    <row r="263" spans="1:7" ht="12.75">
      <c r="A263" s="250"/>
      <c r="B263" s="292" t="s">
        <v>1184</v>
      </c>
      <c r="C263" s="290">
        <v>20102511</v>
      </c>
      <c r="D263" s="139">
        <v>15018873</v>
      </c>
      <c r="E263" s="139">
        <v>11213491</v>
      </c>
      <c r="F263" s="252">
        <v>55.781543907624275</v>
      </c>
      <c r="G263" s="150">
        <v>2114547</v>
      </c>
    </row>
    <row r="264" spans="1:7" ht="12.75">
      <c r="A264" s="250"/>
      <c r="B264" s="294" t="s">
        <v>1185</v>
      </c>
      <c r="C264" s="290">
        <v>15880881</v>
      </c>
      <c r="D264" s="139">
        <v>11761539</v>
      </c>
      <c r="E264" s="139">
        <v>8851968</v>
      </c>
      <c r="F264" s="252">
        <v>55.739779172200834</v>
      </c>
      <c r="G264" s="150">
        <v>1628666</v>
      </c>
    </row>
    <row r="265" spans="1:7" ht="12.75">
      <c r="A265" s="250"/>
      <c r="B265" s="292" t="s">
        <v>1186</v>
      </c>
      <c r="C265" s="290">
        <v>18854320</v>
      </c>
      <c r="D265" s="139">
        <v>13937067</v>
      </c>
      <c r="E265" s="139">
        <v>10151013</v>
      </c>
      <c r="F265" s="252">
        <v>53.8391891089151</v>
      </c>
      <c r="G265" s="150">
        <v>1838855</v>
      </c>
    </row>
    <row r="266" spans="1:7" ht="12.75">
      <c r="A266" s="250"/>
      <c r="B266" s="264" t="s">
        <v>1187</v>
      </c>
      <c r="C266" s="290">
        <v>114713</v>
      </c>
      <c r="D266" s="290">
        <v>11028</v>
      </c>
      <c r="E266" s="290">
        <v>11028</v>
      </c>
      <c r="F266" s="252">
        <v>9.613557312597527</v>
      </c>
      <c r="G266" s="150">
        <v>0</v>
      </c>
    </row>
    <row r="267" spans="1:7" ht="12.75" hidden="1">
      <c r="A267" s="298"/>
      <c r="B267" s="306" t="s">
        <v>1210</v>
      </c>
      <c r="C267" s="299">
        <v>0</v>
      </c>
      <c r="D267" s="271">
        <v>0</v>
      </c>
      <c r="E267" s="271">
        <v>0</v>
      </c>
      <c r="F267" s="273" t="e">
        <v>#DIV/0!</v>
      </c>
      <c r="G267" s="150">
        <v>0</v>
      </c>
    </row>
    <row r="268" spans="1:7" ht="12.75">
      <c r="A268" s="250"/>
      <c r="B268" s="292" t="s">
        <v>1188</v>
      </c>
      <c r="C268" s="290">
        <v>114713</v>
      </c>
      <c r="D268" s="139">
        <v>11028</v>
      </c>
      <c r="E268" s="139">
        <v>11028</v>
      </c>
      <c r="F268" s="252">
        <v>9.613557312597527</v>
      </c>
      <c r="G268" s="150">
        <v>0</v>
      </c>
    </row>
    <row r="269" spans="1:7" ht="25.5">
      <c r="A269" s="250"/>
      <c r="B269" s="279" t="s">
        <v>1192</v>
      </c>
      <c r="C269" s="290">
        <v>1030817</v>
      </c>
      <c r="D269" s="290">
        <v>909357</v>
      </c>
      <c r="E269" s="290">
        <v>855225</v>
      </c>
      <c r="F269" s="252">
        <v>82.96574464720702</v>
      </c>
      <c r="G269" s="150">
        <v>51935</v>
      </c>
    </row>
    <row r="270" spans="1:7" ht="12.75">
      <c r="A270" s="250"/>
      <c r="B270" s="265" t="s">
        <v>1193</v>
      </c>
      <c r="C270" s="290">
        <v>1030817</v>
      </c>
      <c r="D270" s="139">
        <v>909357</v>
      </c>
      <c r="E270" s="139">
        <v>855225</v>
      </c>
      <c r="F270" s="252">
        <v>82.96574464720702</v>
      </c>
      <c r="G270" s="150">
        <v>51935</v>
      </c>
    </row>
    <row r="271" spans="1:7" ht="12.75">
      <c r="A271" s="250"/>
      <c r="B271" s="264" t="s">
        <v>1131</v>
      </c>
      <c r="C271" s="139">
        <v>10000</v>
      </c>
      <c r="D271" s="139">
        <v>33120</v>
      </c>
      <c r="E271" s="139">
        <v>5301</v>
      </c>
      <c r="F271" s="252">
        <v>53.01</v>
      </c>
      <c r="G271" s="150">
        <v>677</v>
      </c>
    </row>
    <row r="272" spans="1:7" ht="14.25" customHeight="1">
      <c r="A272" s="250"/>
      <c r="B272" s="265" t="s">
        <v>1211</v>
      </c>
      <c r="C272" s="139">
        <v>10000</v>
      </c>
      <c r="D272" s="139">
        <v>33120</v>
      </c>
      <c r="E272" s="139">
        <v>5301</v>
      </c>
      <c r="F272" s="252">
        <v>53.01</v>
      </c>
      <c r="G272" s="150">
        <v>677</v>
      </c>
    </row>
    <row r="273" spans="1:7" ht="38.25">
      <c r="A273" s="250"/>
      <c r="B273" s="267" t="s">
        <v>1212</v>
      </c>
      <c r="C273" s="139">
        <v>10000</v>
      </c>
      <c r="D273" s="139">
        <v>33120</v>
      </c>
      <c r="E273" s="139">
        <v>5301</v>
      </c>
      <c r="F273" s="252">
        <v>53.01</v>
      </c>
      <c r="G273" s="150">
        <v>677</v>
      </c>
    </row>
    <row r="274" spans="1:7" ht="12.75">
      <c r="A274" s="250"/>
      <c r="B274" s="277" t="s">
        <v>1136</v>
      </c>
      <c r="C274" s="290">
        <v>824998</v>
      </c>
      <c r="D274" s="290">
        <v>622823</v>
      </c>
      <c r="E274" s="290">
        <v>368687</v>
      </c>
      <c r="F274" s="252">
        <v>44.68944167137375</v>
      </c>
      <c r="G274" s="150">
        <v>94430</v>
      </c>
    </row>
    <row r="275" spans="1:7" ht="12.75">
      <c r="A275" s="250"/>
      <c r="B275" s="264" t="s">
        <v>1189</v>
      </c>
      <c r="C275" s="290">
        <v>824998</v>
      </c>
      <c r="D275" s="139">
        <v>622823</v>
      </c>
      <c r="E275" s="139">
        <v>368687</v>
      </c>
      <c r="F275" s="252">
        <v>44.68944167137375</v>
      </c>
      <c r="G275" s="150">
        <v>94430</v>
      </c>
    </row>
    <row r="276" spans="1:7" ht="12.75">
      <c r="A276" s="250"/>
      <c r="B276" s="260" t="s">
        <v>779</v>
      </c>
      <c r="C276" s="290">
        <v>-177731</v>
      </c>
      <c r="D276" s="290">
        <v>0</v>
      </c>
      <c r="E276" s="139" t="s">
        <v>775</v>
      </c>
      <c r="F276" s="252" t="s">
        <v>775</v>
      </c>
      <c r="G276" s="263" t="s">
        <v>775</v>
      </c>
    </row>
    <row r="277" spans="1:7" ht="12.75">
      <c r="A277" s="250"/>
      <c r="B277" s="260" t="s">
        <v>780</v>
      </c>
      <c r="C277" s="290">
        <v>177731</v>
      </c>
      <c r="D277" s="290">
        <v>0</v>
      </c>
      <c r="E277" s="290">
        <v>0</v>
      </c>
      <c r="F277" s="252" t="s">
        <v>775</v>
      </c>
      <c r="G277" s="150">
        <v>0</v>
      </c>
    </row>
    <row r="278" spans="1:7" ht="12.75">
      <c r="A278" s="250"/>
      <c r="B278" s="277" t="s">
        <v>1194</v>
      </c>
      <c r="C278" s="290">
        <v>177731</v>
      </c>
      <c r="D278" s="290">
        <v>0</v>
      </c>
      <c r="E278" s="290">
        <v>0</v>
      </c>
      <c r="F278" s="252" t="s">
        <v>775</v>
      </c>
      <c r="G278" s="150">
        <v>0</v>
      </c>
    </row>
    <row r="279" spans="1:7" ht="38.25">
      <c r="A279" s="250"/>
      <c r="B279" s="279" t="s">
        <v>1195</v>
      </c>
      <c r="C279" s="290">
        <v>177731</v>
      </c>
      <c r="D279" s="139">
        <v>0</v>
      </c>
      <c r="E279" s="139">
        <v>0</v>
      </c>
      <c r="F279" s="252" t="s">
        <v>775</v>
      </c>
      <c r="G279" s="150">
        <v>0</v>
      </c>
    </row>
    <row r="280" spans="1:7" ht="12.75">
      <c r="A280" s="250"/>
      <c r="B280" s="295"/>
      <c r="C280" s="296"/>
      <c r="D280" s="139"/>
      <c r="E280" s="139"/>
      <c r="F280" s="252"/>
      <c r="G280" s="150"/>
    </row>
    <row r="281" spans="1:7" ht="12.75">
      <c r="A281" s="250"/>
      <c r="B281" s="286" t="s">
        <v>1218</v>
      </c>
      <c r="C281" s="131"/>
      <c r="D281" s="139"/>
      <c r="E281" s="139"/>
      <c r="F281" s="252"/>
      <c r="G281" s="150"/>
    </row>
    <row r="282" spans="1:7" ht="12.75">
      <c r="A282" s="250"/>
      <c r="B282" s="256" t="s">
        <v>1178</v>
      </c>
      <c r="C282" s="289">
        <v>97726232</v>
      </c>
      <c r="D282" s="289">
        <v>67048954</v>
      </c>
      <c r="E282" s="289">
        <v>65404951</v>
      </c>
      <c r="F282" s="248">
        <v>66.92670909485183</v>
      </c>
      <c r="G282" s="249">
        <v>18871025</v>
      </c>
    </row>
    <row r="283" spans="1:7" ht="25.5">
      <c r="A283" s="250"/>
      <c r="B283" s="297" t="s">
        <v>1191</v>
      </c>
      <c r="C283" s="290">
        <v>4377256</v>
      </c>
      <c r="D283" s="139">
        <v>3159738</v>
      </c>
      <c r="E283" s="139">
        <v>3033460</v>
      </c>
      <c r="F283" s="252">
        <v>69.30049327706674</v>
      </c>
      <c r="G283" s="150">
        <v>735709</v>
      </c>
    </row>
    <row r="284" spans="1:7" ht="12.75">
      <c r="A284" s="250"/>
      <c r="B284" s="277" t="s">
        <v>1197</v>
      </c>
      <c r="C284" s="290">
        <v>2479531</v>
      </c>
      <c r="D284" s="139">
        <v>2196668</v>
      </c>
      <c r="E284" s="139">
        <v>655713</v>
      </c>
      <c r="F284" s="252">
        <v>26.445041421139727</v>
      </c>
      <c r="G284" s="150">
        <v>5276</v>
      </c>
    </row>
    <row r="285" spans="1:7" ht="25.5">
      <c r="A285" s="250"/>
      <c r="B285" s="279" t="s">
        <v>1219</v>
      </c>
      <c r="C285" s="290">
        <v>629584</v>
      </c>
      <c r="D285" s="139">
        <v>420436</v>
      </c>
      <c r="E285" s="139">
        <v>8520</v>
      </c>
      <c r="F285" s="252">
        <v>1.3532745431904243</v>
      </c>
      <c r="G285" s="150">
        <v>8520</v>
      </c>
    </row>
    <row r="286" spans="1:7" ht="12.75">
      <c r="A286" s="250"/>
      <c r="B286" s="297" t="s">
        <v>1198</v>
      </c>
      <c r="C286" s="290">
        <v>109374</v>
      </c>
      <c r="D286" s="290">
        <v>65691</v>
      </c>
      <c r="E286" s="290">
        <v>88921</v>
      </c>
      <c r="F286" s="252">
        <v>81.29994331376744</v>
      </c>
      <c r="G286" s="150">
        <v>0</v>
      </c>
    </row>
    <row r="287" spans="1:7" ht="12.75" customHeight="1">
      <c r="A287" s="250"/>
      <c r="B287" s="311" t="s">
        <v>1199</v>
      </c>
      <c r="C287" s="290">
        <v>109374</v>
      </c>
      <c r="D287" s="290">
        <v>65691</v>
      </c>
      <c r="E287" s="290">
        <v>88921</v>
      </c>
      <c r="F287" s="252">
        <v>81.29994331376744</v>
      </c>
      <c r="G287" s="150">
        <v>0</v>
      </c>
    </row>
    <row r="288" spans="1:7" ht="12.75" customHeight="1">
      <c r="A288" s="312"/>
      <c r="B288" s="313" t="s">
        <v>1200</v>
      </c>
      <c r="C288" s="314">
        <v>109374</v>
      </c>
      <c r="D288" s="314">
        <v>65691</v>
      </c>
      <c r="E288" s="314">
        <v>88921</v>
      </c>
      <c r="F288" s="252">
        <v>81.29994331376744</v>
      </c>
      <c r="G288" s="150">
        <v>0</v>
      </c>
    </row>
    <row r="289" spans="1:7" ht="38.25" customHeight="1">
      <c r="A289" s="312"/>
      <c r="B289" s="315" t="s">
        <v>1220</v>
      </c>
      <c r="C289" s="316">
        <v>109374</v>
      </c>
      <c r="D289" s="316">
        <v>65691</v>
      </c>
      <c r="E289" s="316">
        <v>88921</v>
      </c>
      <c r="F289" s="252">
        <v>81.29994331376744</v>
      </c>
      <c r="G289" s="150">
        <v>0</v>
      </c>
    </row>
    <row r="290" spans="1:7" ht="51">
      <c r="A290" s="312"/>
      <c r="B290" s="317" t="s">
        <v>1221</v>
      </c>
      <c r="C290" s="316">
        <v>88921</v>
      </c>
      <c r="D290" s="139">
        <v>65691</v>
      </c>
      <c r="E290" s="139">
        <v>88921</v>
      </c>
      <c r="F290" s="252">
        <v>100</v>
      </c>
      <c r="G290" s="150">
        <v>0</v>
      </c>
    </row>
    <row r="291" spans="1:7" ht="51">
      <c r="A291" s="312"/>
      <c r="B291" s="317" t="s">
        <v>369</v>
      </c>
      <c r="C291" s="316">
        <v>20453</v>
      </c>
      <c r="D291" s="835">
        <v>0</v>
      </c>
      <c r="E291" s="835">
        <v>0</v>
      </c>
      <c r="F291" s="252">
        <v>0</v>
      </c>
      <c r="G291" s="150">
        <v>0</v>
      </c>
    </row>
    <row r="292" spans="1:7" ht="51" hidden="1">
      <c r="A292" s="318"/>
      <c r="B292" s="317" t="s">
        <v>1221</v>
      </c>
      <c r="C292" s="319">
        <v>0</v>
      </c>
      <c r="D292" s="319">
        <v>0</v>
      </c>
      <c r="E292" s="319">
        <v>0</v>
      </c>
      <c r="F292" s="273" t="e">
        <v>#DIV/0!</v>
      </c>
      <c r="G292" s="150">
        <v>0</v>
      </c>
    </row>
    <row r="293" spans="1:7" ht="51" hidden="1">
      <c r="A293" s="318"/>
      <c r="B293" s="317" t="s">
        <v>1221</v>
      </c>
      <c r="C293" s="319">
        <v>0</v>
      </c>
      <c r="D293" s="271">
        <v>0</v>
      </c>
      <c r="E293" s="271">
        <v>0</v>
      </c>
      <c r="F293" s="273" t="e">
        <v>#DIV/0!</v>
      </c>
      <c r="G293" s="150">
        <v>0</v>
      </c>
    </row>
    <row r="294" spans="1:7" ht="12.75">
      <c r="A294" s="250"/>
      <c r="B294" s="277" t="s">
        <v>1179</v>
      </c>
      <c r="C294" s="290">
        <v>90760071</v>
      </c>
      <c r="D294" s="290">
        <v>61626857</v>
      </c>
      <c r="E294" s="290">
        <v>61626857</v>
      </c>
      <c r="F294" s="252">
        <v>67.90084705861457</v>
      </c>
      <c r="G294" s="150">
        <v>18130040</v>
      </c>
    </row>
    <row r="295" spans="1:7" ht="25.5">
      <c r="A295" s="250"/>
      <c r="B295" s="279" t="s">
        <v>1180</v>
      </c>
      <c r="C295" s="290">
        <v>90760071</v>
      </c>
      <c r="D295" s="139">
        <v>61626857</v>
      </c>
      <c r="E295" s="139">
        <v>61626857</v>
      </c>
      <c r="F295" s="252">
        <v>67.90084705861457</v>
      </c>
      <c r="G295" s="150">
        <v>18130040</v>
      </c>
    </row>
    <row r="296" spans="1:7" ht="12.75">
      <c r="A296" s="250"/>
      <c r="B296" s="256" t="s">
        <v>1181</v>
      </c>
      <c r="C296" s="131">
        <v>98332132</v>
      </c>
      <c r="D296" s="131">
        <v>67526276</v>
      </c>
      <c r="E296" s="131">
        <v>55245185</v>
      </c>
      <c r="F296" s="248">
        <v>56.18223044324922</v>
      </c>
      <c r="G296" s="249">
        <v>11135687</v>
      </c>
    </row>
    <row r="297" spans="1:7" ht="12.75">
      <c r="A297" s="250"/>
      <c r="B297" s="277" t="s">
        <v>1182</v>
      </c>
      <c r="C297" s="290">
        <v>96993877</v>
      </c>
      <c r="D297" s="290">
        <v>66611680</v>
      </c>
      <c r="E297" s="290">
        <v>54755628</v>
      </c>
      <c r="F297" s="252">
        <v>56.452664532628184</v>
      </c>
      <c r="G297" s="150">
        <v>11108517</v>
      </c>
    </row>
    <row r="298" spans="1:7" ht="12.75">
      <c r="A298" s="250"/>
      <c r="B298" s="264" t="s">
        <v>1183</v>
      </c>
      <c r="C298" s="290">
        <v>37509710</v>
      </c>
      <c r="D298" s="290">
        <v>24150200</v>
      </c>
      <c r="E298" s="290">
        <v>16645835</v>
      </c>
      <c r="F298" s="252">
        <v>44.37740254456779</v>
      </c>
      <c r="G298" s="150">
        <v>2913131</v>
      </c>
    </row>
    <row r="299" spans="1:7" ht="12.75">
      <c r="A299" s="250"/>
      <c r="B299" s="292" t="s">
        <v>1184</v>
      </c>
      <c r="C299" s="290">
        <v>22178796</v>
      </c>
      <c r="D299" s="139">
        <v>15533528</v>
      </c>
      <c r="E299" s="139">
        <v>11399363</v>
      </c>
      <c r="F299" s="252">
        <v>51.39757361039797</v>
      </c>
      <c r="G299" s="150">
        <v>2055440</v>
      </c>
    </row>
    <row r="300" spans="1:7" ht="12.75">
      <c r="A300" s="250"/>
      <c r="B300" s="294" t="s">
        <v>1185</v>
      </c>
      <c r="C300" s="290">
        <v>16874875</v>
      </c>
      <c r="D300" s="139">
        <v>11693778</v>
      </c>
      <c r="E300" s="139">
        <v>8527928</v>
      </c>
      <c r="F300" s="252">
        <v>50.53624397217757</v>
      </c>
      <c r="G300" s="150">
        <v>1460496</v>
      </c>
    </row>
    <row r="301" spans="1:7" ht="12.75">
      <c r="A301" s="250"/>
      <c r="B301" s="292" t="s">
        <v>1186</v>
      </c>
      <c r="C301" s="290">
        <v>15330914</v>
      </c>
      <c r="D301" s="139">
        <v>8616672</v>
      </c>
      <c r="E301" s="139">
        <v>5246472</v>
      </c>
      <c r="F301" s="252">
        <v>34.22152130003469</v>
      </c>
      <c r="G301" s="150">
        <v>857691</v>
      </c>
    </row>
    <row r="302" spans="1:7" ht="12.75">
      <c r="A302" s="250"/>
      <c r="B302" s="264" t="s">
        <v>1187</v>
      </c>
      <c r="C302" s="290">
        <v>45238770</v>
      </c>
      <c r="D302" s="290">
        <v>33165713</v>
      </c>
      <c r="E302" s="290">
        <v>30861857</v>
      </c>
      <c r="F302" s="252">
        <v>68.21992949852526</v>
      </c>
      <c r="G302" s="150">
        <v>6550266</v>
      </c>
    </row>
    <row r="303" spans="1:7" ht="12.75">
      <c r="A303" s="250"/>
      <c r="B303" s="292" t="s">
        <v>1210</v>
      </c>
      <c r="C303" s="290">
        <v>45238770</v>
      </c>
      <c r="D303" s="139">
        <v>33165713</v>
      </c>
      <c r="E303" s="139">
        <v>30861857</v>
      </c>
      <c r="F303" s="252">
        <v>68.21992949852526</v>
      </c>
      <c r="G303" s="150">
        <v>6550266</v>
      </c>
    </row>
    <row r="304" spans="1:7" ht="25.5">
      <c r="A304" s="250"/>
      <c r="B304" s="279" t="s">
        <v>1192</v>
      </c>
      <c r="C304" s="290">
        <v>774950</v>
      </c>
      <c r="D304" s="290">
        <v>734868</v>
      </c>
      <c r="E304" s="290">
        <v>639696</v>
      </c>
      <c r="F304" s="252">
        <v>82.54674495128718</v>
      </c>
      <c r="G304" s="150">
        <v>3332</v>
      </c>
    </row>
    <row r="305" spans="1:7" ht="14.25" customHeight="1">
      <c r="A305" s="250"/>
      <c r="B305" s="265" t="s">
        <v>1222</v>
      </c>
      <c r="C305" s="290">
        <v>5600</v>
      </c>
      <c r="D305" s="290">
        <v>10000</v>
      </c>
      <c r="E305" s="290">
        <v>0</v>
      </c>
      <c r="F305" s="252">
        <v>0</v>
      </c>
      <c r="G305" s="150">
        <v>0</v>
      </c>
    </row>
    <row r="306" spans="1:7" ht="12.75">
      <c r="A306" s="250"/>
      <c r="B306" s="265" t="s">
        <v>1193</v>
      </c>
      <c r="C306" s="290">
        <v>769350</v>
      </c>
      <c r="D306" s="139">
        <v>724868</v>
      </c>
      <c r="E306" s="139">
        <v>639696</v>
      </c>
      <c r="F306" s="252">
        <v>83.1475921232209</v>
      </c>
      <c r="G306" s="150">
        <v>3332</v>
      </c>
    </row>
    <row r="307" spans="1:7" ht="12.75">
      <c r="A307" s="250"/>
      <c r="B307" s="264" t="s">
        <v>1131</v>
      </c>
      <c r="C307" s="139">
        <v>13470447</v>
      </c>
      <c r="D307" s="139">
        <v>8560899</v>
      </c>
      <c r="E307" s="139">
        <v>6608240</v>
      </c>
      <c r="F307" s="252">
        <v>49.05731784550282</v>
      </c>
      <c r="G307" s="150">
        <v>1641788</v>
      </c>
    </row>
    <row r="308" spans="1:7" ht="12.75">
      <c r="A308" s="250"/>
      <c r="B308" s="265" t="s">
        <v>1223</v>
      </c>
      <c r="C308" s="139">
        <v>12840863</v>
      </c>
      <c r="D308" s="139">
        <v>8140463</v>
      </c>
      <c r="E308" s="139">
        <v>6522629</v>
      </c>
      <c r="F308" s="252">
        <v>50.795877192989295</v>
      </c>
      <c r="G308" s="150">
        <v>1641788</v>
      </c>
    </row>
    <row r="309" spans="1:7" ht="25.5">
      <c r="A309" s="250"/>
      <c r="B309" s="265" t="s">
        <v>1224</v>
      </c>
      <c r="C309" s="139">
        <v>629584</v>
      </c>
      <c r="D309" s="139">
        <v>420436</v>
      </c>
      <c r="E309" s="139">
        <v>85611</v>
      </c>
      <c r="F309" s="252">
        <v>13.598026633459554</v>
      </c>
      <c r="G309" s="150">
        <v>0</v>
      </c>
    </row>
    <row r="310" spans="1:7" ht="38.25">
      <c r="A310" s="250"/>
      <c r="B310" s="267" t="s">
        <v>1225</v>
      </c>
      <c r="C310" s="139">
        <v>629584</v>
      </c>
      <c r="D310" s="139">
        <v>420436</v>
      </c>
      <c r="E310" s="139">
        <v>85611</v>
      </c>
      <c r="F310" s="252">
        <v>13.598026633459554</v>
      </c>
      <c r="G310" s="150">
        <v>0</v>
      </c>
    </row>
    <row r="311" spans="1:7" ht="12.75">
      <c r="A311" s="250"/>
      <c r="B311" s="277" t="s">
        <v>1136</v>
      </c>
      <c r="C311" s="290">
        <v>1338255</v>
      </c>
      <c r="D311" s="290">
        <v>914596</v>
      </c>
      <c r="E311" s="290">
        <v>489557</v>
      </c>
      <c r="F311" s="252">
        <v>36.58174264247098</v>
      </c>
      <c r="G311" s="150">
        <v>27170</v>
      </c>
    </row>
    <row r="312" spans="1:7" ht="12.75">
      <c r="A312" s="250"/>
      <c r="B312" s="264" t="s">
        <v>1189</v>
      </c>
      <c r="C312" s="290">
        <v>1338255</v>
      </c>
      <c r="D312" s="139">
        <v>914596</v>
      </c>
      <c r="E312" s="139">
        <v>489557</v>
      </c>
      <c r="F312" s="252">
        <v>36.58174264247098</v>
      </c>
      <c r="G312" s="150">
        <v>27170</v>
      </c>
    </row>
    <row r="313" spans="1:7" ht="12.75">
      <c r="A313" s="250"/>
      <c r="B313" s="260" t="s">
        <v>779</v>
      </c>
      <c r="C313" s="139">
        <v>-605900</v>
      </c>
      <c r="D313" s="139">
        <v>-477322</v>
      </c>
      <c r="E313" s="139" t="s">
        <v>775</v>
      </c>
      <c r="F313" s="252" t="s">
        <v>775</v>
      </c>
      <c r="G313" s="263" t="s">
        <v>775</v>
      </c>
    </row>
    <row r="314" spans="1:7" ht="12.75">
      <c r="A314" s="250"/>
      <c r="B314" s="260" t="s">
        <v>780</v>
      </c>
      <c r="C314" s="290">
        <v>605900</v>
      </c>
      <c r="D314" s="290">
        <v>477322</v>
      </c>
      <c r="E314" s="290">
        <v>477322</v>
      </c>
      <c r="F314" s="252" t="s">
        <v>775</v>
      </c>
      <c r="G314" s="150">
        <v>158496</v>
      </c>
    </row>
    <row r="315" spans="1:7" ht="12.75">
      <c r="A315" s="250"/>
      <c r="B315" s="277" t="s">
        <v>1194</v>
      </c>
      <c r="C315" s="290">
        <v>605900</v>
      </c>
      <c r="D315" s="290">
        <v>477322</v>
      </c>
      <c r="E315" s="290">
        <v>477322</v>
      </c>
      <c r="F315" s="252" t="s">
        <v>775</v>
      </c>
      <c r="G315" s="150">
        <v>158496</v>
      </c>
    </row>
    <row r="316" spans="1:7" ht="37.5" customHeight="1">
      <c r="A316" s="250"/>
      <c r="B316" s="279" t="s">
        <v>1195</v>
      </c>
      <c r="C316" s="290">
        <v>468902</v>
      </c>
      <c r="D316" s="290">
        <v>368900</v>
      </c>
      <c r="E316" s="290">
        <v>368900</v>
      </c>
      <c r="F316" s="252" t="s">
        <v>775</v>
      </c>
      <c r="G316" s="150">
        <v>132648</v>
      </c>
    </row>
    <row r="317" spans="1:7" ht="51">
      <c r="A317" s="250"/>
      <c r="B317" s="279" t="s">
        <v>1216</v>
      </c>
      <c r="C317" s="290">
        <v>136998</v>
      </c>
      <c r="D317" s="139">
        <v>108422</v>
      </c>
      <c r="E317" s="139">
        <v>108422</v>
      </c>
      <c r="F317" s="252" t="s">
        <v>775</v>
      </c>
      <c r="G317" s="150">
        <v>25848</v>
      </c>
    </row>
    <row r="318" spans="1:7" ht="12.75">
      <c r="A318" s="250"/>
      <c r="B318" s="254"/>
      <c r="C318" s="139"/>
      <c r="D318" s="139"/>
      <c r="E318" s="139"/>
      <c r="F318" s="252"/>
      <c r="G318" s="150"/>
    </row>
    <row r="319" spans="1:7" ht="12.75">
      <c r="A319" s="250"/>
      <c r="B319" s="286" t="s">
        <v>1226</v>
      </c>
      <c r="C319" s="131"/>
      <c r="D319" s="139"/>
      <c r="E319" s="139"/>
      <c r="F319" s="252"/>
      <c r="G319" s="150"/>
    </row>
    <row r="320" spans="1:7" ht="12.75">
      <c r="A320" s="250"/>
      <c r="B320" s="256" t="s">
        <v>1178</v>
      </c>
      <c r="C320" s="289">
        <v>720516344</v>
      </c>
      <c r="D320" s="289">
        <v>599398401</v>
      </c>
      <c r="E320" s="289">
        <v>597219512</v>
      </c>
      <c r="F320" s="248">
        <v>82.88771198228363</v>
      </c>
      <c r="G320" s="249">
        <v>276648771</v>
      </c>
    </row>
    <row r="321" spans="1:7" ht="25.5">
      <c r="A321" s="250"/>
      <c r="B321" s="297" t="s">
        <v>1191</v>
      </c>
      <c r="C321" s="290">
        <v>1690155</v>
      </c>
      <c r="D321" s="139">
        <v>1336311</v>
      </c>
      <c r="E321" s="139">
        <v>824446</v>
      </c>
      <c r="F321" s="252">
        <v>48.77931313991912</v>
      </c>
      <c r="G321" s="150">
        <v>199736</v>
      </c>
    </row>
    <row r="322" spans="1:7" ht="12.75">
      <c r="A322" s="250"/>
      <c r="B322" s="277" t="s">
        <v>1197</v>
      </c>
      <c r="C322" s="290">
        <v>3113644</v>
      </c>
      <c r="D322" s="139">
        <v>2569582</v>
      </c>
      <c r="E322" s="139">
        <v>902558</v>
      </c>
      <c r="F322" s="252">
        <v>28.987193140898576</v>
      </c>
      <c r="G322" s="150">
        <v>101115</v>
      </c>
    </row>
    <row r="323" spans="1:7" ht="25.5">
      <c r="A323" s="250"/>
      <c r="B323" s="279" t="s">
        <v>1219</v>
      </c>
      <c r="C323" s="290">
        <v>619170</v>
      </c>
      <c r="D323" s="139">
        <v>498616</v>
      </c>
      <c r="E323" s="139">
        <v>197284</v>
      </c>
      <c r="F323" s="252">
        <v>31.862654844388455</v>
      </c>
      <c r="G323" s="150">
        <v>98614</v>
      </c>
    </row>
    <row r="324" spans="1:7" ht="12.75">
      <c r="A324" s="250"/>
      <c r="B324" s="277" t="s">
        <v>1179</v>
      </c>
      <c r="C324" s="290">
        <v>715712545</v>
      </c>
      <c r="D324" s="290">
        <v>595492508</v>
      </c>
      <c r="E324" s="290">
        <v>595492508</v>
      </c>
      <c r="F324" s="252">
        <v>83.20274838832118</v>
      </c>
      <c r="G324" s="150">
        <v>276347920</v>
      </c>
    </row>
    <row r="325" spans="1:7" ht="25.5">
      <c r="A325" s="250"/>
      <c r="B325" s="279" t="s">
        <v>1180</v>
      </c>
      <c r="C325" s="290">
        <v>624173883</v>
      </c>
      <c r="D325" s="139">
        <v>534268705</v>
      </c>
      <c r="E325" s="139">
        <v>534268705</v>
      </c>
      <c r="F325" s="252">
        <v>85.59613267253606</v>
      </c>
      <c r="G325" s="150">
        <v>244047733</v>
      </c>
    </row>
    <row r="326" spans="1:7" ht="25.5">
      <c r="A326" s="250"/>
      <c r="B326" s="279" t="s">
        <v>1227</v>
      </c>
      <c r="C326" s="290">
        <v>91538662</v>
      </c>
      <c r="D326" s="139">
        <v>61223803</v>
      </c>
      <c r="E326" s="139">
        <v>61223803</v>
      </c>
      <c r="F326" s="252">
        <v>66.88299966630493</v>
      </c>
      <c r="G326" s="150">
        <v>32300187</v>
      </c>
    </row>
    <row r="327" spans="1:7" ht="12.75">
      <c r="A327" s="250"/>
      <c r="B327" s="256" t="s">
        <v>1181</v>
      </c>
      <c r="C327" s="131">
        <v>721000821</v>
      </c>
      <c r="D327" s="131">
        <v>599246288</v>
      </c>
      <c r="E327" s="131">
        <v>261532434</v>
      </c>
      <c r="F327" s="248">
        <v>36.27352790490096</v>
      </c>
      <c r="G327" s="249">
        <v>40863757</v>
      </c>
    </row>
    <row r="328" spans="1:7" ht="12.75">
      <c r="A328" s="250"/>
      <c r="B328" s="277" t="s">
        <v>1182</v>
      </c>
      <c r="C328" s="290">
        <v>684211172</v>
      </c>
      <c r="D328" s="290">
        <v>576365574</v>
      </c>
      <c r="E328" s="290">
        <v>244651257</v>
      </c>
      <c r="F328" s="252">
        <v>35.75668843361125</v>
      </c>
      <c r="G328" s="150">
        <v>34752943</v>
      </c>
    </row>
    <row r="329" spans="1:7" ht="12.75">
      <c r="A329" s="250"/>
      <c r="B329" s="264" t="s">
        <v>1183</v>
      </c>
      <c r="C329" s="290">
        <v>102185699</v>
      </c>
      <c r="D329" s="290">
        <v>75515581</v>
      </c>
      <c r="E329" s="290">
        <v>54470995</v>
      </c>
      <c r="F329" s="252">
        <v>53.30588872323514</v>
      </c>
      <c r="G329" s="150">
        <v>8893828</v>
      </c>
    </row>
    <row r="330" spans="1:7" ht="12.75">
      <c r="A330" s="250"/>
      <c r="B330" s="292" t="s">
        <v>1184</v>
      </c>
      <c r="C330" s="290">
        <v>68306470</v>
      </c>
      <c r="D330" s="139">
        <v>50659038</v>
      </c>
      <c r="E330" s="139">
        <v>37760161</v>
      </c>
      <c r="F330" s="252">
        <v>55.28050417478754</v>
      </c>
      <c r="G330" s="150">
        <v>5267693</v>
      </c>
    </row>
    <row r="331" spans="1:7" ht="12.75">
      <c r="A331" s="250"/>
      <c r="B331" s="294" t="s">
        <v>1185</v>
      </c>
      <c r="C331" s="290">
        <v>49483273</v>
      </c>
      <c r="D331" s="139">
        <v>36730292</v>
      </c>
      <c r="E331" s="139">
        <v>27635884</v>
      </c>
      <c r="F331" s="252">
        <v>55.84894111592013</v>
      </c>
      <c r="G331" s="150">
        <v>3808863</v>
      </c>
    </row>
    <row r="332" spans="1:7" ht="12.75">
      <c r="A332" s="250"/>
      <c r="B332" s="292" t="s">
        <v>1186</v>
      </c>
      <c r="C332" s="290">
        <v>33879229</v>
      </c>
      <c r="D332" s="139">
        <v>24856543</v>
      </c>
      <c r="E332" s="139">
        <v>16710834</v>
      </c>
      <c r="F332" s="252">
        <v>49.32471751349477</v>
      </c>
      <c r="G332" s="150">
        <v>3626135</v>
      </c>
    </row>
    <row r="333" spans="1:7" ht="12.75">
      <c r="A333" s="250"/>
      <c r="B333" s="264" t="s">
        <v>1228</v>
      </c>
      <c r="C333" s="290">
        <v>77345000</v>
      </c>
      <c r="D333" s="139">
        <v>54125850</v>
      </c>
      <c r="E333" s="139">
        <v>46400287</v>
      </c>
      <c r="F333" s="252">
        <v>59.99132070592799</v>
      </c>
      <c r="G333" s="150">
        <v>12501929</v>
      </c>
    </row>
    <row r="334" spans="1:7" ht="12.75">
      <c r="A334" s="250"/>
      <c r="B334" s="264" t="s">
        <v>1187</v>
      </c>
      <c r="C334" s="290">
        <v>217894397</v>
      </c>
      <c r="D334" s="290">
        <v>224311189</v>
      </c>
      <c r="E334" s="290">
        <v>15920218</v>
      </c>
      <c r="F334" s="252">
        <v>7.3063916370460875</v>
      </c>
      <c r="G334" s="150">
        <v>3357383</v>
      </c>
    </row>
    <row r="335" spans="1:7" ht="12.75">
      <c r="A335" s="250"/>
      <c r="B335" s="292" t="s">
        <v>1210</v>
      </c>
      <c r="C335" s="290">
        <v>217379712</v>
      </c>
      <c r="D335" s="139">
        <v>223692705</v>
      </c>
      <c r="E335" s="139">
        <v>15735402</v>
      </c>
      <c r="F335" s="252">
        <v>7.238670920679111</v>
      </c>
      <c r="G335" s="150">
        <v>3331222</v>
      </c>
    </row>
    <row r="336" spans="1:7" ht="12.75">
      <c r="A336" s="250"/>
      <c r="B336" s="294" t="s">
        <v>1201</v>
      </c>
      <c r="C336" s="290">
        <v>5874454</v>
      </c>
      <c r="D336" s="290">
        <v>4000000</v>
      </c>
      <c r="E336" s="290">
        <v>2408019</v>
      </c>
      <c r="F336" s="252">
        <v>40.99136702747183</v>
      </c>
      <c r="G336" s="150">
        <v>360253</v>
      </c>
    </row>
    <row r="337" spans="1:7" ht="25.5">
      <c r="A337" s="250"/>
      <c r="B337" s="302" t="s">
        <v>1117</v>
      </c>
      <c r="C337" s="290">
        <v>5874454</v>
      </c>
      <c r="D337" s="290">
        <v>4000000</v>
      </c>
      <c r="E337" s="290">
        <v>2408019</v>
      </c>
      <c r="F337" s="252">
        <v>40.99136702747183</v>
      </c>
      <c r="G337" s="150">
        <v>360253</v>
      </c>
    </row>
    <row r="338" spans="1:7" ht="38.25">
      <c r="A338" s="250"/>
      <c r="B338" s="320" t="s">
        <v>1118</v>
      </c>
      <c r="C338" s="290">
        <v>3666435</v>
      </c>
      <c r="D338" s="139">
        <v>1850083</v>
      </c>
      <c r="E338" s="139">
        <v>0</v>
      </c>
      <c r="F338" s="252">
        <v>0</v>
      </c>
      <c r="G338" s="150">
        <v>-29959</v>
      </c>
    </row>
    <row r="339" spans="1:7" ht="27" customHeight="1">
      <c r="A339" s="250"/>
      <c r="B339" s="320" t="s">
        <v>1119</v>
      </c>
      <c r="C339" s="290">
        <v>2208019</v>
      </c>
      <c r="D339" s="290">
        <v>2149917</v>
      </c>
      <c r="E339" s="290">
        <v>2408019</v>
      </c>
      <c r="F339" s="252">
        <v>109.05789307066651</v>
      </c>
      <c r="G339" s="150">
        <v>390212</v>
      </c>
    </row>
    <row r="340" spans="1:7" ht="12.75">
      <c r="A340" s="250"/>
      <c r="B340" s="292" t="s">
        <v>1188</v>
      </c>
      <c r="C340" s="290">
        <v>514685</v>
      </c>
      <c r="D340" s="139">
        <v>618484</v>
      </c>
      <c r="E340" s="139">
        <v>184816</v>
      </c>
      <c r="F340" s="252">
        <v>35.908565433226144</v>
      </c>
      <c r="G340" s="150">
        <v>26161</v>
      </c>
    </row>
    <row r="341" spans="1:7" ht="25.5">
      <c r="A341" s="250"/>
      <c r="B341" s="279" t="s">
        <v>1192</v>
      </c>
      <c r="C341" s="290">
        <v>174419569</v>
      </c>
      <c r="D341" s="290">
        <v>143404067</v>
      </c>
      <c r="E341" s="290">
        <v>97986730</v>
      </c>
      <c r="F341" s="252">
        <v>56.178747924781305</v>
      </c>
      <c r="G341" s="150">
        <v>6488112</v>
      </c>
    </row>
    <row r="342" spans="1:7" ht="14.25" customHeight="1">
      <c r="A342" s="250"/>
      <c r="B342" s="265" t="s">
        <v>1222</v>
      </c>
      <c r="C342" s="290">
        <v>168605000</v>
      </c>
      <c r="D342" s="139">
        <v>137589167</v>
      </c>
      <c r="E342" s="139">
        <v>94647824</v>
      </c>
      <c r="F342" s="252">
        <v>56.135834643100736</v>
      </c>
      <c r="G342" s="150">
        <v>6488112</v>
      </c>
    </row>
    <row r="343" spans="1:7" ht="12.75">
      <c r="A343" s="250"/>
      <c r="B343" s="265" t="s">
        <v>1193</v>
      </c>
      <c r="C343" s="290">
        <v>5814569</v>
      </c>
      <c r="D343" s="139">
        <v>5814900</v>
      </c>
      <c r="E343" s="139">
        <v>3338906</v>
      </c>
      <c r="F343" s="252">
        <v>57.42310393083305</v>
      </c>
      <c r="G343" s="150">
        <v>0</v>
      </c>
    </row>
    <row r="344" spans="1:7" ht="12.75">
      <c r="A344" s="250"/>
      <c r="B344" s="264" t="s">
        <v>1131</v>
      </c>
      <c r="C344" s="139">
        <v>112366507</v>
      </c>
      <c r="D344" s="139">
        <v>79008887</v>
      </c>
      <c r="E344" s="139">
        <v>29873027</v>
      </c>
      <c r="F344" s="252">
        <v>26.58534806995469</v>
      </c>
      <c r="G344" s="150">
        <v>3511691</v>
      </c>
    </row>
    <row r="345" spans="1:7" ht="25.5">
      <c r="A345" s="250"/>
      <c r="B345" s="265" t="s">
        <v>1211</v>
      </c>
      <c r="C345" s="139">
        <v>1686426</v>
      </c>
      <c r="D345" s="139">
        <v>1192618</v>
      </c>
      <c r="E345" s="139">
        <v>346908</v>
      </c>
      <c r="F345" s="252">
        <v>20.570603157209387</v>
      </c>
      <c r="G345" s="150">
        <v>0</v>
      </c>
    </row>
    <row r="346" spans="1:7" ht="38.25">
      <c r="A346" s="250"/>
      <c r="B346" s="267" t="s">
        <v>1229</v>
      </c>
      <c r="C346" s="139">
        <v>1686426</v>
      </c>
      <c r="D346" s="139">
        <v>1192618</v>
      </c>
      <c r="E346" s="139">
        <v>346908</v>
      </c>
      <c r="F346" s="252">
        <v>20.570603157209387</v>
      </c>
      <c r="G346" s="150">
        <v>0</v>
      </c>
    </row>
    <row r="347" spans="1:7" ht="51" hidden="1">
      <c r="A347" s="298"/>
      <c r="B347" s="308" t="s">
        <v>1230</v>
      </c>
      <c r="C347" s="271">
        <v>0</v>
      </c>
      <c r="D347" s="271">
        <v>0</v>
      </c>
      <c r="E347" s="271">
        <v>0</v>
      </c>
      <c r="F347" s="273" t="e">
        <v>#DIV/0!</v>
      </c>
      <c r="G347" s="150">
        <v>0</v>
      </c>
    </row>
    <row r="348" spans="1:7" ht="51">
      <c r="A348" s="250"/>
      <c r="B348" s="302" t="s">
        <v>1231</v>
      </c>
      <c r="C348" s="139">
        <v>1686426</v>
      </c>
      <c r="D348" s="139">
        <v>1192618</v>
      </c>
      <c r="E348" s="139">
        <v>346908</v>
      </c>
      <c r="F348" s="252">
        <v>20.570603157209387</v>
      </c>
      <c r="G348" s="150">
        <v>0</v>
      </c>
    </row>
    <row r="349" spans="1:7" ht="12.75" hidden="1">
      <c r="A349" s="298"/>
      <c r="B349" s="321" t="s">
        <v>1223</v>
      </c>
      <c r="C349" s="271">
        <v>0</v>
      </c>
      <c r="D349" s="271">
        <v>0</v>
      </c>
      <c r="E349" s="271">
        <v>0</v>
      </c>
      <c r="F349" s="273" t="e">
        <v>#DIV/0!</v>
      </c>
      <c r="G349" s="150">
        <v>0</v>
      </c>
    </row>
    <row r="350" spans="1:7" ht="25.5">
      <c r="A350" s="250"/>
      <c r="B350" s="265" t="s">
        <v>1232</v>
      </c>
      <c r="C350" s="139">
        <v>41519318</v>
      </c>
      <c r="D350" s="139">
        <v>34477118</v>
      </c>
      <c r="E350" s="139">
        <v>18670787</v>
      </c>
      <c r="F350" s="252">
        <v>44.96891543353386</v>
      </c>
      <c r="G350" s="150">
        <v>2564394</v>
      </c>
    </row>
    <row r="351" spans="1:7" ht="25.5">
      <c r="A351" s="250"/>
      <c r="B351" s="265" t="s">
        <v>1224</v>
      </c>
      <c r="C351" s="139">
        <v>69160763</v>
      </c>
      <c r="D351" s="139">
        <v>43339151</v>
      </c>
      <c r="E351" s="139">
        <v>10855332</v>
      </c>
      <c r="F351" s="252">
        <v>15.695795605956517</v>
      </c>
      <c r="G351" s="150">
        <v>947297</v>
      </c>
    </row>
    <row r="352" spans="1:7" ht="38.25">
      <c r="A352" s="250"/>
      <c r="B352" s="267" t="s">
        <v>1225</v>
      </c>
      <c r="C352" s="139">
        <v>69062147</v>
      </c>
      <c r="D352" s="139">
        <v>43240535</v>
      </c>
      <c r="E352" s="139">
        <v>10756717</v>
      </c>
      <c r="F352" s="252">
        <v>15.57541644339554</v>
      </c>
      <c r="G352" s="150">
        <v>848682</v>
      </c>
    </row>
    <row r="353" spans="1:7" ht="75.75" customHeight="1">
      <c r="A353" s="250"/>
      <c r="B353" s="322" t="s">
        <v>1233</v>
      </c>
      <c r="C353" s="139">
        <v>98616</v>
      </c>
      <c r="D353" s="139">
        <v>98616</v>
      </c>
      <c r="E353" s="139">
        <v>98615</v>
      </c>
      <c r="F353" s="252">
        <v>99.99898596576621</v>
      </c>
      <c r="G353" s="150">
        <v>98615</v>
      </c>
    </row>
    <row r="354" spans="1:7" ht="12.75">
      <c r="A354" s="250"/>
      <c r="B354" s="277" t="s">
        <v>1136</v>
      </c>
      <c r="C354" s="290">
        <v>36789649</v>
      </c>
      <c r="D354" s="290">
        <v>22880714</v>
      </c>
      <c r="E354" s="290">
        <v>16881177</v>
      </c>
      <c r="F354" s="252">
        <v>45.88567017858746</v>
      </c>
      <c r="G354" s="150">
        <v>6110814</v>
      </c>
    </row>
    <row r="355" spans="1:7" ht="12.75">
      <c r="A355" s="250"/>
      <c r="B355" s="264" t="s">
        <v>1189</v>
      </c>
      <c r="C355" s="290">
        <v>13792580</v>
      </c>
      <c r="D355" s="139">
        <v>4497446</v>
      </c>
      <c r="E355" s="139">
        <v>2278221</v>
      </c>
      <c r="F355" s="252">
        <v>16.517729097819263</v>
      </c>
      <c r="G355" s="150">
        <v>413806</v>
      </c>
    </row>
    <row r="356" spans="1:7" ht="12.75">
      <c r="A356" s="250"/>
      <c r="B356" s="264" t="s">
        <v>1234</v>
      </c>
      <c r="C356" s="290">
        <v>22997069</v>
      </c>
      <c r="D356" s="290">
        <v>18383268</v>
      </c>
      <c r="E356" s="290">
        <v>14602956</v>
      </c>
      <c r="F356" s="252">
        <v>63.49920505086975</v>
      </c>
      <c r="G356" s="150">
        <v>5697008</v>
      </c>
    </row>
    <row r="357" spans="1:7" ht="25.5">
      <c r="A357" s="250"/>
      <c r="B357" s="265" t="s">
        <v>1235</v>
      </c>
      <c r="C357" s="290">
        <v>22997069</v>
      </c>
      <c r="D357" s="139">
        <v>18383268</v>
      </c>
      <c r="E357" s="139">
        <v>14602956</v>
      </c>
      <c r="F357" s="252">
        <v>63.49920505086975</v>
      </c>
      <c r="G357" s="150">
        <v>5697008</v>
      </c>
    </row>
    <row r="358" spans="1:7" ht="12.75">
      <c r="A358" s="250"/>
      <c r="B358" s="260" t="s">
        <v>779</v>
      </c>
      <c r="C358" s="139">
        <v>-484477</v>
      </c>
      <c r="D358" s="139">
        <v>152113</v>
      </c>
      <c r="E358" s="139" t="s">
        <v>775</v>
      </c>
      <c r="F358" s="252" t="s">
        <v>775</v>
      </c>
      <c r="G358" s="263" t="s">
        <v>775</v>
      </c>
    </row>
    <row r="359" spans="1:7" ht="12.75">
      <c r="A359" s="250"/>
      <c r="B359" s="260" t="s">
        <v>780</v>
      </c>
      <c r="C359" s="290">
        <v>484477</v>
      </c>
      <c r="D359" s="290" t="s">
        <v>775</v>
      </c>
      <c r="E359" s="290">
        <v>-152113</v>
      </c>
      <c r="F359" s="252" t="s">
        <v>775</v>
      </c>
      <c r="G359" s="150">
        <v>87887</v>
      </c>
    </row>
    <row r="360" spans="1:7" ht="12.75">
      <c r="A360" s="250"/>
      <c r="B360" s="277" t="s">
        <v>785</v>
      </c>
      <c r="C360" s="290">
        <v>-174000000</v>
      </c>
      <c r="D360" s="139" t="s">
        <v>775</v>
      </c>
      <c r="E360" s="139">
        <v>-52213232</v>
      </c>
      <c r="F360" s="252" t="s">
        <v>775</v>
      </c>
      <c r="G360" s="150">
        <v>-8773403</v>
      </c>
    </row>
    <row r="361" spans="1:7" ht="12.75">
      <c r="A361" s="250"/>
      <c r="B361" s="277" t="s">
        <v>1194</v>
      </c>
      <c r="C361" s="290">
        <v>174484477</v>
      </c>
      <c r="D361" s="290" t="s">
        <v>775</v>
      </c>
      <c r="E361" s="290">
        <v>52061119</v>
      </c>
      <c r="F361" s="252" t="s">
        <v>775</v>
      </c>
      <c r="G361" s="150">
        <v>8861290</v>
      </c>
    </row>
    <row r="362" spans="1:7" ht="38.25">
      <c r="A362" s="250"/>
      <c r="B362" s="279" t="s">
        <v>1195</v>
      </c>
      <c r="C362" s="290">
        <v>335681</v>
      </c>
      <c r="D362" s="139">
        <v>0</v>
      </c>
      <c r="E362" s="139">
        <v>0</v>
      </c>
      <c r="F362" s="252">
        <v>0</v>
      </c>
      <c r="G362" s="123">
        <v>0</v>
      </c>
    </row>
    <row r="363" spans="1:7" ht="51">
      <c r="A363" s="250"/>
      <c r="B363" s="279" t="s">
        <v>1216</v>
      </c>
      <c r="C363" s="290">
        <v>148796</v>
      </c>
      <c r="D363" s="139">
        <v>-152113</v>
      </c>
      <c r="E363" s="139">
        <v>-152113</v>
      </c>
      <c r="F363" s="252" t="s">
        <v>775</v>
      </c>
      <c r="G363" s="150">
        <v>87887</v>
      </c>
    </row>
    <row r="364" spans="1:7" ht="38.25">
      <c r="A364" s="250"/>
      <c r="B364" s="279" t="s">
        <v>1150</v>
      </c>
      <c r="C364" s="139">
        <v>174000000</v>
      </c>
      <c r="D364" s="139" t="s">
        <v>775</v>
      </c>
      <c r="E364" s="139">
        <v>52213232</v>
      </c>
      <c r="F364" s="252" t="s">
        <v>775</v>
      </c>
      <c r="G364" s="150">
        <v>8773403</v>
      </c>
    </row>
    <row r="365" spans="1:7" ht="12.75">
      <c r="A365" s="250"/>
      <c r="B365" s="260"/>
      <c r="C365" s="139"/>
      <c r="D365" s="139"/>
      <c r="E365" s="139"/>
      <c r="F365" s="252"/>
      <c r="G365" s="150"/>
    </row>
    <row r="366" spans="1:7" ht="12.75">
      <c r="A366" s="250"/>
      <c r="B366" s="286" t="s">
        <v>1236</v>
      </c>
      <c r="C366" s="131"/>
      <c r="D366" s="139"/>
      <c r="E366" s="139"/>
      <c r="F366" s="252"/>
      <c r="G366" s="150"/>
    </row>
    <row r="367" spans="1:7" ht="12.75">
      <c r="A367" s="250"/>
      <c r="B367" s="256" t="s">
        <v>1178</v>
      </c>
      <c r="C367" s="289">
        <v>239141503</v>
      </c>
      <c r="D367" s="289">
        <v>176716309</v>
      </c>
      <c r="E367" s="289">
        <v>172456848</v>
      </c>
      <c r="F367" s="248">
        <v>72.11498039301024</v>
      </c>
      <c r="G367" s="249">
        <v>59641517</v>
      </c>
    </row>
    <row r="368" spans="1:7" ht="25.5">
      <c r="A368" s="250"/>
      <c r="B368" s="297" t="s">
        <v>1191</v>
      </c>
      <c r="C368" s="290">
        <v>15660277</v>
      </c>
      <c r="D368" s="139">
        <v>10822188</v>
      </c>
      <c r="E368" s="139">
        <v>7342864</v>
      </c>
      <c r="F368" s="252">
        <v>46.888468192484716</v>
      </c>
      <c r="G368" s="150">
        <v>1342126</v>
      </c>
    </row>
    <row r="369" spans="1:7" ht="12.75">
      <c r="A369" s="250"/>
      <c r="B369" s="277" t="s">
        <v>1197</v>
      </c>
      <c r="C369" s="290">
        <v>1193316</v>
      </c>
      <c r="D369" s="139">
        <v>1039213</v>
      </c>
      <c r="E369" s="139">
        <v>259076</v>
      </c>
      <c r="F369" s="252">
        <v>21.71059467902886</v>
      </c>
      <c r="G369" s="150">
        <v>65211</v>
      </c>
    </row>
    <row r="370" spans="1:7" ht="25.5">
      <c r="A370" s="250"/>
      <c r="B370" s="279" t="s">
        <v>1219</v>
      </c>
      <c r="C370" s="290">
        <v>12651</v>
      </c>
      <c r="D370" s="290">
        <v>12734</v>
      </c>
      <c r="E370" s="139">
        <v>2927</v>
      </c>
      <c r="F370" s="252">
        <v>23.136510947751166</v>
      </c>
      <c r="G370" s="150">
        <v>0</v>
      </c>
    </row>
    <row r="371" spans="1:7" ht="12.75">
      <c r="A371" s="250"/>
      <c r="B371" s="297" t="s">
        <v>1198</v>
      </c>
      <c r="C371" s="290">
        <v>198663</v>
      </c>
      <c r="D371" s="290">
        <v>180602</v>
      </c>
      <c r="E371" s="290">
        <v>180602</v>
      </c>
      <c r="F371" s="252">
        <v>90.9087248254582</v>
      </c>
      <c r="G371" s="150">
        <v>126206</v>
      </c>
    </row>
    <row r="372" spans="1:7" ht="12.75">
      <c r="A372" s="250"/>
      <c r="B372" s="264" t="s">
        <v>1199</v>
      </c>
      <c r="C372" s="290">
        <v>198663</v>
      </c>
      <c r="D372" s="290">
        <v>180602</v>
      </c>
      <c r="E372" s="290">
        <v>180602</v>
      </c>
      <c r="F372" s="252">
        <v>90.9087248254582</v>
      </c>
      <c r="G372" s="150">
        <v>126206</v>
      </c>
    </row>
    <row r="373" spans="1:7" ht="12.75">
      <c r="A373" s="250"/>
      <c r="B373" s="292" t="s">
        <v>1200</v>
      </c>
      <c r="C373" s="290">
        <v>198663</v>
      </c>
      <c r="D373" s="290">
        <v>180602</v>
      </c>
      <c r="E373" s="290">
        <v>180602</v>
      </c>
      <c r="F373" s="252">
        <v>90.9087248254582</v>
      </c>
      <c r="G373" s="150">
        <v>126206</v>
      </c>
    </row>
    <row r="374" spans="2:7" ht="36.75" customHeight="1">
      <c r="B374" s="267" t="s">
        <v>1208</v>
      </c>
      <c r="C374" s="290">
        <v>42116</v>
      </c>
      <c r="D374" s="290">
        <v>24055</v>
      </c>
      <c r="E374" s="290">
        <v>24055</v>
      </c>
      <c r="F374" s="252">
        <v>57.11606040459682</v>
      </c>
      <c r="G374" s="150">
        <v>24055</v>
      </c>
    </row>
    <row r="375" spans="1:7" ht="51">
      <c r="A375" s="250"/>
      <c r="B375" s="302" t="s">
        <v>1209</v>
      </c>
      <c r="C375" s="290">
        <v>42116</v>
      </c>
      <c r="D375" s="290">
        <v>24055</v>
      </c>
      <c r="E375" s="290">
        <v>24055</v>
      </c>
      <c r="F375" s="252">
        <v>57.11606040459682</v>
      </c>
      <c r="G375" s="150">
        <v>24055</v>
      </c>
    </row>
    <row r="376" spans="1:7" ht="12.75">
      <c r="A376" s="250"/>
      <c r="B376" s="267" t="s">
        <v>1201</v>
      </c>
      <c r="C376" s="290">
        <v>156547</v>
      </c>
      <c r="D376" s="290">
        <v>156547</v>
      </c>
      <c r="E376" s="290">
        <v>156547</v>
      </c>
      <c r="F376" s="252">
        <v>100</v>
      </c>
      <c r="G376" s="150">
        <v>102151</v>
      </c>
    </row>
    <row r="377" spans="1:7" ht="50.25" customHeight="1">
      <c r="A377" s="250"/>
      <c r="B377" s="302" t="s">
        <v>1202</v>
      </c>
      <c r="C377" s="290">
        <v>156547</v>
      </c>
      <c r="D377" s="290">
        <v>156547</v>
      </c>
      <c r="E377" s="290">
        <v>156547</v>
      </c>
      <c r="F377" s="252">
        <v>100</v>
      </c>
      <c r="G377" s="150">
        <v>102151</v>
      </c>
    </row>
    <row r="378" spans="1:7" ht="12.75">
      <c r="A378" s="250"/>
      <c r="B378" s="277" t="s">
        <v>1179</v>
      </c>
      <c r="C378" s="290">
        <v>222089247</v>
      </c>
      <c r="D378" s="290">
        <v>164674306</v>
      </c>
      <c r="E378" s="290">
        <v>164674306</v>
      </c>
      <c r="F378" s="252">
        <v>74.14780689494616</v>
      </c>
      <c r="G378" s="150">
        <v>58107974</v>
      </c>
    </row>
    <row r="379" spans="1:7" ht="25.5">
      <c r="A379" s="250"/>
      <c r="B379" s="279" t="s">
        <v>1180</v>
      </c>
      <c r="C379" s="290">
        <v>222089247</v>
      </c>
      <c r="D379" s="139">
        <v>164674306</v>
      </c>
      <c r="E379" s="139">
        <v>164674306</v>
      </c>
      <c r="F379" s="252">
        <v>74.14780689494616</v>
      </c>
      <c r="G379" s="150">
        <v>58107974</v>
      </c>
    </row>
    <row r="380" spans="1:7" ht="12.75">
      <c r="A380" s="250"/>
      <c r="B380" s="256" t="s">
        <v>1181</v>
      </c>
      <c r="C380" s="131">
        <v>239141503</v>
      </c>
      <c r="D380" s="131">
        <v>176716309</v>
      </c>
      <c r="E380" s="131">
        <v>129722585</v>
      </c>
      <c r="F380" s="248">
        <v>54.24511570457094</v>
      </c>
      <c r="G380" s="249">
        <v>19630875</v>
      </c>
    </row>
    <row r="381" spans="1:7" ht="12.75">
      <c r="A381" s="250"/>
      <c r="B381" s="277" t="s">
        <v>1182</v>
      </c>
      <c r="C381" s="290">
        <v>234433696</v>
      </c>
      <c r="D381" s="290">
        <v>174503573</v>
      </c>
      <c r="E381" s="290">
        <v>128685282</v>
      </c>
      <c r="F381" s="252">
        <v>54.89197337911696</v>
      </c>
      <c r="G381" s="150">
        <v>19442956</v>
      </c>
    </row>
    <row r="382" spans="1:7" ht="12.75">
      <c r="A382" s="250"/>
      <c r="B382" s="264" t="s">
        <v>1183</v>
      </c>
      <c r="C382" s="290">
        <v>227846271</v>
      </c>
      <c r="D382" s="290">
        <v>170041014</v>
      </c>
      <c r="E382" s="290">
        <v>125218354</v>
      </c>
      <c r="F382" s="252">
        <v>54.95738571907547</v>
      </c>
      <c r="G382" s="150">
        <v>18913116</v>
      </c>
    </row>
    <row r="383" spans="1:7" ht="12.75">
      <c r="A383" s="250"/>
      <c r="B383" s="292" t="s">
        <v>1184</v>
      </c>
      <c r="C383" s="290">
        <v>163455187</v>
      </c>
      <c r="D383" s="139">
        <v>122443190</v>
      </c>
      <c r="E383" s="139">
        <v>93245199</v>
      </c>
      <c r="F383" s="252">
        <v>57.04633833369876</v>
      </c>
      <c r="G383" s="150">
        <v>13891787</v>
      </c>
    </row>
    <row r="384" spans="1:7" ht="12.75">
      <c r="A384" s="250"/>
      <c r="B384" s="294" t="s">
        <v>1185</v>
      </c>
      <c r="C384" s="290">
        <v>103674210</v>
      </c>
      <c r="D384" s="139">
        <v>77333515</v>
      </c>
      <c r="E384" s="139">
        <v>58930497</v>
      </c>
      <c r="F384" s="252">
        <v>56.8420024613643</v>
      </c>
      <c r="G384" s="150">
        <v>8557785</v>
      </c>
    </row>
    <row r="385" spans="1:7" ht="12.75">
      <c r="A385" s="250"/>
      <c r="B385" s="292" t="s">
        <v>1186</v>
      </c>
      <c r="C385" s="290">
        <v>64391084</v>
      </c>
      <c r="D385" s="139">
        <v>47597824</v>
      </c>
      <c r="E385" s="139">
        <v>31973155</v>
      </c>
      <c r="F385" s="252">
        <v>49.65463075602206</v>
      </c>
      <c r="G385" s="150">
        <v>5021329</v>
      </c>
    </row>
    <row r="386" spans="1:7" ht="12.75">
      <c r="A386" s="250"/>
      <c r="B386" s="264" t="s">
        <v>1228</v>
      </c>
      <c r="C386" s="290">
        <v>234089</v>
      </c>
      <c r="D386" s="139">
        <v>0</v>
      </c>
      <c r="E386" s="139">
        <v>0</v>
      </c>
      <c r="F386" s="252">
        <v>0</v>
      </c>
      <c r="G386" s="150">
        <v>0</v>
      </c>
    </row>
    <row r="387" spans="1:7" ht="12.75">
      <c r="A387" s="250"/>
      <c r="B387" s="264" t="s">
        <v>1187</v>
      </c>
      <c r="C387" s="290">
        <v>6175333</v>
      </c>
      <c r="D387" s="290">
        <v>4280102</v>
      </c>
      <c r="E387" s="290">
        <v>3329978</v>
      </c>
      <c r="F387" s="252">
        <v>53.92386127193465</v>
      </c>
      <c r="G387" s="150">
        <v>494118</v>
      </c>
    </row>
    <row r="388" spans="1:7" ht="12.75">
      <c r="A388" s="250"/>
      <c r="B388" s="292" t="s">
        <v>1210</v>
      </c>
      <c r="C388" s="290">
        <v>95998</v>
      </c>
      <c r="D388" s="139">
        <v>90898</v>
      </c>
      <c r="E388" s="139">
        <v>53250</v>
      </c>
      <c r="F388" s="252">
        <v>55.46990562303381</v>
      </c>
      <c r="G388" s="150">
        <v>5050</v>
      </c>
    </row>
    <row r="389" spans="1:7" ht="12.75">
      <c r="A389" s="250"/>
      <c r="B389" s="292" t="s">
        <v>1188</v>
      </c>
      <c r="C389" s="290">
        <v>6079335</v>
      </c>
      <c r="D389" s="139">
        <v>4189204</v>
      </c>
      <c r="E389" s="139">
        <v>3276728</v>
      </c>
      <c r="F389" s="252">
        <v>53.89944788369123</v>
      </c>
      <c r="G389" s="150">
        <v>489068</v>
      </c>
    </row>
    <row r="390" spans="1:7" ht="25.5">
      <c r="A390" s="250"/>
      <c r="B390" s="279" t="s">
        <v>1192</v>
      </c>
      <c r="C390" s="290">
        <v>61507</v>
      </c>
      <c r="D390" s="290">
        <v>65878</v>
      </c>
      <c r="E390" s="290">
        <v>55769</v>
      </c>
      <c r="F390" s="252">
        <v>90.67098053880046</v>
      </c>
      <c r="G390" s="150">
        <v>1354</v>
      </c>
    </row>
    <row r="391" spans="1:7" ht="12.75">
      <c r="A391" s="250"/>
      <c r="B391" s="265" t="s">
        <v>1193</v>
      </c>
      <c r="C391" s="290">
        <v>61507</v>
      </c>
      <c r="D391" s="139">
        <v>65878</v>
      </c>
      <c r="E391" s="139">
        <v>55769</v>
      </c>
      <c r="F391" s="252">
        <v>90.67098053880046</v>
      </c>
      <c r="G391" s="150">
        <v>1354</v>
      </c>
    </row>
    <row r="392" spans="1:7" ht="12.75">
      <c r="A392" s="250"/>
      <c r="B392" s="264" t="s">
        <v>1131</v>
      </c>
      <c r="C392" s="139">
        <v>116496</v>
      </c>
      <c r="D392" s="139">
        <v>116579</v>
      </c>
      <c r="E392" s="139">
        <v>81181</v>
      </c>
      <c r="F392" s="252">
        <v>69.68565444307102</v>
      </c>
      <c r="G392" s="150">
        <v>34368</v>
      </c>
    </row>
    <row r="393" spans="1:7" ht="25.5">
      <c r="A393" s="250"/>
      <c r="B393" s="265" t="s">
        <v>1211</v>
      </c>
      <c r="C393" s="139">
        <v>103845</v>
      </c>
      <c r="D393" s="139">
        <v>103845</v>
      </c>
      <c r="E393" s="139">
        <v>78254</v>
      </c>
      <c r="F393" s="252">
        <v>75.35654099860368</v>
      </c>
      <c r="G393" s="150">
        <v>34368</v>
      </c>
    </row>
    <row r="394" spans="1:7" ht="38.25">
      <c r="A394" s="250"/>
      <c r="B394" s="267" t="s">
        <v>1229</v>
      </c>
      <c r="C394" s="139">
        <v>103845</v>
      </c>
      <c r="D394" s="139">
        <v>103845</v>
      </c>
      <c r="E394" s="139">
        <v>78254</v>
      </c>
      <c r="F394" s="252">
        <v>75.35654099860368</v>
      </c>
      <c r="G394" s="150">
        <v>34368</v>
      </c>
    </row>
    <row r="395" spans="1:7" ht="50.25" customHeight="1">
      <c r="A395" s="250"/>
      <c r="B395" s="302" t="s">
        <v>1237</v>
      </c>
      <c r="C395" s="139">
        <v>103845</v>
      </c>
      <c r="D395" s="139">
        <v>103845</v>
      </c>
      <c r="E395" s="139">
        <v>78254</v>
      </c>
      <c r="F395" s="252">
        <v>75.35654099860368</v>
      </c>
      <c r="G395" s="150">
        <v>34368</v>
      </c>
    </row>
    <row r="396" spans="1:7" ht="25.5">
      <c r="A396" s="250"/>
      <c r="B396" s="265" t="s">
        <v>1224</v>
      </c>
      <c r="C396" s="139">
        <v>12651</v>
      </c>
      <c r="D396" s="139">
        <v>12734</v>
      </c>
      <c r="E396" s="139">
        <v>2927</v>
      </c>
      <c r="F396" s="252">
        <v>23.136510947751166</v>
      </c>
      <c r="G396" s="150">
        <v>0</v>
      </c>
    </row>
    <row r="397" spans="1:7" ht="38.25">
      <c r="A397" s="250"/>
      <c r="B397" s="267" t="s">
        <v>1225</v>
      </c>
      <c r="C397" s="139">
        <v>12651</v>
      </c>
      <c r="D397" s="139">
        <v>12734</v>
      </c>
      <c r="E397" s="139">
        <v>2927</v>
      </c>
      <c r="F397" s="252">
        <v>23.136510947751166</v>
      </c>
      <c r="G397" s="150">
        <v>0</v>
      </c>
    </row>
    <row r="398" spans="1:7" ht="12.75">
      <c r="A398" s="250"/>
      <c r="B398" s="277" t="s">
        <v>1136</v>
      </c>
      <c r="C398" s="290">
        <v>4707807</v>
      </c>
      <c r="D398" s="290">
        <v>2212736</v>
      </c>
      <c r="E398" s="290">
        <v>1037303</v>
      </c>
      <c r="F398" s="252">
        <v>22.033677251425132</v>
      </c>
      <c r="G398" s="150">
        <v>187919</v>
      </c>
    </row>
    <row r="399" spans="1:7" ht="12.75">
      <c r="A399" s="250"/>
      <c r="B399" s="264" t="s">
        <v>1189</v>
      </c>
      <c r="C399" s="290">
        <v>4707807</v>
      </c>
      <c r="D399" s="139">
        <v>2212736</v>
      </c>
      <c r="E399" s="139">
        <v>1037303</v>
      </c>
      <c r="F399" s="252">
        <v>22.033677251425132</v>
      </c>
      <c r="G399" s="150">
        <v>187919</v>
      </c>
    </row>
    <row r="400" spans="1:7" ht="12.75" hidden="1">
      <c r="A400" s="298"/>
      <c r="B400" s="270" t="s">
        <v>779</v>
      </c>
      <c r="C400" s="271">
        <v>0</v>
      </c>
      <c r="D400" s="271">
        <v>0</v>
      </c>
      <c r="E400" s="271">
        <v>42734263</v>
      </c>
      <c r="F400" s="273" t="s">
        <v>775</v>
      </c>
      <c r="G400" s="150">
        <v>42679848</v>
      </c>
    </row>
    <row r="401" spans="1:7" ht="12.75" hidden="1">
      <c r="A401" s="298"/>
      <c r="B401" s="270" t="s">
        <v>780</v>
      </c>
      <c r="C401" s="299">
        <v>0</v>
      </c>
      <c r="D401" s="299">
        <v>0</v>
      </c>
      <c r="E401" s="299">
        <v>0</v>
      </c>
      <c r="F401" s="273" t="s">
        <v>775</v>
      </c>
      <c r="G401" s="150">
        <v>-46813</v>
      </c>
    </row>
    <row r="402" spans="1:7" ht="12.75" hidden="1">
      <c r="A402" s="298"/>
      <c r="B402" s="300" t="s">
        <v>1194</v>
      </c>
      <c r="C402" s="299">
        <v>0</v>
      </c>
      <c r="D402" s="299">
        <v>0</v>
      </c>
      <c r="E402" s="299">
        <v>0</v>
      </c>
      <c r="F402" s="273" t="s">
        <v>775</v>
      </c>
      <c r="G402" s="150">
        <v>-43886</v>
      </c>
    </row>
    <row r="403" spans="1:7" ht="38.25" customHeight="1" hidden="1">
      <c r="A403" s="298"/>
      <c r="B403" s="301" t="s">
        <v>1195</v>
      </c>
      <c r="C403" s="299">
        <v>0</v>
      </c>
      <c r="D403" s="271">
        <v>0</v>
      </c>
      <c r="E403" s="271">
        <v>0</v>
      </c>
      <c r="F403" s="273" t="s">
        <v>775</v>
      </c>
      <c r="G403" s="150">
        <v>-43886</v>
      </c>
    </row>
    <row r="404" spans="1:7" ht="12.75">
      <c r="A404" s="250"/>
      <c r="B404" s="260"/>
      <c r="C404" s="139"/>
      <c r="D404" s="139"/>
      <c r="E404" s="139"/>
      <c r="F404" s="252"/>
      <c r="G404" s="150"/>
    </row>
    <row r="405" spans="1:7" ht="12.75">
      <c r="A405" s="250"/>
      <c r="B405" s="286" t="s">
        <v>1238</v>
      </c>
      <c r="C405" s="131"/>
      <c r="D405" s="131"/>
      <c r="E405" s="131"/>
      <c r="F405" s="248"/>
      <c r="G405" s="150"/>
    </row>
    <row r="406" spans="1:7" ht="12.75">
      <c r="A406" s="250"/>
      <c r="B406" s="256" t="s">
        <v>1178</v>
      </c>
      <c r="C406" s="289">
        <v>350072019</v>
      </c>
      <c r="D406" s="289">
        <v>279718480</v>
      </c>
      <c r="E406" s="289">
        <v>255145440</v>
      </c>
      <c r="F406" s="248">
        <v>72.88369996803429</v>
      </c>
      <c r="G406" s="249">
        <v>64528163</v>
      </c>
    </row>
    <row r="407" spans="1:7" ht="25.5">
      <c r="A407" s="250"/>
      <c r="B407" s="297" t="s">
        <v>1191</v>
      </c>
      <c r="C407" s="290">
        <v>57438027</v>
      </c>
      <c r="D407" s="139">
        <v>43689625</v>
      </c>
      <c r="E407" s="139">
        <v>22073094</v>
      </c>
      <c r="F407" s="252">
        <v>38.42940844747331</v>
      </c>
      <c r="G407" s="150">
        <v>1936118</v>
      </c>
    </row>
    <row r="408" spans="1:7" ht="12.75">
      <c r="A408" s="250"/>
      <c r="B408" s="277" t="s">
        <v>1197</v>
      </c>
      <c r="C408" s="290">
        <v>10380021</v>
      </c>
      <c r="D408" s="139">
        <v>6896327</v>
      </c>
      <c r="E408" s="139">
        <v>3939818</v>
      </c>
      <c r="F408" s="252">
        <v>37.95578062896019</v>
      </c>
      <c r="G408" s="150">
        <v>50323</v>
      </c>
    </row>
    <row r="409" spans="1:7" ht="25.5">
      <c r="A409" s="250"/>
      <c r="B409" s="279" t="s">
        <v>1219</v>
      </c>
      <c r="C409" s="290">
        <v>190180</v>
      </c>
      <c r="D409" s="139">
        <v>103703</v>
      </c>
      <c r="E409" s="139">
        <v>43633</v>
      </c>
      <c r="F409" s="252">
        <v>22.94300136712588</v>
      </c>
      <c r="G409" s="150">
        <v>7607</v>
      </c>
    </row>
    <row r="410" spans="1:7" ht="12.75">
      <c r="A410" s="298"/>
      <c r="B410" s="297" t="s">
        <v>1198</v>
      </c>
      <c r="C410" s="290">
        <v>473355</v>
      </c>
      <c r="D410" s="290">
        <v>200000</v>
      </c>
      <c r="E410" s="290">
        <v>200000</v>
      </c>
      <c r="F410" s="252">
        <v>42.25158707523951</v>
      </c>
      <c r="G410" s="123">
        <v>200000</v>
      </c>
    </row>
    <row r="411" spans="1:7" ht="12.75">
      <c r="A411" s="298"/>
      <c r="B411" s="279" t="s">
        <v>1199</v>
      </c>
      <c r="C411" s="290">
        <v>473355</v>
      </c>
      <c r="D411" s="290">
        <v>200000</v>
      </c>
      <c r="E411" s="290">
        <v>200000</v>
      </c>
      <c r="F411" s="252">
        <v>42.25158707523951</v>
      </c>
      <c r="G411" s="123">
        <v>200000</v>
      </c>
    </row>
    <row r="412" spans="1:7" ht="25.5">
      <c r="A412" s="298"/>
      <c r="B412" s="265" t="s">
        <v>1200</v>
      </c>
      <c r="C412" s="290">
        <v>473355</v>
      </c>
      <c r="D412" s="290">
        <v>200000</v>
      </c>
      <c r="E412" s="290">
        <v>200000</v>
      </c>
      <c r="F412" s="252">
        <v>42.25158707523951</v>
      </c>
      <c r="G412" s="123">
        <v>200000</v>
      </c>
    </row>
    <row r="413" spans="1:7" ht="51">
      <c r="A413" s="298"/>
      <c r="B413" s="267" t="s">
        <v>1208</v>
      </c>
      <c r="C413" s="290">
        <v>473355</v>
      </c>
      <c r="D413" s="290">
        <v>0</v>
      </c>
      <c r="E413" s="290">
        <v>0</v>
      </c>
      <c r="F413" s="252">
        <v>0</v>
      </c>
      <c r="G413" s="123">
        <v>0</v>
      </c>
    </row>
    <row r="414" spans="1:7" ht="51" hidden="1">
      <c r="A414" s="298"/>
      <c r="B414" s="308" t="s">
        <v>1209</v>
      </c>
      <c r="C414" s="299">
        <v>0</v>
      </c>
      <c r="D414" s="271">
        <v>0</v>
      </c>
      <c r="E414" s="271">
        <v>0</v>
      </c>
      <c r="F414" s="273" t="e">
        <v>#DIV/0!</v>
      </c>
      <c r="G414" s="150">
        <v>0</v>
      </c>
    </row>
    <row r="415" spans="1:7" ht="51">
      <c r="A415" s="298"/>
      <c r="B415" s="302" t="s">
        <v>1239</v>
      </c>
      <c r="C415" s="290">
        <v>473355</v>
      </c>
      <c r="D415" s="139">
        <v>0</v>
      </c>
      <c r="E415" s="139">
        <v>0</v>
      </c>
      <c r="F415" s="252">
        <v>0</v>
      </c>
      <c r="G415" s="123">
        <v>0</v>
      </c>
    </row>
    <row r="416" spans="1:7" ht="12.75">
      <c r="A416" s="250"/>
      <c r="B416" s="267" t="s">
        <v>1201</v>
      </c>
      <c r="C416" s="290">
        <v>0</v>
      </c>
      <c r="D416" s="290">
        <v>200000</v>
      </c>
      <c r="E416" s="290">
        <v>200000</v>
      </c>
      <c r="F416" s="252" t="e">
        <v>#DIV/0!</v>
      </c>
      <c r="G416" s="123">
        <v>200000</v>
      </c>
    </row>
    <row r="417" spans="1:7" ht="63.75">
      <c r="A417" s="250"/>
      <c r="B417" s="302" t="s">
        <v>1202</v>
      </c>
      <c r="C417" s="290">
        <v>0</v>
      </c>
      <c r="D417" s="139">
        <v>200000</v>
      </c>
      <c r="E417" s="139">
        <v>200000</v>
      </c>
      <c r="F417" s="252" t="e">
        <v>#DIV/0!</v>
      </c>
      <c r="G417" s="123">
        <v>200000</v>
      </c>
    </row>
    <row r="418" spans="1:7" ht="12.75">
      <c r="A418" s="250"/>
      <c r="B418" s="277" t="s">
        <v>1179</v>
      </c>
      <c r="C418" s="290">
        <v>281780616</v>
      </c>
      <c r="D418" s="290">
        <v>228932528</v>
      </c>
      <c r="E418" s="290">
        <v>228932528</v>
      </c>
      <c r="F418" s="252">
        <v>81.24495263364744</v>
      </c>
      <c r="G418" s="150">
        <v>62341722</v>
      </c>
    </row>
    <row r="419" spans="1:7" ht="25.5">
      <c r="A419" s="250"/>
      <c r="B419" s="279" t="s">
        <v>1180</v>
      </c>
      <c r="C419" s="290">
        <v>259259912</v>
      </c>
      <c r="D419" s="139">
        <v>211286055</v>
      </c>
      <c r="E419" s="139">
        <v>211286055</v>
      </c>
      <c r="F419" s="252">
        <v>81.49584460246211</v>
      </c>
      <c r="G419" s="150">
        <v>58539780</v>
      </c>
    </row>
    <row r="420" spans="1:7" ht="25.5">
      <c r="A420" s="250"/>
      <c r="B420" s="279" t="s">
        <v>1227</v>
      </c>
      <c r="C420" s="290">
        <v>22520704</v>
      </c>
      <c r="D420" s="139">
        <v>17646473</v>
      </c>
      <c r="E420" s="139">
        <v>17646473</v>
      </c>
      <c r="F420" s="252">
        <v>78.35666682533548</v>
      </c>
      <c r="G420" s="150">
        <v>3801942</v>
      </c>
    </row>
    <row r="421" spans="1:7" ht="12.75">
      <c r="A421" s="250"/>
      <c r="B421" s="256" t="s">
        <v>1181</v>
      </c>
      <c r="C421" s="131">
        <v>352763877</v>
      </c>
      <c r="D421" s="131">
        <v>279111280</v>
      </c>
      <c r="E421" s="131">
        <v>196805255</v>
      </c>
      <c r="F421" s="248">
        <v>55.78951469568978</v>
      </c>
      <c r="G421" s="249">
        <v>35817100</v>
      </c>
    </row>
    <row r="422" spans="1:7" ht="12.75">
      <c r="A422" s="250"/>
      <c r="B422" s="277" t="s">
        <v>1182</v>
      </c>
      <c r="C422" s="290">
        <v>320568968</v>
      </c>
      <c r="D422" s="290">
        <v>251138463</v>
      </c>
      <c r="E422" s="290">
        <v>178265994</v>
      </c>
      <c r="F422" s="252">
        <v>55.60924849095188</v>
      </c>
      <c r="G422" s="150">
        <v>32175756</v>
      </c>
    </row>
    <row r="423" spans="1:7" ht="12.75">
      <c r="A423" s="250"/>
      <c r="B423" s="264" t="s">
        <v>1183</v>
      </c>
      <c r="C423" s="290">
        <v>228883919</v>
      </c>
      <c r="D423" s="290">
        <v>181402351</v>
      </c>
      <c r="E423" s="290">
        <v>127419982</v>
      </c>
      <c r="F423" s="252">
        <v>55.6701329462993</v>
      </c>
      <c r="G423" s="150">
        <v>22698584</v>
      </c>
    </row>
    <row r="424" spans="1:7" ht="12.75">
      <c r="A424" s="250"/>
      <c r="B424" s="292" t="s">
        <v>1184</v>
      </c>
      <c r="C424" s="290">
        <v>152437640</v>
      </c>
      <c r="D424" s="139">
        <v>119753123</v>
      </c>
      <c r="E424" s="139">
        <v>84699984</v>
      </c>
      <c r="F424" s="252">
        <v>55.563694111244445</v>
      </c>
      <c r="G424" s="150">
        <v>16103891</v>
      </c>
    </row>
    <row r="425" spans="1:7" ht="12.75">
      <c r="A425" s="250"/>
      <c r="B425" s="294" t="s">
        <v>1185</v>
      </c>
      <c r="C425" s="290">
        <v>122168108</v>
      </c>
      <c r="D425" s="139">
        <v>95870985</v>
      </c>
      <c r="E425" s="139">
        <v>68783557</v>
      </c>
      <c r="F425" s="252">
        <v>56.302383761234964</v>
      </c>
      <c r="G425" s="150">
        <v>13676253</v>
      </c>
    </row>
    <row r="426" spans="1:7" ht="12.75">
      <c r="A426" s="250"/>
      <c r="B426" s="292" t="s">
        <v>1186</v>
      </c>
      <c r="C426" s="290">
        <v>76446279</v>
      </c>
      <c r="D426" s="139">
        <v>61649228</v>
      </c>
      <c r="E426" s="139">
        <v>42719998</v>
      </c>
      <c r="F426" s="252">
        <v>55.88237721812463</v>
      </c>
      <c r="G426" s="150">
        <v>6594693</v>
      </c>
    </row>
    <row r="427" spans="1:7" ht="12.75">
      <c r="A427" s="250"/>
      <c r="B427" s="264" t="s">
        <v>1228</v>
      </c>
      <c r="C427" s="290">
        <v>3132021</v>
      </c>
      <c r="D427" s="139">
        <v>2305705</v>
      </c>
      <c r="E427" s="139">
        <v>2187075</v>
      </c>
      <c r="F427" s="252">
        <v>69.82951263736737</v>
      </c>
      <c r="G427" s="150">
        <v>427690</v>
      </c>
    </row>
    <row r="428" spans="1:7" ht="12.75">
      <c r="A428" s="250"/>
      <c r="B428" s="264" t="s">
        <v>1187</v>
      </c>
      <c r="C428" s="290">
        <v>55606143</v>
      </c>
      <c r="D428" s="290">
        <v>41553148</v>
      </c>
      <c r="E428" s="290">
        <v>29562201</v>
      </c>
      <c r="F428" s="252">
        <v>53.16355245139013</v>
      </c>
      <c r="G428" s="150">
        <v>4487769</v>
      </c>
    </row>
    <row r="429" spans="1:7" ht="12.75">
      <c r="A429" s="250"/>
      <c r="B429" s="292" t="s">
        <v>1210</v>
      </c>
      <c r="C429" s="290">
        <v>39967654</v>
      </c>
      <c r="D429" s="139">
        <v>30473821</v>
      </c>
      <c r="E429" s="139">
        <v>21123231</v>
      </c>
      <c r="F429" s="252">
        <v>52.85081531180189</v>
      </c>
      <c r="G429" s="150">
        <v>4096568</v>
      </c>
    </row>
    <row r="430" spans="1:7" ht="12.75">
      <c r="A430" s="250"/>
      <c r="B430" s="292" t="s">
        <v>1188</v>
      </c>
      <c r="C430" s="290">
        <v>15638489</v>
      </c>
      <c r="D430" s="139">
        <v>11079327</v>
      </c>
      <c r="E430" s="139">
        <v>8438970</v>
      </c>
      <c r="F430" s="252">
        <v>53.962822111522414</v>
      </c>
      <c r="G430" s="150">
        <v>391201</v>
      </c>
    </row>
    <row r="431" spans="1:7" ht="25.5">
      <c r="A431" s="250"/>
      <c r="B431" s="279" t="s">
        <v>1192</v>
      </c>
      <c r="C431" s="290">
        <v>62285</v>
      </c>
      <c r="D431" s="290">
        <v>47953</v>
      </c>
      <c r="E431" s="290">
        <v>43450</v>
      </c>
      <c r="F431" s="252">
        <v>69.759974311632</v>
      </c>
      <c r="G431" s="150">
        <v>7239</v>
      </c>
    </row>
    <row r="432" spans="1:7" ht="12.75" customHeight="1">
      <c r="A432" s="250"/>
      <c r="B432" s="265" t="s">
        <v>1193</v>
      </c>
      <c r="C432" s="290">
        <v>62285</v>
      </c>
      <c r="D432" s="139">
        <v>47953</v>
      </c>
      <c r="E432" s="139">
        <v>43450</v>
      </c>
      <c r="F432" s="252">
        <v>69.759974311632</v>
      </c>
      <c r="G432" s="150">
        <v>7239</v>
      </c>
    </row>
    <row r="433" spans="1:7" ht="12.75">
      <c r="A433" s="250"/>
      <c r="B433" s="264" t="s">
        <v>1131</v>
      </c>
      <c r="C433" s="139">
        <v>32884600</v>
      </c>
      <c r="D433" s="139">
        <v>25829306</v>
      </c>
      <c r="E433" s="139">
        <v>19053286</v>
      </c>
      <c r="F433" s="252">
        <v>57.93984418238324</v>
      </c>
      <c r="G433" s="150">
        <v>4554474</v>
      </c>
    </row>
    <row r="434" spans="1:7" ht="25.5">
      <c r="A434" s="250"/>
      <c r="B434" s="324" t="s">
        <v>1211</v>
      </c>
      <c r="C434" s="139">
        <v>3889345</v>
      </c>
      <c r="D434" s="139">
        <v>3469759</v>
      </c>
      <c r="E434" s="139">
        <v>3624607</v>
      </c>
      <c r="F434" s="252">
        <v>93.19324976313493</v>
      </c>
      <c r="G434" s="150">
        <v>767351</v>
      </c>
    </row>
    <row r="435" spans="1:7" ht="38.25">
      <c r="A435" s="250"/>
      <c r="B435" s="315" t="s">
        <v>1229</v>
      </c>
      <c r="C435" s="139">
        <v>3889345</v>
      </c>
      <c r="D435" s="139">
        <v>3469759</v>
      </c>
      <c r="E435" s="139">
        <v>3624607</v>
      </c>
      <c r="F435" s="252">
        <v>93.19324976313493</v>
      </c>
      <c r="G435" s="150">
        <v>767351</v>
      </c>
    </row>
    <row r="436" spans="1:7" ht="53.25" customHeight="1">
      <c r="A436" s="250"/>
      <c r="B436" s="317" t="s">
        <v>1230</v>
      </c>
      <c r="C436" s="139">
        <v>3889345</v>
      </c>
      <c r="D436" s="139">
        <v>3469759</v>
      </c>
      <c r="E436" s="139">
        <v>3624607</v>
      </c>
      <c r="F436" s="252">
        <v>93.19324976313493</v>
      </c>
      <c r="G436" s="150">
        <v>767351</v>
      </c>
    </row>
    <row r="437" spans="1:7" ht="25.5">
      <c r="A437" s="250"/>
      <c r="B437" s="265" t="s">
        <v>1232</v>
      </c>
      <c r="C437" s="139">
        <v>10641086</v>
      </c>
      <c r="D437" s="139">
        <v>8111624</v>
      </c>
      <c r="E437" s="139">
        <v>6904690</v>
      </c>
      <c r="F437" s="252">
        <v>64.88708013449002</v>
      </c>
      <c r="G437" s="150">
        <v>1072191</v>
      </c>
    </row>
    <row r="438" spans="1:7" ht="25.5">
      <c r="A438" s="250"/>
      <c r="B438" s="265" t="s">
        <v>1224</v>
      </c>
      <c r="C438" s="139">
        <v>18354169</v>
      </c>
      <c r="D438" s="139">
        <v>14247923</v>
      </c>
      <c r="E438" s="139">
        <v>8523989</v>
      </c>
      <c r="F438" s="252">
        <v>46.44170487914762</v>
      </c>
      <c r="G438" s="150">
        <v>2714932</v>
      </c>
    </row>
    <row r="439" spans="1:7" ht="38.25">
      <c r="A439" s="250"/>
      <c r="B439" s="267" t="s">
        <v>1225</v>
      </c>
      <c r="C439" s="139">
        <v>18354169</v>
      </c>
      <c r="D439" s="139">
        <v>14247923</v>
      </c>
      <c r="E439" s="139">
        <v>8523989</v>
      </c>
      <c r="F439" s="252">
        <v>46.44170487914762</v>
      </c>
      <c r="G439" s="150">
        <v>2714932</v>
      </c>
    </row>
    <row r="440" spans="1:7" ht="12.75">
      <c r="A440" s="250"/>
      <c r="B440" s="277" t="s">
        <v>1136</v>
      </c>
      <c r="C440" s="290">
        <v>32194909</v>
      </c>
      <c r="D440" s="290">
        <v>27972817</v>
      </c>
      <c r="E440" s="290">
        <v>18539261</v>
      </c>
      <c r="F440" s="252">
        <v>57.584449143807184</v>
      </c>
      <c r="G440" s="150">
        <v>3641344</v>
      </c>
    </row>
    <row r="441" spans="1:7" ht="12.75">
      <c r="A441" s="250"/>
      <c r="B441" s="264" t="s">
        <v>1189</v>
      </c>
      <c r="C441" s="290">
        <v>27439901</v>
      </c>
      <c r="D441" s="139">
        <v>24259327</v>
      </c>
      <c r="E441" s="139">
        <v>17260445</v>
      </c>
      <c r="F441" s="252">
        <v>62.90272330064165</v>
      </c>
      <c r="G441" s="150">
        <v>3178318</v>
      </c>
    </row>
    <row r="442" spans="1:7" ht="12.75">
      <c r="A442" s="250"/>
      <c r="B442" s="264" t="s">
        <v>1234</v>
      </c>
      <c r="C442" s="290">
        <v>4755008</v>
      </c>
      <c r="D442" s="290">
        <v>3713490</v>
      </c>
      <c r="E442" s="290">
        <v>1278816</v>
      </c>
      <c r="F442" s="252">
        <v>26.894087244437863</v>
      </c>
      <c r="G442" s="150">
        <v>463026</v>
      </c>
    </row>
    <row r="443" spans="1:7" ht="12.75" customHeight="1">
      <c r="A443" s="250"/>
      <c r="B443" s="265" t="s">
        <v>1214</v>
      </c>
      <c r="C443" s="290">
        <v>398293</v>
      </c>
      <c r="D443" s="290">
        <v>211237</v>
      </c>
      <c r="E443" s="290">
        <v>56389</v>
      </c>
      <c r="F443" s="252">
        <v>14.157667847539374</v>
      </c>
      <c r="G443" s="150">
        <v>56389</v>
      </c>
    </row>
    <row r="444" spans="1:7" ht="38.25">
      <c r="A444" s="250"/>
      <c r="B444" s="267" t="s">
        <v>1240</v>
      </c>
      <c r="C444" s="290">
        <v>398293</v>
      </c>
      <c r="D444" s="290">
        <v>211237</v>
      </c>
      <c r="E444" s="290">
        <v>56389</v>
      </c>
      <c r="F444" s="252">
        <v>14.157667847539374</v>
      </c>
      <c r="G444" s="150">
        <v>56389</v>
      </c>
    </row>
    <row r="445" spans="1:7" ht="25.5">
      <c r="A445" s="250"/>
      <c r="B445" s="265" t="s">
        <v>1235</v>
      </c>
      <c r="C445" s="290">
        <v>4356715</v>
      </c>
      <c r="D445" s="139">
        <v>3502253</v>
      </c>
      <c r="E445" s="139">
        <v>1222427</v>
      </c>
      <c r="F445" s="252">
        <v>28.0584568878157</v>
      </c>
      <c r="G445" s="150">
        <v>406637</v>
      </c>
    </row>
    <row r="446" spans="1:7" ht="12.75">
      <c r="A446" s="250"/>
      <c r="B446" s="260" t="s">
        <v>779</v>
      </c>
      <c r="C446" s="139">
        <v>-2691858</v>
      </c>
      <c r="D446" s="139">
        <v>607200</v>
      </c>
      <c r="E446" s="139" t="s">
        <v>775</v>
      </c>
      <c r="F446" s="252" t="s">
        <v>775</v>
      </c>
      <c r="G446" s="263" t="s">
        <v>775</v>
      </c>
    </row>
    <row r="447" spans="1:7" ht="12.75">
      <c r="A447" s="250"/>
      <c r="B447" s="260" t="s">
        <v>780</v>
      </c>
      <c r="C447" s="290">
        <v>2691858</v>
      </c>
      <c r="D447" s="290">
        <v>-607200</v>
      </c>
      <c r="E447" s="290">
        <v>-71719</v>
      </c>
      <c r="F447" s="252" t="s">
        <v>775</v>
      </c>
      <c r="G447" s="150">
        <v>73050</v>
      </c>
    </row>
    <row r="448" spans="1:7" ht="12.75">
      <c r="A448" s="250"/>
      <c r="B448" s="277" t="s">
        <v>784</v>
      </c>
      <c r="C448" s="290">
        <v>-3288898</v>
      </c>
      <c r="D448" s="290">
        <v>-2832980</v>
      </c>
      <c r="E448" s="290">
        <v>-1483900</v>
      </c>
      <c r="F448" s="252" t="s">
        <v>775</v>
      </c>
      <c r="G448" s="150">
        <v>-187816</v>
      </c>
    </row>
    <row r="449" spans="1:7" ht="12.75">
      <c r="A449" s="250"/>
      <c r="B449" s="264" t="s">
        <v>1241</v>
      </c>
      <c r="C449" s="290">
        <v>9900</v>
      </c>
      <c r="D449" s="139">
        <v>9900</v>
      </c>
      <c r="E449" s="139">
        <v>0</v>
      </c>
      <c r="F449" s="252" t="s">
        <v>775</v>
      </c>
      <c r="G449" s="150">
        <v>0</v>
      </c>
    </row>
    <row r="450" spans="1:7" ht="12.75">
      <c r="A450" s="250"/>
      <c r="B450" s="264" t="s">
        <v>1242</v>
      </c>
      <c r="C450" s="290">
        <v>-3298798</v>
      </c>
      <c r="D450" s="139">
        <v>-2842880</v>
      </c>
      <c r="E450" s="139">
        <v>-1483900</v>
      </c>
      <c r="F450" s="252" t="s">
        <v>775</v>
      </c>
      <c r="G450" s="150">
        <v>-187816</v>
      </c>
    </row>
    <row r="451" spans="1:7" ht="12.75">
      <c r="A451" s="250"/>
      <c r="B451" s="277" t="s">
        <v>785</v>
      </c>
      <c r="C451" s="290">
        <v>2603640</v>
      </c>
      <c r="D451" s="290">
        <v>2153640</v>
      </c>
      <c r="E451" s="290">
        <v>1340041</v>
      </c>
      <c r="F451" s="252" t="s">
        <v>775</v>
      </c>
      <c r="G451" s="150">
        <v>259610</v>
      </c>
    </row>
    <row r="452" spans="1:7" ht="12.75">
      <c r="A452" s="250"/>
      <c r="B452" s="264" t="s">
        <v>1243</v>
      </c>
      <c r="C452" s="290">
        <v>-9900</v>
      </c>
      <c r="D452" s="139">
        <v>-9900</v>
      </c>
      <c r="E452" s="139">
        <v>0</v>
      </c>
      <c r="F452" s="252" t="s">
        <v>775</v>
      </c>
      <c r="G452" s="150">
        <v>0</v>
      </c>
    </row>
    <row r="453" spans="1:7" ht="12.75">
      <c r="A453" s="250"/>
      <c r="B453" s="279" t="s">
        <v>1244</v>
      </c>
      <c r="C453" s="290">
        <v>2613540</v>
      </c>
      <c r="D453" s="139">
        <v>2163540</v>
      </c>
      <c r="E453" s="139">
        <v>1340041</v>
      </c>
      <c r="F453" s="252" t="s">
        <v>775</v>
      </c>
      <c r="G453" s="150">
        <v>259610</v>
      </c>
    </row>
    <row r="454" spans="1:7" ht="12.75">
      <c r="A454" s="250"/>
      <c r="B454" s="277" t="s">
        <v>1194</v>
      </c>
      <c r="C454" s="290">
        <v>3377116</v>
      </c>
      <c r="D454" s="290">
        <v>72140</v>
      </c>
      <c r="E454" s="290">
        <v>72140</v>
      </c>
      <c r="F454" s="252" t="s">
        <v>775</v>
      </c>
      <c r="G454" s="150">
        <v>1256</v>
      </c>
    </row>
    <row r="455" spans="1:7" ht="38.25">
      <c r="A455" s="250"/>
      <c r="B455" s="279" t="s">
        <v>1195</v>
      </c>
      <c r="C455" s="290">
        <v>3273509</v>
      </c>
      <c r="D455" s="139">
        <v>0</v>
      </c>
      <c r="E455" s="139">
        <v>0</v>
      </c>
      <c r="F455" s="252" t="s">
        <v>775</v>
      </c>
      <c r="G455" s="150">
        <v>0</v>
      </c>
    </row>
    <row r="456" spans="1:7" ht="51">
      <c r="A456" s="250"/>
      <c r="B456" s="279" t="s">
        <v>1216</v>
      </c>
      <c r="C456" s="290">
        <v>103607</v>
      </c>
      <c r="D456" s="139">
        <v>72140</v>
      </c>
      <c r="E456" s="139">
        <v>72140</v>
      </c>
      <c r="F456" s="252" t="s">
        <v>775</v>
      </c>
      <c r="G456" s="150">
        <v>1256</v>
      </c>
    </row>
    <row r="457" spans="1:7" ht="12.75">
      <c r="A457" s="250"/>
      <c r="B457" s="260"/>
      <c r="C457" s="139"/>
      <c r="D457" s="139"/>
      <c r="E457" s="139"/>
      <c r="F457" s="252"/>
      <c r="G457" s="150"/>
    </row>
    <row r="458" spans="1:7" ht="12.75">
      <c r="A458" s="250"/>
      <c r="B458" s="286" t="s">
        <v>1245</v>
      </c>
      <c r="C458" s="131"/>
      <c r="D458" s="139"/>
      <c r="E458" s="139"/>
      <c r="F458" s="252"/>
      <c r="G458" s="150"/>
    </row>
    <row r="459" spans="1:7" ht="12.75">
      <c r="A459" s="250"/>
      <c r="B459" s="256" t="s">
        <v>1178</v>
      </c>
      <c r="C459" s="289">
        <v>366384181</v>
      </c>
      <c r="D459" s="289">
        <v>298722810</v>
      </c>
      <c r="E459" s="289">
        <v>294227266</v>
      </c>
      <c r="F459" s="248">
        <v>80.3056685463175</v>
      </c>
      <c r="G459" s="249">
        <v>56911792</v>
      </c>
    </row>
    <row r="460" spans="1:7" ht="25.5">
      <c r="A460" s="250"/>
      <c r="B460" s="297" t="s">
        <v>1191</v>
      </c>
      <c r="C460" s="290">
        <v>13377317</v>
      </c>
      <c r="D460" s="139">
        <v>11296463</v>
      </c>
      <c r="E460" s="139">
        <v>6509600</v>
      </c>
      <c r="F460" s="252">
        <v>48.66147673707665</v>
      </c>
      <c r="G460" s="150">
        <v>784437</v>
      </c>
    </row>
    <row r="461" spans="1:7" ht="12.75">
      <c r="A461" s="250"/>
      <c r="B461" s="277" t="s">
        <v>1197</v>
      </c>
      <c r="C461" s="290">
        <v>489899</v>
      </c>
      <c r="D461" s="139">
        <v>477310</v>
      </c>
      <c r="E461" s="139">
        <v>233480</v>
      </c>
      <c r="F461" s="252">
        <v>47.65880314105561</v>
      </c>
      <c r="G461" s="150">
        <v>22026</v>
      </c>
    </row>
    <row r="462" spans="1:7" ht="12.75">
      <c r="A462" s="250"/>
      <c r="B462" s="297" t="s">
        <v>1198</v>
      </c>
      <c r="C462" s="290">
        <v>2616249</v>
      </c>
      <c r="D462" s="290">
        <v>1803598</v>
      </c>
      <c r="E462" s="290">
        <v>2338747</v>
      </c>
      <c r="F462" s="252">
        <v>89.3931349806536</v>
      </c>
      <c r="G462" s="150">
        <v>401512</v>
      </c>
    </row>
    <row r="463" spans="1:7" ht="12.75">
      <c r="A463" s="250"/>
      <c r="B463" s="264" t="s">
        <v>1199</v>
      </c>
      <c r="C463" s="290">
        <v>2616249</v>
      </c>
      <c r="D463" s="290">
        <v>1803598</v>
      </c>
      <c r="E463" s="290">
        <v>2338747</v>
      </c>
      <c r="F463" s="252">
        <v>89.3931349806536</v>
      </c>
      <c r="G463" s="150">
        <v>401512</v>
      </c>
    </row>
    <row r="464" spans="1:7" ht="14.25" customHeight="1">
      <c r="A464" s="250"/>
      <c r="B464" s="265" t="s">
        <v>1200</v>
      </c>
      <c r="C464" s="290">
        <v>2612536</v>
      </c>
      <c r="D464" s="290">
        <v>1799885</v>
      </c>
      <c r="E464" s="290">
        <v>2335034</v>
      </c>
      <c r="F464" s="252">
        <v>89.37806024491147</v>
      </c>
      <c r="G464" s="150">
        <v>401512</v>
      </c>
    </row>
    <row r="465" spans="1:7" ht="51">
      <c r="A465" s="250"/>
      <c r="B465" s="267" t="s">
        <v>1208</v>
      </c>
      <c r="C465" s="290">
        <v>2612536</v>
      </c>
      <c r="D465" s="290">
        <v>1799885</v>
      </c>
      <c r="E465" s="290">
        <v>2335034</v>
      </c>
      <c r="F465" s="252">
        <v>89.37806024491147</v>
      </c>
      <c r="G465" s="150">
        <v>401512</v>
      </c>
    </row>
    <row r="466" spans="1:7" ht="51">
      <c r="A466" s="250"/>
      <c r="B466" s="302" t="s">
        <v>1209</v>
      </c>
      <c r="C466" s="290">
        <v>2612536</v>
      </c>
      <c r="D466" s="290">
        <v>1799885</v>
      </c>
      <c r="E466" s="290">
        <v>2335034</v>
      </c>
      <c r="F466" s="252">
        <v>89.37806024491147</v>
      </c>
      <c r="G466" s="150">
        <v>401512</v>
      </c>
    </row>
    <row r="467" spans="1:7" ht="11.25" customHeight="1">
      <c r="A467" s="325"/>
      <c r="B467" s="326" t="s">
        <v>1201</v>
      </c>
      <c r="C467" s="327">
        <v>3713</v>
      </c>
      <c r="D467" s="327">
        <v>3713</v>
      </c>
      <c r="E467" s="327">
        <v>3713</v>
      </c>
      <c r="F467" s="328">
        <v>100</v>
      </c>
      <c r="G467" s="150">
        <v>0</v>
      </c>
    </row>
    <row r="468" spans="1:7" ht="50.25" customHeight="1">
      <c r="A468" s="325"/>
      <c r="B468" s="329" t="s">
        <v>1202</v>
      </c>
      <c r="C468" s="327">
        <v>3713</v>
      </c>
      <c r="D468" s="327">
        <v>3713</v>
      </c>
      <c r="E468" s="327">
        <v>3713</v>
      </c>
      <c r="F468" s="328">
        <v>100</v>
      </c>
      <c r="G468" s="150">
        <v>0</v>
      </c>
    </row>
    <row r="469" spans="1:7" ht="11.25" customHeight="1">
      <c r="A469" s="250"/>
      <c r="B469" s="277" t="s">
        <v>1179</v>
      </c>
      <c r="C469" s="290">
        <v>349900716</v>
      </c>
      <c r="D469" s="290">
        <v>285145439</v>
      </c>
      <c r="E469" s="290">
        <v>285145439</v>
      </c>
      <c r="F469" s="252">
        <v>81.49324250025256</v>
      </c>
      <c r="G469" s="150">
        <v>55703817</v>
      </c>
    </row>
    <row r="470" spans="1:7" ht="25.5">
      <c r="A470" s="250"/>
      <c r="B470" s="279" t="s">
        <v>1180</v>
      </c>
      <c r="C470" s="290">
        <v>345135178</v>
      </c>
      <c r="D470" s="139">
        <v>281889962</v>
      </c>
      <c r="E470" s="139">
        <v>281889962</v>
      </c>
      <c r="F470" s="252">
        <v>81.67523334871417</v>
      </c>
      <c r="G470" s="150">
        <v>54306065</v>
      </c>
    </row>
    <row r="471" spans="1:7" ht="25.5">
      <c r="A471" s="250"/>
      <c r="B471" s="279" t="s">
        <v>1246</v>
      </c>
      <c r="C471" s="290">
        <v>4765538</v>
      </c>
      <c r="D471" s="139">
        <v>3255477</v>
      </c>
      <c r="E471" s="139">
        <v>3255477</v>
      </c>
      <c r="F471" s="252">
        <v>68.31289562689459</v>
      </c>
      <c r="G471" s="150">
        <v>1397752</v>
      </c>
    </row>
    <row r="472" spans="1:7" ht="12.75">
      <c r="A472" s="250"/>
      <c r="B472" s="256" t="s">
        <v>1181</v>
      </c>
      <c r="C472" s="131">
        <v>370857005</v>
      </c>
      <c r="D472" s="131">
        <v>300876914</v>
      </c>
      <c r="E472" s="131">
        <v>241529737</v>
      </c>
      <c r="F472" s="248">
        <v>65.12745714483673</v>
      </c>
      <c r="G472" s="249">
        <v>21909941</v>
      </c>
    </row>
    <row r="473" spans="1:7" ht="12.75">
      <c r="A473" s="250"/>
      <c r="B473" s="277" t="s">
        <v>1182</v>
      </c>
      <c r="C473" s="290">
        <v>360674111</v>
      </c>
      <c r="D473" s="290">
        <v>292834451</v>
      </c>
      <c r="E473" s="290">
        <v>236685125</v>
      </c>
      <c r="F473" s="252">
        <v>65.62298700723768</v>
      </c>
      <c r="G473" s="150">
        <v>21040631</v>
      </c>
    </row>
    <row r="474" spans="1:7" ht="12.75">
      <c r="A474" s="250"/>
      <c r="B474" s="264" t="s">
        <v>1183</v>
      </c>
      <c r="C474" s="290">
        <v>97674752</v>
      </c>
      <c r="D474" s="290">
        <v>71163185</v>
      </c>
      <c r="E474" s="290">
        <v>50127588</v>
      </c>
      <c r="F474" s="252">
        <v>51.32092682456977</v>
      </c>
      <c r="G474" s="150">
        <v>9022813</v>
      </c>
    </row>
    <row r="475" spans="1:7" ht="12.75">
      <c r="A475" s="250"/>
      <c r="B475" s="292" t="s">
        <v>1184</v>
      </c>
      <c r="C475" s="290">
        <v>67770006</v>
      </c>
      <c r="D475" s="139">
        <v>49253433</v>
      </c>
      <c r="E475" s="139">
        <v>37067795</v>
      </c>
      <c r="F475" s="252">
        <v>54.69646114536274</v>
      </c>
      <c r="G475" s="150">
        <v>7077195</v>
      </c>
    </row>
    <row r="476" spans="1:7" ht="12.75">
      <c r="A476" s="250"/>
      <c r="B476" s="294" t="s">
        <v>1185</v>
      </c>
      <c r="C476" s="290">
        <v>51539313</v>
      </c>
      <c r="D476" s="139">
        <v>37327583</v>
      </c>
      <c r="E476" s="139">
        <v>28518528</v>
      </c>
      <c r="F476" s="252">
        <v>55.33354315374751</v>
      </c>
      <c r="G476" s="150">
        <v>5159851</v>
      </c>
    </row>
    <row r="477" spans="1:7" ht="12.75">
      <c r="A477" s="250"/>
      <c r="B477" s="292" t="s">
        <v>1186</v>
      </c>
      <c r="C477" s="290">
        <v>29904746</v>
      </c>
      <c r="D477" s="139">
        <v>21909752</v>
      </c>
      <c r="E477" s="139">
        <v>13059793</v>
      </c>
      <c r="F477" s="252">
        <v>43.67130555129945</v>
      </c>
      <c r="G477" s="150">
        <v>1945618</v>
      </c>
    </row>
    <row r="478" spans="1:7" ht="12.75" hidden="1">
      <c r="A478" s="298"/>
      <c r="B478" s="305" t="s">
        <v>1228</v>
      </c>
      <c r="C478" s="299">
        <v>0</v>
      </c>
      <c r="D478" s="271">
        <v>0</v>
      </c>
      <c r="E478" s="271">
        <v>0</v>
      </c>
      <c r="F478" s="273" t="e">
        <v>#DIV/0!</v>
      </c>
      <c r="G478" s="150">
        <v>0</v>
      </c>
    </row>
    <row r="479" spans="1:7" ht="12.75">
      <c r="A479" s="250"/>
      <c r="B479" s="264" t="s">
        <v>1187</v>
      </c>
      <c r="C479" s="290">
        <v>259479208</v>
      </c>
      <c r="D479" s="290">
        <v>219394444</v>
      </c>
      <c r="E479" s="290">
        <v>185559201</v>
      </c>
      <c r="F479" s="252">
        <v>71.51216562985655</v>
      </c>
      <c r="G479" s="150">
        <v>11908750</v>
      </c>
    </row>
    <row r="480" spans="1:7" ht="12.75">
      <c r="A480" s="250"/>
      <c r="B480" s="292" t="s">
        <v>1210</v>
      </c>
      <c r="C480" s="290">
        <v>258749561</v>
      </c>
      <c r="D480" s="139">
        <v>218893669</v>
      </c>
      <c r="E480" s="139">
        <v>185159794</v>
      </c>
      <c r="F480" s="252">
        <v>71.55946208542552</v>
      </c>
      <c r="G480" s="150">
        <v>11890850</v>
      </c>
    </row>
    <row r="481" spans="1:7" ht="12.75">
      <c r="A481" s="250"/>
      <c r="B481" s="292" t="s">
        <v>1188</v>
      </c>
      <c r="C481" s="290">
        <v>729647</v>
      </c>
      <c r="D481" s="139">
        <v>500775</v>
      </c>
      <c r="E481" s="139">
        <v>399407</v>
      </c>
      <c r="F481" s="252">
        <v>54.73975771845838</v>
      </c>
      <c r="G481" s="150">
        <v>17900</v>
      </c>
    </row>
    <row r="482" spans="1:7" ht="25.5">
      <c r="A482" s="250"/>
      <c r="B482" s="279" t="s">
        <v>1192</v>
      </c>
      <c r="C482" s="290">
        <v>193410</v>
      </c>
      <c r="D482" s="290">
        <v>71000</v>
      </c>
      <c r="E482" s="290">
        <v>70709</v>
      </c>
      <c r="F482" s="252">
        <v>36.55912310635438</v>
      </c>
      <c r="G482" s="150">
        <v>49633</v>
      </c>
    </row>
    <row r="483" spans="1:7" ht="12.75">
      <c r="A483" s="250"/>
      <c r="B483" s="265" t="s">
        <v>1193</v>
      </c>
      <c r="C483" s="290">
        <v>193410</v>
      </c>
      <c r="D483" s="139">
        <v>71000</v>
      </c>
      <c r="E483" s="139">
        <v>70709</v>
      </c>
      <c r="F483" s="252">
        <v>36.55912310635438</v>
      </c>
      <c r="G483" s="150">
        <v>49633</v>
      </c>
    </row>
    <row r="484" spans="1:7" ht="12.75">
      <c r="A484" s="250"/>
      <c r="B484" s="264" t="s">
        <v>1131</v>
      </c>
      <c r="C484" s="139">
        <v>3326741</v>
      </c>
      <c r="D484" s="139">
        <v>2205822</v>
      </c>
      <c r="E484" s="139">
        <v>927627</v>
      </c>
      <c r="F484" s="252">
        <v>27.883956099978928</v>
      </c>
      <c r="G484" s="150">
        <v>59435</v>
      </c>
    </row>
    <row r="485" spans="1:7" ht="25.5" hidden="1">
      <c r="A485" s="298"/>
      <c r="B485" s="321" t="s">
        <v>1232</v>
      </c>
      <c r="C485" s="271">
        <v>0</v>
      </c>
      <c r="D485" s="271">
        <v>0</v>
      </c>
      <c r="E485" s="271">
        <v>0</v>
      </c>
      <c r="F485" s="273" t="e">
        <v>#DIV/0!</v>
      </c>
      <c r="G485" s="150">
        <v>0</v>
      </c>
    </row>
    <row r="486" spans="1:7" ht="25.5">
      <c r="A486" s="250"/>
      <c r="B486" s="265" t="s">
        <v>1224</v>
      </c>
      <c r="C486" s="139">
        <v>3326741</v>
      </c>
      <c r="D486" s="139">
        <v>2205822</v>
      </c>
      <c r="E486" s="139">
        <v>927627</v>
      </c>
      <c r="F486" s="252">
        <v>27.883956099978928</v>
      </c>
      <c r="G486" s="150">
        <v>59435</v>
      </c>
    </row>
    <row r="487" spans="1:7" ht="38.25">
      <c r="A487" s="250"/>
      <c r="B487" s="267" t="s">
        <v>1225</v>
      </c>
      <c r="C487" s="139">
        <v>3326741</v>
      </c>
      <c r="D487" s="139">
        <v>2205822</v>
      </c>
      <c r="E487" s="139">
        <v>927627</v>
      </c>
      <c r="F487" s="252">
        <v>27.883956099978928</v>
      </c>
      <c r="G487" s="150">
        <v>59435</v>
      </c>
    </row>
    <row r="488" spans="1:7" ht="12.75">
      <c r="A488" s="250"/>
      <c r="B488" s="277" t="s">
        <v>1136</v>
      </c>
      <c r="C488" s="290">
        <v>10182894</v>
      </c>
      <c r="D488" s="290">
        <v>8042463</v>
      </c>
      <c r="E488" s="290">
        <v>4844612</v>
      </c>
      <c r="F488" s="252">
        <v>47.57598380185436</v>
      </c>
      <c r="G488" s="150">
        <v>869310</v>
      </c>
    </row>
    <row r="489" spans="1:7" ht="12.75">
      <c r="A489" s="250"/>
      <c r="B489" s="264" t="s">
        <v>1189</v>
      </c>
      <c r="C489" s="290">
        <v>8744097</v>
      </c>
      <c r="D489" s="139">
        <v>6992808</v>
      </c>
      <c r="E489" s="139">
        <v>4106947</v>
      </c>
      <c r="F489" s="252">
        <v>46.968223248209625</v>
      </c>
      <c r="G489" s="150">
        <v>869310</v>
      </c>
    </row>
    <row r="490" spans="1:7" ht="12.75">
      <c r="A490" s="250"/>
      <c r="B490" s="264" t="s">
        <v>1234</v>
      </c>
      <c r="C490" s="290">
        <v>1438797</v>
      </c>
      <c r="D490" s="290">
        <v>1049655</v>
      </c>
      <c r="E490" s="290">
        <v>737665</v>
      </c>
      <c r="F490" s="252">
        <v>51.269567562345486</v>
      </c>
      <c r="G490" s="150">
        <v>0</v>
      </c>
    </row>
    <row r="491" spans="1:7" ht="25.5">
      <c r="A491" s="250"/>
      <c r="B491" s="265" t="s">
        <v>1235</v>
      </c>
      <c r="C491" s="290">
        <v>1438797</v>
      </c>
      <c r="D491" s="139">
        <v>1049655</v>
      </c>
      <c r="E491" s="139">
        <v>737665</v>
      </c>
      <c r="F491" s="252">
        <v>51.269567562345486</v>
      </c>
      <c r="G491" s="150">
        <v>0</v>
      </c>
    </row>
    <row r="492" spans="1:7" ht="12.75">
      <c r="A492" s="250"/>
      <c r="B492" s="260" t="s">
        <v>779</v>
      </c>
      <c r="C492" s="139">
        <v>-4472824</v>
      </c>
      <c r="D492" s="139">
        <v>-2154104</v>
      </c>
      <c r="E492" s="139" t="s">
        <v>775</v>
      </c>
      <c r="F492" s="252" t="s">
        <v>775</v>
      </c>
      <c r="G492" s="139" t="s">
        <v>775</v>
      </c>
    </row>
    <row r="493" spans="1:7" ht="12.75">
      <c r="A493" s="250"/>
      <c r="B493" s="260" t="s">
        <v>780</v>
      </c>
      <c r="C493" s="290">
        <v>4472824</v>
      </c>
      <c r="D493" s="290">
        <v>2154104</v>
      </c>
      <c r="E493" s="290">
        <v>2154104</v>
      </c>
      <c r="F493" s="252" t="s">
        <v>775</v>
      </c>
      <c r="G493" s="150">
        <v>2154104</v>
      </c>
    </row>
    <row r="494" spans="1:7" ht="12.75" hidden="1">
      <c r="A494" s="250"/>
      <c r="B494" s="277" t="s">
        <v>784</v>
      </c>
      <c r="C494" s="290">
        <v>0</v>
      </c>
      <c r="D494" s="290">
        <v>0</v>
      </c>
      <c r="E494" s="290">
        <v>0</v>
      </c>
      <c r="F494" s="252" t="s">
        <v>775</v>
      </c>
      <c r="G494" s="150">
        <v>0</v>
      </c>
    </row>
    <row r="495" spans="1:7" ht="12.75" hidden="1">
      <c r="A495" s="250"/>
      <c r="B495" s="264" t="s">
        <v>1242</v>
      </c>
      <c r="C495" s="290">
        <v>0</v>
      </c>
      <c r="D495" s="290">
        <v>0</v>
      </c>
      <c r="E495" s="290">
        <v>0</v>
      </c>
      <c r="F495" s="252" t="s">
        <v>775</v>
      </c>
      <c r="G495" s="150">
        <v>0</v>
      </c>
    </row>
    <row r="496" spans="1:7" ht="12.75">
      <c r="A496" s="250"/>
      <c r="B496" s="277" t="s">
        <v>1194</v>
      </c>
      <c r="C496" s="290">
        <v>4472824</v>
      </c>
      <c r="D496" s="290">
        <v>2154104</v>
      </c>
      <c r="E496" s="290">
        <v>2154104</v>
      </c>
      <c r="F496" s="252" t="s">
        <v>775</v>
      </c>
      <c r="G496" s="150">
        <v>2154104</v>
      </c>
    </row>
    <row r="497" spans="1:7" ht="38.25">
      <c r="A497" s="250"/>
      <c r="B497" s="279" t="s">
        <v>1195</v>
      </c>
      <c r="C497" s="290">
        <v>4464109</v>
      </c>
      <c r="D497" s="290">
        <v>2154104</v>
      </c>
      <c r="E497" s="290">
        <v>2154104</v>
      </c>
      <c r="F497" s="252" t="s">
        <v>775</v>
      </c>
      <c r="G497" s="150">
        <v>2154104</v>
      </c>
    </row>
    <row r="498" spans="1:7" ht="51">
      <c r="A498" s="250"/>
      <c r="B498" s="279" t="s">
        <v>1216</v>
      </c>
      <c r="C498" s="290">
        <v>8715</v>
      </c>
      <c r="D498" s="139">
        <v>0</v>
      </c>
      <c r="E498" s="139">
        <v>0</v>
      </c>
      <c r="F498" s="252" t="s">
        <v>775</v>
      </c>
      <c r="G498" s="123">
        <v>0</v>
      </c>
    </row>
    <row r="499" spans="1:7" ht="12.75">
      <c r="A499" s="250"/>
      <c r="B499" s="260"/>
      <c r="C499" s="139"/>
      <c r="D499" s="139"/>
      <c r="E499" s="139"/>
      <c r="F499" s="252"/>
      <c r="G499" s="150"/>
    </row>
    <row r="500" spans="1:7" ht="12.75">
      <c r="A500" s="250"/>
      <c r="B500" s="286" t="s">
        <v>1247</v>
      </c>
      <c r="C500" s="131"/>
      <c r="D500" s="139"/>
      <c r="E500" s="139"/>
      <c r="F500" s="252"/>
      <c r="G500" s="150"/>
    </row>
    <row r="501" spans="1:7" ht="12.75">
      <c r="A501" s="250"/>
      <c r="B501" s="256" t="s">
        <v>1178</v>
      </c>
      <c r="C501" s="289">
        <v>450257803</v>
      </c>
      <c r="D501" s="289">
        <v>333264562</v>
      </c>
      <c r="E501" s="289">
        <v>324239376</v>
      </c>
      <c r="F501" s="248">
        <v>72.01193934666802</v>
      </c>
      <c r="G501" s="249">
        <v>115050140</v>
      </c>
    </row>
    <row r="502" spans="1:7" ht="25.5">
      <c r="A502" s="250"/>
      <c r="B502" s="297" t="s">
        <v>1191</v>
      </c>
      <c r="C502" s="290">
        <v>2694263</v>
      </c>
      <c r="D502" s="139">
        <v>1885303</v>
      </c>
      <c r="E502" s="139">
        <v>1492489</v>
      </c>
      <c r="F502" s="252">
        <v>55.39507464564522</v>
      </c>
      <c r="G502" s="150">
        <v>105213</v>
      </c>
    </row>
    <row r="503" spans="1:7" ht="12.75">
      <c r="A503" s="250"/>
      <c r="B503" s="277" t="s">
        <v>1197</v>
      </c>
      <c r="C503" s="290">
        <v>28427743</v>
      </c>
      <c r="D503" s="139">
        <v>20994463</v>
      </c>
      <c r="E503" s="139">
        <v>12362091</v>
      </c>
      <c r="F503" s="252">
        <v>43.48600942396306</v>
      </c>
      <c r="G503" s="150">
        <v>1639389</v>
      </c>
    </row>
    <row r="504" spans="1:7" ht="25.5">
      <c r="A504" s="250"/>
      <c r="B504" s="279" t="s">
        <v>1219</v>
      </c>
      <c r="C504" s="290">
        <v>1641069</v>
      </c>
      <c r="D504" s="139">
        <v>1108501</v>
      </c>
      <c r="E504" s="139">
        <v>0</v>
      </c>
      <c r="F504" s="252">
        <v>0</v>
      </c>
      <c r="G504" s="150">
        <v>0</v>
      </c>
    </row>
    <row r="505" spans="1:7" ht="12.75" hidden="1">
      <c r="A505" s="298"/>
      <c r="B505" s="303" t="s">
        <v>1198</v>
      </c>
      <c r="C505" s="299">
        <v>0</v>
      </c>
      <c r="D505" s="299">
        <v>0</v>
      </c>
      <c r="E505" s="299">
        <v>0</v>
      </c>
      <c r="F505" s="273" t="e">
        <v>#DIV/0!</v>
      </c>
      <c r="G505" s="150">
        <v>0</v>
      </c>
    </row>
    <row r="506" spans="1:7" ht="12.75" hidden="1">
      <c r="A506" s="298"/>
      <c r="B506" s="305" t="s">
        <v>1199</v>
      </c>
      <c r="C506" s="299">
        <v>0</v>
      </c>
      <c r="D506" s="299">
        <v>0</v>
      </c>
      <c r="E506" s="299">
        <v>0</v>
      </c>
      <c r="F506" s="273" t="e">
        <v>#DIV/0!</v>
      </c>
      <c r="G506" s="150">
        <v>0</v>
      </c>
    </row>
    <row r="507" spans="1:7" ht="12.75" customHeight="1" hidden="1">
      <c r="A507" s="298"/>
      <c r="B507" s="321" t="s">
        <v>1200</v>
      </c>
      <c r="C507" s="299">
        <v>0</v>
      </c>
      <c r="D507" s="299">
        <v>0</v>
      </c>
      <c r="E507" s="299">
        <v>0</v>
      </c>
      <c r="F507" s="273" t="e">
        <v>#DIV/0!</v>
      </c>
      <c r="G507" s="150">
        <v>0</v>
      </c>
    </row>
    <row r="508" spans="1:7" ht="12.75" hidden="1">
      <c r="A508" s="298"/>
      <c r="B508" s="323" t="s">
        <v>1201</v>
      </c>
      <c r="C508" s="299">
        <v>0</v>
      </c>
      <c r="D508" s="299">
        <v>0</v>
      </c>
      <c r="E508" s="299">
        <v>0</v>
      </c>
      <c r="F508" s="273" t="e">
        <v>#DIV/0!</v>
      </c>
      <c r="G508" s="150">
        <v>0</v>
      </c>
    </row>
    <row r="509" spans="1:7" ht="63.75" hidden="1">
      <c r="A509" s="298"/>
      <c r="B509" s="308" t="s">
        <v>1202</v>
      </c>
      <c r="C509" s="299">
        <v>0</v>
      </c>
      <c r="D509" s="271">
        <v>0</v>
      </c>
      <c r="E509" s="271">
        <v>0</v>
      </c>
      <c r="F509" s="273" t="e">
        <v>#DIV/0!</v>
      </c>
      <c r="G509" s="150">
        <v>0</v>
      </c>
    </row>
    <row r="510" spans="1:7" ht="12.75">
      <c r="A510" s="250"/>
      <c r="B510" s="277" t="s">
        <v>1179</v>
      </c>
      <c r="C510" s="290">
        <v>419135797</v>
      </c>
      <c r="D510" s="290">
        <v>310384796</v>
      </c>
      <c r="E510" s="290">
        <v>310384796</v>
      </c>
      <c r="F510" s="252">
        <v>74.05351635952012</v>
      </c>
      <c r="G510" s="150">
        <v>113305538</v>
      </c>
    </row>
    <row r="511" spans="1:7" ht="25.5">
      <c r="A511" s="250"/>
      <c r="B511" s="279" t="s">
        <v>1180</v>
      </c>
      <c r="C511" s="290">
        <v>419135797</v>
      </c>
      <c r="D511" s="139">
        <v>310384796</v>
      </c>
      <c r="E511" s="139">
        <v>310384796</v>
      </c>
      <c r="F511" s="252">
        <v>74.05351635952012</v>
      </c>
      <c r="G511" s="150">
        <v>113305538</v>
      </c>
    </row>
    <row r="512" spans="1:7" ht="12.75">
      <c r="A512" s="250"/>
      <c r="B512" s="256" t="s">
        <v>1181</v>
      </c>
      <c r="C512" s="131">
        <v>464734248</v>
      </c>
      <c r="D512" s="131">
        <v>342050517</v>
      </c>
      <c r="E512" s="131">
        <v>199501911</v>
      </c>
      <c r="F512" s="248">
        <v>42.92817063914773</v>
      </c>
      <c r="G512" s="249">
        <v>44009086</v>
      </c>
    </row>
    <row r="513" spans="1:7" ht="12.75">
      <c r="A513" s="250"/>
      <c r="B513" s="277" t="s">
        <v>1182</v>
      </c>
      <c r="C513" s="290">
        <v>243687801</v>
      </c>
      <c r="D513" s="290">
        <v>177312607</v>
      </c>
      <c r="E513" s="290">
        <v>131523266</v>
      </c>
      <c r="F513" s="252">
        <v>53.972035309227486</v>
      </c>
      <c r="G513" s="150">
        <v>19571334</v>
      </c>
    </row>
    <row r="514" spans="1:7" ht="12.75">
      <c r="A514" s="250"/>
      <c r="B514" s="264" t="s">
        <v>1183</v>
      </c>
      <c r="C514" s="290">
        <v>85057694</v>
      </c>
      <c r="D514" s="290">
        <v>65215441</v>
      </c>
      <c r="E514" s="290">
        <v>44377515</v>
      </c>
      <c r="F514" s="252">
        <v>52.17342830855489</v>
      </c>
      <c r="G514" s="150">
        <v>7508930</v>
      </c>
    </row>
    <row r="515" spans="1:7" ht="12.75">
      <c r="A515" s="250"/>
      <c r="B515" s="292" t="s">
        <v>1184</v>
      </c>
      <c r="C515" s="290">
        <v>5984360</v>
      </c>
      <c r="D515" s="139">
        <v>4320514</v>
      </c>
      <c r="E515" s="139">
        <v>3095132</v>
      </c>
      <c r="F515" s="252">
        <v>51.72035104839949</v>
      </c>
      <c r="G515" s="150">
        <v>409468</v>
      </c>
    </row>
    <row r="516" spans="1:7" ht="12.75">
      <c r="A516" s="250"/>
      <c r="B516" s="294" t="s">
        <v>1185</v>
      </c>
      <c r="C516" s="290">
        <v>4432792</v>
      </c>
      <c r="D516" s="139">
        <v>3196063</v>
      </c>
      <c r="E516" s="139">
        <v>2357372</v>
      </c>
      <c r="F516" s="252">
        <v>53.180298105573186</v>
      </c>
      <c r="G516" s="150">
        <v>308282</v>
      </c>
    </row>
    <row r="517" spans="1:7" ht="12.75">
      <c r="A517" s="250"/>
      <c r="B517" s="292" t="s">
        <v>1186</v>
      </c>
      <c r="C517" s="290">
        <v>79073334</v>
      </c>
      <c r="D517" s="139">
        <v>60894927</v>
      </c>
      <c r="E517" s="139">
        <v>41282383</v>
      </c>
      <c r="F517" s="252">
        <v>52.207717711763614</v>
      </c>
      <c r="G517" s="150">
        <v>7099462</v>
      </c>
    </row>
    <row r="518" spans="1:7" ht="12.75">
      <c r="A518" s="250"/>
      <c r="B518" s="264" t="s">
        <v>1187</v>
      </c>
      <c r="C518" s="290">
        <v>58201264</v>
      </c>
      <c r="D518" s="290">
        <v>39651092</v>
      </c>
      <c r="E518" s="290">
        <v>30678334</v>
      </c>
      <c r="F518" s="252">
        <v>52.71076930562882</v>
      </c>
      <c r="G518" s="150">
        <v>4243164</v>
      </c>
    </row>
    <row r="519" spans="1:7" ht="12.75">
      <c r="A519" s="250"/>
      <c r="B519" s="292" t="s">
        <v>1210</v>
      </c>
      <c r="C519" s="290">
        <v>58201264</v>
      </c>
      <c r="D519" s="139">
        <v>39651092</v>
      </c>
      <c r="E519" s="139">
        <v>30678334</v>
      </c>
      <c r="F519" s="252">
        <v>52.71076930562882</v>
      </c>
      <c r="G519" s="150">
        <v>4243164</v>
      </c>
    </row>
    <row r="520" spans="1:7" ht="12.75" hidden="1">
      <c r="A520" s="298"/>
      <c r="B520" s="306" t="s">
        <v>1188</v>
      </c>
      <c r="C520" s="299">
        <v>0</v>
      </c>
      <c r="D520" s="271"/>
      <c r="E520" s="271"/>
      <c r="F520" s="252" t="e">
        <v>#DIV/0!</v>
      </c>
      <c r="G520" s="150">
        <v>0</v>
      </c>
    </row>
    <row r="521" spans="1:7" ht="25.5">
      <c r="A521" s="250"/>
      <c r="B521" s="279" t="s">
        <v>1192</v>
      </c>
      <c r="C521" s="290">
        <v>247120</v>
      </c>
      <c r="D521" s="290">
        <v>211585</v>
      </c>
      <c r="E521" s="290">
        <v>190393</v>
      </c>
      <c r="F521" s="252">
        <v>77.0447555843315</v>
      </c>
      <c r="G521" s="150">
        <v>66895</v>
      </c>
    </row>
    <row r="522" spans="1:7" ht="25.5" hidden="1">
      <c r="A522" s="298"/>
      <c r="B522" s="321" t="s">
        <v>1222</v>
      </c>
      <c r="C522" s="299">
        <v>0</v>
      </c>
      <c r="D522" s="271"/>
      <c r="E522" s="271"/>
      <c r="F522" s="252" t="e">
        <v>#DIV/0!</v>
      </c>
      <c r="G522" s="150">
        <v>0</v>
      </c>
    </row>
    <row r="523" spans="1:7" ht="12.75">
      <c r="A523" s="250"/>
      <c r="B523" s="265" t="s">
        <v>1193</v>
      </c>
      <c r="C523" s="290">
        <v>247120</v>
      </c>
      <c r="D523" s="139">
        <v>211585</v>
      </c>
      <c r="E523" s="139">
        <v>190393</v>
      </c>
      <c r="F523" s="252">
        <v>77.0447555843315</v>
      </c>
      <c r="G523" s="150">
        <v>66895</v>
      </c>
    </row>
    <row r="524" spans="1:7" ht="12.75">
      <c r="A524" s="250"/>
      <c r="B524" s="264" t="s">
        <v>1131</v>
      </c>
      <c r="C524" s="139">
        <v>100181723</v>
      </c>
      <c r="D524" s="139">
        <v>72234489</v>
      </c>
      <c r="E524" s="139">
        <v>56277024</v>
      </c>
      <c r="F524" s="252">
        <v>56.17494121158207</v>
      </c>
      <c r="G524" s="150">
        <v>7752345</v>
      </c>
    </row>
    <row r="525" spans="1:7" ht="25.5" hidden="1">
      <c r="A525" s="298"/>
      <c r="B525" s="321" t="s">
        <v>1211</v>
      </c>
      <c r="C525" s="271">
        <v>0</v>
      </c>
      <c r="D525" s="271"/>
      <c r="E525" s="271"/>
      <c r="F525" s="273" t="e">
        <v>#DIV/0!</v>
      </c>
      <c r="G525" s="150">
        <v>0</v>
      </c>
    </row>
    <row r="526" spans="1:7" ht="38.25" hidden="1">
      <c r="A526" s="298"/>
      <c r="B526" s="323" t="s">
        <v>1212</v>
      </c>
      <c r="C526" s="271">
        <v>0</v>
      </c>
      <c r="D526" s="271"/>
      <c r="E526" s="271"/>
      <c r="F526" s="273" t="e">
        <v>#DIV/0!</v>
      </c>
      <c r="G526" s="150">
        <v>0</v>
      </c>
    </row>
    <row r="527" spans="1:7" ht="12.75">
      <c r="A527" s="250"/>
      <c r="B527" s="265" t="s">
        <v>1223</v>
      </c>
      <c r="C527" s="139">
        <v>98540654</v>
      </c>
      <c r="D527" s="139">
        <v>71125988</v>
      </c>
      <c r="E527" s="139">
        <v>55168524</v>
      </c>
      <c r="F527" s="252">
        <v>55.98554683836379</v>
      </c>
      <c r="G527" s="150">
        <v>7752345</v>
      </c>
    </row>
    <row r="528" spans="1:7" ht="25.5" hidden="1">
      <c r="A528" s="298"/>
      <c r="B528" s="321" t="s">
        <v>1232</v>
      </c>
      <c r="C528" s="271">
        <v>0</v>
      </c>
      <c r="D528" s="271"/>
      <c r="E528" s="271"/>
      <c r="F528" s="273" t="e">
        <v>#DIV/0!</v>
      </c>
      <c r="G528" s="150">
        <v>0</v>
      </c>
    </row>
    <row r="529" spans="1:7" ht="25.5" hidden="1">
      <c r="A529" s="298"/>
      <c r="B529" s="321" t="s">
        <v>1232</v>
      </c>
      <c r="C529" s="271">
        <v>0</v>
      </c>
      <c r="D529" s="271">
        <v>0</v>
      </c>
      <c r="E529" s="271">
        <v>0</v>
      </c>
      <c r="F529" s="273" t="e">
        <v>#DIV/0!</v>
      </c>
      <c r="G529" s="150">
        <v>0</v>
      </c>
    </row>
    <row r="530" spans="1:7" ht="25.5">
      <c r="A530" s="250"/>
      <c r="B530" s="265" t="s">
        <v>1224</v>
      </c>
      <c r="C530" s="139">
        <v>1641069</v>
      </c>
      <c r="D530" s="139">
        <v>1108501</v>
      </c>
      <c r="E530" s="139">
        <v>1108500</v>
      </c>
      <c r="F530" s="252">
        <v>67.54743402014175</v>
      </c>
      <c r="G530" s="150">
        <v>0</v>
      </c>
    </row>
    <row r="531" spans="1:7" ht="38.25" hidden="1">
      <c r="A531" s="298"/>
      <c r="B531" s="323" t="s">
        <v>1225</v>
      </c>
      <c r="C531" s="271">
        <v>0</v>
      </c>
      <c r="D531" s="271">
        <v>0</v>
      </c>
      <c r="E531" s="271">
        <v>0</v>
      </c>
      <c r="F531" s="273" t="e">
        <v>#DIV/0!</v>
      </c>
      <c r="G531" s="150">
        <v>0</v>
      </c>
    </row>
    <row r="532" spans="1:7" ht="89.25">
      <c r="A532" s="250"/>
      <c r="B532" s="267" t="s">
        <v>1233</v>
      </c>
      <c r="C532" s="139">
        <v>1641069</v>
      </c>
      <c r="D532" s="253">
        <v>1108501</v>
      </c>
      <c r="E532" s="139">
        <v>1108500</v>
      </c>
      <c r="F532" s="252">
        <v>67.54743402014175</v>
      </c>
      <c r="G532" s="150">
        <v>0</v>
      </c>
    </row>
    <row r="533" spans="1:7" ht="12.75">
      <c r="A533" s="250"/>
      <c r="B533" s="277" t="s">
        <v>1136</v>
      </c>
      <c r="C533" s="290">
        <v>221046447</v>
      </c>
      <c r="D533" s="290">
        <v>164737910</v>
      </c>
      <c r="E533" s="290">
        <v>67978645</v>
      </c>
      <c r="F533" s="252">
        <v>30.7531045726331</v>
      </c>
      <c r="G533" s="150">
        <v>24437752</v>
      </c>
    </row>
    <row r="534" spans="1:7" ht="12.75">
      <c r="A534" s="250"/>
      <c r="B534" s="264" t="s">
        <v>1189</v>
      </c>
      <c r="C534" s="290">
        <v>221046447</v>
      </c>
      <c r="D534" s="139">
        <v>164737910</v>
      </c>
      <c r="E534" s="139">
        <v>67978645</v>
      </c>
      <c r="F534" s="252">
        <v>30.7531045726331</v>
      </c>
      <c r="G534" s="150">
        <v>24437752</v>
      </c>
    </row>
    <row r="535" spans="1:7" ht="12.75" hidden="1">
      <c r="A535" s="298"/>
      <c r="B535" s="305" t="s">
        <v>1234</v>
      </c>
      <c r="C535" s="299">
        <v>0</v>
      </c>
      <c r="D535" s="271"/>
      <c r="E535" s="271"/>
      <c r="F535" s="252" t="e">
        <v>#DIV/0!</v>
      </c>
      <c r="G535" s="150">
        <v>0</v>
      </c>
    </row>
    <row r="536" spans="1:7" ht="25.5" hidden="1">
      <c r="A536" s="298"/>
      <c r="B536" s="321" t="s">
        <v>1248</v>
      </c>
      <c r="C536" s="299">
        <v>0</v>
      </c>
      <c r="D536" s="271"/>
      <c r="E536" s="271"/>
      <c r="F536" s="252" t="e">
        <v>#DIV/0!</v>
      </c>
      <c r="G536" s="150">
        <v>0</v>
      </c>
    </row>
    <row r="537" spans="1:7" ht="38.25" hidden="1">
      <c r="A537" s="298"/>
      <c r="B537" s="323" t="s">
        <v>1215</v>
      </c>
      <c r="C537" s="271">
        <v>0</v>
      </c>
      <c r="D537" s="271"/>
      <c r="E537" s="271"/>
      <c r="F537" s="252" t="e">
        <v>#DIV/0!</v>
      </c>
      <c r="G537" s="150">
        <v>0</v>
      </c>
    </row>
    <row r="538" spans="1:7" ht="25.5" hidden="1">
      <c r="A538" s="298"/>
      <c r="B538" s="321" t="s">
        <v>1249</v>
      </c>
      <c r="C538" s="271">
        <v>0</v>
      </c>
      <c r="D538" s="271"/>
      <c r="E538" s="271"/>
      <c r="F538" s="252" t="e">
        <v>#DIV/0!</v>
      </c>
      <c r="G538" s="150">
        <v>0</v>
      </c>
    </row>
    <row r="539" spans="1:7" ht="12.75">
      <c r="A539" s="250"/>
      <c r="B539" s="260" t="s">
        <v>779</v>
      </c>
      <c r="C539" s="139">
        <v>-14476445</v>
      </c>
      <c r="D539" s="139">
        <v>-8785955</v>
      </c>
      <c r="E539" s="139" t="s">
        <v>775</v>
      </c>
      <c r="F539" s="252" t="s">
        <v>775</v>
      </c>
      <c r="G539" s="252" t="s">
        <v>775</v>
      </c>
    </row>
    <row r="540" spans="1:7" ht="12.75">
      <c r="A540" s="250"/>
      <c r="B540" s="260" t="s">
        <v>780</v>
      </c>
      <c r="C540" s="290">
        <v>14476445</v>
      </c>
      <c r="D540" s="290">
        <v>8785955</v>
      </c>
      <c r="E540" s="290">
        <v>8785955</v>
      </c>
      <c r="F540" s="252" t="s">
        <v>775</v>
      </c>
      <c r="G540" s="150">
        <v>6404153</v>
      </c>
    </row>
    <row r="541" spans="1:7" ht="12.75" hidden="1">
      <c r="A541" s="250"/>
      <c r="B541" s="277" t="s">
        <v>784</v>
      </c>
      <c r="C541" s="290">
        <v>0</v>
      </c>
      <c r="D541" s="290">
        <v>0</v>
      </c>
      <c r="E541" s="290">
        <v>0</v>
      </c>
      <c r="F541" s="252" t="e">
        <v>#DIV/0!</v>
      </c>
      <c r="G541" s="150">
        <v>0</v>
      </c>
    </row>
    <row r="542" spans="1:7" ht="12.75" hidden="1">
      <c r="A542" s="250"/>
      <c r="B542" s="277" t="s">
        <v>785</v>
      </c>
      <c r="C542" s="290">
        <v>0</v>
      </c>
      <c r="D542" s="290">
        <v>0</v>
      </c>
      <c r="E542" s="290">
        <v>0</v>
      </c>
      <c r="F542" s="252" t="e">
        <v>#DIV/0!</v>
      </c>
      <c r="G542" s="150">
        <v>0</v>
      </c>
    </row>
    <row r="543" spans="1:7" ht="12.75">
      <c r="A543" s="250"/>
      <c r="B543" s="277" t="s">
        <v>1194</v>
      </c>
      <c r="C543" s="290">
        <v>14476445</v>
      </c>
      <c r="D543" s="290">
        <v>8785955</v>
      </c>
      <c r="E543" s="290">
        <v>8785955</v>
      </c>
      <c r="F543" s="252" t="s">
        <v>775</v>
      </c>
      <c r="G543" s="150">
        <v>6404153</v>
      </c>
    </row>
    <row r="544" spans="1:7" ht="38.25">
      <c r="A544" s="250"/>
      <c r="B544" s="279" t="s">
        <v>1195</v>
      </c>
      <c r="C544" s="290">
        <v>429312</v>
      </c>
      <c r="D544" s="139">
        <v>0</v>
      </c>
      <c r="E544" s="139">
        <v>0</v>
      </c>
      <c r="F544" s="252" t="s">
        <v>775</v>
      </c>
      <c r="G544" s="123">
        <v>0</v>
      </c>
    </row>
    <row r="545" spans="1:7" ht="51">
      <c r="A545" s="250"/>
      <c r="B545" s="279" t="s">
        <v>1216</v>
      </c>
      <c r="C545" s="290">
        <v>14047133</v>
      </c>
      <c r="D545" s="139">
        <v>8785955</v>
      </c>
      <c r="E545" s="139">
        <v>8785955</v>
      </c>
      <c r="F545" s="252" t="s">
        <v>775</v>
      </c>
      <c r="G545" s="150">
        <v>6404153</v>
      </c>
    </row>
    <row r="546" spans="1:7" ht="38.25" hidden="1">
      <c r="A546" s="298"/>
      <c r="B546" s="301" t="s">
        <v>1150</v>
      </c>
      <c r="C546" s="271">
        <v>0</v>
      </c>
      <c r="D546" s="271"/>
      <c r="E546" s="271"/>
      <c r="F546" s="252" t="e">
        <v>#DIV/0!</v>
      </c>
      <c r="G546" s="150">
        <v>0</v>
      </c>
    </row>
    <row r="547" spans="1:7" ht="12.75">
      <c r="A547" s="250"/>
      <c r="B547" s="259"/>
      <c r="C547" s="139"/>
      <c r="D547" s="139"/>
      <c r="E547" s="139"/>
      <c r="F547" s="252"/>
      <c r="G547" s="150"/>
    </row>
    <row r="548" spans="1:7" ht="12.75">
      <c r="A548" s="250"/>
      <c r="B548" s="255" t="s">
        <v>1250</v>
      </c>
      <c r="C548" s="131"/>
      <c r="D548" s="139"/>
      <c r="E548" s="139"/>
      <c r="F548" s="252"/>
      <c r="G548" s="150"/>
    </row>
    <row r="549" spans="1:7" ht="12.75">
      <c r="A549" s="250"/>
      <c r="B549" s="256" t="s">
        <v>1178</v>
      </c>
      <c r="C549" s="289">
        <v>193460327</v>
      </c>
      <c r="D549" s="289">
        <v>144365357</v>
      </c>
      <c r="E549" s="289">
        <v>143520753</v>
      </c>
      <c r="F549" s="248">
        <v>74.18614205071617</v>
      </c>
      <c r="G549" s="249">
        <v>50633410</v>
      </c>
    </row>
    <row r="550" spans="1:7" ht="25.5">
      <c r="A550" s="250"/>
      <c r="B550" s="297" t="s">
        <v>1191</v>
      </c>
      <c r="C550" s="290">
        <v>4855264</v>
      </c>
      <c r="D550" s="139">
        <v>3675437</v>
      </c>
      <c r="E550" s="139">
        <v>2830833</v>
      </c>
      <c r="F550" s="252">
        <v>58.304409399777235</v>
      </c>
      <c r="G550" s="150">
        <v>494863</v>
      </c>
    </row>
    <row r="551" spans="1:7" ht="12.75" hidden="1">
      <c r="A551" s="298"/>
      <c r="B551" s="300" t="s">
        <v>1197</v>
      </c>
      <c r="C551" s="299">
        <v>0</v>
      </c>
      <c r="D551" s="271">
        <v>0</v>
      </c>
      <c r="E551" s="271">
        <v>0</v>
      </c>
      <c r="F551" s="273" t="e">
        <v>#DIV/0!</v>
      </c>
      <c r="G551" s="150">
        <v>0</v>
      </c>
    </row>
    <row r="552" spans="1:7" ht="12.75">
      <c r="A552" s="325"/>
      <c r="B552" s="330" t="s">
        <v>1198</v>
      </c>
      <c r="C552" s="327">
        <v>11149</v>
      </c>
      <c r="D552" s="327">
        <v>11149</v>
      </c>
      <c r="E552" s="327">
        <v>11149</v>
      </c>
      <c r="F552" s="328">
        <v>100</v>
      </c>
      <c r="G552" s="150">
        <v>0</v>
      </c>
    </row>
    <row r="553" spans="1:7" ht="12.75">
      <c r="A553" s="325"/>
      <c r="B553" s="331" t="s">
        <v>1199</v>
      </c>
      <c r="C553" s="327">
        <v>11149</v>
      </c>
      <c r="D553" s="327">
        <v>11149</v>
      </c>
      <c r="E553" s="327">
        <v>11149</v>
      </c>
      <c r="F553" s="328">
        <v>100</v>
      </c>
      <c r="G553" s="150">
        <v>0</v>
      </c>
    </row>
    <row r="554" spans="1:7" ht="25.5">
      <c r="A554" s="325"/>
      <c r="B554" s="326" t="s">
        <v>1200</v>
      </c>
      <c r="C554" s="327">
        <v>11149</v>
      </c>
      <c r="D554" s="327">
        <v>11149</v>
      </c>
      <c r="E554" s="327">
        <v>11149</v>
      </c>
      <c r="F554" s="328">
        <v>100</v>
      </c>
      <c r="G554" s="150">
        <v>0</v>
      </c>
    </row>
    <row r="555" spans="1:7" ht="12.75">
      <c r="A555" s="325"/>
      <c r="B555" s="329" t="s">
        <v>1201</v>
      </c>
      <c r="C555" s="327">
        <v>11149</v>
      </c>
      <c r="D555" s="327">
        <v>11149</v>
      </c>
      <c r="E555" s="327">
        <v>11149</v>
      </c>
      <c r="F555" s="328">
        <v>100</v>
      </c>
      <c r="G555" s="150">
        <v>0</v>
      </c>
    </row>
    <row r="556" spans="1:7" ht="63.75">
      <c r="A556" s="325"/>
      <c r="B556" s="332" t="s">
        <v>1202</v>
      </c>
      <c r="C556" s="327">
        <v>11149</v>
      </c>
      <c r="D556" s="327">
        <v>11149</v>
      </c>
      <c r="E556" s="327">
        <v>11149</v>
      </c>
      <c r="F556" s="328">
        <v>100</v>
      </c>
      <c r="G556" s="150">
        <v>0</v>
      </c>
    </row>
    <row r="557" spans="1:7" ht="12.75">
      <c r="A557" s="250"/>
      <c r="B557" s="277" t="s">
        <v>1179</v>
      </c>
      <c r="C557" s="290">
        <v>188593914</v>
      </c>
      <c r="D557" s="290">
        <v>140678771</v>
      </c>
      <c r="E557" s="290">
        <v>140678771</v>
      </c>
      <c r="F557" s="252">
        <v>74.59348396576573</v>
      </c>
      <c r="G557" s="150">
        <v>50138547</v>
      </c>
    </row>
    <row r="558" spans="1:7" ht="25.5">
      <c r="A558" s="250"/>
      <c r="B558" s="279" t="s">
        <v>1180</v>
      </c>
      <c r="C558" s="290">
        <v>174754299</v>
      </c>
      <c r="D558" s="139">
        <v>130397988</v>
      </c>
      <c r="E558" s="139">
        <v>130397988</v>
      </c>
      <c r="F558" s="252">
        <v>74.61789995792894</v>
      </c>
      <c r="G558" s="150">
        <v>45996285</v>
      </c>
    </row>
    <row r="559" spans="1:7" ht="25.5">
      <c r="A559" s="250"/>
      <c r="B559" s="279" t="s">
        <v>1246</v>
      </c>
      <c r="C559" s="290">
        <v>13839615</v>
      </c>
      <c r="D559" s="139">
        <v>10280783</v>
      </c>
      <c r="E559" s="139">
        <v>10280783</v>
      </c>
      <c r="F559" s="252">
        <v>74.2851806209927</v>
      </c>
      <c r="G559" s="150">
        <v>4142262</v>
      </c>
    </row>
    <row r="560" spans="1:7" ht="12.75">
      <c r="A560" s="250"/>
      <c r="B560" s="256" t="s">
        <v>1181</v>
      </c>
      <c r="C560" s="131">
        <v>193506458</v>
      </c>
      <c r="D560" s="131">
        <v>144385073</v>
      </c>
      <c r="E560" s="131">
        <v>106951416</v>
      </c>
      <c r="F560" s="248">
        <v>55.27020498716379</v>
      </c>
      <c r="G560" s="249">
        <v>16047605</v>
      </c>
    </row>
    <row r="561" spans="1:7" ht="12.75">
      <c r="A561" s="250"/>
      <c r="B561" s="277" t="s">
        <v>1182</v>
      </c>
      <c r="C561" s="290">
        <v>192007446</v>
      </c>
      <c r="D561" s="290">
        <v>143706093</v>
      </c>
      <c r="E561" s="290">
        <v>106485929</v>
      </c>
      <c r="F561" s="252">
        <v>55.45927057432971</v>
      </c>
      <c r="G561" s="150">
        <v>16029445</v>
      </c>
    </row>
    <row r="562" spans="1:7" ht="12.75">
      <c r="A562" s="250"/>
      <c r="B562" s="264" t="s">
        <v>1183</v>
      </c>
      <c r="C562" s="290">
        <v>48513087</v>
      </c>
      <c r="D562" s="290">
        <v>35476672</v>
      </c>
      <c r="E562" s="290">
        <v>27360563</v>
      </c>
      <c r="F562" s="252">
        <v>56.39831371687396</v>
      </c>
      <c r="G562" s="150">
        <v>4362012</v>
      </c>
    </row>
    <row r="563" spans="1:7" ht="12.75">
      <c r="A563" s="250"/>
      <c r="B563" s="292" t="s">
        <v>1184</v>
      </c>
      <c r="C563" s="290">
        <v>34014516</v>
      </c>
      <c r="D563" s="139">
        <v>25333369</v>
      </c>
      <c r="E563" s="139">
        <v>19332438</v>
      </c>
      <c r="F563" s="252">
        <v>56.83584620166285</v>
      </c>
      <c r="G563" s="150">
        <v>3198550</v>
      </c>
    </row>
    <row r="564" spans="1:7" ht="12.75">
      <c r="A564" s="250"/>
      <c r="B564" s="294" t="s">
        <v>1185</v>
      </c>
      <c r="C564" s="290">
        <v>26374318</v>
      </c>
      <c r="D564" s="139">
        <v>19541678</v>
      </c>
      <c r="E564" s="139">
        <v>14878645</v>
      </c>
      <c r="F564" s="252">
        <v>56.41338289771133</v>
      </c>
      <c r="G564" s="150">
        <v>2397532</v>
      </c>
    </row>
    <row r="565" spans="1:7" ht="12.75">
      <c r="A565" s="250"/>
      <c r="B565" s="292" t="s">
        <v>1186</v>
      </c>
      <c r="C565" s="290">
        <v>14498571</v>
      </c>
      <c r="D565" s="139">
        <v>10143303</v>
      </c>
      <c r="E565" s="139">
        <v>8028125</v>
      </c>
      <c r="F565" s="252">
        <v>55.371836300280904</v>
      </c>
      <c r="G565" s="150">
        <v>1163462</v>
      </c>
    </row>
    <row r="566" spans="1:7" ht="12.75">
      <c r="A566" s="250"/>
      <c r="B566" s="264" t="s">
        <v>1228</v>
      </c>
      <c r="C566" s="290">
        <v>5691</v>
      </c>
      <c r="D566" s="139">
        <v>3353</v>
      </c>
      <c r="E566" s="139">
        <v>3337</v>
      </c>
      <c r="F566" s="252">
        <v>58.63644350729221</v>
      </c>
      <c r="G566" s="150">
        <v>0</v>
      </c>
    </row>
    <row r="567" spans="1:7" ht="12.75">
      <c r="A567" s="250"/>
      <c r="B567" s="264" t="s">
        <v>1187</v>
      </c>
      <c r="C567" s="290">
        <v>112340336</v>
      </c>
      <c r="D567" s="290">
        <v>84897640</v>
      </c>
      <c r="E567" s="290">
        <v>63265941</v>
      </c>
      <c r="F567" s="252">
        <v>56.316318121035344</v>
      </c>
      <c r="G567" s="150">
        <v>9760761</v>
      </c>
    </row>
    <row r="568" spans="1:7" ht="12.75">
      <c r="A568" s="250"/>
      <c r="B568" s="292" t="s">
        <v>1210</v>
      </c>
      <c r="C568" s="290">
        <v>14157607</v>
      </c>
      <c r="D568" s="139">
        <v>11020283</v>
      </c>
      <c r="E568" s="139">
        <v>6844192</v>
      </c>
      <c r="F568" s="252">
        <v>48.34285907215817</v>
      </c>
      <c r="G568" s="150">
        <v>1069835</v>
      </c>
    </row>
    <row r="569" spans="1:7" ht="12.75">
      <c r="A569" s="250"/>
      <c r="B569" s="292" t="s">
        <v>1188</v>
      </c>
      <c r="C569" s="290">
        <v>98182729</v>
      </c>
      <c r="D569" s="139">
        <v>73877357</v>
      </c>
      <c r="E569" s="139">
        <v>56421749</v>
      </c>
      <c r="F569" s="252">
        <v>57.46606309954983</v>
      </c>
      <c r="G569" s="150">
        <v>8690926</v>
      </c>
    </row>
    <row r="570" spans="1:7" ht="25.5">
      <c r="A570" s="250"/>
      <c r="B570" s="279" t="s">
        <v>1192</v>
      </c>
      <c r="C570" s="290">
        <v>59052</v>
      </c>
      <c r="D570" s="290">
        <v>145227</v>
      </c>
      <c r="E570" s="290">
        <v>6181</v>
      </c>
      <c r="F570" s="252">
        <v>10.467045993361783</v>
      </c>
      <c r="G570" s="150">
        <v>0</v>
      </c>
    </row>
    <row r="571" spans="1:7" ht="25.5" hidden="1">
      <c r="A571" s="298"/>
      <c r="B571" s="321" t="s">
        <v>1222</v>
      </c>
      <c r="C571" s="299">
        <v>0</v>
      </c>
      <c r="D571" s="271"/>
      <c r="E571" s="271"/>
      <c r="F571" s="252" t="e">
        <v>#DIV/0!</v>
      </c>
      <c r="G571" s="150">
        <v>0</v>
      </c>
    </row>
    <row r="572" spans="1:7" ht="12.75">
      <c r="A572" s="250"/>
      <c r="B572" s="265" t="s">
        <v>1193</v>
      </c>
      <c r="C572" s="290">
        <v>59052</v>
      </c>
      <c r="D572" s="139">
        <v>145227</v>
      </c>
      <c r="E572" s="139">
        <v>6181</v>
      </c>
      <c r="F572" s="252">
        <v>10.467045993361783</v>
      </c>
      <c r="G572" s="150">
        <v>0</v>
      </c>
    </row>
    <row r="573" spans="1:7" ht="12.75">
      <c r="A573" s="250"/>
      <c r="B573" s="264" t="s">
        <v>1131</v>
      </c>
      <c r="C573" s="139">
        <v>31089280</v>
      </c>
      <c r="D573" s="139">
        <v>23183201</v>
      </c>
      <c r="E573" s="139">
        <v>15849907</v>
      </c>
      <c r="F573" s="252">
        <v>50.98190437346892</v>
      </c>
      <c r="G573" s="150">
        <v>1906672</v>
      </c>
    </row>
    <row r="574" spans="1:7" ht="25.5">
      <c r="A574" s="250"/>
      <c r="B574" s="265" t="s">
        <v>1211</v>
      </c>
      <c r="C574" s="139">
        <v>16774862</v>
      </c>
      <c r="D574" s="139">
        <v>12479054</v>
      </c>
      <c r="E574" s="139">
        <v>9700050</v>
      </c>
      <c r="F574" s="252">
        <v>57.824916830910446</v>
      </c>
      <c r="G574" s="150">
        <v>1388721</v>
      </c>
    </row>
    <row r="575" spans="1:7" ht="38.25">
      <c r="A575" s="250"/>
      <c r="B575" s="267" t="s">
        <v>1212</v>
      </c>
      <c r="C575" s="139">
        <v>16774862</v>
      </c>
      <c r="D575" s="139">
        <v>12479054</v>
      </c>
      <c r="E575" s="139">
        <v>9700050</v>
      </c>
      <c r="F575" s="252">
        <v>57.824916830910446</v>
      </c>
      <c r="G575" s="150">
        <v>1388721</v>
      </c>
    </row>
    <row r="576" spans="1:7" ht="12.75">
      <c r="A576" s="250"/>
      <c r="B576" s="265" t="s">
        <v>1223</v>
      </c>
      <c r="C576" s="139">
        <v>276985</v>
      </c>
      <c r="D576" s="139">
        <v>225546</v>
      </c>
      <c r="E576" s="139">
        <v>123500</v>
      </c>
      <c r="F576" s="252">
        <v>44.58725201725725</v>
      </c>
      <c r="G576" s="150">
        <v>24408</v>
      </c>
    </row>
    <row r="577" spans="1:7" ht="25.5">
      <c r="A577" s="250"/>
      <c r="B577" s="265" t="s">
        <v>1232</v>
      </c>
      <c r="C577" s="139">
        <v>200582</v>
      </c>
      <c r="D577" s="139">
        <v>200582</v>
      </c>
      <c r="E577" s="139">
        <v>163222</v>
      </c>
      <c r="F577" s="252">
        <v>81.37420107487212</v>
      </c>
      <c r="G577" s="150">
        <v>8583</v>
      </c>
    </row>
    <row r="578" spans="1:7" ht="25.5">
      <c r="A578" s="250"/>
      <c r="B578" s="265" t="s">
        <v>1224</v>
      </c>
      <c r="C578" s="139">
        <v>13836851</v>
      </c>
      <c r="D578" s="139">
        <v>10278019</v>
      </c>
      <c r="E578" s="139">
        <v>5863135</v>
      </c>
      <c r="F578" s="252">
        <v>42.37333335453276</v>
      </c>
      <c r="G578" s="150">
        <v>484960</v>
      </c>
    </row>
    <row r="579" spans="1:7" ht="38.25">
      <c r="A579" s="250"/>
      <c r="B579" s="267" t="s">
        <v>1225</v>
      </c>
      <c r="C579" s="139">
        <v>13836851</v>
      </c>
      <c r="D579" s="139">
        <v>10278019</v>
      </c>
      <c r="E579" s="139">
        <v>5863135</v>
      </c>
      <c r="F579" s="252">
        <v>42.37333335453276</v>
      </c>
      <c r="G579" s="150">
        <v>484960</v>
      </c>
    </row>
    <row r="580" spans="1:7" ht="12.75">
      <c r="A580" s="250"/>
      <c r="B580" s="277" t="s">
        <v>1136</v>
      </c>
      <c r="C580" s="290">
        <v>1499012</v>
      </c>
      <c r="D580" s="290">
        <v>678980</v>
      </c>
      <c r="E580" s="290">
        <v>465487</v>
      </c>
      <c r="F580" s="252">
        <v>31.052920190098543</v>
      </c>
      <c r="G580" s="150">
        <v>18160</v>
      </c>
    </row>
    <row r="581" spans="1:7" ht="12.75">
      <c r="A581" s="250"/>
      <c r="B581" s="264" t="s">
        <v>1189</v>
      </c>
      <c r="C581" s="290">
        <v>1496248</v>
      </c>
      <c r="D581" s="139">
        <v>676216</v>
      </c>
      <c r="E581" s="139">
        <v>465487</v>
      </c>
      <c r="F581" s="252">
        <v>31.11028385668686</v>
      </c>
      <c r="G581" s="150">
        <v>18160</v>
      </c>
    </row>
    <row r="582" spans="1:7" ht="12.75">
      <c r="A582" s="298"/>
      <c r="B582" s="264" t="s">
        <v>1234</v>
      </c>
      <c r="C582" s="290">
        <v>2764</v>
      </c>
      <c r="D582" s="290">
        <v>2764</v>
      </c>
      <c r="E582" s="290">
        <v>0</v>
      </c>
      <c r="F582" s="252">
        <v>0</v>
      </c>
      <c r="G582" s="123">
        <v>0</v>
      </c>
    </row>
    <row r="583" spans="1:7" ht="25.5" hidden="1">
      <c r="A583" s="298"/>
      <c r="B583" s="265" t="s">
        <v>1248</v>
      </c>
      <c r="C583" s="290">
        <v>0</v>
      </c>
      <c r="D583" s="139"/>
      <c r="E583" s="139"/>
      <c r="F583" s="252" t="e">
        <v>#DIV/0!</v>
      </c>
      <c r="G583" s="123">
        <v>0</v>
      </c>
    </row>
    <row r="584" spans="1:7" ht="38.25" hidden="1">
      <c r="A584" s="298"/>
      <c r="B584" s="267" t="s">
        <v>1215</v>
      </c>
      <c r="C584" s="139">
        <v>0</v>
      </c>
      <c r="D584" s="139"/>
      <c r="E584" s="139"/>
      <c r="F584" s="252" t="e">
        <v>#DIV/0!</v>
      </c>
      <c r="G584" s="123">
        <v>0</v>
      </c>
    </row>
    <row r="585" spans="1:7" ht="25.5" hidden="1">
      <c r="A585" s="298"/>
      <c r="B585" s="265" t="s">
        <v>1249</v>
      </c>
      <c r="C585" s="139">
        <v>0</v>
      </c>
      <c r="D585" s="139"/>
      <c r="E585" s="139"/>
      <c r="F585" s="252" t="e">
        <v>#DIV/0!</v>
      </c>
      <c r="G585" s="123">
        <v>0</v>
      </c>
    </row>
    <row r="586" spans="1:7" ht="12.75" hidden="1">
      <c r="A586" s="298"/>
      <c r="B586" s="260" t="s">
        <v>779</v>
      </c>
      <c r="C586" s="139">
        <v>0</v>
      </c>
      <c r="D586" s="139"/>
      <c r="E586" s="139"/>
      <c r="F586" s="252" t="e">
        <v>#DIV/0!</v>
      </c>
      <c r="G586" s="123">
        <v>0</v>
      </c>
    </row>
    <row r="587" spans="1:7" ht="12.75" hidden="1">
      <c r="A587" s="298"/>
      <c r="B587" s="260" t="s">
        <v>780</v>
      </c>
      <c r="C587" s="290">
        <v>0</v>
      </c>
      <c r="D587" s="139"/>
      <c r="E587" s="139"/>
      <c r="F587" s="252" t="e">
        <v>#DIV/0!</v>
      </c>
      <c r="G587" s="123">
        <v>0</v>
      </c>
    </row>
    <row r="588" spans="1:7" ht="12.75" hidden="1">
      <c r="A588" s="298"/>
      <c r="B588" s="277" t="s">
        <v>784</v>
      </c>
      <c r="C588" s="290">
        <v>0</v>
      </c>
      <c r="D588" s="139"/>
      <c r="E588" s="139"/>
      <c r="F588" s="252" t="e">
        <v>#DIV/0!</v>
      </c>
      <c r="G588" s="123">
        <v>0</v>
      </c>
    </row>
    <row r="589" spans="1:7" ht="12.75" hidden="1">
      <c r="A589" s="298"/>
      <c r="B589" s="277" t="s">
        <v>785</v>
      </c>
      <c r="C589" s="290">
        <v>0</v>
      </c>
      <c r="D589" s="139"/>
      <c r="E589" s="139"/>
      <c r="F589" s="252" t="e">
        <v>#DIV/0!</v>
      </c>
      <c r="G589" s="123">
        <v>0</v>
      </c>
    </row>
    <row r="590" spans="1:7" ht="12.75" hidden="1">
      <c r="A590" s="298"/>
      <c r="B590" s="277" t="s">
        <v>1194</v>
      </c>
      <c r="C590" s="290">
        <v>0</v>
      </c>
      <c r="D590" s="139"/>
      <c r="E590" s="139"/>
      <c r="F590" s="252" t="e">
        <v>#DIV/0!</v>
      </c>
      <c r="G590" s="123">
        <v>0</v>
      </c>
    </row>
    <row r="591" spans="1:7" ht="38.25" hidden="1">
      <c r="A591" s="298"/>
      <c r="B591" s="279" t="s">
        <v>1195</v>
      </c>
      <c r="C591" s="290">
        <v>0</v>
      </c>
      <c r="D591" s="139"/>
      <c r="E591" s="139"/>
      <c r="F591" s="252" t="e">
        <v>#DIV/0!</v>
      </c>
      <c r="G591" s="123">
        <v>0</v>
      </c>
    </row>
    <row r="592" spans="1:7" ht="51" hidden="1">
      <c r="A592" s="298"/>
      <c r="B592" s="279" t="s">
        <v>1216</v>
      </c>
      <c r="C592" s="290">
        <v>0</v>
      </c>
      <c r="D592" s="139"/>
      <c r="E592" s="139"/>
      <c r="F592" s="252" t="e">
        <v>#DIV/0!</v>
      </c>
      <c r="G592" s="123">
        <v>0</v>
      </c>
    </row>
    <row r="593" spans="1:7" ht="38.25" hidden="1">
      <c r="A593" s="298"/>
      <c r="B593" s="279" t="s">
        <v>1150</v>
      </c>
      <c r="C593" s="139">
        <v>0</v>
      </c>
      <c r="D593" s="139"/>
      <c r="E593" s="139"/>
      <c r="F593" s="252" t="e">
        <v>#DIV/0!</v>
      </c>
      <c r="G593" s="123">
        <v>0</v>
      </c>
    </row>
    <row r="594" spans="1:7" ht="12.75" hidden="1">
      <c r="A594" s="298"/>
      <c r="B594" s="264" t="s">
        <v>1234</v>
      </c>
      <c r="C594" s="139">
        <v>0</v>
      </c>
      <c r="D594" s="139">
        <v>0</v>
      </c>
      <c r="E594" s="139">
        <v>0</v>
      </c>
      <c r="F594" s="252" t="e">
        <v>#DIV/0!</v>
      </c>
      <c r="G594" s="123">
        <v>0</v>
      </c>
    </row>
    <row r="595" spans="1:7" ht="25.5" hidden="1">
      <c r="A595" s="298"/>
      <c r="B595" s="265" t="s">
        <v>1235</v>
      </c>
      <c r="C595" s="139">
        <v>0</v>
      </c>
      <c r="D595" s="139">
        <v>0</v>
      </c>
      <c r="E595" s="139">
        <v>0</v>
      </c>
      <c r="F595" s="252" t="e">
        <v>#DIV/0!</v>
      </c>
      <c r="G595" s="123">
        <v>0</v>
      </c>
    </row>
    <row r="596" spans="1:7" ht="25.5">
      <c r="A596" s="250"/>
      <c r="B596" s="265" t="s">
        <v>1235</v>
      </c>
      <c r="C596" s="139">
        <v>2764</v>
      </c>
      <c r="D596" s="139">
        <v>2764</v>
      </c>
      <c r="E596" s="139">
        <v>0</v>
      </c>
      <c r="F596" s="252">
        <v>0</v>
      </c>
      <c r="G596" s="123">
        <v>0</v>
      </c>
    </row>
    <row r="597" spans="1:7" ht="12.75">
      <c r="A597" s="298"/>
      <c r="B597" s="260" t="s">
        <v>779</v>
      </c>
      <c r="C597" s="139">
        <v>-46131</v>
      </c>
      <c r="D597" s="139">
        <v>-19716</v>
      </c>
      <c r="E597" s="139" t="s">
        <v>775</v>
      </c>
      <c r="F597" s="252" t="s">
        <v>775</v>
      </c>
      <c r="G597" s="252" t="s">
        <v>775</v>
      </c>
    </row>
    <row r="598" spans="1:7" ht="12.75">
      <c r="A598" s="298"/>
      <c r="B598" s="260" t="s">
        <v>780</v>
      </c>
      <c r="C598" s="139">
        <v>46131</v>
      </c>
      <c r="D598" s="139">
        <v>10654</v>
      </c>
      <c r="E598" s="139">
        <v>10654</v>
      </c>
      <c r="F598" s="252" t="s">
        <v>775</v>
      </c>
      <c r="G598" s="123">
        <v>10654</v>
      </c>
    </row>
    <row r="599" spans="1:7" ht="12.75">
      <c r="A599" s="298"/>
      <c r="B599" s="277" t="s">
        <v>1194</v>
      </c>
      <c r="C599" s="139">
        <v>46131</v>
      </c>
      <c r="D599" s="139">
        <v>10654</v>
      </c>
      <c r="E599" s="139">
        <v>10654</v>
      </c>
      <c r="F599" s="252" t="s">
        <v>775</v>
      </c>
      <c r="G599" s="123">
        <v>10654</v>
      </c>
    </row>
    <row r="600" spans="1:7" ht="38.25">
      <c r="A600" s="298"/>
      <c r="B600" s="279" t="s">
        <v>1195</v>
      </c>
      <c r="C600" s="139">
        <v>46131</v>
      </c>
      <c r="D600" s="139">
        <v>10654</v>
      </c>
      <c r="E600" s="139">
        <v>10654</v>
      </c>
      <c r="F600" s="252" t="s">
        <v>775</v>
      </c>
      <c r="G600" s="123">
        <v>10654</v>
      </c>
    </row>
    <row r="601" spans="1:7" ht="12.75">
      <c r="A601" s="250"/>
      <c r="B601" s="268"/>
      <c r="C601" s="139"/>
      <c r="D601" s="139"/>
      <c r="E601" s="139"/>
      <c r="F601" s="252"/>
      <c r="G601" s="150"/>
    </row>
    <row r="602" spans="1:7" ht="12.75">
      <c r="A602" s="250"/>
      <c r="B602" s="255" t="s">
        <v>1251</v>
      </c>
      <c r="C602" s="131"/>
      <c r="D602" s="139"/>
      <c r="E602" s="139"/>
      <c r="F602" s="252"/>
      <c r="G602" s="150"/>
    </row>
    <row r="603" spans="1:7" ht="12.75">
      <c r="A603" s="250"/>
      <c r="B603" s="256" t="s">
        <v>1178</v>
      </c>
      <c r="C603" s="289">
        <v>114755472</v>
      </c>
      <c r="D603" s="289">
        <v>86625208</v>
      </c>
      <c r="E603" s="289">
        <v>82225837</v>
      </c>
      <c r="F603" s="248">
        <v>71.65308596351728</v>
      </c>
      <c r="G603" s="249">
        <v>27187794</v>
      </c>
    </row>
    <row r="604" spans="1:7" ht="25.5">
      <c r="A604" s="250"/>
      <c r="B604" s="297" t="s">
        <v>1191</v>
      </c>
      <c r="C604" s="290">
        <v>15156495</v>
      </c>
      <c r="D604" s="139">
        <v>11496165</v>
      </c>
      <c r="E604" s="139">
        <v>7022317</v>
      </c>
      <c r="F604" s="252">
        <v>46.332064240446094</v>
      </c>
      <c r="G604" s="150">
        <v>1077894</v>
      </c>
    </row>
    <row r="605" spans="1:7" ht="12.75">
      <c r="A605" s="298"/>
      <c r="B605" s="300" t="s">
        <v>1197</v>
      </c>
      <c r="C605" s="299">
        <v>26819</v>
      </c>
      <c r="D605" s="271">
        <v>0</v>
      </c>
      <c r="E605" s="271">
        <v>0</v>
      </c>
      <c r="F605" s="273">
        <v>0</v>
      </c>
      <c r="G605" s="150">
        <v>0</v>
      </c>
    </row>
    <row r="606" spans="1:7" ht="12.75">
      <c r="A606" s="250"/>
      <c r="B606" s="277" t="s">
        <v>1198</v>
      </c>
      <c r="C606" s="290">
        <v>223312</v>
      </c>
      <c r="D606" s="290">
        <v>136724</v>
      </c>
      <c r="E606" s="290">
        <v>211201</v>
      </c>
      <c r="F606" s="252">
        <v>94.57664612739127</v>
      </c>
      <c r="G606" s="150">
        <v>62903</v>
      </c>
    </row>
    <row r="607" spans="1:7" ht="12.75">
      <c r="A607" s="250"/>
      <c r="B607" s="264" t="s">
        <v>1199</v>
      </c>
      <c r="C607" s="290">
        <v>223312</v>
      </c>
      <c r="D607" s="290">
        <v>136724</v>
      </c>
      <c r="E607" s="290">
        <v>211201</v>
      </c>
      <c r="F607" s="252">
        <v>94.57664612739127</v>
      </c>
      <c r="G607" s="150">
        <v>62903</v>
      </c>
    </row>
    <row r="608" spans="1:7" ht="12.75">
      <c r="A608" s="250"/>
      <c r="B608" s="292" t="s">
        <v>1200</v>
      </c>
      <c r="C608" s="290">
        <v>223312</v>
      </c>
      <c r="D608" s="290">
        <v>136724</v>
      </c>
      <c r="E608" s="290">
        <v>211201</v>
      </c>
      <c r="F608" s="252">
        <v>94.57664612739127</v>
      </c>
      <c r="G608" s="150">
        <v>62903</v>
      </c>
    </row>
    <row r="609" spans="1:7" ht="12.75">
      <c r="A609" s="250"/>
      <c r="B609" s="294" t="s">
        <v>1201</v>
      </c>
      <c r="C609" s="290">
        <v>186867</v>
      </c>
      <c r="D609" s="290">
        <v>106328</v>
      </c>
      <c r="E609" s="290">
        <v>186867</v>
      </c>
      <c r="F609" s="252">
        <v>100</v>
      </c>
      <c r="G609" s="150">
        <v>54867</v>
      </c>
    </row>
    <row r="610" spans="1:7" ht="63.75">
      <c r="A610" s="250"/>
      <c r="B610" s="302" t="s">
        <v>1202</v>
      </c>
      <c r="C610" s="290">
        <v>186867</v>
      </c>
      <c r="D610" s="290">
        <v>106328</v>
      </c>
      <c r="E610" s="290">
        <v>186867</v>
      </c>
      <c r="F610" s="252">
        <v>100</v>
      </c>
      <c r="G610" s="150">
        <v>54867</v>
      </c>
    </row>
    <row r="611" spans="1:7" ht="51">
      <c r="A611" s="250"/>
      <c r="B611" s="267" t="s">
        <v>1208</v>
      </c>
      <c r="C611" s="290">
        <v>36445</v>
      </c>
      <c r="D611" s="290">
        <v>30396</v>
      </c>
      <c r="E611" s="290">
        <v>24334</v>
      </c>
      <c r="F611" s="252">
        <v>66.76910412951023</v>
      </c>
      <c r="G611" s="150">
        <v>8036</v>
      </c>
    </row>
    <row r="612" spans="1:7" ht="51">
      <c r="A612" s="250"/>
      <c r="B612" s="302" t="s">
        <v>1239</v>
      </c>
      <c r="C612" s="290">
        <v>36445</v>
      </c>
      <c r="D612" s="290">
        <v>30396</v>
      </c>
      <c r="E612" s="290">
        <v>24334</v>
      </c>
      <c r="F612" s="252">
        <v>66.76910412951023</v>
      </c>
      <c r="G612" s="150">
        <v>8036</v>
      </c>
    </row>
    <row r="613" spans="1:7" ht="12.75">
      <c r="A613" s="250"/>
      <c r="B613" s="277" t="s">
        <v>1179</v>
      </c>
      <c r="C613" s="290">
        <v>99348846</v>
      </c>
      <c r="D613" s="290">
        <v>74992319</v>
      </c>
      <c r="E613" s="290">
        <v>74992319</v>
      </c>
      <c r="F613" s="252">
        <v>75.48383501102771</v>
      </c>
      <c r="G613" s="150">
        <v>26046997</v>
      </c>
    </row>
    <row r="614" spans="1:7" ht="25.5">
      <c r="A614" s="250"/>
      <c r="B614" s="279" t="s">
        <v>1180</v>
      </c>
      <c r="C614" s="290">
        <v>99348846</v>
      </c>
      <c r="D614" s="139">
        <v>74992319</v>
      </c>
      <c r="E614" s="139">
        <v>74992319</v>
      </c>
      <c r="F614" s="252">
        <v>75.48383501102771</v>
      </c>
      <c r="G614" s="150">
        <v>26046997</v>
      </c>
    </row>
    <row r="615" spans="1:7" ht="12.75">
      <c r="A615" s="250"/>
      <c r="B615" s="256" t="s">
        <v>1181</v>
      </c>
      <c r="C615" s="131">
        <v>115906602</v>
      </c>
      <c r="D615" s="131">
        <v>87251998</v>
      </c>
      <c r="E615" s="131">
        <v>63451431</v>
      </c>
      <c r="F615" s="248">
        <v>54.743586564637624</v>
      </c>
      <c r="G615" s="249">
        <v>10673982</v>
      </c>
    </row>
    <row r="616" spans="1:7" ht="12.75">
      <c r="A616" s="250"/>
      <c r="B616" s="277" t="s">
        <v>1182</v>
      </c>
      <c r="C616" s="290">
        <v>112718886</v>
      </c>
      <c r="D616" s="290">
        <v>84895576</v>
      </c>
      <c r="E616" s="290">
        <v>62841934</v>
      </c>
      <c r="F616" s="252">
        <v>55.75102472180217</v>
      </c>
      <c r="G616" s="150">
        <v>10639024</v>
      </c>
    </row>
    <row r="617" spans="1:7" ht="12.75">
      <c r="A617" s="250"/>
      <c r="B617" s="264" t="s">
        <v>1183</v>
      </c>
      <c r="C617" s="290">
        <v>109834133</v>
      </c>
      <c r="D617" s="290">
        <v>82749959</v>
      </c>
      <c r="E617" s="290">
        <v>61607374</v>
      </c>
      <c r="F617" s="252">
        <v>56.09128266164763</v>
      </c>
      <c r="G617" s="150">
        <v>10385340</v>
      </c>
    </row>
    <row r="618" spans="1:7" ht="12.75">
      <c r="A618" s="250"/>
      <c r="B618" s="292" t="s">
        <v>1184</v>
      </c>
      <c r="C618" s="290">
        <v>79640594</v>
      </c>
      <c r="D618" s="139">
        <v>59912431</v>
      </c>
      <c r="E618" s="139">
        <v>45547446</v>
      </c>
      <c r="F618" s="252">
        <v>57.191243450544825</v>
      </c>
      <c r="G618" s="150">
        <v>8010194</v>
      </c>
    </row>
    <row r="619" spans="1:7" ht="12.75">
      <c r="A619" s="250"/>
      <c r="B619" s="294" t="s">
        <v>1185</v>
      </c>
      <c r="C619" s="290">
        <v>56843323</v>
      </c>
      <c r="D619" s="139">
        <v>42797108</v>
      </c>
      <c r="E619" s="139">
        <v>32093107</v>
      </c>
      <c r="F619" s="252">
        <v>56.4588861210665</v>
      </c>
      <c r="G619" s="150">
        <v>5414527</v>
      </c>
    </row>
    <row r="620" spans="1:7" ht="12.75">
      <c r="A620" s="250"/>
      <c r="B620" s="292" t="s">
        <v>1186</v>
      </c>
      <c r="C620" s="290">
        <v>30193539</v>
      </c>
      <c r="D620" s="139">
        <v>22837528</v>
      </c>
      <c r="E620" s="139">
        <v>16059928</v>
      </c>
      <c r="F620" s="252">
        <v>53.189949015251244</v>
      </c>
      <c r="G620" s="150">
        <v>2375146</v>
      </c>
    </row>
    <row r="621" spans="1:7" ht="12.75" hidden="1">
      <c r="A621" s="298"/>
      <c r="B621" s="305" t="s">
        <v>1228</v>
      </c>
      <c r="C621" s="299">
        <v>0</v>
      </c>
      <c r="D621" s="271"/>
      <c r="E621" s="271"/>
      <c r="F621" s="252" t="e">
        <v>#DIV/0!</v>
      </c>
      <c r="G621" s="150">
        <v>0</v>
      </c>
    </row>
    <row r="622" spans="1:7" ht="12.75">
      <c r="A622" s="250"/>
      <c r="B622" s="264" t="s">
        <v>1187</v>
      </c>
      <c r="C622" s="290">
        <v>2833162</v>
      </c>
      <c r="D622" s="290">
        <v>2109213</v>
      </c>
      <c r="E622" s="290">
        <v>1206795</v>
      </c>
      <c r="F622" s="252">
        <v>42.595340471176726</v>
      </c>
      <c r="G622" s="150">
        <v>251862</v>
      </c>
    </row>
    <row r="623" spans="1:7" ht="12.75">
      <c r="A623" s="250"/>
      <c r="B623" s="292" t="s">
        <v>1210</v>
      </c>
      <c r="C623" s="290">
        <v>1596538</v>
      </c>
      <c r="D623" s="139">
        <v>1118750</v>
      </c>
      <c r="E623" s="139">
        <v>837727</v>
      </c>
      <c r="F623" s="252">
        <v>52.47147264894415</v>
      </c>
      <c r="G623" s="150">
        <v>173979</v>
      </c>
    </row>
    <row r="624" spans="1:7" ht="12.75">
      <c r="A624" s="250"/>
      <c r="B624" s="292" t="s">
        <v>1188</v>
      </c>
      <c r="C624" s="290">
        <v>1236624</v>
      </c>
      <c r="D624" s="139">
        <v>990463</v>
      </c>
      <c r="E624" s="139">
        <v>369068</v>
      </c>
      <c r="F624" s="252">
        <v>29.844803270840607</v>
      </c>
      <c r="G624" s="150">
        <v>77883</v>
      </c>
    </row>
    <row r="625" spans="1:7" ht="25.5">
      <c r="A625" s="250"/>
      <c r="B625" s="279" t="s">
        <v>1192</v>
      </c>
      <c r="C625" s="290">
        <v>51591</v>
      </c>
      <c r="D625" s="290">
        <v>36404</v>
      </c>
      <c r="E625" s="290">
        <v>27765</v>
      </c>
      <c r="F625" s="252">
        <v>53.81752631272897</v>
      </c>
      <c r="G625" s="150">
        <v>1822</v>
      </c>
    </row>
    <row r="626" spans="1:7" ht="25.5" hidden="1">
      <c r="A626" s="298"/>
      <c r="B626" s="321" t="s">
        <v>1222</v>
      </c>
      <c r="C626" s="299">
        <v>0</v>
      </c>
      <c r="D626" s="271"/>
      <c r="E626" s="271"/>
      <c r="F626" s="252" t="e">
        <v>#DIV/0!</v>
      </c>
      <c r="G626" s="150">
        <v>0</v>
      </c>
    </row>
    <row r="627" spans="1:7" ht="12.75">
      <c r="A627" s="250"/>
      <c r="B627" s="265" t="s">
        <v>1193</v>
      </c>
      <c r="C627" s="290">
        <v>51591</v>
      </c>
      <c r="D627" s="139">
        <v>36404</v>
      </c>
      <c r="E627" s="139">
        <v>27765</v>
      </c>
      <c r="F627" s="252">
        <v>53.81752631272897</v>
      </c>
      <c r="G627" s="150">
        <v>1822</v>
      </c>
    </row>
    <row r="628" spans="1:7" ht="12.75" hidden="1">
      <c r="A628" s="298"/>
      <c r="B628" s="305" t="s">
        <v>1131</v>
      </c>
      <c r="C628" s="271">
        <v>0</v>
      </c>
      <c r="D628" s="271"/>
      <c r="E628" s="271"/>
      <c r="F628" s="252" t="e">
        <v>#DIV/0!</v>
      </c>
      <c r="G628" s="150">
        <v>0</v>
      </c>
    </row>
    <row r="629" spans="1:7" ht="25.5" hidden="1">
      <c r="A629" s="298"/>
      <c r="B629" s="321" t="s">
        <v>1211</v>
      </c>
      <c r="C629" s="271">
        <v>0</v>
      </c>
      <c r="D629" s="271"/>
      <c r="E629" s="271"/>
      <c r="F629" s="252" t="e">
        <v>#DIV/0!</v>
      </c>
      <c r="G629" s="150">
        <v>0</v>
      </c>
    </row>
    <row r="630" spans="1:7" ht="38.25" hidden="1">
      <c r="A630" s="298"/>
      <c r="B630" s="323" t="s">
        <v>1212</v>
      </c>
      <c r="C630" s="271">
        <v>0</v>
      </c>
      <c r="D630" s="271"/>
      <c r="E630" s="271"/>
      <c r="F630" s="252" t="e">
        <v>#DIV/0!</v>
      </c>
      <c r="G630" s="150">
        <v>0</v>
      </c>
    </row>
    <row r="631" spans="1:7" ht="12.75" hidden="1">
      <c r="A631" s="298"/>
      <c r="B631" s="321" t="s">
        <v>1223</v>
      </c>
      <c r="C631" s="271">
        <v>0</v>
      </c>
      <c r="D631" s="271"/>
      <c r="E631" s="271"/>
      <c r="F631" s="252" t="e">
        <v>#DIV/0!</v>
      </c>
      <c r="G631" s="150">
        <v>0</v>
      </c>
    </row>
    <row r="632" spans="1:7" ht="25.5" hidden="1">
      <c r="A632" s="298"/>
      <c r="B632" s="321" t="s">
        <v>1232</v>
      </c>
      <c r="C632" s="271">
        <v>0</v>
      </c>
      <c r="D632" s="271"/>
      <c r="E632" s="271"/>
      <c r="F632" s="252" t="e">
        <v>#DIV/0!</v>
      </c>
      <c r="G632" s="150">
        <v>0</v>
      </c>
    </row>
    <row r="633" spans="1:7" ht="12.75">
      <c r="A633" s="250"/>
      <c r="B633" s="277" t="s">
        <v>1136</v>
      </c>
      <c r="C633" s="290">
        <v>3187716</v>
      </c>
      <c r="D633" s="290">
        <v>2356422</v>
      </c>
      <c r="E633" s="290">
        <v>609497</v>
      </c>
      <c r="F633" s="252">
        <v>19.120178836508646</v>
      </c>
      <c r="G633" s="150">
        <v>34958</v>
      </c>
    </row>
    <row r="634" spans="1:7" ht="12.75">
      <c r="A634" s="250"/>
      <c r="B634" s="264" t="s">
        <v>1189</v>
      </c>
      <c r="C634" s="290">
        <v>3187716</v>
      </c>
      <c r="D634" s="139">
        <v>2356422</v>
      </c>
      <c r="E634" s="139">
        <v>609497</v>
      </c>
      <c r="F634" s="252">
        <v>19.120178836508646</v>
      </c>
      <c r="G634" s="150">
        <v>34958</v>
      </c>
    </row>
    <row r="635" spans="1:7" ht="12.75" hidden="1">
      <c r="A635" s="298"/>
      <c r="B635" s="305" t="s">
        <v>1234</v>
      </c>
      <c r="C635" s="299">
        <v>0</v>
      </c>
      <c r="D635" s="271"/>
      <c r="E635" s="271"/>
      <c r="F635" s="252" t="e">
        <v>#DIV/0!</v>
      </c>
      <c r="G635" s="150">
        <v>0</v>
      </c>
    </row>
    <row r="636" spans="1:7" ht="25.5" hidden="1">
      <c r="A636" s="298"/>
      <c r="B636" s="321" t="s">
        <v>1248</v>
      </c>
      <c r="C636" s="299">
        <v>0</v>
      </c>
      <c r="D636" s="271"/>
      <c r="E636" s="271"/>
      <c r="F636" s="252" t="e">
        <v>#DIV/0!</v>
      </c>
      <c r="G636" s="150">
        <v>0</v>
      </c>
    </row>
    <row r="637" spans="1:7" ht="38.25" hidden="1">
      <c r="A637" s="298"/>
      <c r="B637" s="323" t="s">
        <v>1215</v>
      </c>
      <c r="C637" s="271">
        <v>0</v>
      </c>
      <c r="D637" s="271"/>
      <c r="E637" s="271"/>
      <c r="F637" s="252" t="e">
        <v>#DIV/0!</v>
      </c>
      <c r="G637" s="150">
        <v>0</v>
      </c>
    </row>
    <row r="638" spans="1:7" ht="25.5" hidden="1">
      <c r="A638" s="298"/>
      <c r="B638" s="321" t="s">
        <v>1249</v>
      </c>
      <c r="C638" s="271">
        <v>0</v>
      </c>
      <c r="D638" s="271"/>
      <c r="E638" s="271"/>
      <c r="F638" s="252" t="e">
        <v>#DIV/0!</v>
      </c>
      <c r="G638" s="150">
        <v>0</v>
      </c>
    </row>
    <row r="639" spans="1:7" ht="12.75">
      <c r="A639" s="250"/>
      <c r="B639" s="260" t="s">
        <v>779</v>
      </c>
      <c r="C639" s="139">
        <v>-1151130</v>
      </c>
      <c r="D639" s="139">
        <v>-626790</v>
      </c>
      <c r="E639" s="139" t="s">
        <v>775</v>
      </c>
      <c r="F639" s="252" t="s">
        <v>775</v>
      </c>
      <c r="G639" s="252" t="s">
        <v>775</v>
      </c>
    </row>
    <row r="640" spans="1:7" ht="12.75">
      <c r="A640" s="250"/>
      <c r="B640" s="260" t="s">
        <v>780</v>
      </c>
      <c r="C640" s="290">
        <v>1151130</v>
      </c>
      <c r="D640" s="290">
        <v>626790</v>
      </c>
      <c r="E640" s="290">
        <v>626790</v>
      </c>
      <c r="F640" s="252" t="s">
        <v>775</v>
      </c>
      <c r="G640" s="150">
        <v>337500</v>
      </c>
    </row>
    <row r="641" spans="1:7" ht="12.75" hidden="1">
      <c r="A641" s="298"/>
      <c r="B641" s="300" t="s">
        <v>784</v>
      </c>
      <c r="C641" s="299">
        <v>0</v>
      </c>
      <c r="D641" s="299">
        <v>0</v>
      </c>
      <c r="E641" s="299">
        <v>0</v>
      </c>
      <c r="F641" s="252" t="e">
        <v>#DIV/0!</v>
      </c>
      <c r="G641" s="150">
        <v>0</v>
      </c>
    </row>
    <row r="642" spans="1:7" ht="12.75" hidden="1">
      <c r="A642" s="298"/>
      <c r="B642" s="300" t="s">
        <v>785</v>
      </c>
      <c r="C642" s="299">
        <v>0</v>
      </c>
      <c r="D642" s="299">
        <v>0</v>
      </c>
      <c r="E642" s="299">
        <v>0</v>
      </c>
      <c r="F642" s="252" t="e">
        <v>#DIV/0!</v>
      </c>
      <c r="G642" s="150">
        <v>0</v>
      </c>
    </row>
    <row r="643" spans="1:7" ht="12.75">
      <c r="A643" s="250"/>
      <c r="B643" s="277" t="s">
        <v>1194</v>
      </c>
      <c r="C643" s="290">
        <v>1151130</v>
      </c>
      <c r="D643" s="290">
        <v>626790</v>
      </c>
      <c r="E643" s="290">
        <v>626790</v>
      </c>
      <c r="F643" s="252" t="s">
        <v>775</v>
      </c>
      <c r="G643" s="150">
        <v>337500</v>
      </c>
    </row>
    <row r="644" spans="1:7" ht="38.25" customHeight="1">
      <c r="A644" s="250"/>
      <c r="B644" s="279" t="s">
        <v>1195</v>
      </c>
      <c r="C644" s="290">
        <v>1151130</v>
      </c>
      <c r="D644" s="139">
        <v>626790</v>
      </c>
      <c r="E644" s="139">
        <v>626790</v>
      </c>
      <c r="F644" s="252" t="s">
        <v>775</v>
      </c>
      <c r="G644" s="150">
        <v>337500</v>
      </c>
    </row>
    <row r="645" spans="1:7" ht="51" hidden="1">
      <c r="A645" s="298"/>
      <c r="B645" s="301" t="s">
        <v>1216</v>
      </c>
      <c r="C645" s="299">
        <v>0</v>
      </c>
      <c r="D645" s="271">
        <v>0</v>
      </c>
      <c r="E645" s="271">
        <v>0</v>
      </c>
      <c r="F645" s="273" t="s">
        <v>775</v>
      </c>
      <c r="G645" s="150">
        <v>0</v>
      </c>
    </row>
    <row r="646" spans="1:7" ht="38.25" hidden="1">
      <c r="A646" s="298"/>
      <c r="B646" s="301" t="s">
        <v>1150</v>
      </c>
      <c r="C646" s="271">
        <v>0</v>
      </c>
      <c r="D646" s="271"/>
      <c r="E646" s="271"/>
      <c r="F646" s="252" t="e">
        <v>#DIV/0!</v>
      </c>
      <c r="G646" s="150">
        <v>0</v>
      </c>
    </row>
    <row r="647" spans="1:7" ht="12.75">
      <c r="A647" s="250"/>
      <c r="B647" s="333"/>
      <c r="C647" s="131"/>
      <c r="D647" s="139"/>
      <c r="E647" s="139"/>
      <c r="F647" s="252"/>
      <c r="G647" s="150"/>
    </row>
    <row r="648" spans="1:7" ht="12.75">
      <c r="A648" s="250"/>
      <c r="B648" s="334" t="s">
        <v>1252</v>
      </c>
      <c r="C648" s="139"/>
      <c r="D648" s="139"/>
      <c r="E648" s="139"/>
      <c r="F648" s="252"/>
      <c r="G648" s="150"/>
    </row>
    <row r="649" spans="1:7" ht="12.75">
      <c r="A649" s="250"/>
      <c r="B649" s="256" t="s">
        <v>1178</v>
      </c>
      <c r="C649" s="289">
        <v>109502258</v>
      </c>
      <c r="D649" s="289">
        <v>98107984</v>
      </c>
      <c r="E649" s="289">
        <v>78168282</v>
      </c>
      <c r="F649" s="248">
        <v>71.38508687190725</v>
      </c>
      <c r="G649" s="249">
        <v>26827412</v>
      </c>
    </row>
    <row r="650" spans="1:7" ht="25.5">
      <c r="A650" s="250"/>
      <c r="B650" s="297" t="s">
        <v>1191</v>
      </c>
      <c r="C650" s="290">
        <v>2269551</v>
      </c>
      <c r="D650" s="139">
        <v>1671402</v>
      </c>
      <c r="E650" s="139">
        <v>1377007</v>
      </c>
      <c r="F650" s="252">
        <v>60.673102300851575</v>
      </c>
      <c r="G650" s="150">
        <v>198008</v>
      </c>
    </row>
    <row r="651" spans="1:7" ht="12.75">
      <c r="A651" s="250"/>
      <c r="B651" s="277" t="s">
        <v>1197</v>
      </c>
      <c r="C651" s="290">
        <v>59440446</v>
      </c>
      <c r="D651" s="139">
        <v>55403369</v>
      </c>
      <c r="E651" s="139">
        <v>35710058</v>
      </c>
      <c r="F651" s="252">
        <v>60.077035761138134</v>
      </c>
      <c r="G651" s="150">
        <v>11546938</v>
      </c>
    </row>
    <row r="652" spans="1:7" ht="25.5">
      <c r="A652" s="250"/>
      <c r="B652" s="279" t="s">
        <v>1219</v>
      </c>
      <c r="C652" s="290">
        <v>2849732</v>
      </c>
      <c r="D652" s="139">
        <v>5944853</v>
      </c>
      <c r="E652" s="139">
        <v>72708</v>
      </c>
      <c r="F652" s="252">
        <v>2.551397815654244</v>
      </c>
      <c r="G652" s="150">
        <v>68187</v>
      </c>
    </row>
    <row r="653" spans="1:7" ht="12.75">
      <c r="A653" s="250"/>
      <c r="B653" s="297" t="s">
        <v>1198</v>
      </c>
      <c r="C653" s="290">
        <v>587666</v>
      </c>
      <c r="D653" s="290">
        <v>539662</v>
      </c>
      <c r="E653" s="290">
        <v>587666</v>
      </c>
      <c r="F653" s="252">
        <v>100</v>
      </c>
      <c r="G653" s="150">
        <v>0</v>
      </c>
    </row>
    <row r="654" spans="1:7" ht="12.75">
      <c r="A654" s="250"/>
      <c r="B654" s="311" t="s">
        <v>1199</v>
      </c>
      <c r="C654" s="290">
        <v>587666</v>
      </c>
      <c r="D654" s="290">
        <v>539662</v>
      </c>
      <c r="E654" s="290">
        <v>587666</v>
      </c>
      <c r="F654" s="252">
        <v>100</v>
      </c>
      <c r="G654" s="150">
        <v>0</v>
      </c>
    </row>
    <row r="655" spans="1:7" ht="12.75" customHeight="1">
      <c r="A655" s="250"/>
      <c r="B655" s="265" t="s">
        <v>1200</v>
      </c>
      <c r="C655" s="290">
        <v>587666</v>
      </c>
      <c r="D655" s="290">
        <v>539662</v>
      </c>
      <c r="E655" s="290">
        <v>587666</v>
      </c>
      <c r="F655" s="252">
        <v>100</v>
      </c>
      <c r="G655" s="150">
        <v>0</v>
      </c>
    </row>
    <row r="656" spans="1:7" ht="51">
      <c r="A656" s="250"/>
      <c r="B656" s="267" t="s">
        <v>1208</v>
      </c>
      <c r="C656" s="290">
        <v>234416</v>
      </c>
      <c r="D656" s="290">
        <v>186412</v>
      </c>
      <c r="E656" s="290">
        <v>234416</v>
      </c>
      <c r="F656" s="252">
        <v>100</v>
      </c>
      <c r="G656" s="150">
        <v>0</v>
      </c>
    </row>
    <row r="657" spans="1:7" ht="51">
      <c r="A657" s="250"/>
      <c r="B657" s="302" t="s">
        <v>1209</v>
      </c>
      <c r="C657" s="290">
        <v>234416</v>
      </c>
      <c r="D657" s="139">
        <v>186412</v>
      </c>
      <c r="E657" s="139">
        <v>234416</v>
      </c>
      <c r="F657" s="252">
        <v>100</v>
      </c>
      <c r="G657" s="150">
        <v>0</v>
      </c>
    </row>
    <row r="658" spans="1:7" ht="12.75">
      <c r="A658" s="250"/>
      <c r="B658" s="294" t="s">
        <v>1201</v>
      </c>
      <c r="C658" s="290">
        <v>353250</v>
      </c>
      <c r="D658" s="290">
        <v>353250</v>
      </c>
      <c r="E658" s="290">
        <v>353250</v>
      </c>
      <c r="F658" s="252">
        <v>100</v>
      </c>
      <c r="G658" s="150">
        <v>0</v>
      </c>
    </row>
    <row r="659" spans="1:7" ht="63.75">
      <c r="A659" s="250"/>
      <c r="B659" s="302" t="s">
        <v>1202</v>
      </c>
      <c r="C659" s="290">
        <v>353250</v>
      </c>
      <c r="D659" s="139">
        <v>353250</v>
      </c>
      <c r="E659" s="139">
        <v>353250</v>
      </c>
      <c r="F659" s="252">
        <v>100</v>
      </c>
      <c r="G659" s="150">
        <v>0</v>
      </c>
    </row>
    <row r="660" spans="1:7" ht="12.75">
      <c r="A660" s="250"/>
      <c r="B660" s="277" t="s">
        <v>1179</v>
      </c>
      <c r="C660" s="290">
        <v>47204595</v>
      </c>
      <c r="D660" s="290">
        <v>40493551</v>
      </c>
      <c r="E660" s="290">
        <v>40493551</v>
      </c>
      <c r="F660" s="252">
        <v>85.78307048286295</v>
      </c>
      <c r="G660" s="150">
        <v>15082466</v>
      </c>
    </row>
    <row r="661" spans="1:7" ht="25.5">
      <c r="A661" s="250"/>
      <c r="B661" s="279" t="s">
        <v>1180</v>
      </c>
      <c r="C661" s="290">
        <v>47204595</v>
      </c>
      <c r="D661" s="139">
        <v>40493551</v>
      </c>
      <c r="E661" s="139">
        <v>40493551</v>
      </c>
      <c r="F661" s="252">
        <v>85.78307048286295</v>
      </c>
      <c r="G661" s="150">
        <v>15082466</v>
      </c>
    </row>
    <row r="662" spans="1:7" ht="12.75">
      <c r="A662" s="250"/>
      <c r="B662" s="256" t="s">
        <v>1181</v>
      </c>
      <c r="C662" s="131">
        <v>114243180</v>
      </c>
      <c r="D662" s="131">
        <v>102962383</v>
      </c>
      <c r="E662" s="131">
        <v>52991080</v>
      </c>
      <c r="F662" s="248">
        <v>46.38445813570666</v>
      </c>
      <c r="G662" s="249">
        <v>14771789</v>
      </c>
    </row>
    <row r="663" spans="1:7" ht="12.75">
      <c r="A663" s="250"/>
      <c r="B663" s="277" t="s">
        <v>1182</v>
      </c>
      <c r="C663" s="290">
        <v>109260664</v>
      </c>
      <c r="D663" s="290">
        <v>97313246</v>
      </c>
      <c r="E663" s="290">
        <v>50049066</v>
      </c>
      <c r="F663" s="252">
        <v>45.80703079014786</v>
      </c>
      <c r="G663" s="150">
        <v>13905881</v>
      </c>
    </row>
    <row r="664" spans="1:7" ht="12.75">
      <c r="A664" s="250"/>
      <c r="B664" s="264" t="s">
        <v>1183</v>
      </c>
      <c r="C664" s="290">
        <v>23569830</v>
      </c>
      <c r="D664" s="290">
        <v>18858381</v>
      </c>
      <c r="E664" s="290">
        <v>12275440</v>
      </c>
      <c r="F664" s="252">
        <v>52.08115629175094</v>
      </c>
      <c r="G664" s="150">
        <v>2192504</v>
      </c>
    </row>
    <row r="665" spans="1:7" ht="12.75">
      <c r="A665" s="250"/>
      <c r="B665" s="292" t="s">
        <v>1184</v>
      </c>
      <c r="C665" s="290">
        <v>13261417</v>
      </c>
      <c r="D665" s="139">
        <v>10073912</v>
      </c>
      <c r="E665" s="139">
        <v>7537594</v>
      </c>
      <c r="F665" s="252">
        <v>56.83852638070276</v>
      </c>
      <c r="G665" s="150">
        <v>1246373</v>
      </c>
    </row>
    <row r="666" spans="1:7" ht="12.75">
      <c r="A666" s="250"/>
      <c r="B666" s="294" t="s">
        <v>1185</v>
      </c>
      <c r="C666" s="290">
        <v>10024350</v>
      </c>
      <c r="D666" s="139">
        <v>7544477</v>
      </c>
      <c r="E666" s="139">
        <v>5551064</v>
      </c>
      <c r="F666" s="252">
        <v>55.375799927177326</v>
      </c>
      <c r="G666" s="150">
        <v>843484</v>
      </c>
    </row>
    <row r="667" spans="1:7" ht="12.75">
      <c r="A667" s="250"/>
      <c r="B667" s="292" t="s">
        <v>1186</v>
      </c>
      <c r="C667" s="290">
        <v>10308413</v>
      </c>
      <c r="D667" s="139">
        <v>8784469</v>
      </c>
      <c r="E667" s="139">
        <v>4737846</v>
      </c>
      <c r="F667" s="252">
        <v>45.96096411736705</v>
      </c>
      <c r="G667" s="150">
        <v>946131</v>
      </c>
    </row>
    <row r="668" spans="1:7" ht="12.75" hidden="1">
      <c r="A668" s="298"/>
      <c r="B668" s="305" t="s">
        <v>1228</v>
      </c>
      <c r="C668" s="299">
        <v>0</v>
      </c>
      <c r="D668" s="271"/>
      <c r="E668" s="271"/>
      <c r="F668" s="252" t="e">
        <v>#DIV/0!</v>
      </c>
      <c r="G668" s="150">
        <v>0</v>
      </c>
    </row>
    <row r="669" spans="1:7" ht="12.75">
      <c r="A669" s="250"/>
      <c r="B669" s="264" t="s">
        <v>1187</v>
      </c>
      <c r="C669" s="290">
        <v>80794794</v>
      </c>
      <c r="D669" s="290">
        <v>70714006</v>
      </c>
      <c r="E669" s="290">
        <v>36672002</v>
      </c>
      <c r="F669" s="252">
        <v>45.3890655380593</v>
      </c>
      <c r="G669" s="150">
        <v>11154251</v>
      </c>
    </row>
    <row r="670" spans="1:7" ht="12.75">
      <c r="A670" s="250"/>
      <c r="B670" s="292" t="s">
        <v>1210</v>
      </c>
      <c r="C670" s="290">
        <v>80431186</v>
      </c>
      <c r="D670" s="139">
        <v>70656006</v>
      </c>
      <c r="E670" s="139">
        <v>36614702</v>
      </c>
      <c r="F670" s="252">
        <v>45.523016408088274</v>
      </c>
      <c r="G670" s="150">
        <v>11154251</v>
      </c>
    </row>
    <row r="671" spans="1:7" ht="12.75">
      <c r="A671" s="250"/>
      <c r="B671" s="292" t="s">
        <v>1188</v>
      </c>
      <c r="C671" s="290">
        <v>363608</v>
      </c>
      <c r="D671" s="139">
        <v>58000</v>
      </c>
      <c r="E671" s="139">
        <v>57300</v>
      </c>
      <c r="F671" s="252">
        <v>15.758729180876108</v>
      </c>
      <c r="G671" s="150">
        <v>0</v>
      </c>
    </row>
    <row r="672" spans="1:7" ht="25.5">
      <c r="A672" s="250"/>
      <c r="B672" s="279" t="s">
        <v>1192</v>
      </c>
      <c r="C672" s="290">
        <v>797533</v>
      </c>
      <c r="D672" s="290">
        <v>816351</v>
      </c>
      <c r="E672" s="290">
        <v>717218</v>
      </c>
      <c r="F672" s="252">
        <v>89.92957031245102</v>
      </c>
      <c r="G672" s="150">
        <v>359051</v>
      </c>
    </row>
    <row r="673" spans="1:7" ht="25.5" hidden="1">
      <c r="A673" s="298"/>
      <c r="B673" s="321" t="s">
        <v>1222</v>
      </c>
      <c r="C673" s="299">
        <v>0</v>
      </c>
      <c r="D673" s="271"/>
      <c r="E673" s="271"/>
      <c r="F673" s="252" t="e">
        <v>#DIV/0!</v>
      </c>
      <c r="G673" s="150">
        <v>0</v>
      </c>
    </row>
    <row r="674" spans="1:7" ht="12.75">
      <c r="A674" s="250"/>
      <c r="B674" s="265" t="s">
        <v>1193</v>
      </c>
      <c r="C674" s="290">
        <v>797533</v>
      </c>
      <c r="D674" s="139">
        <v>816351</v>
      </c>
      <c r="E674" s="139">
        <v>717218</v>
      </c>
      <c r="F674" s="252">
        <v>89.92957031245102</v>
      </c>
      <c r="G674" s="150">
        <v>359051</v>
      </c>
    </row>
    <row r="675" spans="1:7" ht="12.75">
      <c r="A675" s="250"/>
      <c r="B675" s="264" t="s">
        <v>1131</v>
      </c>
      <c r="C675" s="139">
        <v>4098507</v>
      </c>
      <c r="D675" s="139">
        <v>6924508</v>
      </c>
      <c r="E675" s="139">
        <v>384406</v>
      </c>
      <c r="F675" s="252">
        <v>9.379171488544486</v>
      </c>
      <c r="G675" s="150">
        <v>200075</v>
      </c>
    </row>
    <row r="676" spans="1:7" ht="25.5">
      <c r="A676" s="250"/>
      <c r="B676" s="335" t="s">
        <v>1211</v>
      </c>
      <c r="C676" s="139">
        <v>18741</v>
      </c>
      <c r="D676" s="139">
        <v>18741</v>
      </c>
      <c r="E676" s="139">
        <v>0</v>
      </c>
      <c r="F676" s="252">
        <v>0</v>
      </c>
      <c r="G676" s="150">
        <v>0</v>
      </c>
    </row>
    <row r="677" spans="1:7" ht="38.25">
      <c r="A677" s="250"/>
      <c r="B677" s="267" t="s">
        <v>1229</v>
      </c>
      <c r="C677" s="139">
        <v>18741</v>
      </c>
      <c r="D677" s="139">
        <v>18741</v>
      </c>
      <c r="E677" s="139">
        <v>0</v>
      </c>
      <c r="F677" s="252">
        <v>0</v>
      </c>
      <c r="G677" s="150">
        <v>0</v>
      </c>
    </row>
    <row r="678" spans="1:7" ht="51.75" customHeight="1">
      <c r="A678" s="250"/>
      <c r="B678" s="302" t="s">
        <v>1230</v>
      </c>
      <c r="C678" s="139">
        <v>18741</v>
      </c>
      <c r="D678" s="139">
        <v>18741</v>
      </c>
      <c r="E678" s="139">
        <v>0</v>
      </c>
      <c r="F678" s="252">
        <v>0</v>
      </c>
      <c r="G678" s="150">
        <v>0</v>
      </c>
    </row>
    <row r="679" spans="1:7" ht="25.5">
      <c r="A679" s="250"/>
      <c r="B679" s="265" t="s">
        <v>1232</v>
      </c>
      <c r="C679" s="139">
        <v>1250000</v>
      </c>
      <c r="D679" s="139">
        <v>980880</v>
      </c>
      <c r="E679" s="139">
        <v>311698</v>
      </c>
      <c r="F679" s="252">
        <v>24.935840000000002</v>
      </c>
      <c r="G679" s="150">
        <v>200075</v>
      </c>
    </row>
    <row r="680" spans="1:7" ht="25.5">
      <c r="A680" s="250"/>
      <c r="B680" s="265" t="s">
        <v>1224</v>
      </c>
      <c r="C680" s="139">
        <v>2829766</v>
      </c>
      <c r="D680" s="139">
        <v>5924887</v>
      </c>
      <c r="E680" s="139">
        <v>72708</v>
      </c>
      <c r="F680" s="252">
        <v>2.569399731285202</v>
      </c>
      <c r="G680" s="150">
        <v>0</v>
      </c>
    </row>
    <row r="681" spans="1:7" ht="38.25">
      <c r="A681" s="250"/>
      <c r="B681" s="267" t="s">
        <v>1225</v>
      </c>
      <c r="C681" s="139">
        <v>60281</v>
      </c>
      <c r="D681" s="139">
        <v>68650</v>
      </c>
      <c r="E681" s="139">
        <v>4522</v>
      </c>
      <c r="F681" s="252">
        <v>7.50153448018447</v>
      </c>
      <c r="G681" s="150">
        <v>0</v>
      </c>
    </row>
    <row r="682" spans="1:7" ht="89.25">
      <c r="A682" s="250"/>
      <c r="B682" s="267" t="s">
        <v>1233</v>
      </c>
      <c r="C682" s="139">
        <v>2769485</v>
      </c>
      <c r="D682" s="139">
        <v>5856237</v>
      </c>
      <c r="E682" s="139">
        <v>68186</v>
      </c>
      <c r="F682" s="252">
        <v>2.4620461927036974</v>
      </c>
      <c r="G682" s="150">
        <v>0</v>
      </c>
    </row>
    <row r="683" spans="1:7" ht="25.5" hidden="1">
      <c r="A683" s="298"/>
      <c r="B683" s="321" t="s">
        <v>1211</v>
      </c>
      <c r="C683" s="271">
        <v>0</v>
      </c>
      <c r="D683" s="271"/>
      <c r="E683" s="271"/>
      <c r="F683" s="252" t="e">
        <v>#DIV/0!</v>
      </c>
      <c r="G683" s="150">
        <v>0</v>
      </c>
    </row>
    <row r="684" spans="1:7" ht="38.25" hidden="1">
      <c r="A684" s="298"/>
      <c r="B684" s="323" t="s">
        <v>1212</v>
      </c>
      <c r="C684" s="271">
        <v>0</v>
      </c>
      <c r="D684" s="271"/>
      <c r="E684" s="271"/>
      <c r="F684" s="252" t="e">
        <v>#DIV/0!</v>
      </c>
      <c r="G684" s="150">
        <v>0</v>
      </c>
    </row>
    <row r="685" spans="1:7" ht="12.75" hidden="1">
      <c r="A685" s="298"/>
      <c r="B685" s="321" t="s">
        <v>1223</v>
      </c>
      <c r="C685" s="271">
        <v>0</v>
      </c>
      <c r="D685" s="271"/>
      <c r="E685" s="271"/>
      <c r="F685" s="252" t="e">
        <v>#DIV/0!</v>
      </c>
      <c r="G685" s="150">
        <v>0</v>
      </c>
    </row>
    <row r="686" spans="1:7" ht="12.75">
      <c r="A686" s="250"/>
      <c r="B686" s="277" t="s">
        <v>1136</v>
      </c>
      <c r="C686" s="290">
        <v>4982516</v>
      </c>
      <c r="D686" s="290">
        <v>5649137</v>
      </c>
      <c r="E686" s="290">
        <v>2942014</v>
      </c>
      <c r="F686" s="252">
        <v>59.04675469180631</v>
      </c>
      <c r="G686" s="150">
        <v>865908</v>
      </c>
    </row>
    <row r="687" spans="1:7" ht="12.75">
      <c r="A687" s="250"/>
      <c r="B687" s="264" t="s">
        <v>1189</v>
      </c>
      <c r="C687" s="290">
        <v>4962550</v>
      </c>
      <c r="D687" s="139">
        <v>5629171</v>
      </c>
      <c r="E687" s="139">
        <v>2942014</v>
      </c>
      <c r="F687" s="252">
        <v>59.284319553455376</v>
      </c>
      <c r="G687" s="150">
        <v>865908</v>
      </c>
    </row>
    <row r="688" spans="1:7" ht="12.75" hidden="1">
      <c r="A688" s="298"/>
      <c r="B688" s="305" t="s">
        <v>1234</v>
      </c>
      <c r="C688" s="299">
        <v>0</v>
      </c>
      <c r="D688" s="271"/>
      <c r="E688" s="271"/>
      <c r="F688" s="252" t="e">
        <v>#DIV/0!</v>
      </c>
      <c r="G688" s="150">
        <v>0</v>
      </c>
    </row>
    <row r="689" spans="1:7" ht="25.5" hidden="1">
      <c r="A689" s="298"/>
      <c r="B689" s="321" t="s">
        <v>1248</v>
      </c>
      <c r="C689" s="299">
        <v>0</v>
      </c>
      <c r="D689" s="271"/>
      <c r="E689" s="271"/>
      <c r="F689" s="252" t="e">
        <v>#DIV/0!</v>
      </c>
      <c r="G689" s="150">
        <v>0</v>
      </c>
    </row>
    <row r="690" spans="1:7" ht="38.25" hidden="1">
      <c r="A690" s="298"/>
      <c r="B690" s="323" t="s">
        <v>1215</v>
      </c>
      <c r="C690" s="271">
        <v>0</v>
      </c>
      <c r="D690" s="271"/>
      <c r="E690" s="271"/>
      <c r="F690" s="252" t="e">
        <v>#DIV/0!</v>
      </c>
      <c r="G690" s="150">
        <v>0</v>
      </c>
    </row>
    <row r="691" spans="1:7" ht="25.5" hidden="1">
      <c r="A691" s="298"/>
      <c r="B691" s="321" t="s">
        <v>1249</v>
      </c>
      <c r="C691" s="271">
        <v>0</v>
      </c>
      <c r="D691" s="271"/>
      <c r="E691" s="271"/>
      <c r="F691" s="252" t="e">
        <v>#DIV/0!</v>
      </c>
      <c r="G691" s="150">
        <v>0</v>
      </c>
    </row>
    <row r="692" spans="1:7" ht="12.75">
      <c r="A692" s="298"/>
      <c r="B692" s="264" t="s">
        <v>1234</v>
      </c>
      <c r="C692" s="139">
        <v>19966</v>
      </c>
      <c r="D692" s="139">
        <v>19966</v>
      </c>
      <c r="E692" s="139">
        <v>0</v>
      </c>
      <c r="F692" s="252">
        <v>0</v>
      </c>
      <c r="G692" s="150">
        <v>0</v>
      </c>
    </row>
    <row r="693" spans="1:7" ht="25.5">
      <c r="A693" s="298"/>
      <c r="B693" s="265" t="s">
        <v>1235</v>
      </c>
      <c r="C693" s="139">
        <v>19966</v>
      </c>
      <c r="D693" s="139">
        <v>19966</v>
      </c>
      <c r="E693" s="139">
        <v>0</v>
      </c>
      <c r="F693" s="252">
        <v>0</v>
      </c>
      <c r="G693" s="150">
        <v>0</v>
      </c>
    </row>
    <row r="694" spans="1:7" ht="12.75">
      <c r="A694" s="250"/>
      <c r="B694" s="260" t="s">
        <v>779</v>
      </c>
      <c r="C694" s="139">
        <v>-4740922</v>
      </c>
      <c r="D694" s="139">
        <v>-4854399</v>
      </c>
      <c r="E694" s="139" t="s">
        <v>775</v>
      </c>
      <c r="F694" s="252" t="s">
        <v>775</v>
      </c>
      <c r="G694" s="252" t="s">
        <v>775</v>
      </c>
    </row>
    <row r="695" spans="1:7" ht="12.75">
      <c r="A695" s="250"/>
      <c r="B695" s="260" t="s">
        <v>780</v>
      </c>
      <c r="C695" s="290">
        <v>4740922</v>
      </c>
      <c r="D695" s="290">
        <v>4854399</v>
      </c>
      <c r="E695" s="290">
        <v>4854399</v>
      </c>
      <c r="F695" s="252" t="s">
        <v>775</v>
      </c>
      <c r="G695" s="150">
        <v>292305</v>
      </c>
    </row>
    <row r="696" spans="1:7" ht="12.75" hidden="1">
      <c r="A696" s="298"/>
      <c r="B696" s="300" t="s">
        <v>784</v>
      </c>
      <c r="C696" s="299">
        <v>0</v>
      </c>
      <c r="D696" s="299">
        <v>0</v>
      </c>
      <c r="E696" s="299">
        <v>0</v>
      </c>
      <c r="F696" s="252" t="e">
        <v>#DIV/0!</v>
      </c>
      <c r="G696" s="150">
        <v>0</v>
      </c>
    </row>
    <row r="697" spans="1:7" ht="12.75" hidden="1">
      <c r="A697" s="298"/>
      <c r="B697" s="300" t="s">
        <v>785</v>
      </c>
      <c r="C697" s="299">
        <v>0</v>
      </c>
      <c r="D697" s="299">
        <v>0</v>
      </c>
      <c r="E697" s="299">
        <v>0</v>
      </c>
      <c r="F697" s="252" t="e">
        <v>#DIV/0!</v>
      </c>
      <c r="G697" s="150">
        <v>0</v>
      </c>
    </row>
    <row r="698" spans="1:7" ht="12.75">
      <c r="A698" s="250"/>
      <c r="B698" s="277" t="s">
        <v>1194</v>
      </c>
      <c r="C698" s="290">
        <v>4740922</v>
      </c>
      <c r="D698" s="290">
        <v>4854399</v>
      </c>
      <c r="E698" s="290">
        <v>4854399</v>
      </c>
      <c r="F698" s="252" t="s">
        <v>775</v>
      </c>
      <c r="G698" s="150">
        <v>292305</v>
      </c>
    </row>
    <row r="699" spans="1:7" ht="38.25">
      <c r="A699" s="298"/>
      <c r="B699" s="301" t="s">
        <v>1195</v>
      </c>
      <c r="C699" s="299">
        <v>15462</v>
      </c>
      <c r="D699" s="271">
        <v>0</v>
      </c>
      <c r="E699" s="271">
        <v>0</v>
      </c>
      <c r="F699" s="273" t="s">
        <v>775</v>
      </c>
      <c r="G699" s="150">
        <v>0</v>
      </c>
    </row>
    <row r="700" spans="1:7" ht="51">
      <c r="A700" s="250"/>
      <c r="B700" s="279" t="s">
        <v>1216</v>
      </c>
      <c r="C700" s="290">
        <v>4725460</v>
      </c>
      <c r="D700" s="139">
        <v>4854399</v>
      </c>
      <c r="E700" s="139">
        <v>4854399</v>
      </c>
      <c r="F700" s="252" t="s">
        <v>775</v>
      </c>
      <c r="G700" s="150">
        <v>292305</v>
      </c>
    </row>
    <row r="701" spans="1:7" ht="38.25" hidden="1">
      <c r="A701" s="298"/>
      <c r="B701" s="301" t="s">
        <v>1150</v>
      </c>
      <c r="C701" s="271">
        <v>0</v>
      </c>
      <c r="D701" s="271"/>
      <c r="E701" s="271"/>
      <c r="F701" s="252" t="e">
        <v>#DIV/0!</v>
      </c>
      <c r="G701" s="150">
        <v>0</v>
      </c>
    </row>
    <row r="702" spans="1:7" ht="12.75">
      <c r="A702" s="250"/>
      <c r="B702" s="268"/>
      <c r="C702" s="139"/>
      <c r="D702" s="139"/>
      <c r="E702" s="139"/>
      <c r="F702" s="252"/>
      <c r="G702" s="150"/>
    </row>
    <row r="703" spans="1:7" ht="12.75">
      <c r="A703" s="250"/>
      <c r="B703" s="255" t="s">
        <v>1253</v>
      </c>
      <c r="C703" s="131"/>
      <c r="D703" s="139"/>
      <c r="E703" s="139"/>
      <c r="F703" s="252"/>
      <c r="G703" s="150"/>
    </row>
    <row r="704" spans="1:7" ht="12.75">
      <c r="A704" s="250"/>
      <c r="B704" s="256" t="s">
        <v>1178</v>
      </c>
      <c r="C704" s="289">
        <v>119529045</v>
      </c>
      <c r="D704" s="289">
        <v>91626082</v>
      </c>
      <c r="E704" s="289">
        <v>90367537</v>
      </c>
      <c r="F704" s="248">
        <v>75.60299423458122</v>
      </c>
      <c r="G704" s="249">
        <v>24931515</v>
      </c>
    </row>
    <row r="705" spans="1:7" ht="25.5">
      <c r="A705" s="250"/>
      <c r="B705" s="297" t="s">
        <v>1191</v>
      </c>
      <c r="C705" s="290">
        <v>7228829</v>
      </c>
      <c r="D705" s="139">
        <v>5280357</v>
      </c>
      <c r="E705" s="139">
        <v>3992837</v>
      </c>
      <c r="F705" s="252">
        <v>55.23490734114751</v>
      </c>
      <c r="G705" s="150">
        <v>719192</v>
      </c>
    </row>
    <row r="706" spans="1:7" ht="12.75" hidden="1">
      <c r="A706" s="298"/>
      <c r="B706" s="300" t="s">
        <v>1197</v>
      </c>
      <c r="C706" s="299">
        <v>0</v>
      </c>
      <c r="D706" s="271"/>
      <c r="E706" s="271">
        <v>0</v>
      </c>
      <c r="F706" s="252" t="e">
        <v>#DIV/0!</v>
      </c>
      <c r="G706" s="150">
        <v>0</v>
      </c>
    </row>
    <row r="707" spans="1:7" ht="12.75">
      <c r="A707" s="250"/>
      <c r="B707" s="277" t="s">
        <v>1198</v>
      </c>
      <c r="C707" s="290">
        <v>384397</v>
      </c>
      <c r="D707" s="290">
        <v>318787</v>
      </c>
      <c r="E707" s="290">
        <v>347762</v>
      </c>
      <c r="F707" s="252">
        <v>90.46948857561323</v>
      </c>
      <c r="G707" s="150">
        <v>119710</v>
      </c>
    </row>
    <row r="708" spans="1:7" ht="12.75">
      <c r="A708" s="250"/>
      <c r="B708" s="264" t="s">
        <v>1199</v>
      </c>
      <c r="C708" s="290">
        <v>384397</v>
      </c>
      <c r="D708" s="290">
        <v>318787</v>
      </c>
      <c r="E708" s="290">
        <v>347762</v>
      </c>
      <c r="F708" s="252">
        <v>90.46948857561323</v>
      </c>
      <c r="G708" s="150">
        <v>119710</v>
      </c>
    </row>
    <row r="709" spans="1:7" ht="12.75">
      <c r="A709" s="250"/>
      <c r="B709" s="292" t="s">
        <v>1200</v>
      </c>
      <c r="C709" s="290">
        <v>384397</v>
      </c>
      <c r="D709" s="290">
        <v>318787</v>
      </c>
      <c r="E709" s="290">
        <v>347762</v>
      </c>
      <c r="F709" s="252">
        <v>90.46948857561323</v>
      </c>
      <c r="G709" s="150">
        <v>119710</v>
      </c>
    </row>
    <row r="710" spans="1:7" ht="51">
      <c r="A710" s="250"/>
      <c r="B710" s="267" t="s">
        <v>1208</v>
      </c>
      <c r="C710" s="290">
        <v>274907</v>
      </c>
      <c r="D710" s="290">
        <v>209297</v>
      </c>
      <c r="E710" s="290">
        <v>238272</v>
      </c>
      <c r="F710" s="252">
        <v>86.67367509739657</v>
      </c>
      <c r="G710" s="150">
        <v>119710</v>
      </c>
    </row>
    <row r="711" spans="1:7" ht="51">
      <c r="A711" s="250"/>
      <c r="B711" s="302" t="s">
        <v>1209</v>
      </c>
      <c r="C711" s="290">
        <v>274907</v>
      </c>
      <c r="D711" s="290">
        <v>209297</v>
      </c>
      <c r="E711" s="290">
        <v>238272</v>
      </c>
      <c r="F711" s="252">
        <v>86.67367509739657</v>
      </c>
      <c r="G711" s="150">
        <v>119710</v>
      </c>
    </row>
    <row r="712" spans="1:7" ht="51" hidden="1">
      <c r="A712" s="298"/>
      <c r="B712" s="308" t="s">
        <v>1239</v>
      </c>
      <c r="C712" s="299">
        <v>0</v>
      </c>
      <c r="D712" s="271">
        <v>0</v>
      </c>
      <c r="E712" s="271">
        <v>0</v>
      </c>
      <c r="F712" s="273" t="e">
        <v>#DIV/0!</v>
      </c>
      <c r="G712" s="150">
        <v>0</v>
      </c>
    </row>
    <row r="713" spans="1:7" ht="12.75">
      <c r="A713" s="250"/>
      <c r="B713" s="294" t="s">
        <v>1201</v>
      </c>
      <c r="C713" s="290">
        <v>109490</v>
      </c>
      <c r="D713" s="139">
        <v>109490</v>
      </c>
      <c r="E713" s="139">
        <v>109490</v>
      </c>
      <c r="F713" s="252">
        <v>100</v>
      </c>
      <c r="G713" s="150">
        <v>0</v>
      </c>
    </row>
    <row r="714" spans="1:7" ht="63.75">
      <c r="A714" s="250"/>
      <c r="B714" s="302" t="s">
        <v>1202</v>
      </c>
      <c r="C714" s="290">
        <v>109490</v>
      </c>
      <c r="D714" s="139">
        <v>109490</v>
      </c>
      <c r="E714" s="139">
        <v>109490</v>
      </c>
      <c r="F714" s="252">
        <v>100</v>
      </c>
      <c r="G714" s="150">
        <v>0</v>
      </c>
    </row>
    <row r="715" spans="1:7" ht="12.75">
      <c r="A715" s="250"/>
      <c r="B715" s="277" t="s">
        <v>1179</v>
      </c>
      <c r="C715" s="290">
        <v>111915819</v>
      </c>
      <c r="D715" s="290">
        <v>86026938</v>
      </c>
      <c r="E715" s="290">
        <v>86026938</v>
      </c>
      <c r="F715" s="252">
        <v>76.86754095057822</v>
      </c>
      <c r="G715" s="150">
        <v>24092613</v>
      </c>
    </row>
    <row r="716" spans="1:7" ht="25.5">
      <c r="A716" s="250"/>
      <c r="B716" s="279" t="s">
        <v>1180</v>
      </c>
      <c r="C716" s="290">
        <v>111915819</v>
      </c>
      <c r="D716" s="139">
        <v>86026938</v>
      </c>
      <c r="E716" s="139">
        <v>86026938</v>
      </c>
      <c r="F716" s="252">
        <v>76.86754095057822</v>
      </c>
      <c r="G716" s="150">
        <v>24092613</v>
      </c>
    </row>
    <row r="717" spans="1:7" ht="12.75">
      <c r="A717" s="250"/>
      <c r="B717" s="256" t="s">
        <v>1181</v>
      </c>
      <c r="C717" s="131">
        <v>119529045</v>
      </c>
      <c r="D717" s="131">
        <v>91626082</v>
      </c>
      <c r="E717" s="131">
        <v>70727617</v>
      </c>
      <c r="F717" s="248">
        <v>59.17190838427597</v>
      </c>
      <c r="G717" s="249">
        <v>14724510</v>
      </c>
    </row>
    <row r="718" spans="1:7" ht="12.75">
      <c r="A718" s="250"/>
      <c r="B718" s="277" t="s">
        <v>1182</v>
      </c>
      <c r="C718" s="290">
        <v>108267674</v>
      </c>
      <c r="D718" s="290">
        <v>82016269</v>
      </c>
      <c r="E718" s="290">
        <v>64553753</v>
      </c>
      <c r="F718" s="252">
        <v>59.624217104728785</v>
      </c>
      <c r="G718" s="150">
        <v>9673695</v>
      </c>
    </row>
    <row r="719" spans="1:7" ht="12.75">
      <c r="A719" s="250"/>
      <c r="B719" s="264" t="s">
        <v>1183</v>
      </c>
      <c r="C719" s="290">
        <v>64396653</v>
      </c>
      <c r="D719" s="290">
        <v>48728570</v>
      </c>
      <c r="E719" s="290">
        <v>38089856</v>
      </c>
      <c r="F719" s="252">
        <v>59.148813215494286</v>
      </c>
      <c r="G719" s="150">
        <v>5890547</v>
      </c>
    </row>
    <row r="720" spans="1:7" ht="12.75">
      <c r="A720" s="250"/>
      <c r="B720" s="292" t="s">
        <v>1184</v>
      </c>
      <c r="C720" s="290">
        <v>49060325</v>
      </c>
      <c r="D720" s="139">
        <v>36121681</v>
      </c>
      <c r="E720" s="139">
        <v>28754314</v>
      </c>
      <c r="F720" s="252">
        <v>58.61011723831834</v>
      </c>
      <c r="G720" s="150">
        <v>4213149</v>
      </c>
    </row>
    <row r="721" spans="1:7" ht="12.75">
      <c r="A721" s="250"/>
      <c r="B721" s="294" t="s">
        <v>1185</v>
      </c>
      <c r="C721" s="290">
        <v>39111533</v>
      </c>
      <c r="D721" s="139">
        <v>28750424</v>
      </c>
      <c r="E721" s="139">
        <v>23414232</v>
      </c>
      <c r="F721" s="252">
        <v>59.86528832812562</v>
      </c>
      <c r="G721" s="150">
        <v>3542596</v>
      </c>
    </row>
    <row r="722" spans="1:7" ht="12.75">
      <c r="A722" s="250"/>
      <c r="B722" s="292" t="s">
        <v>1186</v>
      </c>
      <c r="C722" s="290">
        <v>15336328</v>
      </c>
      <c r="D722" s="139">
        <v>12606889</v>
      </c>
      <c r="E722" s="139">
        <v>9335542</v>
      </c>
      <c r="F722" s="252">
        <v>60.872080983140165</v>
      </c>
      <c r="G722" s="150">
        <v>1677398</v>
      </c>
    </row>
    <row r="723" spans="1:7" ht="12.75" hidden="1">
      <c r="A723" s="298"/>
      <c r="B723" s="305" t="s">
        <v>1228</v>
      </c>
      <c r="C723" s="299">
        <v>0</v>
      </c>
      <c r="D723" s="271"/>
      <c r="E723" s="271"/>
      <c r="F723" s="252" t="e">
        <v>#DIV/0!</v>
      </c>
      <c r="G723" s="150">
        <v>0</v>
      </c>
    </row>
    <row r="724" spans="1:7" ht="12.75">
      <c r="A724" s="250"/>
      <c r="B724" s="264" t="s">
        <v>1187</v>
      </c>
      <c r="C724" s="290">
        <v>26868260</v>
      </c>
      <c r="D724" s="290">
        <v>20925591</v>
      </c>
      <c r="E724" s="290">
        <v>15508681</v>
      </c>
      <c r="F724" s="252">
        <v>57.72119593900015</v>
      </c>
      <c r="G724" s="150">
        <v>2749961</v>
      </c>
    </row>
    <row r="725" spans="1:7" ht="12.75">
      <c r="A725" s="250"/>
      <c r="B725" s="292" t="s">
        <v>1210</v>
      </c>
      <c r="C725" s="290">
        <v>25946034</v>
      </c>
      <c r="D725" s="139">
        <v>20274058</v>
      </c>
      <c r="E725" s="139">
        <v>14996673</v>
      </c>
      <c r="F725" s="252">
        <v>57.79948103051126</v>
      </c>
      <c r="G725" s="150">
        <v>2747171</v>
      </c>
    </row>
    <row r="726" spans="1:7" ht="12.75">
      <c r="A726" s="250"/>
      <c r="B726" s="292" t="s">
        <v>1188</v>
      </c>
      <c r="C726" s="290">
        <v>922226</v>
      </c>
      <c r="D726" s="139">
        <v>651533</v>
      </c>
      <c r="E726" s="139">
        <v>512008</v>
      </c>
      <c r="F726" s="252">
        <v>55.51871233298562</v>
      </c>
      <c r="G726" s="150">
        <v>2790</v>
      </c>
    </row>
    <row r="727" spans="1:7" ht="25.5">
      <c r="A727" s="250"/>
      <c r="B727" s="279" t="s">
        <v>1192</v>
      </c>
      <c r="C727" s="290">
        <v>87593</v>
      </c>
      <c r="D727" s="290">
        <v>87013</v>
      </c>
      <c r="E727" s="290">
        <v>79540</v>
      </c>
      <c r="F727" s="252">
        <v>90.80634297261196</v>
      </c>
      <c r="G727" s="150">
        <v>11</v>
      </c>
    </row>
    <row r="728" spans="1:7" ht="25.5" hidden="1">
      <c r="A728" s="298"/>
      <c r="B728" s="321" t="s">
        <v>1222</v>
      </c>
      <c r="C728" s="299">
        <v>0</v>
      </c>
      <c r="D728" s="271"/>
      <c r="E728" s="271"/>
      <c r="F728" s="252" t="e">
        <v>#DIV/0!</v>
      </c>
      <c r="G728" s="150">
        <v>0</v>
      </c>
    </row>
    <row r="729" spans="1:7" ht="12.75">
      <c r="A729" s="250"/>
      <c r="B729" s="265" t="s">
        <v>1193</v>
      </c>
      <c r="C729" s="290">
        <v>87593</v>
      </c>
      <c r="D729" s="139">
        <v>87013</v>
      </c>
      <c r="E729" s="139">
        <v>79540</v>
      </c>
      <c r="F729" s="252">
        <v>90.80634297261196</v>
      </c>
      <c r="G729" s="150">
        <v>11</v>
      </c>
    </row>
    <row r="730" spans="1:7" ht="12.75">
      <c r="A730" s="250"/>
      <c r="B730" s="264" t="s">
        <v>1131</v>
      </c>
      <c r="C730" s="139">
        <v>16915168</v>
      </c>
      <c r="D730" s="139">
        <v>12275095</v>
      </c>
      <c r="E730" s="139">
        <v>10875676</v>
      </c>
      <c r="F730" s="252">
        <v>64.29540634772295</v>
      </c>
      <c r="G730" s="150">
        <v>1033176</v>
      </c>
    </row>
    <row r="731" spans="1:7" ht="25.5" hidden="1">
      <c r="A731" s="298"/>
      <c r="B731" s="321" t="s">
        <v>1211</v>
      </c>
      <c r="C731" s="271">
        <v>0</v>
      </c>
      <c r="D731" s="271"/>
      <c r="E731" s="271"/>
      <c r="F731" s="252" t="e">
        <v>#DIV/0!</v>
      </c>
      <c r="G731" s="150">
        <v>0</v>
      </c>
    </row>
    <row r="732" spans="1:7" ht="38.25" hidden="1">
      <c r="A732" s="298"/>
      <c r="B732" s="323" t="s">
        <v>1212</v>
      </c>
      <c r="C732" s="271">
        <v>0</v>
      </c>
      <c r="D732" s="271"/>
      <c r="E732" s="271"/>
      <c r="F732" s="252" t="e">
        <v>#DIV/0!</v>
      </c>
      <c r="G732" s="150">
        <v>0</v>
      </c>
    </row>
    <row r="733" spans="1:7" ht="12.75" hidden="1">
      <c r="A733" s="298"/>
      <c r="B733" s="321" t="s">
        <v>1223</v>
      </c>
      <c r="C733" s="271">
        <v>0</v>
      </c>
      <c r="D733" s="271"/>
      <c r="E733" s="271"/>
      <c r="F733" s="252" t="e">
        <v>#DIV/0!</v>
      </c>
      <c r="G733" s="150">
        <v>0</v>
      </c>
    </row>
    <row r="734" spans="1:7" ht="25.5">
      <c r="A734" s="250"/>
      <c r="B734" s="265" t="s">
        <v>1232</v>
      </c>
      <c r="C734" s="139">
        <v>16915168</v>
      </c>
      <c r="D734" s="139">
        <v>12275095</v>
      </c>
      <c r="E734" s="139">
        <v>10875676</v>
      </c>
      <c r="F734" s="252">
        <v>64.29540634772295</v>
      </c>
      <c r="G734" s="150">
        <v>1033176</v>
      </c>
    </row>
    <row r="735" spans="1:7" ht="12.75">
      <c r="A735" s="250"/>
      <c r="B735" s="277" t="s">
        <v>1136</v>
      </c>
      <c r="C735" s="290">
        <v>11261371</v>
      </c>
      <c r="D735" s="290">
        <v>9609813</v>
      </c>
      <c r="E735" s="290">
        <v>6173864</v>
      </c>
      <c r="F735" s="252">
        <v>54.823378077145314</v>
      </c>
      <c r="G735" s="150">
        <v>5050815</v>
      </c>
    </row>
    <row r="736" spans="1:7" ht="12.75">
      <c r="A736" s="250"/>
      <c r="B736" s="264" t="s">
        <v>1189</v>
      </c>
      <c r="C736" s="290">
        <v>9561371</v>
      </c>
      <c r="D736" s="139">
        <v>7909813</v>
      </c>
      <c r="E736" s="139">
        <v>6173864</v>
      </c>
      <c r="F736" s="252">
        <v>64.57090724750665</v>
      </c>
      <c r="G736" s="150">
        <v>5050815</v>
      </c>
    </row>
    <row r="737" spans="1:7" ht="12.75">
      <c r="A737" s="250"/>
      <c r="B737" s="264" t="s">
        <v>1234</v>
      </c>
      <c r="C737" s="290">
        <v>1700000</v>
      </c>
      <c r="D737" s="290">
        <v>1700000</v>
      </c>
      <c r="E737" s="290">
        <v>0</v>
      </c>
      <c r="F737" s="252">
        <v>0</v>
      </c>
      <c r="G737" s="150">
        <v>0</v>
      </c>
    </row>
    <row r="738" spans="1:7" ht="12.75" customHeight="1">
      <c r="A738" s="250"/>
      <c r="B738" s="265" t="s">
        <v>1248</v>
      </c>
      <c r="C738" s="290">
        <v>1700000</v>
      </c>
      <c r="D738" s="290">
        <v>1700000</v>
      </c>
      <c r="E738" s="290">
        <v>0</v>
      </c>
      <c r="F738" s="252">
        <v>0</v>
      </c>
      <c r="G738" s="150">
        <v>0</v>
      </c>
    </row>
    <row r="739" spans="1:7" ht="38.25">
      <c r="A739" s="250"/>
      <c r="B739" s="267" t="s">
        <v>1215</v>
      </c>
      <c r="C739" s="139">
        <v>1700000</v>
      </c>
      <c r="D739" s="139">
        <v>1700000</v>
      </c>
      <c r="E739" s="139">
        <v>0</v>
      </c>
      <c r="F739" s="252">
        <v>0</v>
      </c>
      <c r="G739" s="150">
        <v>0</v>
      </c>
    </row>
    <row r="740" spans="1:7" ht="25.5" hidden="1">
      <c r="A740" s="298"/>
      <c r="B740" s="321" t="s">
        <v>1249</v>
      </c>
      <c r="C740" s="139">
        <v>0</v>
      </c>
      <c r="D740" s="139"/>
      <c r="E740" s="139"/>
      <c r="F740" s="252" t="e">
        <v>#DIV/0!</v>
      </c>
      <c r="G740" s="150">
        <v>0</v>
      </c>
    </row>
    <row r="741" spans="1:7" ht="12.75" hidden="1">
      <c r="A741" s="298"/>
      <c r="B741" s="270" t="s">
        <v>779</v>
      </c>
      <c r="C741" s="139">
        <v>0</v>
      </c>
      <c r="D741" s="139"/>
      <c r="E741" s="139"/>
      <c r="F741" s="252" t="e">
        <v>#DIV/0!</v>
      </c>
      <c r="G741" s="150">
        <v>0</v>
      </c>
    </row>
    <row r="742" spans="1:7" ht="12.75" hidden="1">
      <c r="A742" s="298"/>
      <c r="B742" s="270" t="s">
        <v>780</v>
      </c>
      <c r="C742" s="290">
        <v>0</v>
      </c>
      <c r="D742" s="139"/>
      <c r="E742" s="139"/>
      <c r="F742" s="252" t="e">
        <v>#DIV/0!</v>
      </c>
      <c r="G742" s="150">
        <v>0</v>
      </c>
    </row>
    <row r="743" spans="1:7" ht="12.75" hidden="1">
      <c r="A743" s="298"/>
      <c r="B743" s="300" t="s">
        <v>784</v>
      </c>
      <c r="C743" s="290">
        <v>0</v>
      </c>
      <c r="D743" s="139"/>
      <c r="E743" s="139"/>
      <c r="F743" s="252" t="e">
        <v>#DIV/0!</v>
      </c>
      <c r="G743" s="150">
        <v>0</v>
      </c>
    </row>
    <row r="744" spans="1:7" ht="12.75" hidden="1">
      <c r="A744" s="298"/>
      <c r="B744" s="300" t="s">
        <v>785</v>
      </c>
      <c r="C744" s="290">
        <v>0</v>
      </c>
      <c r="D744" s="139"/>
      <c r="E744" s="139"/>
      <c r="F744" s="252" t="e">
        <v>#DIV/0!</v>
      </c>
      <c r="G744" s="150">
        <v>0</v>
      </c>
    </row>
    <row r="745" spans="1:7" ht="12.75" hidden="1">
      <c r="A745" s="298"/>
      <c r="B745" s="300" t="s">
        <v>1194</v>
      </c>
      <c r="C745" s="290">
        <v>0</v>
      </c>
      <c r="D745" s="139"/>
      <c r="E745" s="139"/>
      <c r="F745" s="252" t="e">
        <v>#DIV/0!</v>
      </c>
      <c r="G745" s="150">
        <v>0</v>
      </c>
    </row>
    <row r="746" spans="1:7" ht="38.25" customHeight="1" hidden="1">
      <c r="A746" s="298"/>
      <c r="B746" s="301" t="s">
        <v>1195</v>
      </c>
      <c r="C746" s="290">
        <v>0</v>
      </c>
      <c r="D746" s="139"/>
      <c r="E746" s="139"/>
      <c r="F746" s="252" t="e">
        <v>#DIV/0!</v>
      </c>
      <c r="G746" s="150">
        <v>0</v>
      </c>
    </row>
    <row r="747" spans="1:7" ht="51" hidden="1">
      <c r="A747" s="298"/>
      <c r="B747" s="301" t="s">
        <v>1216</v>
      </c>
      <c r="C747" s="290">
        <v>0</v>
      </c>
      <c r="D747" s="139"/>
      <c r="E747" s="139"/>
      <c r="F747" s="252" t="e">
        <v>#DIV/0!</v>
      </c>
      <c r="G747" s="150">
        <v>0</v>
      </c>
    </row>
    <row r="748" spans="1:7" ht="38.25" hidden="1">
      <c r="A748" s="298"/>
      <c r="B748" s="301" t="s">
        <v>1150</v>
      </c>
      <c r="C748" s="139">
        <v>0</v>
      </c>
      <c r="D748" s="139"/>
      <c r="E748" s="139"/>
      <c r="F748" s="252" t="e">
        <v>#DIV/0!</v>
      </c>
      <c r="G748" s="150">
        <v>0</v>
      </c>
    </row>
    <row r="749" spans="1:7" ht="12.75" hidden="1">
      <c r="A749" s="298"/>
      <c r="B749" s="270" t="s">
        <v>779</v>
      </c>
      <c r="C749" s="271">
        <v>0</v>
      </c>
      <c r="D749" s="271">
        <v>0</v>
      </c>
      <c r="E749" s="271">
        <v>19639920</v>
      </c>
      <c r="F749" s="273" t="s">
        <v>775</v>
      </c>
      <c r="G749" s="150">
        <v>10207005</v>
      </c>
    </row>
    <row r="750" spans="1:7" ht="12.75" hidden="1">
      <c r="A750" s="298"/>
      <c r="B750" s="270" t="s">
        <v>780</v>
      </c>
      <c r="C750" s="271">
        <v>0</v>
      </c>
      <c r="D750" s="271">
        <v>0</v>
      </c>
      <c r="E750" s="271">
        <v>0</v>
      </c>
      <c r="F750" s="273" t="s">
        <v>775</v>
      </c>
      <c r="G750" s="150">
        <v>0</v>
      </c>
    </row>
    <row r="751" spans="1:7" ht="12.75" hidden="1">
      <c r="A751" s="298"/>
      <c r="B751" s="300" t="s">
        <v>1194</v>
      </c>
      <c r="C751" s="271">
        <v>0</v>
      </c>
      <c r="D751" s="271">
        <v>0</v>
      </c>
      <c r="E751" s="271">
        <v>0</v>
      </c>
      <c r="F751" s="273" t="s">
        <v>775</v>
      </c>
      <c r="G751" s="150">
        <v>0</v>
      </c>
    </row>
    <row r="752" spans="1:7" ht="37.5" customHeight="1" hidden="1">
      <c r="A752" s="298"/>
      <c r="B752" s="301" t="s">
        <v>1216</v>
      </c>
      <c r="C752" s="271">
        <v>0</v>
      </c>
      <c r="D752" s="271">
        <v>0</v>
      </c>
      <c r="E752" s="271">
        <v>0</v>
      </c>
      <c r="F752" s="273" t="s">
        <v>775</v>
      </c>
      <c r="G752" s="150">
        <v>0</v>
      </c>
    </row>
    <row r="753" spans="1:7" ht="12.75">
      <c r="A753" s="250"/>
      <c r="B753" s="279"/>
      <c r="C753" s="139"/>
      <c r="D753" s="139"/>
      <c r="E753" s="139"/>
      <c r="F753" s="252"/>
      <c r="G753" s="150"/>
    </row>
    <row r="754" spans="1:7" ht="12.75">
      <c r="A754" s="250"/>
      <c r="B754" s="255" t="s">
        <v>1254</v>
      </c>
      <c r="C754" s="139"/>
      <c r="D754" s="139"/>
      <c r="E754" s="139"/>
      <c r="F754" s="252"/>
      <c r="G754" s="150"/>
    </row>
    <row r="755" spans="1:7" ht="12.75">
      <c r="A755" s="250"/>
      <c r="B755" s="256" t="s">
        <v>1178</v>
      </c>
      <c r="C755" s="289">
        <v>4834763</v>
      </c>
      <c r="D755" s="289">
        <v>3787484</v>
      </c>
      <c r="E755" s="289">
        <v>3578740</v>
      </c>
      <c r="F755" s="248">
        <v>74.02100164992575</v>
      </c>
      <c r="G755" s="249">
        <v>1081750</v>
      </c>
    </row>
    <row r="756" spans="1:7" ht="25.5" hidden="1">
      <c r="A756" s="298"/>
      <c r="B756" s="303" t="s">
        <v>1191</v>
      </c>
      <c r="C756" s="299">
        <v>0</v>
      </c>
      <c r="D756" s="271">
        <v>0</v>
      </c>
      <c r="E756" s="271">
        <v>0</v>
      </c>
      <c r="F756" s="273">
        <v>0</v>
      </c>
      <c r="G756" s="150">
        <v>0</v>
      </c>
    </row>
    <row r="757" spans="1:7" ht="12.75">
      <c r="A757" s="250"/>
      <c r="B757" s="277" t="s">
        <v>1197</v>
      </c>
      <c r="C757" s="290">
        <v>214015</v>
      </c>
      <c r="D757" s="139">
        <v>214015</v>
      </c>
      <c r="E757" s="139">
        <v>5271</v>
      </c>
      <c r="F757" s="252">
        <v>2.462911478167418</v>
      </c>
      <c r="G757" s="150">
        <v>0</v>
      </c>
    </row>
    <row r="758" spans="1:7" ht="12.75">
      <c r="A758" s="250"/>
      <c r="B758" s="277" t="s">
        <v>1179</v>
      </c>
      <c r="C758" s="290">
        <v>4620748</v>
      </c>
      <c r="D758" s="290">
        <v>3573469</v>
      </c>
      <c r="E758" s="290">
        <v>3573469</v>
      </c>
      <c r="F758" s="252">
        <v>77.33529290062994</v>
      </c>
      <c r="G758" s="150">
        <v>1081750</v>
      </c>
    </row>
    <row r="759" spans="1:7" ht="25.5">
      <c r="A759" s="250"/>
      <c r="B759" s="279" t="s">
        <v>1180</v>
      </c>
      <c r="C759" s="290">
        <v>4620748</v>
      </c>
      <c r="D759" s="139">
        <v>3573469</v>
      </c>
      <c r="E759" s="139">
        <v>3573469</v>
      </c>
      <c r="F759" s="252">
        <v>77.33529290062994</v>
      </c>
      <c r="G759" s="150">
        <v>1081750</v>
      </c>
    </row>
    <row r="760" spans="1:7" ht="12.75">
      <c r="A760" s="250"/>
      <c r="B760" s="256" t="s">
        <v>1181</v>
      </c>
      <c r="C760" s="131">
        <v>4834763</v>
      </c>
      <c r="D760" s="131">
        <v>3787484</v>
      </c>
      <c r="E760" s="131">
        <v>2555910</v>
      </c>
      <c r="F760" s="248">
        <v>52.865259372589726</v>
      </c>
      <c r="G760" s="249">
        <v>413417</v>
      </c>
    </row>
    <row r="761" spans="1:7" ht="12.75">
      <c r="A761" s="250"/>
      <c r="B761" s="277" t="s">
        <v>1182</v>
      </c>
      <c r="C761" s="290">
        <v>4712865</v>
      </c>
      <c r="D761" s="290">
        <v>3656973</v>
      </c>
      <c r="E761" s="290">
        <v>2502760</v>
      </c>
      <c r="F761" s="252">
        <v>53.10485235626312</v>
      </c>
      <c r="G761" s="150">
        <v>404445</v>
      </c>
    </row>
    <row r="762" spans="1:7" ht="12.75">
      <c r="A762" s="250"/>
      <c r="B762" s="264" t="s">
        <v>1183</v>
      </c>
      <c r="C762" s="290">
        <v>4711815</v>
      </c>
      <c r="D762" s="290">
        <v>3655923</v>
      </c>
      <c r="E762" s="290">
        <v>2501923</v>
      </c>
      <c r="F762" s="252">
        <v>53.09892260201218</v>
      </c>
      <c r="G762" s="150">
        <v>404445</v>
      </c>
    </row>
    <row r="763" spans="1:7" ht="12.75">
      <c r="A763" s="250"/>
      <c r="B763" s="292" t="s">
        <v>1184</v>
      </c>
      <c r="C763" s="290">
        <v>3650364</v>
      </c>
      <c r="D763" s="139">
        <v>2782292</v>
      </c>
      <c r="E763" s="139">
        <v>2094241</v>
      </c>
      <c r="F763" s="252">
        <v>57.37074439699712</v>
      </c>
      <c r="G763" s="150">
        <v>346192</v>
      </c>
    </row>
    <row r="764" spans="1:7" ht="12.75">
      <c r="A764" s="250"/>
      <c r="B764" s="294" t="s">
        <v>1185</v>
      </c>
      <c r="C764" s="290">
        <v>2482755</v>
      </c>
      <c r="D764" s="139">
        <v>1870530</v>
      </c>
      <c r="E764" s="139">
        <v>1426199</v>
      </c>
      <c r="F764" s="252">
        <v>57.44421016169537</v>
      </c>
      <c r="G764" s="150">
        <v>189508</v>
      </c>
    </row>
    <row r="765" spans="1:7" ht="12.75">
      <c r="A765" s="250"/>
      <c r="B765" s="292" t="s">
        <v>1186</v>
      </c>
      <c r="C765" s="290">
        <v>1061451</v>
      </c>
      <c r="D765" s="139">
        <v>873631</v>
      </c>
      <c r="E765" s="139">
        <v>407682</v>
      </c>
      <c r="F765" s="252">
        <v>38.40799057139708</v>
      </c>
      <c r="G765" s="150">
        <v>58253</v>
      </c>
    </row>
    <row r="766" spans="1:7" ht="12.75" hidden="1">
      <c r="A766" s="298"/>
      <c r="B766" s="305" t="s">
        <v>1228</v>
      </c>
      <c r="C766" s="299">
        <v>0</v>
      </c>
      <c r="D766" s="271"/>
      <c r="E766" s="271"/>
      <c r="F766" s="252" t="e">
        <v>#DIV/0!</v>
      </c>
      <c r="G766" s="150">
        <v>0</v>
      </c>
    </row>
    <row r="767" spans="1:7" ht="12.75">
      <c r="A767" s="250"/>
      <c r="B767" s="264" t="s">
        <v>1187</v>
      </c>
      <c r="C767" s="290">
        <v>250</v>
      </c>
      <c r="D767" s="290">
        <v>250</v>
      </c>
      <c r="E767" s="290">
        <v>220</v>
      </c>
      <c r="F767" s="252">
        <v>88</v>
      </c>
      <c r="G767" s="150">
        <v>0</v>
      </c>
    </row>
    <row r="768" spans="1:7" ht="12.75">
      <c r="A768" s="250"/>
      <c r="B768" s="292" t="s">
        <v>1210</v>
      </c>
      <c r="C768" s="290">
        <v>250</v>
      </c>
      <c r="D768" s="139">
        <v>250</v>
      </c>
      <c r="E768" s="139">
        <v>220</v>
      </c>
      <c r="F768" s="252">
        <v>88</v>
      </c>
      <c r="G768" s="150">
        <v>0</v>
      </c>
    </row>
    <row r="769" spans="1:7" ht="12.75" hidden="1">
      <c r="A769" s="298"/>
      <c r="B769" s="306" t="s">
        <v>1188</v>
      </c>
      <c r="C769" s="299">
        <v>0</v>
      </c>
      <c r="D769" s="271"/>
      <c r="E769" s="271"/>
      <c r="F769" s="252" t="e">
        <v>#DIV/0!</v>
      </c>
      <c r="G769" s="150">
        <v>0</v>
      </c>
    </row>
    <row r="770" spans="1:7" ht="25.5">
      <c r="A770" s="250"/>
      <c r="B770" s="279" t="s">
        <v>1192</v>
      </c>
      <c r="C770" s="290">
        <v>800</v>
      </c>
      <c r="D770" s="290">
        <v>800</v>
      </c>
      <c r="E770" s="290">
        <v>617</v>
      </c>
      <c r="F770" s="252">
        <v>77.125</v>
      </c>
      <c r="G770" s="150">
        <v>0</v>
      </c>
    </row>
    <row r="771" spans="1:7" ht="25.5" hidden="1">
      <c r="A771" s="298"/>
      <c r="B771" s="321" t="s">
        <v>1222</v>
      </c>
      <c r="C771" s="299">
        <v>0</v>
      </c>
      <c r="D771" s="271"/>
      <c r="E771" s="271"/>
      <c r="F771" s="252" t="e">
        <v>#DIV/0!</v>
      </c>
      <c r="G771" s="150">
        <v>0</v>
      </c>
    </row>
    <row r="772" spans="1:7" ht="12.75">
      <c r="A772" s="250"/>
      <c r="B772" s="265" t="s">
        <v>1193</v>
      </c>
      <c r="C772" s="290">
        <v>800</v>
      </c>
      <c r="D772" s="139">
        <v>800</v>
      </c>
      <c r="E772" s="139">
        <v>617</v>
      </c>
      <c r="F772" s="252">
        <v>77.125</v>
      </c>
      <c r="G772" s="150">
        <v>0</v>
      </c>
    </row>
    <row r="773" spans="1:7" ht="12.75">
      <c r="A773" s="250"/>
      <c r="B773" s="277" t="s">
        <v>1136</v>
      </c>
      <c r="C773" s="290">
        <v>121898</v>
      </c>
      <c r="D773" s="290">
        <v>130511</v>
      </c>
      <c r="E773" s="290">
        <v>53150</v>
      </c>
      <c r="F773" s="252">
        <v>43.602027924986466</v>
      </c>
      <c r="G773" s="150">
        <v>8972</v>
      </c>
    </row>
    <row r="774" spans="1:7" ht="12.75">
      <c r="A774" s="250"/>
      <c r="B774" s="264" t="s">
        <v>1189</v>
      </c>
      <c r="C774" s="290">
        <v>121898</v>
      </c>
      <c r="D774" s="139">
        <v>130511</v>
      </c>
      <c r="E774" s="139">
        <v>53150</v>
      </c>
      <c r="F774" s="252">
        <v>43.602027924986466</v>
      </c>
      <c r="G774" s="150">
        <v>8972</v>
      </c>
    </row>
    <row r="775" spans="1:7" ht="12.75">
      <c r="A775" s="250"/>
      <c r="B775" s="260"/>
      <c r="C775" s="139"/>
      <c r="D775" s="139"/>
      <c r="E775" s="139"/>
      <c r="F775" s="252"/>
      <c r="G775" s="150"/>
    </row>
    <row r="776" spans="1:7" ht="12.75">
      <c r="A776" s="250"/>
      <c r="B776" s="255" t="s">
        <v>1255</v>
      </c>
      <c r="C776" s="131"/>
      <c r="D776" s="139"/>
      <c r="E776" s="139"/>
      <c r="F776" s="252"/>
      <c r="G776" s="150"/>
    </row>
    <row r="777" spans="1:7" ht="12.75">
      <c r="A777" s="250"/>
      <c r="B777" s="256" t="s">
        <v>1178</v>
      </c>
      <c r="C777" s="289">
        <v>3790035</v>
      </c>
      <c r="D777" s="289">
        <v>2804953</v>
      </c>
      <c r="E777" s="289">
        <v>2804622</v>
      </c>
      <c r="F777" s="248">
        <v>73.9998970985756</v>
      </c>
      <c r="G777" s="249">
        <v>846851</v>
      </c>
    </row>
    <row r="778" spans="1:7" ht="25.5">
      <c r="A778" s="250"/>
      <c r="B778" s="297" t="s">
        <v>1191</v>
      </c>
      <c r="C778" s="290">
        <v>1500</v>
      </c>
      <c r="D778" s="139">
        <v>1125</v>
      </c>
      <c r="E778" s="139">
        <v>794</v>
      </c>
      <c r="F778" s="252">
        <v>52.93333333333333</v>
      </c>
      <c r="G778" s="150">
        <v>1</v>
      </c>
    </row>
    <row r="779" spans="1:7" ht="12.75">
      <c r="A779" s="250"/>
      <c r="B779" s="277" t="s">
        <v>1197</v>
      </c>
      <c r="C779" s="290">
        <v>1195</v>
      </c>
      <c r="D779" s="139">
        <v>1195</v>
      </c>
      <c r="E779" s="139">
        <v>1195</v>
      </c>
      <c r="F779" s="252">
        <v>100</v>
      </c>
      <c r="G779" s="150">
        <v>0</v>
      </c>
    </row>
    <row r="780" spans="1:7" ht="12.75">
      <c r="A780" s="250"/>
      <c r="B780" s="277" t="s">
        <v>1179</v>
      </c>
      <c r="C780" s="290">
        <v>3787340</v>
      </c>
      <c r="D780" s="290">
        <v>2802633</v>
      </c>
      <c r="E780" s="290">
        <v>2802633</v>
      </c>
      <c r="F780" s="252">
        <v>74.00003696525795</v>
      </c>
      <c r="G780" s="150">
        <v>846850</v>
      </c>
    </row>
    <row r="781" spans="1:7" ht="25.5">
      <c r="A781" s="250"/>
      <c r="B781" s="279" t="s">
        <v>1180</v>
      </c>
      <c r="C781" s="290">
        <v>3787340</v>
      </c>
      <c r="D781" s="139">
        <v>2802633</v>
      </c>
      <c r="E781" s="139">
        <v>2802633</v>
      </c>
      <c r="F781" s="252">
        <v>74.00003696525795</v>
      </c>
      <c r="G781" s="150">
        <v>846850</v>
      </c>
    </row>
    <row r="782" spans="1:7" ht="12.75">
      <c r="A782" s="250"/>
      <c r="B782" s="256" t="s">
        <v>1181</v>
      </c>
      <c r="C782" s="131">
        <v>3790035</v>
      </c>
      <c r="D782" s="131">
        <v>2804953</v>
      </c>
      <c r="E782" s="131">
        <v>2165358</v>
      </c>
      <c r="F782" s="248">
        <v>57.13292885158052</v>
      </c>
      <c r="G782" s="249">
        <v>298853</v>
      </c>
    </row>
    <row r="783" spans="1:7" ht="12.75">
      <c r="A783" s="250"/>
      <c r="B783" s="277" t="s">
        <v>1182</v>
      </c>
      <c r="C783" s="290">
        <v>3787643</v>
      </c>
      <c r="D783" s="290">
        <v>2802561</v>
      </c>
      <c r="E783" s="290">
        <v>2165356</v>
      </c>
      <c r="F783" s="252">
        <v>57.16895705323864</v>
      </c>
      <c r="G783" s="150">
        <v>298853</v>
      </c>
    </row>
    <row r="784" spans="1:7" ht="12.75">
      <c r="A784" s="250"/>
      <c r="B784" s="264" t="s">
        <v>1183</v>
      </c>
      <c r="C784" s="290">
        <v>3786163</v>
      </c>
      <c r="D784" s="290">
        <v>2801081</v>
      </c>
      <c r="E784" s="290">
        <v>2165356</v>
      </c>
      <c r="F784" s="252">
        <v>57.191304230694776</v>
      </c>
      <c r="G784" s="150">
        <v>298853</v>
      </c>
    </row>
    <row r="785" spans="1:7" ht="12.75">
      <c r="A785" s="250"/>
      <c r="B785" s="292" t="s">
        <v>1184</v>
      </c>
      <c r="C785" s="290">
        <v>3446545</v>
      </c>
      <c r="D785" s="139">
        <v>2552254</v>
      </c>
      <c r="E785" s="139">
        <v>2064628</v>
      </c>
      <c r="F785" s="252">
        <v>59.904280953824774</v>
      </c>
      <c r="G785" s="150">
        <v>287072</v>
      </c>
    </row>
    <row r="786" spans="1:7" ht="12.75">
      <c r="A786" s="250"/>
      <c r="B786" s="294" t="s">
        <v>1185</v>
      </c>
      <c r="C786" s="290">
        <v>2573791</v>
      </c>
      <c r="D786" s="139">
        <v>1806201</v>
      </c>
      <c r="E786" s="139">
        <v>1498488</v>
      </c>
      <c r="F786" s="252">
        <v>58.22104436607324</v>
      </c>
      <c r="G786" s="150">
        <v>213079</v>
      </c>
    </row>
    <row r="787" spans="1:7" ht="12.75">
      <c r="A787" s="250"/>
      <c r="B787" s="292" t="s">
        <v>1186</v>
      </c>
      <c r="C787" s="290">
        <v>339618</v>
      </c>
      <c r="D787" s="139">
        <v>248827</v>
      </c>
      <c r="E787" s="139">
        <v>100728</v>
      </c>
      <c r="F787" s="252">
        <v>29.659205342473015</v>
      </c>
      <c r="G787" s="150">
        <v>11781</v>
      </c>
    </row>
    <row r="788" spans="1:7" ht="12.75" hidden="1">
      <c r="A788" s="298"/>
      <c r="B788" s="305" t="s">
        <v>1228</v>
      </c>
      <c r="C788" s="299">
        <v>0</v>
      </c>
      <c r="D788" s="271"/>
      <c r="E788" s="271"/>
      <c r="F788" s="252" t="e">
        <v>#DIV/0!</v>
      </c>
      <c r="G788" s="150">
        <v>0</v>
      </c>
    </row>
    <row r="789" spans="1:7" ht="12.75" hidden="1">
      <c r="A789" s="298"/>
      <c r="B789" s="305" t="s">
        <v>1187</v>
      </c>
      <c r="C789" s="299">
        <v>0</v>
      </c>
      <c r="D789" s="271"/>
      <c r="E789" s="271"/>
      <c r="F789" s="252" t="e">
        <v>#DIV/0!</v>
      </c>
      <c r="G789" s="150">
        <v>0</v>
      </c>
    </row>
    <row r="790" spans="1:7" ht="12.75" hidden="1">
      <c r="A790" s="298"/>
      <c r="B790" s="306" t="s">
        <v>1210</v>
      </c>
      <c r="C790" s="299">
        <v>0</v>
      </c>
      <c r="D790" s="271"/>
      <c r="E790" s="271"/>
      <c r="F790" s="252" t="e">
        <v>#DIV/0!</v>
      </c>
      <c r="G790" s="150">
        <v>0</v>
      </c>
    </row>
    <row r="791" spans="1:7" ht="12.75" hidden="1">
      <c r="A791" s="298"/>
      <c r="B791" s="306" t="s">
        <v>1188</v>
      </c>
      <c r="C791" s="299">
        <v>0</v>
      </c>
      <c r="D791" s="271"/>
      <c r="E791" s="271"/>
      <c r="F791" s="252" t="e">
        <v>#DIV/0!</v>
      </c>
      <c r="G791" s="150">
        <v>0</v>
      </c>
    </row>
    <row r="792" spans="1:7" ht="25.5">
      <c r="A792" s="250"/>
      <c r="B792" s="279" t="s">
        <v>1192</v>
      </c>
      <c r="C792" s="290">
        <v>1480</v>
      </c>
      <c r="D792" s="290">
        <v>1480</v>
      </c>
      <c r="E792" s="290">
        <v>0</v>
      </c>
      <c r="F792" s="252">
        <v>0</v>
      </c>
      <c r="G792" s="150">
        <v>0</v>
      </c>
    </row>
    <row r="793" spans="1:7" ht="25.5" hidden="1">
      <c r="A793" s="298"/>
      <c r="B793" s="321" t="s">
        <v>1222</v>
      </c>
      <c r="C793" s="299">
        <v>0</v>
      </c>
      <c r="D793" s="271"/>
      <c r="E793" s="271"/>
      <c r="F793" s="252" t="e">
        <v>#DIV/0!</v>
      </c>
      <c r="G793" s="150">
        <v>0</v>
      </c>
    </row>
    <row r="794" spans="1:7" ht="12.75">
      <c r="A794" s="250"/>
      <c r="B794" s="265" t="s">
        <v>1193</v>
      </c>
      <c r="C794" s="290">
        <v>1480</v>
      </c>
      <c r="D794" s="139">
        <v>1480</v>
      </c>
      <c r="E794" s="139">
        <v>0</v>
      </c>
      <c r="F794" s="252">
        <v>0</v>
      </c>
      <c r="G794" s="150">
        <v>0</v>
      </c>
    </row>
    <row r="795" spans="1:7" ht="12.75">
      <c r="A795" s="250"/>
      <c r="B795" s="277" t="s">
        <v>1136</v>
      </c>
      <c r="C795" s="290">
        <v>2392</v>
      </c>
      <c r="D795" s="290">
        <v>2392</v>
      </c>
      <c r="E795" s="290">
        <v>2</v>
      </c>
      <c r="F795" s="252">
        <v>0.08361204013377926</v>
      </c>
      <c r="G795" s="150">
        <v>0</v>
      </c>
    </row>
    <row r="796" spans="1:7" ht="12.75">
      <c r="A796" s="250"/>
      <c r="B796" s="264" t="s">
        <v>1189</v>
      </c>
      <c r="C796" s="290">
        <v>2392</v>
      </c>
      <c r="D796" s="139">
        <v>2392</v>
      </c>
      <c r="E796" s="139">
        <v>2</v>
      </c>
      <c r="F796" s="252">
        <v>0.08361204013377926</v>
      </c>
      <c r="G796" s="150">
        <v>0</v>
      </c>
    </row>
    <row r="797" spans="1:7" ht="12.75" hidden="1">
      <c r="A797" s="298"/>
      <c r="B797" s="270" t="s">
        <v>779</v>
      </c>
      <c r="C797" s="299">
        <v>0</v>
      </c>
      <c r="D797" s="299">
        <v>0</v>
      </c>
      <c r="E797" s="299" t="s">
        <v>775</v>
      </c>
      <c r="F797" s="273" t="s">
        <v>775</v>
      </c>
      <c r="G797" s="150" t="e">
        <v>#VALUE!</v>
      </c>
    </row>
    <row r="798" spans="1:7" ht="12.75" hidden="1">
      <c r="A798" s="298"/>
      <c r="B798" s="270" t="s">
        <v>780</v>
      </c>
      <c r="C798" s="299">
        <v>0</v>
      </c>
      <c r="D798" s="299">
        <v>0</v>
      </c>
      <c r="E798" s="299">
        <v>0</v>
      </c>
      <c r="F798" s="273" t="s">
        <v>775</v>
      </c>
      <c r="G798" s="150">
        <v>0</v>
      </c>
    </row>
    <row r="799" spans="1:7" ht="12.75" hidden="1">
      <c r="A799" s="298"/>
      <c r="B799" s="300" t="s">
        <v>1194</v>
      </c>
      <c r="C799" s="299">
        <v>0</v>
      </c>
      <c r="D799" s="299">
        <v>0</v>
      </c>
      <c r="E799" s="299">
        <v>0</v>
      </c>
      <c r="F799" s="273" t="s">
        <v>775</v>
      </c>
      <c r="G799" s="150">
        <v>0</v>
      </c>
    </row>
    <row r="800" spans="1:7" ht="51" hidden="1">
      <c r="A800" s="298"/>
      <c r="B800" s="301" t="s">
        <v>1216</v>
      </c>
      <c r="C800" s="271">
        <v>0</v>
      </c>
      <c r="D800" s="271">
        <v>0</v>
      </c>
      <c r="E800" s="271">
        <v>0</v>
      </c>
      <c r="F800" s="273" t="s">
        <v>775</v>
      </c>
      <c r="G800" s="150">
        <v>0</v>
      </c>
    </row>
    <row r="801" spans="1:7" ht="12.75">
      <c r="A801" s="250"/>
      <c r="B801" s="279"/>
      <c r="C801" s="131"/>
      <c r="D801" s="139"/>
      <c r="E801" s="139"/>
      <c r="F801" s="252"/>
      <c r="G801" s="150"/>
    </row>
    <row r="802" spans="1:7" ht="12.75">
      <c r="A802" s="250"/>
      <c r="B802" s="255" t="s">
        <v>1256</v>
      </c>
      <c r="C802" s="139"/>
      <c r="D802" s="139"/>
      <c r="E802" s="139"/>
      <c r="F802" s="252"/>
      <c r="G802" s="150"/>
    </row>
    <row r="803" spans="1:7" ht="12.75">
      <c r="A803" s="250"/>
      <c r="B803" s="256" t="s">
        <v>1178</v>
      </c>
      <c r="C803" s="289">
        <v>573690053</v>
      </c>
      <c r="D803" s="289">
        <v>426220880</v>
      </c>
      <c r="E803" s="289">
        <v>423236109</v>
      </c>
      <c r="F803" s="248">
        <v>73.77435024134887</v>
      </c>
      <c r="G803" s="249">
        <v>140978467</v>
      </c>
    </row>
    <row r="804" spans="1:7" ht="25.5">
      <c r="A804" s="250"/>
      <c r="B804" s="297" t="s">
        <v>1191</v>
      </c>
      <c r="C804" s="290">
        <v>16478722</v>
      </c>
      <c r="D804" s="139">
        <v>11873141</v>
      </c>
      <c r="E804" s="139">
        <v>8825594</v>
      </c>
      <c r="F804" s="252">
        <v>53.55751495777403</v>
      </c>
      <c r="G804" s="150">
        <v>1726247</v>
      </c>
    </row>
    <row r="805" spans="1:7" ht="12.75">
      <c r="A805" s="250"/>
      <c r="B805" s="277" t="s">
        <v>1197</v>
      </c>
      <c r="C805" s="290">
        <v>354682</v>
      </c>
      <c r="D805" s="139">
        <v>287031</v>
      </c>
      <c r="E805" s="139">
        <v>233822</v>
      </c>
      <c r="F805" s="252">
        <v>65.92440552382133</v>
      </c>
      <c r="G805" s="150">
        <v>104015</v>
      </c>
    </row>
    <row r="806" spans="1:7" ht="25.5" hidden="1">
      <c r="A806" s="298"/>
      <c r="B806" s="301" t="s">
        <v>1219</v>
      </c>
      <c r="C806" s="299">
        <v>0</v>
      </c>
      <c r="D806" s="271">
        <v>0</v>
      </c>
      <c r="E806" s="271">
        <v>0</v>
      </c>
      <c r="F806" s="273" t="e">
        <v>#DIV/0!</v>
      </c>
      <c r="G806" s="150">
        <v>0</v>
      </c>
    </row>
    <row r="807" spans="1:7" ht="12.75">
      <c r="A807" s="250"/>
      <c r="B807" s="297" t="s">
        <v>1198</v>
      </c>
      <c r="C807" s="290">
        <v>1038762</v>
      </c>
      <c r="D807" s="290">
        <v>644313</v>
      </c>
      <c r="E807" s="290">
        <v>760298</v>
      </c>
      <c r="F807" s="252">
        <v>73.19270439234397</v>
      </c>
      <c r="G807" s="150">
        <v>278463</v>
      </c>
    </row>
    <row r="808" spans="1:7" ht="12.75">
      <c r="A808" s="250"/>
      <c r="B808" s="311" t="s">
        <v>1199</v>
      </c>
      <c r="C808" s="290">
        <v>1038762</v>
      </c>
      <c r="D808" s="290">
        <v>644313</v>
      </c>
      <c r="E808" s="290">
        <v>760298</v>
      </c>
      <c r="F808" s="252">
        <v>73.19270439234397</v>
      </c>
      <c r="G808" s="150">
        <v>278463</v>
      </c>
    </row>
    <row r="809" spans="1:7" ht="12.75" customHeight="1">
      <c r="A809" s="250"/>
      <c r="B809" s="265" t="s">
        <v>1200</v>
      </c>
      <c r="C809" s="290">
        <v>1038762</v>
      </c>
      <c r="D809" s="290">
        <v>644313</v>
      </c>
      <c r="E809" s="290">
        <v>760298</v>
      </c>
      <c r="F809" s="252">
        <v>73.19270439234397</v>
      </c>
      <c r="G809" s="150">
        <v>278463</v>
      </c>
    </row>
    <row r="810" spans="1:7" ht="51">
      <c r="A810" s="250"/>
      <c r="B810" s="267" t="s">
        <v>1208</v>
      </c>
      <c r="C810" s="290">
        <v>1038762</v>
      </c>
      <c r="D810" s="290">
        <v>644313</v>
      </c>
      <c r="E810" s="290">
        <v>760298</v>
      </c>
      <c r="F810" s="252">
        <v>73.19270439234397</v>
      </c>
      <c r="G810" s="150">
        <v>278463</v>
      </c>
    </row>
    <row r="811" spans="1:7" ht="51">
      <c r="A811" s="250"/>
      <c r="B811" s="302" t="s">
        <v>1209</v>
      </c>
      <c r="C811" s="290">
        <v>1038762</v>
      </c>
      <c r="D811" s="139">
        <v>644313</v>
      </c>
      <c r="E811" s="139">
        <v>760298</v>
      </c>
      <c r="F811" s="252">
        <v>73.19270439234397</v>
      </c>
      <c r="G811" s="150">
        <v>278463</v>
      </c>
    </row>
    <row r="812" spans="1:7" ht="12.75" hidden="1">
      <c r="A812" s="318"/>
      <c r="B812" s="307" t="s">
        <v>1201</v>
      </c>
      <c r="C812" s="319">
        <v>0</v>
      </c>
      <c r="D812" s="319">
        <v>0</v>
      </c>
      <c r="E812" s="319">
        <v>0</v>
      </c>
      <c r="F812" s="273" t="e">
        <v>#DIV/0!</v>
      </c>
      <c r="G812" s="150">
        <v>0</v>
      </c>
    </row>
    <row r="813" spans="1:7" ht="63.75" hidden="1">
      <c r="A813" s="318"/>
      <c r="B813" s="308" t="s">
        <v>1202</v>
      </c>
      <c r="C813" s="319">
        <v>0</v>
      </c>
      <c r="D813" s="271">
        <v>0</v>
      </c>
      <c r="E813" s="271">
        <v>0</v>
      </c>
      <c r="F813" s="273" t="e">
        <v>#DIV/0!</v>
      </c>
      <c r="G813" s="150">
        <v>0</v>
      </c>
    </row>
    <row r="814" spans="1:7" ht="12.75">
      <c r="A814" s="250"/>
      <c r="B814" s="277" t="s">
        <v>1179</v>
      </c>
      <c r="C814" s="290">
        <v>555817887</v>
      </c>
      <c r="D814" s="290">
        <v>413416395</v>
      </c>
      <c r="E814" s="290">
        <v>413416395</v>
      </c>
      <c r="F814" s="252">
        <v>74.37982919754434</v>
      </c>
      <c r="G814" s="150">
        <v>138869742</v>
      </c>
    </row>
    <row r="815" spans="1:7" ht="25.5">
      <c r="A815" s="250"/>
      <c r="B815" s="279" t="s">
        <v>1180</v>
      </c>
      <c r="C815" s="290">
        <v>555817887</v>
      </c>
      <c r="D815" s="139">
        <v>413416395</v>
      </c>
      <c r="E815" s="139">
        <v>413416395</v>
      </c>
      <c r="F815" s="252">
        <v>74.37982919754434</v>
      </c>
      <c r="G815" s="150">
        <v>138869742</v>
      </c>
    </row>
    <row r="816" spans="1:7" ht="12.75">
      <c r="A816" s="250"/>
      <c r="B816" s="256" t="s">
        <v>1181</v>
      </c>
      <c r="C816" s="131">
        <v>575622455</v>
      </c>
      <c r="D816" s="131">
        <v>428132406</v>
      </c>
      <c r="E816" s="131">
        <v>300301976</v>
      </c>
      <c r="F816" s="248">
        <v>52.16995504457865</v>
      </c>
      <c r="G816" s="249">
        <v>47635614</v>
      </c>
    </row>
    <row r="817" spans="1:7" ht="12.75">
      <c r="A817" s="250"/>
      <c r="B817" s="277" t="s">
        <v>1182</v>
      </c>
      <c r="C817" s="290">
        <v>566623028</v>
      </c>
      <c r="D817" s="290">
        <v>420792846</v>
      </c>
      <c r="E817" s="290">
        <v>298049712</v>
      </c>
      <c r="F817" s="252">
        <v>52.60105877659459</v>
      </c>
      <c r="G817" s="150">
        <v>47271130</v>
      </c>
    </row>
    <row r="818" spans="1:7" ht="12.75">
      <c r="A818" s="250"/>
      <c r="B818" s="264" t="s">
        <v>1183</v>
      </c>
      <c r="C818" s="290">
        <v>84681268</v>
      </c>
      <c r="D818" s="290">
        <v>62934622</v>
      </c>
      <c r="E818" s="290">
        <v>45339606</v>
      </c>
      <c r="F818" s="252">
        <v>53.54148216108432</v>
      </c>
      <c r="G818" s="150">
        <v>7054712</v>
      </c>
    </row>
    <row r="819" spans="1:7" ht="12.75">
      <c r="A819" s="250"/>
      <c r="B819" s="292" t="s">
        <v>1184</v>
      </c>
      <c r="C819" s="290">
        <v>59563695</v>
      </c>
      <c r="D819" s="139">
        <v>44335990</v>
      </c>
      <c r="E819" s="139">
        <v>31501610</v>
      </c>
      <c r="F819" s="252">
        <v>52.88726631213863</v>
      </c>
      <c r="G819" s="150">
        <v>4975553</v>
      </c>
    </row>
    <row r="820" spans="1:7" ht="12.75">
      <c r="A820" s="250"/>
      <c r="B820" s="294" t="s">
        <v>1185</v>
      </c>
      <c r="C820" s="290">
        <v>46582373</v>
      </c>
      <c r="D820" s="139">
        <v>34486791</v>
      </c>
      <c r="E820" s="139">
        <v>24850176</v>
      </c>
      <c r="F820" s="252">
        <v>53.346736972803</v>
      </c>
      <c r="G820" s="150">
        <v>4057321</v>
      </c>
    </row>
    <row r="821" spans="1:7" ht="12.75">
      <c r="A821" s="250"/>
      <c r="B821" s="292" t="s">
        <v>1186</v>
      </c>
      <c r="C821" s="290">
        <v>25117573</v>
      </c>
      <c r="D821" s="139">
        <v>18598632</v>
      </c>
      <c r="E821" s="139">
        <v>13837996</v>
      </c>
      <c r="F821" s="252">
        <v>55.092886561930165</v>
      </c>
      <c r="G821" s="150">
        <v>2079159</v>
      </c>
    </row>
    <row r="822" spans="1:7" ht="12.75">
      <c r="A822" s="250"/>
      <c r="B822" s="264" t="s">
        <v>1228</v>
      </c>
      <c r="C822" s="290">
        <v>64350</v>
      </c>
      <c r="D822" s="139">
        <v>39400</v>
      </c>
      <c r="E822" s="139">
        <v>0</v>
      </c>
      <c r="F822" s="252">
        <v>0</v>
      </c>
      <c r="G822" s="150">
        <v>0</v>
      </c>
    </row>
    <row r="823" spans="1:7" ht="12.75">
      <c r="A823" s="250"/>
      <c r="B823" s="264" t="s">
        <v>1187</v>
      </c>
      <c r="C823" s="290">
        <v>481803048</v>
      </c>
      <c r="D823" s="290">
        <v>357744462</v>
      </c>
      <c r="E823" s="290">
        <v>252674977</v>
      </c>
      <c r="F823" s="252">
        <v>52.443623602812906</v>
      </c>
      <c r="G823" s="150">
        <v>40215589</v>
      </c>
    </row>
    <row r="824" spans="1:7" ht="12.75">
      <c r="A824" s="250"/>
      <c r="B824" s="292" t="s">
        <v>1210</v>
      </c>
      <c r="C824" s="290">
        <v>481272498</v>
      </c>
      <c r="D824" s="139">
        <v>357366462</v>
      </c>
      <c r="E824" s="139">
        <v>252354912</v>
      </c>
      <c r="F824" s="252">
        <v>52.43493302623745</v>
      </c>
      <c r="G824" s="150">
        <v>40197759</v>
      </c>
    </row>
    <row r="825" spans="1:7" ht="12.75">
      <c r="A825" s="250"/>
      <c r="B825" s="292" t="s">
        <v>1188</v>
      </c>
      <c r="C825" s="290">
        <v>530550</v>
      </c>
      <c r="D825" s="139">
        <v>378000</v>
      </c>
      <c r="E825" s="139">
        <v>320065</v>
      </c>
      <c r="F825" s="252">
        <v>60.327019131090374</v>
      </c>
      <c r="G825" s="150">
        <v>17830</v>
      </c>
    </row>
    <row r="826" spans="1:7" ht="25.5">
      <c r="A826" s="250"/>
      <c r="B826" s="279" t="s">
        <v>1192</v>
      </c>
      <c r="C826" s="290">
        <v>74362</v>
      </c>
      <c r="D826" s="290">
        <v>74362</v>
      </c>
      <c r="E826" s="290">
        <v>35129</v>
      </c>
      <c r="F826" s="252">
        <v>47.24052607514591</v>
      </c>
      <c r="G826" s="150">
        <v>829</v>
      </c>
    </row>
    <row r="827" spans="1:7" ht="25.5" hidden="1">
      <c r="A827" s="298"/>
      <c r="B827" s="321" t="s">
        <v>1222</v>
      </c>
      <c r="C827" s="299">
        <v>0</v>
      </c>
      <c r="D827" s="271"/>
      <c r="E827" s="271"/>
      <c r="F827" s="252" t="e">
        <v>#DIV/0!</v>
      </c>
      <c r="G827" s="150">
        <v>0</v>
      </c>
    </row>
    <row r="828" spans="1:7" ht="12.75">
      <c r="A828" s="250"/>
      <c r="B828" s="265" t="s">
        <v>1193</v>
      </c>
      <c r="C828" s="290">
        <v>74362</v>
      </c>
      <c r="D828" s="139">
        <v>74362</v>
      </c>
      <c r="E828" s="139">
        <v>35129</v>
      </c>
      <c r="F828" s="252">
        <v>47.24052607514591</v>
      </c>
      <c r="G828" s="150">
        <v>829</v>
      </c>
    </row>
    <row r="829" spans="1:7" ht="12.75" hidden="1">
      <c r="A829" s="298"/>
      <c r="B829" s="305" t="s">
        <v>1131</v>
      </c>
      <c r="C829" s="271">
        <v>0</v>
      </c>
      <c r="D829" s="271">
        <v>0</v>
      </c>
      <c r="E829" s="271">
        <v>0</v>
      </c>
      <c r="F829" s="273" t="e">
        <v>#DIV/0!</v>
      </c>
      <c r="G829" s="150">
        <v>0</v>
      </c>
    </row>
    <row r="830" spans="1:7" ht="25.5" hidden="1">
      <c r="A830" s="298"/>
      <c r="B830" s="321" t="s">
        <v>1224</v>
      </c>
      <c r="C830" s="271">
        <v>0</v>
      </c>
      <c r="D830" s="271">
        <v>0</v>
      </c>
      <c r="E830" s="271">
        <v>0</v>
      </c>
      <c r="F830" s="273" t="e">
        <v>#DIV/0!</v>
      </c>
      <c r="G830" s="150">
        <v>0</v>
      </c>
    </row>
    <row r="831" spans="1:7" ht="38.25" hidden="1">
      <c r="A831" s="298"/>
      <c r="B831" s="323" t="s">
        <v>1225</v>
      </c>
      <c r="C831" s="271">
        <v>0</v>
      </c>
      <c r="D831" s="271">
        <v>0</v>
      </c>
      <c r="E831" s="271">
        <v>0</v>
      </c>
      <c r="F831" s="273" t="e">
        <v>#DIV/0!</v>
      </c>
      <c r="G831" s="150">
        <v>0</v>
      </c>
    </row>
    <row r="832" spans="1:7" ht="25.5" hidden="1">
      <c r="A832" s="298"/>
      <c r="B832" s="321" t="s">
        <v>1211</v>
      </c>
      <c r="C832" s="271">
        <v>0</v>
      </c>
      <c r="D832" s="271"/>
      <c r="E832" s="271"/>
      <c r="F832" s="252" t="e">
        <v>#DIV/0!</v>
      </c>
      <c r="G832" s="150">
        <v>0</v>
      </c>
    </row>
    <row r="833" spans="1:7" ht="38.25" hidden="1">
      <c r="A833" s="298"/>
      <c r="B833" s="323" t="s">
        <v>1212</v>
      </c>
      <c r="C833" s="271">
        <v>0</v>
      </c>
      <c r="D833" s="271"/>
      <c r="E833" s="271"/>
      <c r="F833" s="252" t="e">
        <v>#DIV/0!</v>
      </c>
      <c r="G833" s="150">
        <v>0</v>
      </c>
    </row>
    <row r="834" spans="1:7" ht="12.75" hidden="1">
      <c r="A834" s="298"/>
      <c r="B834" s="321" t="s">
        <v>1223</v>
      </c>
      <c r="C834" s="271">
        <v>0</v>
      </c>
      <c r="D834" s="271"/>
      <c r="E834" s="271"/>
      <c r="F834" s="252" t="e">
        <v>#DIV/0!</v>
      </c>
      <c r="G834" s="150">
        <v>0</v>
      </c>
    </row>
    <row r="835" spans="1:7" ht="25.5" hidden="1">
      <c r="A835" s="298"/>
      <c r="B835" s="321" t="s">
        <v>1232</v>
      </c>
      <c r="C835" s="271">
        <v>0</v>
      </c>
      <c r="D835" s="271"/>
      <c r="E835" s="271"/>
      <c r="F835" s="252" t="e">
        <v>#DIV/0!</v>
      </c>
      <c r="G835" s="150">
        <v>0</v>
      </c>
    </row>
    <row r="836" spans="1:7" ht="12.75">
      <c r="A836" s="250"/>
      <c r="B836" s="277" t="s">
        <v>1136</v>
      </c>
      <c r="C836" s="290">
        <v>8999427</v>
      </c>
      <c r="D836" s="290">
        <v>7339560</v>
      </c>
      <c r="E836" s="290">
        <v>2252264</v>
      </c>
      <c r="F836" s="252">
        <v>25.02674892523713</v>
      </c>
      <c r="G836" s="150">
        <v>364484</v>
      </c>
    </row>
    <row r="837" spans="1:7" ht="12.75">
      <c r="A837" s="250"/>
      <c r="B837" s="264" t="s">
        <v>1189</v>
      </c>
      <c r="C837" s="290">
        <v>8999427</v>
      </c>
      <c r="D837" s="139">
        <v>7339560</v>
      </c>
      <c r="E837" s="139">
        <v>2252264</v>
      </c>
      <c r="F837" s="252">
        <v>25.02674892523713</v>
      </c>
      <c r="G837" s="150">
        <v>364484</v>
      </c>
    </row>
    <row r="838" spans="1:7" ht="12.75" hidden="1">
      <c r="A838" s="298"/>
      <c r="B838" s="305" t="s">
        <v>1234</v>
      </c>
      <c r="C838" s="299">
        <v>0</v>
      </c>
      <c r="D838" s="271"/>
      <c r="E838" s="271"/>
      <c r="F838" s="252" t="e">
        <v>#DIV/0!</v>
      </c>
      <c r="G838" s="150">
        <v>0</v>
      </c>
    </row>
    <row r="839" spans="1:7" ht="25.5" hidden="1">
      <c r="A839" s="298"/>
      <c r="B839" s="321" t="s">
        <v>1248</v>
      </c>
      <c r="C839" s="299">
        <v>0</v>
      </c>
      <c r="D839" s="271"/>
      <c r="E839" s="271"/>
      <c r="F839" s="252" t="e">
        <v>#DIV/0!</v>
      </c>
      <c r="G839" s="150">
        <v>0</v>
      </c>
    </row>
    <row r="840" spans="1:7" ht="38.25" hidden="1">
      <c r="A840" s="298"/>
      <c r="B840" s="323" t="s">
        <v>1215</v>
      </c>
      <c r="C840" s="271">
        <v>0</v>
      </c>
      <c r="D840" s="271"/>
      <c r="E840" s="271"/>
      <c r="F840" s="252" t="e">
        <v>#DIV/0!</v>
      </c>
      <c r="G840" s="150">
        <v>0</v>
      </c>
    </row>
    <row r="841" spans="1:7" ht="25.5" hidden="1">
      <c r="A841" s="298"/>
      <c r="B841" s="321" t="s">
        <v>1249</v>
      </c>
      <c r="C841" s="271">
        <v>0</v>
      </c>
      <c r="D841" s="271"/>
      <c r="E841" s="271"/>
      <c r="F841" s="252" t="e">
        <v>#DIV/0!</v>
      </c>
      <c r="G841" s="150">
        <v>0</v>
      </c>
    </row>
    <row r="842" spans="1:7" ht="12.75">
      <c r="A842" s="250"/>
      <c r="B842" s="260" t="s">
        <v>779</v>
      </c>
      <c r="C842" s="139">
        <v>-1932402</v>
      </c>
      <c r="D842" s="139">
        <v>-1911526</v>
      </c>
      <c r="E842" s="139" t="s">
        <v>775</v>
      </c>
      <c r="F842" s="252" t="s">
        <v>775</v>
      </c>
      <c r="G842" s="252" t="s">
        <v>775</v>
      </c>
    </row>
    <row r="843" spans="1:7" ht="12.75">
      <c r="A843" s="250"/>
      <c r="B843" s="260" t="s">
        <v>780</v>
      </c>
      <c r="C843" s="290">
        <v>1932402</v>
      </c>
      <c r="D843" s="290">
        <v>1911526</v>
      </c>
      <c r="E843" s="290">
        <v>1907832</v>
      </c>
      <c r="F843" s="252" t="s">
        <v>775</v>
      </c>
      <c r="G843" s="150">
        <v>1689049</v>
      </c>
    </row>
    <row r="844" spans="1:7" ht="12.75">
      <c r="A844" s="250"/>
      <c r="B844" s="277" t="s">
        <v>784</v>
      </c>
      <c r="C844" s="290">
        <v>1900000</v>
      </c>
      <c r="D844" s="290">
        <v>1900000</v>
      </c>
      <c r="E844" s="290">
        <v>1896306</v>
      </c>
      <c r="F844" s="252" t="s">
        <v>775</v>
      </c>
      <c r="G844" s="150">
        <v>1689049</v>
      </c>
    </row>
    <row r="845" spans="1:7" ht="12.75">
      <c r="A845" s="250"/>
      <c r="B845" s="264" t="s">
        <v>1241</v>
      </c>
      <c r="C845" s="290">
        <v>1900000</v>
      </c>
      <c r="D845" s="139">
        <v>1900000</v>
      </c>
      <c r="E845" s="139">
        <v>1896306</v>
      </c>
      <c r="F845" s="252" t="s">
        <v>775</v>
      </c>
      <c r="G845" s="150">
        <v>1689049</v>
      </c>
    </row>
    <row r="846" spans="1:7" ht="12.75" hidden="1">
      <c r="A846" s="298"/>
      <c r="B846" s="300" t="s">
        <v>785</v>
      </c>
      <c r="C846" s="299">
        <v>0</v>
      </c>
      <c r="D846" s="271"/>
      <c r="E846" s="271"/>
      <c r="F846" s="252" t="s">
        <v>775</v>
      </c>
      <c r="G846" s="150">
        <v>0</v>
      </c>
    </row>
    <row r="847" spans="1:7" ht="12.75">
      <c r="A847" s="250"/>
      <c r="B847" s="277" t="s">
        <v>1194</v>
      </c>
      <c r="C847" s="290">
        <v>32402</v>
      </c>
      <c r="D847" s="290">
        <v>11526</v>
      </c>
      <c r="E847" s="290">
        <v>11526</v>
      </c>
      <c r="F847" s="252" t="s">
        <v>775</v>
      </c>
      <c r="G847" s="150">
        <v>0</v>
      </c>
    </row>
    <row r="848" spans="1:7" ht="38.25" hidden="1">
      <c r="A848" s="298"/>
      <c r="B848" s="301" t="s">
        <v>1195</v>
      </c>
      <c r="C848" s="299">
        <v>0</v>
      </c>
      <c r="D848" s="271"/>
      <c r="E848" s="271"/>
      <c r="F848" s="252" t="s">
        <v>775</v>
      </c>
      <c r="G848" s="150">
        <v>0</v>
      </c>
    </row>
    <row r="849" spans="1:7" ht="51">
      <c r="A849" s="250"/>
      <c r="B849" s="279" t="s">
        <v>1216</v>
      </c>
      <c r="C849" s="290">
        <v>32402</v>
      </c>
      <c r="D849" s="139">
        <v>11526</v>
      </c>
      <c r="E849" s="139">
        <v>11526</v>
      </c>
      <c r="F849" s="252" t="s">
        <v>775</v>
      </c>
      <c r="G849" s="150">
        <v>0</v>
      </c>
    </row>
    <row r="850" spans="1:7" ht="38.25" hidden="1">
      <c r="A850" s="298"/>
      <c r="B850" s="301" t="s">
        <v>1150</v>
      </c>
      <c r="C850" s="271">
        <v>0</v>
      </c>
      <c r="D850" s="271"/>
      <c r="E850" s="271"/>
      <c r="F850" s="252" t="e">
        <v>#DIV/0!</v>
      </c>
      <c r="G850" s="150">
        <v>0</v>
      </c>
    </row>
    <row r="851" spans="1:7" ht="12.75">
      <c r="A851" s="250"/>
      <c r="B851" s="259"/>
      <c r="C851" s="139"/>
      <c r="D851" s="139"/>
      <c r="E851" s="139"/>
      <c r="F851" s="252"/>
      <c r="G851" s="150"/>
    </row>
    <row r="852" spans="1:7" ht="12.75">
      <c r="A852" s="250"/>
      <c r="B852" s="255" t="s">
        <v>1257</v>
      </c>
      <c r="C852" s="131"/>
      <c r="D852" s="139"/>
      <c r="E852" s="139"/>
      <c r="F852" s="252"/>
      <c r="G852" s="150"/>
    </row>
    <row r="853" spans="1:7" ht="12.75">
      <c r="A853" s="250"/>
      <c r="B853" s="256" t="s">
        <v>1178</v>
      </c>
      <c r="C853" s="289">
        <v>935900</v>
      </c>
      <c r="D853" s="289">
        <v>778895</v>
      </c>
      <c r="E853" s="289">
        <v>778311</v>
      </c>
      <c r="F853" s="248">
        <v>83.1617694198098</v>
      </c>
      <c r="G853" s="249">
        <v>228306</v>
      </c>
    </row>
    <row r="854" spans="1:7" ht="25.5">
      <c r="A854" s="250"/>
      <c r="B854" s="297" t="s">
        <v>1191</v>
      </c>
      <c r="C854" s="290">
        <v>11470</v>
      </c>
      <c r="D854" s="139">
        <v>8604</v>
      </c>
      <c r="E854" s="139">
        <v>8020</v>
      </c>
      <c r="F854" s="252">
        <v>69.92153443766347</v>
      </c>
      <c r="G854" s="150">
        <v>3242</v>
      </c>
    </row>
    <row r="855" spans="1:7" ht="12.75" hidden="1">
      <c r="A855" s="298"/>
      <c r="B855" s="300" t="s">
        <v>1197</v>
      </c>
      <c r="C855" s="299">
        <v>0</v>
      </c>
      <c r="D855" s="271"/>
      <c r="E855" s="271"/>
      <c r="F855" s="252" t="e">
        <v>#DIV/0!</v>
      </c>
      <c r="G855" s="150">
        <v>0</v>
      </c>
    </row>
    <row r="856" spans="1:7" ht="12.75">
      <c r="A856" s="250"/>
      <c r="B856" s="277" t="s">
        <v>1179</v>
      </c>
      <c r="C856" s="290">
        <v>924430</v>
      </c>
      <c r="D856" s="290">
        <v>770291</v>
      </c>
      <c r="E856" s="290">
        <v>770291</v>
      </c>
      <c r="F856" s="252">
        <v>83.3260495656783</v>
      </c>
      <c r="G856" s="150">
        <v>225064</v>
      </c>
    </row>
    <row r="857" spans="1:7" ht="25.5">
      <c r="A857" s="250"/>
      <c r="B857" s="279" t="s">
        <v>1180</v>
      </c>
      <c r="C857" s="290">
        <v>924430</v>
      </c>
      <c r="D857" s="139">
        <v>770291</v>
      </c>
      <c r="E857" s="139">
        <v>770291</v>
      </c>
      <c r="F857" s="252">
        <v>83.3260495656783</v>
      </c>
      <c r="G857" s="150">
        <v>225064</v>
      </c>
    </row>
    <row r="858" spans="1:7" ht="12.75">
      <c r="A858" s="250"/>
      <c r="B858" s="256" t="s">
        <v>1181</v>
      </c>
      <c r="C858" s="131">
        <v>935900</v>
      </c>
      <c r="D858" s="131">
        <v>778895</v>
      </c>
      <c r="E858" s="131">
        <v>557751</v>
      </c>
      <c r="F858" s="248">
        <v>59.595149054386155</v>
      </c>
      <c r="G858" s="249">
        <v>68675</v>
      </c>
    </row>
    <row r="859" spans="1:7" ht="12.75">
      <c r="A859" s="250"/>
      <c r="B859" s="277" t="s">
        <v>1182</v>
      </c>
      <c r="C859" s="290">
        <v>863900</v>
      </c>
      <c r="D859" s="290">
        <v>709865</v>
      </c>
      <c r="E859" s="290">
        <v>491153</v>
      </c>
      <c r="F859" s="252">
        <v>56.852992244472745</v>
      </c>
      <c r="G859" s="150">
        <v>68391</v>
      </c>
    </row>
    <row r="860" spans="1:7" ht="12.75">
      <c r="A860" s="250"/>
      <c r="B860" s="264" t="s">
        <v>1183</v>
      </c>
      <c r="C860" s="290">
        <v>863900</v>
      </c>
      <c r="D860" s="290">
        <v>709865</v>
      </c>
      <c r="E860" s="290">
        <v>491153</v>
      </c>
      <c r="F860" s="252">
        <v>56.852992244472745</v>
      </c>
      <c r="G860" s="150">
        <v>68391</v>
      </c>
    </row>
    <row r="861" spans="1:7" ht="12.75">
      <c r="A861" s="250"/>
      <c r="B861" s="292" t="s">
        <v>1184</v>
      </c>
      <c r="C861" s="290">
        <v>608421</v>
      </c>
      <c r="D861" s="139">
        <v>551370</v>
      </c>
      <c r="E861" s="139">
        <v>363459</v>
      </c>
      <c r="F861" s="252">
        <v>59.7380761019097</v>
      </c>
      <c r="G861" s="150">
        <v>43815</v>
      </c>
    </row>
    <row r="862" spans="1:7" ht="12.75">
      <c r="A862" s="250"/>
      <c r="B862" s="294" t="s">
        <v>1185</v>
      </c>
      <c r="C862" s="290">
        <v>477140</v>
      </c>
      <c r="D862" s="139">
        <v>399207</v>
      </c>
      <c r="E862" s="139">
        <v>278215</v>
      </c>
      <c r="F862" s="252">
        <v>58.30888208911431</v>
      </c>
      <c r="G862" s="150">
        <v>40292</v>
      </c>
    </row>
    <row r="863" spans="1:7" ht="12.75">
      <c r="A863" s="250"/>
      <c r="B863" s="292" t="s">
        <v>1186</v>
      </c>
      <c r="C863" s="290">
        <v>255479</v>
      </c>
      <c r="D863" s="139">
        <v>158495</v>
      </c>
      <c r="E863" s="139">
        <v>127694</v>
      </c>
      <c r="F863" s="252">
        <v>49.98219031701236</v>
      </c>
      <c r="G863" s="150">
        <v>24576</v>
      </c>
    </row>
    <row r="864" spans="1:7" ht="12.75" hidden="1">
      <c r="A864" s="298"/>
      <c r="B864" s="305" t="s">
        <v>1228</v>
      </c>
      <c r="C864" s="299">
        <v>0</v>
      </c>
      <c r="D864" s="271"/>
      <c r="E864" s="271"/>
      <c r="F864" s="252" t="e">
        <v>#DIV/0!</v>
      </c>
      <c r="G864" s="150">
        <v>0</v>
      </c>
    </row>
    <row r="865" spans="1:7" ht="12.75" hidden="1">
      <c r="A865" s="298"/>
      <c r="B865" s="305" t="s">
        <v>1187</v>
      </c>
      <c r="C865" s="299">
        <v>0</v>
      </c>
      <c r="D865" s="271"/>
      <c r="E865" s="271"/>
      <c r="F865" s="252" t="e">
        <v>#DIV/0!</v>
      </c>
      <c r="G865" s="150">
        <v>0</v>
      </c>
    </row>
    <row r="866" spans="1:7" ht="12.75" hidden="1">
      <c r="A866" s="298"/>
      <c r="B866" s="306" t="s">
        <v>1210</v>
      </c>
      <c r="C866" s="299">
        <v>0</v>
      </c>
      <c r="D866" s="271"/>
      <c r="E866" s="271"/>
      <c r="F866" s="252" t="e">
        <v>#DIV/0!</v>
      </c>
      <c r="G866" s="150">
        <v>0</v>
      </c>
    </row>
    <row r="867" spans="1:7" ht="12.75" hidden="1">
      <c r="A867" s="298"/>
      <c r="B867" s="306" t="s">
        <v>1188</v>
      </c>
      <c r="C867" s="299">
        <v>0</v>
      </c>
      <c r="D867" s="271"/>
      <c r="E867" s="271"/>
      <c r="F867" s="252" t="e">
        <v>#DIV/0!</v>
      </c>
      <c r="G867" s="150">
        <v>0</v>
      </c>
    </row>
    <row r="868" spans="1:7" ht="25.5">
      <c r="A868" s="250"/>
      <c r="B868" s="279" t="s">
        <v>1192</v>
      </c>
      <c r="C868" s="290">
        <v>0</v>
      </c>
      <c r="D868" s="290">
        <v>0</v>
      </c>
      <c r="E868" s="290">
        <v>0</v>
      </c>
      <c r="F868" s="252">
        <v>0</v>
      </c>
      <c r="G868" s="150">
        <v>0</v>
      </c>
    </row>
    <row r="869" spans="1:7" ht="25.5" hidden="1">
      <c r="A869" s="298"/>
      <c r="B869" s="321" t="s">
        <v>1222</v>
      </c>
      <c r="C869" s="299">
        <v>0</v>
      </c>
      <c r="D869" s="271"/>
      <c r="E869" s="271"/>
      <c r="F869" s="252" t="e">
        <v>#DIV/0!</v>
      </c>
      <c r="G869" s="150">
        <v>0</v>
      </c>
    </row>
    <row r="870" spans="1:7" ht="13.5" customHeight="1">
      <c r="A870" s="250"/>
      <c r="B870" s="265" t="s">
        <v>1193</v>
      </c>
      <c r="C870" s="290">
        <v>0</v>
      </c>
      <c r="D870" s="139">
        <v>0</v>
      </c>
      <c r="E870" s="139">
        <v>0</v>
      </c>
      <c r="F870" s="252">
        <v>0</v>
      </c>
      <c r="G870" s="150">
        <v>0</v>
      </c>
    </row>
    <row r="871" spans="1:7" ht="12.75" hidden="1">
      <c r="A871" s="298"/>
      <c r="B871" s="305" t="s">
        <v>1131</v>
      </c>
      <c r="C871" s="271">
        <v>0</v>
      </c>
      <c r="D871" s="271"/>
      <c r="E871" s="271"/>
      <c r="F871" s="252" t="e">
        <v>#DIV/0!</v>
      </c>
      <c r="G871" s="150">
        <v>0</v>
      </c>
    </row>
    <row r="872" spans="1:7" ht="25.5" hidden="1">
      <c r="A872" s="298"/>
      <c r="B872" s="321" t="s">
        <v>1211</v>
      </c>
      <c r="C872" s="271">
        <v>0</v>
      </c>
      <c r="D872" s="271"/>
      <c r="E872" s="271"/>
      <c r="F872" s="252" t="e">
        <v>#DIV/0!</v>
      </c>
      <c r="G872" s="150">
        <v>0</v>
      </c>
    </row>
    <row r="873" spans="1:7" ht="38.25" hidden="1">
      <c r="A873" s="298"/>
      <c r="B873" s="323" t="s">
        <v>1212</v>
      </c>
      <c r="C873" s="271">
        <v>0</v>
      </c>
      <c r="D873" s="271"/>
      <c r="E873" s="271"/>
      <c r="F873" s="252" t="e">
        <v>#DIV/0!</v>
      </c>
      <c r="G873" s="150">
        <v>0</v>
      </c>
    </row>
    <row r="874" spans="1:7" ht="12.75" hidden="1">
      <c r="A874" s="298"/>
      <c r="B874" s="321" t="s">
        <v>1223</v>
      </c>
      <c r="C874" s="271">
        <v>0</v>
      </c>
      <c r="D874" s="271"/>
      <c r="E874" s="271"/>
      <c r="F874" s="252" t="e">
        <v>#DIV/0!</v>
      </c>
      <c r="G874" s="150">
        <v>0</v>
      </c>
    </row>
    <row r="875" spans="1:7" ht="25.5" hidden="1">
      <c r="A875" s="298"/>
      <c r="B875" s="321" t="s">
        <v>1232</v>
      </c>
      <c r="C875" s="271">
        <v>0</v>
      </c>
      <c r="D875" s="271"/>
      <c r="E875" s="271"/>
      <c r="F875" s="252" t="e">
        <v>#DIV/0!</v>
      </c>
      <c r="G875" s="150">
        <v>0</v>
      </c>
    </row>
    <row r="876" spans="1:7" ht="12.75">
      <c r="A876" s="250"/>
      <c r="B876" s="277" t="s">
        <v>1136</v>
      </c>
      <c r="C876" s="290">
        <v>72000</v>
      </c>
      <c r="D876" s="290">
        <v>69030</v>
      </c>
      <c r="E876" s="290">
        <v>66598</v>
      </c>
      <c r="F876" s="252">
        <v>92.49722222222222</v>
      </c>
      <c r="G876" s="150">
        <v>284</v>
      </c>
    </row>
    <row r="877" spans="1:7" ht="12.75">
      <c r="A877" s="250"/>
      <c r="B877" s="264" t="s">
        <v>1189</v>
      </c>
      <c r="C877" s="290">
        <v>72000</v>
      </c>
      <c r="D877" s="139">
        <v>69030</v>
      </c>
      <c r="E877" s="139">
        <v>66598</v>
      </c>
      <c r="F877" s="252">
        <v>92.49722222222222</v>
      </c>
      <c r="G877" s="150">
        <v>284</v>
      </c>
    </row>
    <row r="878" spans="1:7" ht="12.75" hidden="1">
      <c r="A878" s="298"/>
      <c r="B878" s="305" t="s">
        <v>1234</v>
      </c>
      <c r="C878" s="299">
        <v>0</v>
      </c>
      <c r="D878" s="271"/>
      <c r="E878" s="271"/>
      <c r="F878" s="252" t="e">
        <v>#DIV/0!</v>
      </c>
      <c r="G878" s="150">
        <v>0</v>
      </c>
    </row>
    <row r="879" spans="1:7" ht="25.5" hidden="1">
      <c r="A879" s="298"/>
      <c r="B879" s="321" t="s">
        <v>1249</v>
      </c>
      <c r="C879" s="271">
        <v>0</v>
      </c>
      <c r="D879" s="271"/>
      <c r="E879" s="271"/>
      <c r="F879" s="252" t="e">
        <v>#DIV/0!</v>
      </c>
      <c r="G879" s="150">
        <v>0</v>
      </c>
    </row>
    <row r="880" spans="1:7" ht="12.75" hidden="1">
      <c r="A880" s="298"/>
      <c r="B880" s="270" t="s">
        <v>779</v>
      </c>
      <c r="C880" s="271">
        <v>0</v>
      </c>
      <c r="D880" s="271">
        <v>0</v>
      </c>
      <c r="E880" s="271">
        <v>220560</v>
      </c>
      <c r="F880" s="273" t="s">
        <v>775</v>
      </c>
      <c r="G880" s="150">
        <v>159631</v>
      </c>
    </row>
    <row r="881" spans="1:7" ht="12.75" hidden="1">
      <c r="A881" s="298"/>
      <c r="B881" s="270" t="s">
        <v>780</v>
      </c>
      <c r="C881" s="299">
        <v>0</v>
      </c>
      <c r="D881" s="299">
        <v>0</v>
      </c>
      <c r="E881" s="299">
        <v>0</v>
      </c>
      <c r="F881" s="273" t="s">
        <v>775</v>
      </c>
      <c r="G881" s="150">
        <v>0</v>
      </c>
    </row>
    <row r="882" spans="1:7" ht="12.75" hidden="1">
      <c r="A882" s="298"/>
      <c r="B882" s="300" t="s">
        <v>784</v>
      </c>
      <c r="C882" s="299">
        <v>0</v>
      </c>
      <c r="D882" s="299">
        <v>0</v>
      </c>
      <c r="E882" s="299">
        <v>0</v>
      </c>
      <c r="F882" s="273" t="e">
        <v>#DIV/0!</v>
      </c>
      <c r="G882" s="150">
        <v>0</v>
      </c>
    </row>
    <row r="883" spans="1:7" ht="12.75" hidden="1">
      <c r="A883" s="298"/>
      <c r="B883" s="300" t="s">
        <v>785</v>
      </c>
      <c r="C883" s="299">
        <v>0</v>
      </c>
      <c r="D883" s="299">
        <v>0</v>
      </c>
      <c r="E883" s="299">
        <v>0</v>
      </c>
      <c r="F883" s="273" t="e">
        <v>#DIV/0!</v>
      </c>
      <c r="G883" s="150">
        <v>0</v>
      </c>
    </row>
    <row r="884" spans="1:7" ht="12.75" hidden="1">
      <c r="A884" s="298"/>
      <c r="B884" s="300" t="s">
        <v>1194</v>
      </c>
      <c r="C884" s="299">
        <v>0</v>
      </c>
      <c r="D884" s="299">
        <v>0</v>
      </c>
      <c r="E884" s="299">
        <v>0</v>
      </c>
      <c r="F884" s="273" t="s">
        <v>775</v>
      </c>
      <c r="G884" s="150">
        <v>0</v>
      </c>
    </row>
    <row r="885" spans="1:7" ht="38.25" customHeight="1" hidden="1">
      <c r="A885" s="298"/>
      <c r="B885" s="301" t="s">
        <v>1195</v>
      </c>
      <c r="C885" s="299">
        <v>0</v>
      </c>
      <c r="D885" s="271">
        <v>0</v>
      </c>
      <c r="E885" s="271">
        <v>0</v>
      </c>
      <c r="F885" s="273" t="s">
        <v>775</v>
      </c>
      <c r="G885" s="150">
        <v>0</v>
      </c>
    </row>
    <row r="886" spans="1:7" ht="51" hidden="1">
      <c r="A886" s="298"/>
      <c r="B886" s="301" t="s">
        <v>1216</v>
      </c>
      <c r="C886" s="299">
        <v>0</v>
      </c>
      <c r="D886" s="271"/>
      <c r="E886" s="271"/>
      <c r="F886" s="252" t="e">
        <v>#DIV/0!</v>
      </c>
      <c r="G886" s="150">
        <v>0</v>
      </c>
    </row>
    <row r="887" spans="1:7" ht="38.25" hidden="1">
      <c r="A887" s="298"/>
      <c r="B887" s="301" t="s">
        <v>1150</v>
      </c>
      <c r="C887" s="271">
        <v>0</v>
      </c>
      <c r="D887" s="271"/>
      <c r="E887" s="271"/>
      <c r="F887" s="252" t="e">
        <v>#DIV/0!</v>
      </c>
      <c r="G887" s="150">
        <v>0</v>
      </c>
    </row>
    <row r="888" spans="1:7" ht="12.75">
      <c r="A888" s="250"/>
      <c r="B888" s="333"/>
      <c r="C888" s="131"/>
      <c r="D888" s="139"/>
      <c r="E888" s="139"/>
      <c r="F888" s="252"/>
      <c r="G888" s="150"/>
    </row>
    <row r="889" spans="1:7" ht="12.75">
      <c r="A889" s="250"/>
      <c r="B889" s="255" t="s">
        <v>1258</v>
      </c>
      <c r="C889" s="139"/>
      <c r="D889" s="139"/>
      <c r="E889" s="139"/>
      <c r="F889" s="252"/>
      <c r="G889" s="150"/>
    </row>
    <row r="890" spans="1:7" ht="12.75">
      <c r="A890" s="250"/>
      <c r="B890" s="256" t="s">
        <v>1178</v>
      </c>
      <c r="C890" s="289">
        <v>17284730</v>
      </c>
      <c r="D890" s="289">
        <v>13266250</v>
      </c>
      <c r="E890" s="289">
        <v>13270144</v>
      </c>
      <c r="F890" s="248">
        <v>76.77379976430063</v>
      </c>
      <c r="G890" s="249">
        <v>4535565</v>
      </c>
    </row>
    <row r="891" spans="1:7" ht="25.5">
      <c r="A891" s="250"/>
      <c r="B891" s="297" t="s">
        <v>1191</v>
      </c>
      <c r="C891" s="290">
        <v>15000</v>
      </c>
      <c r="D891" s="139">
        <v>11250</v>
      </c>
      <c r="E891" s="139">
        <v>15144</v>
      </c>
      <c r="F891" s="252">
        <v>100.96</v>
      </c>
      <c r="G891" s="150">
        <v>565</v>
      </c>
    </row>
    <row r="892" spans="1:7" ht="12.75" hidden="1">
      <c r="A892" s="298"/>
      <c r="B892" s="300" t="s">
        <v>1197</v>
      </c>
      <c r="C892" s="299">
        <v>0</v>
      </c>
      <c r="D892" s="271"/>
      <c r="E892" s="271"/>
      <c r="F892" s="252" t="e">
        <v>#DIV/0!</v>
      </c>
      <c r="G892" s="150">
        <v>0</v>
      </c>
    </row>
    <row r="893" spans="1:7" ht="12.75">
      <c r="A893" s="250"/>
      <c r="B893" s="277" t="s">
        <v>1179</v>
      </c>
      <c r="C893" s="290">
        <v>17269730</v>
      </c>
      <c r="D893" s="290">
        <v>13255000</v>
      </c>
      <c r="E893" s="290">
        <v>13255000</v>
      </c>
      <c r="F893" s="252">
        <v>76.75279231348723</v>
      </c>
      <c r="G893" s="150">
        <v>4535000</v>
      </c>
    </row>
    <row r="894" spans="1:7" ht="25.5">
      <c r="A894" s="250"/>
      <c r="B894" s="279" t="s">
        <v>1180</v>
      </c>
      <c r="C894" s="290">
        <v>17269730</v>
      </c>
      <c r="D894" s="139">
        <v>13255000</v>
      </c>
      <c r="E894" s="139">
        <v>13255000</v>
      </c>
      <c r="F894" s="252">
        <v>76.75279231348723</v>
      </c>
      <c r="G894" s="150">
        <v>4535000</v>
      </c>
    </row>
    <row r="895" spans="1:7" ht="12.75">
      <c r="A895" s="250"/>
      <c r="B895" s="256" t="s">
        <v>1181</v>
      </c>
      <c r="C895" s="131">
        <v>17284730</v>
      </c>
      <c r="D895" s="131">
        <v>13266250</v>
      </c>
      <c r="E895" s="131">
        <v>10683529</v>
      </c>
      <c r="F895" s="248">
        <v>61.80905921006576</v>
      </c>
      <c r="G895" s="249">
        <v>2077110</v>
      </c>
    </row>
    <row r="896" spans="1:7" ht="12.75">
      <c r="A896" s="250"/>
      <c r="B896" s="277" t="s">
        <v>1182</v>
      </c>
      <c r="C896" s="290">
        <v>17081670</v>
      </c>
      <c r="D896" s="290">
        <v>13113955</v>
      </c>
      <c r="E896" s="290">
        <v>10632650</v>
      </c>
      <c r="F896" s="252">
        <v>62.245963070355536</v>
      </c>
      <c r="G896" s="150">
        <v>2076727</v>
      </c>
    </row>
    <row r="897" spans="1:7" ht="12.75">
      <c r="A897" s="250"/>
      <c r="B897" s="264" t="s">
        <v>1183</v>
      </c>
      <c r="C897" s="290">
        <v>16742733</v>
      </c>
      <c r="D897" s="290">
        <v>12859759</v>
      </c>
      <c r="E897" s="290">
        <v>10479952</v>
      </c>
      <c r="F897" s="252">
        <v>62.59403408033803</v>
      </c>
      <c r="G897" s="150">
        <v>2054652</v>
      </c>
    </row>
    <row r="898" spans="1:7" ht="12.75">
      <c r="A898" s="250"/>
      <c r="B898" s="292" t="s">
        <v>1184</v>
      </c>
      <c r="C898" s="290">
        <v>14998355</v>
      </c>
      <c r="D898" s="290">
        <v>11423971</v>
      </c>
      <c r="E898" s="290">
        <v>9381429</v>
      </c>
      <c r="F898" s="252">
        <v>62.549719619251576</v>
      </c>
      <c r="G898" s="150">
        <v>1927218</v>
      </c>
    </row>
    <row r="899" spans="1:7" ht="12.75">
      <c r="A899" s="250"/>
      <c r="B899" s="294" t="s">
        <v>1185</v>
      </c>
      <c r="C899" s="290">
        <v>11302204</v>
      </c>
      <c r="D899" s="139">
        <v>8480403</v>
      </c>
      <c r="E899" s="139">
        <v>6864209</v>
      </c>
      <c r="F899" s="252">
        <v>60.73336669555779</v>
      </c>
      <c r="G899" s="150">
        <v>1243855</v>
      </c>
    </row>
    <row r="900" spans="1:7" ht="12.75">
      <c r="A900" s="250"/>
      <c r="B900" s="292" t="s">
        <v>1186</v>
      </c>
      <c r="C900" s="290">
        <v>1744378</v>
      </c>
      <c r="D900" s="139">
        <v>1435788</v>
      </c>
      <c r="E900" s="139">
        <v>1098523</v>
      </c>
      <c r="F900" s="252">
        <v>62.9750547186447</v>
      </c>
      <c r="G900" s="150">
        <v>127434</v>
      </c>
    </row>
    <row r="901" spans="1:7" ht="12.75" hidden="1">
      <c r="A901" s="298"/>
      <c r="B901" s="305" t="s">
        <v>1228</v>
      </c>
      <c r="C901" s="299">
        <v>0</v>
      </c>
      <c r="D901" s="271"/>
      <c r="E901" s="271"/>
      <c r="F901" s="252" t="e">
        <v>#DIV/0!</v>
      </c>
      <c r="G901" s="150">
        <v>0</v>
      </c>
    </row>
    <row r="902" spans="1:7" ht="12.75">
      <c r="A902" s="250"/>
      <c r="B902" s="264" t="s">
        <v>1187</v>
      </c>
      <c r="C902" s="290">
        <v>338937</v>
      </c>
      <c r="D902" s="290">
        <v>254196</v>
      </c>
      <c r="E902" s="290">
        <v>152698</v>
      </c>
      <c r="F902" s="252">
        <v>45.05203031831874</v>
      </c>
      <c r="G902" s="150">
        <v>22075</v>
      </c>
    </row>
    <row r="903" spans="1:7" ht="12.75" hidden="1">
      <c r="A903" s="298"/>
      <c r="B903" s="306" t="s">
        <v>1210</v>
      </c>
      <c r="C903" s="299"/>
      <c r="D903" s="271">
        <v>0</v>
      </c>
      <c r="E903" s="271">
        <v>0</v>
      </c>
      <c r="F903" s="273"/>
      <c r="G903" s="150">
        <v>0</v>
      </c>
    </row>
    <row r="904" spans="1:7" ht="12.75">
      <c r="A904" s="250"/>
      <c r="B904" s="292" t="s">
        <v>1188</v>
      </c>
      <c r="C904" s="290">
        <v>338937</v>
      </c>
      <c r="D904" s="139">
        <v>254196</v>
      </c>
      <c r="E904" s="139">
        <v>152698</v>
      </c>
      <c r="F904" s="252">
        <v>45.05203031831874</v>
      </c>
      <c r="G904" s="150">
        <v>22075</v>
      </c>
    </row>
    <row r="905" spans="1:7" ht="12.75">
      <c r="A905" s="250"/>
      <c r="B905" s="277" t="s">
        <v>1136</v>
      </c>
      <c r="C905" s="290">
        <v>203060</v>
      </c>
      <c r="D905" s="290">
        <v>152295</v>
      </c>
      <c r="E905" s="290">
        <v>50879</v>
      </c>
      <c r="F905" s="252">
        <v>25.056141042056534</v>
      </c>
      <c r="G905" s="150">
        <v>383</v>
      </c>
    </row>
    <row r="906" spans="1:7" ht="12.75">
      <c r="A906" s="250"/>
      <c r="B906" s="264" t="s">
        <v>1189</v>
      </c>
      <c r="C906" s="290">
        <v>203060</v>
      </c>
      <c r="D906" s="139">
        <v>152295</v>
      </c>
      <c r="E906" s="139">
        <v>50879</v>
      </c>
      <c r="F906" s="252">
        <v>25.056141042056534</v>
      </c>
      <c r="G906" s="150">
        <v>383</v>
      </c>
    </row>
    <row r="907" spans="1:7" ht="12.75" hidden="1">
      <c r="A907" s="298"/>
      <c r="B907" s="270" t="s">
        <v>779</v>
      </c>
      <c r="C907" s="271">
        <v>0</v>
      </c>
      <c r="D907" s="271">
        <v>0</v>
      </c>
      <c r="E907" s="271">
        <v>2586615</v>
      </c>
      <c r="F907" s="273" t="s">
        <v>775</v>
      </c>
      <c r="G907" s="150">
        <v>2458455</v>
      </c>
    </row>
    <row r="908" spans="1:7" ht="12.75" hidden="1">
      <c r="A908" s="298"/>
      <c r="B908" s="270" t="s">
        <v>780</v>
      </c>
      <c r="C908" s="299">
        <v>0</v>
      </c>
      <c r="D908" s="299">
        <v>0</v>
      </c>
      <c r="E908" s="299">
        <v>0</v>
      </c>
      <c r="F908" s="273" t="s">
        <v>775</v>
      </c>
      <c r="G908" s="150">
        <v>0</v>
      </c>
    </row>
    <row r="909" spans="1:7" ht="12.75" hidden="1">
      <c r="A909" s="298"/>
      <c r="B909" s="300" t="s">
        <v>784</v>
      </c>
      <c r="C909" s="299">
        <v>0</v>
      </c>
      <c r="D909" s="299">
        <v>0</v>
      </c>
      <c r="E909" s="299">
        <v>0</v>
      </c>
      <c r="F909" s="273" t="e">
        <v>#DIV/0!</v>
      </c>
      <c r="G909" s="150">
        <v>0</v>
      </c>
    </row>
    <row r="910" spans="1:7" ht="12.75" hidden="1">
      <c r="A910" s="298"/>
      <c r="B910" s="300" t="s">
        <v>785</v>
      </c>
      <c r="C910" s="299">
        <v>0</v>
      </c>
      <c r="D910" s="299">
        <v>0</v>
      </c>
      <c r="E910" s="299">
        <v>0</v>
      </c>
      <c r="F910" s="273" t="e">
        <v>#DIV/0!</v>
      </c>
      <c r="G910" s="150">
        <v>0</v>
      </c>
    </row>
    <row r="911" spans="1:7" ht="12.75" hidden="1">
      <c r="A911" s="298"/>
      <c r="B911" s="300" t="s">
        <v>1194</v>
      </c>
      <c r="C911" s="299">
        <v>0</v>
      </c>
      <c r="D911" s="299">
        <v>0</v>
      </c>
      <c r="E911" s="299">
        <v>0</v>
      </c>
      <c r="F911" s="273" t="s">
        <v>775</v>
      </c>
      <c r="G911" s="150">
        <v>0</v>
      </c>
    </row>
    <row r="912" spans="1:7" ht="38.25" customHeight="1" hidden="1">
      <c r="A912" s="298"/>
      <c r="B912" s="301" t="s">
        <v>1195</v>
      </c>
      <c r="C912" s="299">
        <v>0</v>
      </c>
      <c r="D912" s="271">
        <v>0</v>
      </c>
      <c r="E912" s="271">
        <v>0</v>
      </c>
      <c r="F912" s="273" t="s">
        <v>775</v>
      </c>
      <c r="G912" s="150">
        <v>0</v>
      </c>
    </row>
    <row r="913" spans="1:7" ht="12.75">
      <c r="A913" s="250"/>
      <c r="B913" s="279"/>
      <c r="C913" s="290"/>
      <c r="D913" s="139"/>
      <c r="E913" s="139"/>
      <c r="F913" s="252"/>
      <c r="G913" s="150"/>
    </row>
    <row r="914" spans="1:7" ht="12.75">
      <c r="A914" s="250"/>
      <c r="B914" s="333" t="s">
        <v>1259</v>
      </c>
      <c r="C914" s="290"/>
      <c r="D914" s="139"/>
      <c r="E914" s="139"/>
      <c r="F914" s="252"/>
      <c r="G914" s="150"/>
    </row>
    <row r="915" spans="1:7" ht="12.75">
      <c r="A915" s="250"/>
      <c r="B915" s="256" t="s">
        <v>1178</v>
      </c>
      <c r="C915" s="289">
        <v>1317378</v>
      </c>
      <c r="D915" s="289">
        <v>1193714</v>
      </c>
      <c r="E915" s="289">
        <v>1193714</v>
      </c>
      <c r="F915" s="248">
        <v>90.61286889563968</v>
      </c>
      <c r="G915" s="249">
        <v>80615</v>
      </c>
    </row>
    <row r="916" spans="1:7" ht="25.5" hidden="1">
      <c r="A916" s="298"/>
      <c r="B916" s="303" t="s">
        <v>1191</v>
      </c>
      <c r="C916" s="299">
        <v>0</v>
      </c>
      <c r="D916" s="271">
        <v>0</v>
      </c>
      <c r="E916" s="271">
        <v>0</v>
      </c>
      <c r="F916" s="273">
        <v>0</v>
      </c>
      <c r="G916" s="150">
        <v>0</v>
      </c>
    </row>
    <row r="917" spans="1:7" ht="12.75" hidden="1">
      <c r="A917" s="298"/>
      <c r="B917" s="300" t="s">
        <v>1197</v>
      </c>
      <c r="C917" s="299">
        <v>0</v>
      </c>
      <c r="D917" s="271"/>
      <c r="E917" s="271"/>
      <c r="F917" s="252" t="e">
        <v>#DIV/0!</v>
      </c>
      <c r="G917" s="150">
        <v>0</v>
      </c>
    </row>
    <row r="918" spans="1:7" ht="12.75">
      <c r="A918" s="325"/>
      <c r="B918" s="330" t="s">
        <v>1198</v>
      </c>
      <c r="C918" s="327">
        <v>958180</v>
      </c>
      <c r="D918" s="327">
        <v>958180</v>
      </c>
      <c r="E918" s="327">
        <v>958180</v>
      </c>
      <c r="F918" s="328">
        <v>100</v>
      </c>
      <c r="G918" s="150">
        <v>0</v>
      </c>
    </row>
    <row r="919" spans="1:7" ht="12.75">
      <c r="A919" s="325"/>
      <c r="B919" s="331" t="s">
        <v>1199</v>
      </c>
      <c r="C919" s="337">
        <v>958180</v>
      </c>
      <c r="D919" s="337">
        <v>958180</v>
      </c>
      <c r="E919" s="327">
        <v>958180</v>
      </c>
      <c r="F919" s="328">
        <v>100</v>
      </c>
      <c r="G919" s="150">
        <v>0</v>
      </c>
    </row>
    <row r="920" spans="1:7" ht="12.75">
      <c r="A920" s="325"/>
      <c r="B920" s="338" t="s">
        <v>1200</v>
      </c>
      <c r="C920" s="327">
        <v>958180</v>
      </c>
      <c r="D920" s="327">
        <v>958180</v>
      </c>
      <c r="E920" s="327">
        <v>958180</v>
      </c>
      <c r="F920" s="328">
        <v>100</v>
      </c>
      <c r="G920" s="150">
        <v>0</v>
      </c>
    </row>
    <row r="921" spans="1:7" ht="12.75">
      <c r="A921" s="325"/>
      <c r="B921" s="329" t="s">
        <v>1201</v>
      </c>
      <c r="C921" s="327">
        <v>958180</v>
      </c>
      <c r="D921" s="327">
        <v>958180</v>
      </c>
      <c r="E921" s="327">
        <v>958180</v>
      </c>
      <c r="F921" s="328">
        <v>100</v>
      </c>
      <c r="G921" s="150">
        <v>0</v>
      </c>
    </row>
    <row r="922" spans="1:7" ht="63.75">
      <c r="A922" s="325"/>
      <c r="B922" s="332" t="s">
        <v>1202</v>
      </c>
      <c r="C922" s="327">
        <v>958180</v>
      </c>
      <c r="D922" s="327">
        <v>958180</v>
      </c>
      <c r="E922" s="327">
        <v>958180</v>
      </c>
      <c r="F922" s="328">
        <v>100</v>
      </c>
      <c r="G922" s="150">
        <v>0</v>
      </c>
    </row>
    <row r="923" spans="1:7" ht="12.75">
      <c r="A923" s="250"/>
      <c r="B923" s="277" t="s">
        <v>1179</v>
      </c>
      <c r="C923" s="290">
        <v>359198</v>
      </c>
      <c r="D923" s="290">
        <v>235534</v>
      </c>
      <c r="E923" s="290">
        <v>235534</v>
      </c>
      <c r="F923" s="252">
        <v>65.57219138191192</v>
      </c>
      <c r="G923" s="150">
        <v>80615</v>
      </c>
    </row>
    <row r="924" spans="1:7" ht="25.5">
      <c r="A924" s="250"/>
      <c r="B924" s="279" t="s">
        <v>1180</v>
      </c>
      <c r="C924" s="290">
        <v>359198</v>
      </c>
      <c r="D924" s="139">
        <v>235534</v>
      </c>
      <c r="E924" s="139">
        <v>235534</v>
      </c>
      <c r="F924" s="252">
        <v>65.57219138191192</v>
      </c>
      <c r="G924" s="150">
        <v>80615</v>
      </c>
    </row>
    <row r="925" spans="1:7" ht="12.75">
      <c r="A925" s="257"/>
      <c r="B925" s="256" t="s">
        <v>1181</v>
      </c>
      <c r="C925" s="131">
        <v>1317378</v>
      </c>
      <c r="D925" s="131">
        <v>1193714</v>
      </c>
      <c r="E925" s="131">
        <v>1052906</v>
      </c>
      <c r="F925" s="248">
        <v>79.92436491272817</v>
      </c>
      <c r="G925" s="249">
        <v>27273</v>
      </c>
    </row>
    <row r="926" spans="1:7" ht="12.75">
      <c r="A926" s="250"/>
      <c r="B926" s="277" t="s">
        <v>1182</v>
      </c>
      <c r="C926" s="290">
        <v>1311811</v>
      </c>
      <c r="D926" s="290">
        <v>1187539</v>
      </c>
      <c r="E926" s="290">
        <v>1047339</v>
      </c>
      <c r="F926" s="252">
        <v>79.8391689046669</v>
      </c>
      <c r="G926" s="150">
        <v>27273</v>
      </c>
    </row>
    <row r="927" spans="1:7" ht="12.75">
      <c r="A927" s="250"/>
      <c r="B927" s="264" t="s">
        <v>1183</v>
      </c>
      <c r="C927" s="290">
        <v>1311037</v>
      </c>
      <c r="D927" s="290">
        <v>1186765</v>
      </c>
      <c r="E927" s="290">
        <v>1046566</v>
      </c>
      <c r="F927" s="252">
        <v>79.82734278285052</v>
      </c>
      <c r="G927" s="150">
        <v>27273</v>
      </c>
    </row>
    <row r="928" spans="1:7" ht="12.75">
      <c r="A928" s="250"/>
      <c r="B928" s="292" t="s">
        <v>1184</v>
      </c>
      <c r="C928" s="290">
        <v>1132373</v>
      </c>
      <c r="D928" s="139">
        <v>1046313</v>
      </c>
      <c r="E928" s="139">
        <v>954124</v>
      </c>
      <c r="F928" s="252">
        <v>84.2588087140898</v>
      </c>
      <c r="G928" s="150">
        <v>22537</v>
      </c>
    </row>
    <row r="929" spans="1:7" ht="12.75">
      <c r="A929" s="250"/>
      <c r="B929" s="294" t="s">
        <v>1185</v>
      </c>
      <c r="C929" s="290">
        <v>895133</v>
      </c>
      <c r="D929" s="139">
        <v>833708</v>
      </c>
      <c r="E929" s="139">
        <v>759180</v>
      </c>
      <c r="F929" s="252">
        <v>84.81197766142014</v>
      </c>
      <c r="G929" s="150">
        <v>12561</v>
      </c>
    </row>
    <row r="930" spans="1:7" ht="12.75">
      <c r="A930" s="250"/>
      <c r="B930" s="292" t="s">
        <v>1186</v>
      </c>
      <c r="C930" s="290">
        <v>178664</v>
      </c>
      <c r="D930" s="139">
        <v>140452</v>
      </c>
      <c r="E930" s="139">
        <v>92442</v>
      </c>
      <c r="F930" s="252">
        <v>51.74069762235257</v>
      </c>
      <c r="G930" s="150">
        <v>4736</v>
      </c>
    </row>
    <row r="931" spans="1:7" ht="25.5">
      <c r="A931" s="250"/>
      <c r="B931" s="279" t="s">
        <v>1192</v>
      </c>
      <c r="C931" s="290">
        <v>774</v>
      </c>
      <c r="D931" s="290">
        <v>774</v>
      </c>
      <c r="E931" s="290">
        <v>773</v>
      </c>
      <c r="F931" s="252">
        <v>99.87080103359173</v>
      </c>
      <c r="G931" s="150">
        <v>0</v>
      </c>
    </row>
    <row r="932" spans="1:7" ht="12.75">
      <c r="A932" s="250"/>
      <c r="B932" s="265" t="s">
        <v>1193</v>
      </c>
      <c r="C932" s="290">
        <v>774</v>
      </c>
      <c r="D932" s="139">
        <v>774</v>
      </c>
      <c r="E932" s="139">
        <v>773</v>
      </c>
      <c r="F932" s="252">
        <v>99.87080103359173</v>
      </c>
      <c r="G932" s="150">
        <v>0</v>
      </c>
    </row>
    <row r="933" spans="1:7" ht="12.75">
      <c r="A933" s="250"/>
      <c r="B933" s="277" t="s">
        <v>1136</v>
      </c>
      <c r="C933" s="290">
        <v>5567</v>
      </c>
      <c r="D933" s="290">
        <v>6175</v>
      </c>
      <c r="E933" s="290">
        <v>5567</v>
      </c>
      <c r="F933" s="252">
        <v>100</v>
      </c>
      <c r="G933" s="150">
        <v>0</v>
      </c>
    </row>
    <row r="934" spans="1:7" ht="12.75">
      <c r="A934" s="250"/>
      <c r="B934" s="264" t="s">
        <v>1189</v>
      </c>
      <c r="C934" s="290">
        <v>5567</v>
      </c>
      <c r="D934" s="139">
        <v>6175</v>
      </c>
      <c r="E934" s="139">
        <v>5567</v>
      </c>
      <c r="F934" s="252">
        <v>100</v>
      </c>
      <c r="G934" s="150">
        <v>0</v>
      </c>
    </row>
    <row r="935" spans="1:7" ht="12.75">
      <c r="A935" s="250"/>
      <c r="B935" s="260"/>
      <c r="C935" s="139"/>
      <c r="D935" s="139"/>
      <c r="E935" s="139"/>
      <c r="F935" s="252"/>
      <c r="G935" s="150"/>
    </row>
    <row r="936" spans="1:7" ht="12.75">
      <c r="A936" s="250"/>
      <c r="B936" s="334" t="s">
        <v>1260</v>
      </c>
      <c r="C936" s="139"/>
      <c r="D936" s="139"/>
      <c r="E936" s="139"/>
      <c r="F936" s="252"/>
      <c r="G936" s="150"/>
    </row>
    <row r="937" spans="1:7" ht="12.75">
      <c r="A937" s="250"/>
      <c r="B937" s="256" t="s">
        <v>1178</v>
      </c>
      <c r="C937" s="289">
        <v>15589505</v>
      </c>
      <c r="D937" s="289">
        <v>14063957</v>
      </c>
      <c r="E937" s="289">
        <v>11982686</v>
      </c>
      <c r="F937" s="248">
        <v>76.86380035799726</v>
      </c>
      <c r="G937" s="249">
        <v>4406472</v>
      </c>
    </row>
    <row r="938" spans="1:7" ht="25.5">
      <c r="A938" s="250"/>
      <c r="B938" s="297" t="s">
        <v>1191</v>
      </c>
      <c r="C938" s="290">
        <v>755000</v>
      </c>
      <c r="D938" s="139">
        <v>1447628</v>
      </c>
      <c r="E938" s="139">
        <v>680155</v>
      </c>
      <c r="F938" s="252">
        <v>90.08675496688741</v>
      </c>
      <c r="G938" s="150">
        <v>100033</v>
      </c>
    </row>
    <row r="939" spans="1:7" ht="12.75">
      <c r="A939" s="250"/>
      <c r="B939" s="277" t="s">
        <v>1197</v>
      </c>
      <c r="C939" s="290">
        <v>1557657</v>
      </c>
      <c r="D939" s="139">
        <v>2502107</v>
      </c>
      <c r="E939" s="139">
        <v>1188309</v>
      </c>
      <c r="F939" s="252">
        <v>76.28823290364952</v>
      </c>
      <c r="G939" s="150">
        <v>4707</v>
      </c>
    </row>
    <row r="940" spans="1:7" ht="12.75">
      <c r="A940" s="250"/>
      <c r="B940" s="277" t="s">
        <v>1179</v>
      </c>
      <c r="C940" s="290">
        <v>13276848</v>
      </c>
      <c r="D940" s="290">
        <v>10114222</v>
      </c>
      <c r="E940" s="290">
        <v>10114222</v>
      </c>
      <c r="F940" s="252">
        <v>76.17939137361518</v>
      </c>
      <c r="G940" s="150">
        <v>4301732</v>
      </c>
    </row>
    <row r="941" spans="1:7" ht="25.5">
      <c r="A941" s="250"/>
      <c r="B941" s="279" t="s">
        <v>1180</v>
      </c>
      <c r="C941" s="290">
        <v>13276848</v>
      </c>
      <c r="D941" s="139">
        <v>10114222</v>
      </c>
      <c r="E941" s="139">
        <v>10114222</v>
      </c>
      <c r="F941" s="252">
        <v>76.17939137361518</v>
      </c>
      <c r="G941" s="150">
        <v>4301732</v>
      </c>
    </row>
    <row r="942" spans="1:7" ht="12.75">
      <c r="A942" s="250"/>
      <c r="B942" s="256" t="s">
        <v>1181</v>
      </c>
      <c r="C942" s="131">
        <v>17519098</v>
      </c>
      <c r="D942" s="131">
        <v>14063957</v>
      </c>
      <c r="E942" s="131">
        <v>8016696</v>
      </c>
      <c r="F942" s="248">
        <v>45.75975315624126</v>
      </c>
      <c r="G942" s="249">
        <v>1181520</v>
      </c>
    </row>
    <row r="943" spans="1:7" ht="12.75">
      <c r="A943" s="250"/>
      <c r="B943" s="277" t="s">
        <v>1182</v>
      </c>
      <c r="C943" s="290">
        <v>17424311</v>
      </c>
      <c r="D943" s="290">
        <v>13993377</v>
      </c>
      <c r="E943" s="290">
        <v>7960783</v>
      </c>
      <c r="F943" s="252">
        <v>45.68779218874135</v>
      </c>
      <c r="G943" s="150">
        <v>1181520</v>
      </c>
    </row>
    <row r="944" spans="1:7" ht="12.75">
      <c r="A944" s="250"/>
      <c r="B944" s="264" t="s">
        <v>1183</v>
      </c>
      <c r="C944" s="290">
        <v>4013606</v>
      </c>
      <c r="D944" s="290">
        <v>3276683</v>
      </c>
      <c r="E944" s="290">
        <v>2216895</v>
      </c>
      <c r="F944" s="252">
        <v>55.23449486571427</v>
      </c>
      <c r="G944" s="150">
        <v>290841</v>
      </c>
    </row>
    <row r="945" spans="1:7" ht="12.75">
      <c r="A945" s="250"/>
      <c r="B945" s="292" t="s">
        <v>1184</v>
      </c>
      <c r="C945" s="290">
        <v>2700157</v>
      </c>
      <c r="D945" s="139">
        <v>2122253</v>
      </c>
      <c r="E945" s="139">
        <v>1522520</v>
      </c>
      <c r="F945" s="252">
        <v>56.38635086774584</v>
      </c>
      <c r="G945" s="150">
        <v>222757</v>
      </c>
    </row>
    <row r="946" spans="1:7" ht="12.75">
      <c r="A946" s="250"/>
      <c r="B946" s="294" t="s">
        <v>1185</v>
      </c>
      <c r="C946" s="290">
        <v>1985485</v>
      </c>
      <c r="D946" s="139">
        <v>1573473</v>
      </c>
      <c r="E946" s="139">
        <v>1116849</v>
      </c>
      <c r="F946" s="252">
        <v>56.25068937816201</v>
      </c>
      <c r="G946" s="150">
        <v>170095</v>
      </c>
    </row>
    <row r="947" spans="1:7" ht="12.75">
      <c r="A947" s="250"/>
      <c r="B947" s="292" t="s">
        <v>1186</v>
      </c>
      <c r="C947" s="290">
        <v>1313449</v>
      </c>
      <c r="D947" s="139">
        <v>1154430</v>
      </c>
      <c r="E947" s="139">
        <v>694375</v>
      </c>
      <c r="F947" s="252">
        <v>52.8665368811427</v>
      </c>
      <c r="G947" s="150">
        <v>68084</v>
      </c>
    </row>
    <row r="948" spans="1:7" ht="12.75" hidden="1">
      <c r="A948" s="298"/>
      <c r="B948" s="305" t="s">
        <v>1228</v>
      </c>
      <c r="C948" s="299">
        <v>0</v>
      </c>
      <c r="D948" s="271"/>
      <c r="E948" s="271"/>
      <c r="F948" s="252" t="e">
        <v>#DIV/0!</v>
      </c>
      <c r="G948" s="150">
        <v>0</v>
      </c>
    </row>
    <row r="949" spans="1:7" ht="12.75">
      <c r="A949" s="250"/>
      <c r="B949" s="264" t="s">
        <v>1187</v>
      </c>
      <c r="C949" s="290">
        <v>11444005</v>
      </c>
      <c r="D949" s="290">
        <v>9299112</v>
      </c>
      <c r="E949" s="290">
        <v>5241060</v>
      </c>
      <c r="F949" s="252">
        <v>45.79742843523749</v>
      </c>
      <c r="G949" s="150">
        <v>836603</v>
      </c>
    </row>
    <row r="950" spans="1:7" ht="12.75">
      <c r="A950" s="250"/>
      <c r="B950" s="292" t="s">
        <v>1210</v>
      </c>
      <c r="C950" s="290">
        <v>1697198</v>
      </c>
      <c r="D950" s="139">
        <v>1782010</v>
      </c>
      <c r="E950" s="139">
        <v>616915</v>
      </c>
      <c r="F950" s="252">
        <v>36.349029400223195</v>
      </c>
      <c r="G950" s="150">
        <v>157922</v>
      </c>
    </row>
    <row r="951" spans="1:7" ht="12.75">
      <c r="A951" s="250"/>
      <c r="B951" s="292" t="s">
        <v>1188</v>
      </c>
      <c r="C951" s="290">
        <v>9746807</v>
      </c>
      <c r="D951" s="139">
        <v>7517102</v>
      </c>
      <c r="E951" s="139">
        <v>4624145</v>
      </c>
      <c r="F951" s="252">
        <v>47.44266506969924</v>
      </c>
      <c r="G951" s="150">
        <v>678681</v>
      </c>
    </row>
    <row r="952" spans="1:7" ht="25.5" hidden="1">
      <c r="A952" s="298"/>
      <c r="B952" s="301" t="s">
        <v>1192</v>
      </c>
      <c r="C952" s="299">
        <v>0</v>
      </c>
      <c r="D952" s="271"/>
      <c r="E952" s="271"/>
      <c r="F952" s="252" t="e">
        <v>#DIV/0!</v>
      </c>
      <c r="G952" s="150">
        <v>0</v>
      </c>
    </row>
    <row r="953" spans="1:7" ht="25.5" hidden="1">
      <c r="A953" s="298"/>
      <c r="B953" s="321" t="s">
        <v>1222</v>
      </c>
      <c r="C953" s="299">
        <v>0</v>
      </c>
      <c r="D953" s="271"/>
      <c r="E953" s="271"/>
      <c r="F953" s="252" t="e">
        <v>#DIV/0!</v>
      </c>
      <c r="G953" s="150">
        <v>0</v>
      </c>
    </row>
    <row r="954" spans="1:7" ht="12.75" hidden="1">
      <c r="A954" s="298"/>
      <c r="B954" s="321" t="s">
        <v>1193</v>
      </c>
      <c r="C954" s="299">
        <v>0</v>
      </c>
      <c r="D954" s="271"/>
      <c r="E954" s="271"/>
      <c r="F954" s="252" t="e">
        <v>#DIV/0!</v>
      </c>
      <c r="G954" s="150">
        <v>0</v>
      </c>
    </row>
    <row r="955" spans="1:7" ht="12.75">
      <c r="A955" s="250"/>
      <c r="B955" s="264" t="s">
        <v>1131</v>
      </c>
      <c r="C955" s="139">
        <v>1966700</v>
      </c>
      <c r="D955" s="139">
        <v>1417582</v>
      </c>
      <c r="E955" s="139">
        <v>502828</v>
      </c>
      <c r="F955" s="252">
        <v>25.567092083185035</v>
      </c>
      <c r="G955" s="150">
        <v>54076</v>
      </c>
    </row>
    <row r="956" spans="1:7" ht="25.5">
      <c r="A956" s="250"/>
      <c r="B956" s="265" t="s">
        <v>1211</v>
      </c>
      <c r="C956" s="139">
        <v>5020</v>
      </c>
      <c r="D956" s="139">
        <v>8862</v>
      </c>
      <c r="E956" s="139">
        <v>1000</v>
      </c>
      <c r="F956" s="252">
        <v>19.9203187250996</v>
      </c>
      <c r="G956" s="150">
        <v>1000</v>
      </c>
    </row>
    <row r="957" spans="1:7" ht="38.25">
      <c r="A957" s="250"/>
      <c r="B957" s="267" t="s">
        <v>1212</v>
      </c>
      <c r="C957" s="139">
        <v>1000</v>
      </c>
      <c r="D957" s="139">
        <v>8862</v>
      </c>
      <c r="E957" s="139">
        <v>1000</v>
      </c>
      <c r="F957" s="252">
        <v>100</v>
      </c>
      <c r="G957" s="150">
        <v>1000</v>
      </c>
    </row>
    <row r="958" spans="1:7" ht="12.75" hidden="1">
      <c r="A958" s="298"/>
      <c r="B958" s="321" t="s">
        <v>1223</v>
      </c>
      <c r="C958" s="271">
        <v>0</v>
      </c>
      <c r="D958" s="271"/>
      <c r="E958" s="271"/>
      <c r="F958" s="252" t="e">
        <v>#DIV/0!</v>
      </c>
      <c r="G958" s="150">
        <v>0</v>
      </c>
    </row>
    <row r="959" spans="1:7" ht="38.25">
      <c r="A959" s="298"/>
      <c r="B959" s="267" t="s">
        <v>1229</v>
      </c>
      <c r="C959" s="139">
        <v>4020</v>
      </c>
      <c r="D959" s="139">
        <v>0</v>
      </c>
      <c r="E959" s="139">
        <v>0</v>
      </c>
      <c r="F959" s="252">
        <v>0</v>
      </c>
      <c r="G959" s="150">
        <v>0</v>
      </c>
    </row>
    <row r="960" spans="1:7" ht="38.25">
      <c r="A960" s="298"/>
      <c r="B960" s="302" t="s">
        <v>370</v>
      </c>
      <c r="C960" s="139">
        <v>4020</v>
      </c>
      <c r="D960" s="139">
        <v>0</v>
      </c>
      <c r="E960" s="139">
        <v>0</v>
      </c>
      <c r="F960" s="252">
        <v>0</v>
      </c>
      <c r="G960" s="150">
        <v>0</v>
      </c>
    </row>
    <row r="961" spans="1:7" ht="25.5">
      <c r="A961" s="250"/>
      <c r="B961" s="265" t="s">
        <v>1232</v>
      </c>
      <c r="C961" s="139">
        <v>1961680</v>
      </c>
      <c r="D961" s="139">
        <v>1408720</v>
      </c>
      <c r="E961" s="139">
        <v>501828</v>
      </c>
      <c r="F961" s="252">
        <v>25.581542351453855</v>
      </c>
      <c r="G961" s="150">
        <v>53076</v>
      </c>
    </row>
    <row r="962" spans="1:7" ht="12.75">
      <c r="A962" s="250"/>
      <c r="B962" s="277" t="s">
        <v>1136</v>
      </c>
      <c r="C962" s="290">
        <v>94787</v>
      </c>
      <c r="D962" s="290">
        <v>70580</v>
      </c>
      <c r="E962" s="290">
        <v>55913</v>
      </c>
      <c r="F962" s="252">
        <v>58.98804688406638</v>
      </c>
      <c r="G962" s="150">
        <v>0</v>
      </c>
    </row>
    <row r="963" spans="1:7" ht="12.75">
      <c r="A963" s="250"/>
      <c r="B963" s="264" t="s">
        <v>1189</v>
      </c>
      <c r="C963" s="290">
        <v>94787</v>
      </c>
      <c r="D963" s="139">
        <v>70580</v>
      </c>
      <c r="E963" s="139">
        <v>55913</v>
      </c>
      <c r="F963" s="252">
        <v>58.98804688406638</v>
      </c>
      <c r="G963" s="150">
        <v>0</v>
      </c>
    </row>
    <row r="964" spans="1:7" ht="12.75" hidden="1">
      <c r="A964" s="298"/>
      <c r="B964" s="305" t="s">
        <v>1234</v>
      </c>
      <c r="C964" s="299">
        <v>0</v>
      </c>
      <c r="D964" s="271"/>
      <c r="E964" s="271"/>
      <c r="F964" s="252" t="e">
        <v>#DIV/0!</v>
      </c>
      <c r="G964" s="150">
        <v>0</v>
      </c>
    </row>
    <row r="965" spans="1:7" ht="25.5" hidden="1">
      <c r="A965" s="298"/>
      <c r="B965" s="321" t="s">
        <v>1249</v>
      </c>
      <c r="C965" s="271">
        <v>0</v>
      </c>
      <c r="D965" s="271"/>
      <c r="E965" s="271"/>
      <c r="F965" s="252" t="e">
        <v>#DIV/0!</v>
      </c>
      <c r="G965" s="150">
        <v>0</v>
      </c>
    </row>
    <row r="966" spans="1:7" ht="12.75">
      <c r="A966" s="250"/>
      <c r="B966" s="260" t="s">
        <v>779</v>
      </c>
      <c r="C966" s="139">
        <v>-1929593</v>
      </c>
      <c r="D966" s="139">
        <v>0</v>
      </c>
      <c r="E966" s="139" t="s">
        <v>775</v>
      </c>
      <c r="F966" s="139" t="s">
        <v>775</v>
      </c>
      <c r="G966" s="139" t="s">
        <v>775</v>
      </c>
    </row>
    <row r="967" spans="1:7" ht="12.75">
      <c r="A967" s="250"/>
      <c r="B967" s="260" t="s">
        <v>780</v>
      </c>
      <c r="C967" s="290">
        <v>1929593</v>
      </c>
      <c r="D967" s="290">
        <v>0</v>
      </c>
      <c r="E967" s="290">
        <v>0</v>
      </c>
      <c r="F967" s="139" t="s">
        <v>775</v>
      </c>
      <c r="G967" s="123">
        <v>0</v>
      </c>
    </row>
    <row r="968" spans="1:7" ht="12.75" hidden="1">
      <c r="A968" s="250"/>
      <c r="B968" s="277" t="s">
        <v>784</v>
      </c>
      <c r="C968" s="290">
        <v>0</v>
      </c>
      <c r="D968" s="139"/>
      <c r="E968" s="139"/>
      <c r="F968" s="139" t="s">
        <v>775</v>
      </c>
      <c r="G968" s="123">
        <v>0</v>
      </c>
    </row>
    <row r="969" spans="1:7" ht="12.75" hidden="1">
      <c r="A969" s="250"/>
      <c r="B969" s="277" t="s">
        <v>785</v>
      </c>
      <c r="C969" s="290">
        <v>0</v>
      </c>
      <c r="D969" s="139"/>
      <c r="E969" s="139"/>
      <c r="F969" s="139" t="s">
        <v>775</v>
      </c>
      <c r="G969" s="123">
        <v>0</v>
      </c>
    </row>
    <row r="970" spans="1:7" ht="12.75">
      <c r="A970" s="250"/>
      <c r="B970" s="277" t="s">
        <v>1194</v>
      </c>
      <c r="C970" s="290">
        <v>1929593</v>
      </c>
      <c r="D970" s="290">
        <v>0</v>
      </c>
      <c r="E970" s="290">
        <v>0</v>
      </c>
      <c r="F970" s="139" t="s">
        <v>775</v>
      </c>
      <c r="G970" s="123">
        <v>0</v>
      </c>
    </row>
    <row r="971" spans="1:7" ht="38.25">
      <c r="A971" s="250"/>
      <c r="B971" s="279" t="s">
        <v>1195</v>
      </c>
      <c r="C971" s="290">
        <v>1183674</v>
      </c>
      <c r="D971" s="139">
        <v>0</v>
      </c>
      <c r="E971" s="139">
        <v>0</v>
      </c>
      <c r="F971" s="139" t="s">
        <v>775</v>
      </c>
      <c r="G971" s="123">
        <v>0</v>
      </c>
    </row>
    <row r="972" spans="1:7" ht="51">
      <c r="A972" s="250"/>
      <c r="B972" s="279" t="s">
        <v>1216</v>
      </c>
      <c r="C972" s="290">
        <v>745919</v>
      </c>
      <c r="D972" s="139">
        <v>0</v>
      </c>
      <c r="E972" s="139">
        <v>0</v>
      </c>
      <c r="F972" s="139" t="s">
        <v>775</v>
      </c>
      <c r="G972" s="123">
        <v>0</v>
      </c>
    </row>
    <row r="973" spans="1:7" ht="38.25" hidden="1">
      <c r="A973" s="298"/>
      <c r="B973" s="301" t="s">
        <v>1150</v>
      </c>
      <c r="C973" s="271">
        <v>0</v>
      </c>
      <c r="D973" s="271"/>
      <c r="E973" s="271"/>
      <c r="F973" s="252" t="e">
        <v>#DIV/0!</v>
      </c>
      <c r="G973" s="150">
        <v>0</v>
      </c>
    </row>
    <row r="974" spans="1:7" ht="12.75">
      <c r="A974" s="250"/>
      <c r="B974" s="260"/>
      <c r="C974" s="139"/>
      <c r="D974" s="139"/>
      <c r="E974" s="139"/>
      <c r="F974" s="252"/>
      <c r="G974" s="150"/>
    </row>
    <row r="975" spans="1:7" ht="12.75">
      <c r="A975" s="250"/>
      <c r="B975" s="334" t="s">
        <v>1261</v>
      </c>
      <c r="C975" s="131"/>
      <c r="D975" s="139"/>
      <c r="E975" s="139"/>
      <c r="F975" s="252"/>
      <c r="G975" s="150"/>
    </row>
    <row r="976" spans="1:7" ht="12.75">
      <c r="A976" s="250"/>
      <c r="B976" s="256" t="s">
        <v>1178</v>
      </c>
      <c r="C976" s="289">
        <v>106312</v>
      </c>
      <c r="D976" s="289">
        <v>77700</v>
      </c>
      <c r="E976" s="289">
        <v>77700</v>
      </c>
      <c r="F976" s="248">
        <v>73.08676348859959</v>
      </c>
      <c r="G976" s="249">
        <v>26900</v>
      </c>
    </row>
    <row r="977" spans="1:7" ht="25.5" hidden="1">
      <c r="A977" s="298"/>
      <c r="B977" s="303" t="s">
        <v>1191</v>
      </c>
      <c r="C977" s="299">
        <v>0</v>
      </c>
      <c r="D977" s="271"/>
      <c r="E977" s="271"/>
      <c r="F977" s="252" t="e">
        <v>#DIV/0!</v>
      </c>
      <c r="G977" s="150">
        <v>0</v>
      </c>
    </row>
    <row r="978" spans="1:7" ht="12.75" hidden="1">
      <c r="A978" s="298"/>
      <c r="B978" s="300" t="s">
        <v>1197</v>
      </c>
      <c r="C978" s="299">
        <v>0</v>
      </c>
      <c r="D978" s="271"/>
      <c r="E978" s="271"/>
      <c r="F978" s="252" t="e">
        <v>#DIV/0!</v>
      </c>
      <c r="G978" s="150">
        <v>0</v>
      </c>
    </row>
    <row r="979" spans="1:7" ht="12.75">
      <c r="A979" s="250"/>
      <c r="B979" s="277" t="s">
        <v>1179</v>
      </c>
      <c r="C979" s="290">
        <v>106312</v>
      </c>
      <c r="D979" s="290">
        <v>77700</v>
      </c>
      <c r="E979" s="290">
        <v>77700</v>
      </c>
      <c r="F979" s="252">
        <v>73.08676348859959</v>
      </c>
      <c r="G979" s="150">
        <v>26900</v>
      </c>
    </row>
    <row r="980" spans="1:7" ht="25.5">
      <c r="A980" s="250"/>
      <c r="B980" s="279" t="s">
        <v>1180</v>
      </c>
      <c r="C980" s="290">
        <v>106312</v>
      </c>
      <c r="D980" s="139">
        <v>77700</v>
      </c>
      <c r="E980" s="139">
        <v>77700</v>
      </c>
      <c r="F980" s="252">
        <v>73.08676348859959</v>
      </c>
      <c r="G980" s="150">
        <v>26900</v>
      </c>
    </row>
    <row r="981" spans="1:7" ht="12.75">
      <c r="A981" s="257"/>
      <c r="B981" s="256" t="s">
        <v>1181</v>
      </c>
      <c r="C981" s="131">
        <v>106312</v>
      </c>
      <c r="D981" s="131">
        <v>77700</v>
      </c>
      <c r="E981" s="131">
        <v>58290</v>
      </c>
      <c r="F981" s="248">
        <v>54.82918203025058</v>
      </c>
      <c r="G981" s="249">
        <v>7625</v>
      </c>
    </row>
    <row r="982" spans="1:7" ht="12.75">
      <c r="A982" s="250"/>
      <c r="B982" s="277" t="s">
        <v>1182</v>
      </c>
      <c r="C982" s="290">
        <v>106312</v>
      </c>
      <c r="D982" s="290">
        <v>77700</v>
      </c>
      <c r="E982" s="290">
        <v>58290</v>
      </c>
      <c r="F982" s="252">
        <v>54.82918203025058</v>
      </c>
      <c r="G982" s="150">
        <v>7625</v>
      </c>
    </row>
    <row r="983" spans="1:7" ht="12.75">
      <c r="A983" s="250"/>
      <c r="B983" s="264" t="s">
        <v>1183</v>
      </c>
      <c r="C983" s="290">
        <v>106312</v>
      </c>
      <c r="D983" s="290">
        <v>77700</v>
      </c>
      <c r="E983" s="290">
        <v>58290</v>
      </c>
      <c r="F983" s="252">
        <v>54.82918203025058</v>
      </c>
      <c r="G983" s="150">
        <v>7625</v>
      </c>
    </row>
    <row r="984" spans="1:7" ht="12.75">
      <c r="A984" s="250"/>
      <c r="B984" s="292" t="s">
        <v>1184</v>
      </c>
      <c r="C984" s="290">
        <v>72980</v>
      </c>
      <c r="D984" s="139">
        <v>53480</v>
      </c>
      <c r="E984" s="139">
        <v>45002</v>
      </c>
      <c r="F984" s="252">
        <v>61.663469443683205</v>
      </c>
      <c r="G984" s="150">
        <v>5530</v>
      </c>
    </row>
    <row r="985" spans="1:7" ht="12.75">
      <c r="A985" s="250"/>
      <c r="B985" s="294" t="s">
        <v>1185</v>
      </c>
      <c r="C985" s="290">
        <v>60480</v>
      </c>
      <c r="D985" s="139">
        <v>44480</v>
      </c>
      <c r="E985" s="139">
        <v>36323</v>
      </c>
      <c r="F985" s="252">
        <v>60.05787037037037</v>
      </c>
      <c r="G985" s="150">
        <v>4358</v>
      </c>
    </row>
    <row r="986" spans="1:7" ht="12.75">
      <c r="A986" s="250"/>
      <c r="B986" s="292" t="s">
        <v>1186</v>
      </c>
      <c r="C986" s="290">
        <v>33332</v>
      </c>
      <c r="D986" s="139">
        <v>24220</v>
      </c>
      <c r="E986" s="139">
        <v>13288</v>
      </c>
      <c r="F986" s="252">
        <v>39.86559462378495</v>
      </c>
      <c r="G986" s="150">
        <v>2095</v>
      </c>
    </row>
    <row r="987" spans="1:7" ht="12.75" hidden="1">
      <c r="A987" s="298"/>
      <c r="B987" s="300" t="s">
        <v>1136</v>
      </c>
      <c r="C987" s="299">
        <v>0</v>
      </c>
      <c r="D987" s="299">
        <v>0</v>
      </c>
      <c r="E987" s="299">
        <v>0</v>
      </c>
      <c r="F987" s="273" t="e">
        <v>#DIV/0!</v>
      </c>
      <c r="G987" s="150">
        <v>0</v>
      </c>
    </row>
    <row r="988" spans="1:7" ht="12.75" hidden="1">
      <c r="A988" s="298"/>
      <c r="B988" s="305" t="s">
        <v>1189</v>
      </c>
      <c r="C988" s="299">
        <v>0</v>
      </c>
      <c r="D988" s="271">
        <v>0</v>
      </c>
      <c r="E988" s="271">
        <v>0</v>
      </c>
      <c r="F988" s="273" t="e">
        <v>#DIV/0!</v>
      </c>
      <c r="G988" s="150">
        <v>0</v>
      </c>
    </row>
    <row r="989" spans="1:7" ht="12.75">
      <c r="A989" s="250"/>
      <c r="B989" s="310"/>
      <c r="C989" s="139"/>
      <c r="D989" s="139"/>
      <c r="E989" s="139"/>
      <c r="F989" s="252"/>
      <c r="G989" s="150"/>
    </row>
    <row r="990" spans="1:7" ht="25.5">
      <c r="A990" s="250"/>
      <c r="B990" s="334" t="s">
        <v>1262</v>
      </c>
      <c r="C990" s="139"/>
      <c r="D990" s="139"/>
      <c r="E990" s="139"/>
      <c r="F990" s="252"/>
      <c r="G990" s="150"/>
    </row>
    <row r="991" spans="1:7" ht="12.75">
      <c r="A991" s="250"/>
      <c r="B991" s="256" t="s">
        <v>1178</v>
      </c>
      <c r="C991" s="289">
        <v>7670332</v>
      </c>
      <c r="D991" s="289">
        <v>6753504</v>
      </c>
      <c r="E991" s="289">
        <v>5676356</v>
      </c>
      <c r="F991" s="248">
        <v>74.00404571796892</v>
      </c>
      <c r="G991" s="249">
        <v>1299242</v>
      </c>
    </row>
    <row r="992" spans="1:7" ht="25.5">
      <c r="A992" s="298"/>
      <c r="B992" s="303" t="s">
        <v>1191</v>
      </c>
      <c r="C992" s="299">
        <v>0</v>
      </c>
      <c r="D992" s="271">
        <v>0</v>
      </c>
      <c r="E992" s="271">
        <v>1958</v>
      </c>
      <c r="F992" s="273">
        <v>0</v>
      </c>
      <c r="G992" s="150">
        <v>-603</v>
      </c>
    </row>
    <row r="993" spans="1:7" ht="12.75">
      <c r="A993" s="250"/>
      <c r="B993" s="277" t="s">
        <v>1197</v>
      </c>
      <c r="C993" s="290">
        <v>972262</v>
      </c>
      <c r="D993" s="139">
        <v>972262</v>
      </c>
      <c r="E993" s="139">
        <v>379969</v>
      </c>
      <c r="F993" s="252">
        <v>39.080926746082845</v>
      </c>
      <c r="G993" s="150">
        <v>89585</v>
      </c>
    </row>
    <row r="994" spans="1:7" ht="12.75">
      <c r="A994" s="250"/>
      <c r="B994" s="277" t="s">
        <v>1198</v>
      </c>
      <c r="C994" s="290">
        <v>1176287</v>
      </c>
      <c r="D994" s="290">
        <v>903939</v>
      </c>
      <c r="E994" s="290">
        <v>417126</v>
      </c>
      <c r="F994" s="252">
        <v>35.46124372708361</v>
      </c>
      <c r="G994" s="150">
        <v>26331</v>
      </c>
    </row>
    <row r="995" spans="1:7" ht="12.75">
      <c r="A995" s="250"/>
      <c r="B995" s="264" t="s">
        <v>1199</v>
      </c>
      <c r="C995" s="290">
        <v>1176287</v>
      </c>
      <c r="D995" s="290">
        <v>903939</v>
      </c>
      <c r="E995" s="290">
        <v>417126</v>
      </c>
      <c r="F995" s="252">
        <v>35.46124372708361</v>
      </c>
      <c r="G995" s="150">
        <v>26331</v>
      </c>
    </row>
    <row r="996" spans="1:7" ht="12.75">
      <c r="A996" s="250"/>
      <c r="B996" s="292" t="s">
        <v>1200</v>
      </c>
      <c r="C996" s="290">
        <v>1176287</v>
      </c>
      <c r="D996" s="290">
        <v>903939</v>
      </c>
      <c r="E996" s="290">
        <v>417126</v>
      </c>
      <c r="F996" s="252">
        <v>35.46124372708361</v>
      </c>
      <c r="G996" s="150">
        <v>26331</v>
      </c>
    </row>
    <row r="997" spans="1:7" ht="51">
      <c r="A997" s="250"/>
      <c r="B997" s="267" t="s">
        <v>1208</v>
      </c>
      <c r="C997" s="290">
        <v>1176287</v>
      </c>
      <c r="D997" s="290">
        <v>903939</v>
      </c>
      <c r="E997" s="290">
        <v>417126</v>
      </c>
      <c r="F997" s="252">
        <v>35.46124372708361</v>
      </c>
      <c r="G997" s="150">
        <v>26331</v>
      </c>
    </row>
    <row r="998" spans="1:7" ht="51">
      <c r="A998" s="250"/>
      <c r="B998" s="302" t="s">
        <v>1239</v>
      </c>
      <c r="C998" s="290">
        <v>1176287</v>
      </c>
      <c r="D998" s="139">
        <v>903939</v>
      </c>
      <c r="E998" s="139">
        <v>417126</v>
      </c>
      <c r="F998" s="252">
        <v>35.46124372708361</v>
      </c>
      <c r="G998" s="150">
        <v>26331</v>
      </c>
    </row>
    <row r="999" spans="1:7" ht="12.75">
      <c r="A999" s="250"/>
      <c r="B999" s="277" t="s">
        <v>1179</v>
      </c>
      <c r="C999" s="290">
        <v>5521783</v>
      </c>
      <c r="D999" s="290">
        <v>4877303</v>
      </c>
      <c r="E999" s="290">
        <v>4877303</v>
      </c>
      <c r="F999" s="252">
        <v>88.32840769005229</v>
      </c>
      <c r="G999" s="150">
        <v>1183929</v>
      </c>
    </row>
    <row r="1000" spans="1:7" ht="25.5">
      <c r="A1000" s="250"/>
      <c r="B1000" s="279" t="s">
        <v>1180</v>
      </c>
      <c r="C1000" s="290">
        <v>5521783</v>
      </c>
      <c r="D1000" s="139">
        <v>4877303</v>
      </c>
      <c r="E1000" s="139">
        <v>4877303</v>
      </c>
      <c r="F1000" s="252">
        <v>88.32840769005229</v>
      </c>
      <c r="G1000" s="150">
        <v>1183929</v>
      </c>
    </row>
    <row r="1001" spans="1:7" ht="12.75">
      <c r="A1001" s="250"/>
      <c r="B1001" s="256" t="s">
        <v>1181</v>
      </c>
      <c r="C1001" s="131">
        <v>7857364</v>
      </c>
      <c r="D1001" s="131">
        <v>6940536</v>
      </c>
      <c r="E1001" s="131">
        <v>4258114</v>
      </c>
      <c r="F1001" s="248">
        <v>54.19265290496915</v>
      </c>
      <c r="G1001" s="249">
        <v>761568</v>
      </c>
    </row>
    <row r="1002" spans="1:7" ht="12.75">
      <c r="A1002" s="250"/>
      <c r="B1002" s="277" t="s">
        <v>1182</v>
      </c>
      <c r="C1002" s="290">
        <v>7818736</v>
      </c>
      <c r="D1002" s="290">
        <v>6899134</v>
      </c>
      <c r="E1002" s="290">
        <v>4239528</v>
      </c>
      <c r="F1002" s="252">
        <v>54.222677425097864</v>
      </c>
      <c r="G1002" s="150">
        <v>759367</v>
      </c>
    </row>
    <row r="1003" spans="1:7" ht="12.75">
      <c r="A1003" s="250"/>
      <c r="B1003" s="264" t="s">
        <v>1183</v>
      </c>
      <c r="C1003" s="290">
        <v>2947664</v>
      </c>
      <c r="D1003" s="290">
        <v>2254305</v>
      </c>
      <c r="E1003" s="290">
        <v>1491081</v>
      </c>
      <c r="F1003" s="252">
        <v>50.58517524385412</v>
      </c>
      <c r="G1003" s="150">
        <v>237641</v>
      </c>
    </row>
    <row r="1004" spans="1:7" ht="12.75">
      <c r="A1004" s="250"/>
      <c r="B1004" s="292" t="s">
        <v>1184</v>
      </c>
      <c r="C1004" s="290">
        <v>1966976</v>
      </c>
      <c r="D1004" s="139">
        <v>1368472</v>
      </c>
      <c r="E1004" s="139">
        <v>1009248</v>
      </c>
      <c r="F1004" s="252">
        <v>51.309624520075495</v>
      </c>
      <c r="G1004" s="150">
        <v>141979</v>
      </c>
    </row>
    <row r="1005" spans="1:7" ht="12.75">
      <c r="A1005" s="250"/>
      <c r="B1005" s="294" t="s">
        <v>1185</v>
      </c>
      <c r="C1005" s="290">
        <v>1491989</v>
      </c>
      <c r="D1005" s="139">
        <v>1051038</v>
      </c>
      <c r="E1005" s="139">
        <v>749862</v>
      </c>
      <c r="F1005" s="252">
        <v>50.25921772881704</v>
      </c>
      <c r="G1005" s="150">
        <v>105140</v>
      </c>
    </row>
    <row r="1006" spans="1:7" ht="12.75">
      <c r="A1006" s="250"/>
      <c r="B1006" s="292" t="s">
        <v>1186</v>
      </c>
      <c r="C1006" s="290">
        <v>980688</v>
      </c>
      <c r="D1006" s="139">
        <v>885833</v>
      </c>
      <c r="E1006" s="139">
        <v>481833</v>
      </c>
      <c r="F1006" s="252">
        <v>49.13213988546816</v>
      </c>
      <c r="G1006" s="150">
        <v>95662</v>
      </c>
    </row>
    <row r="1007" spans="1:7" ht="12.75" hidden="1">
      <c r="A1007" s="298"/>
      <c r="B1007" s="305" t="s">
        <v>1228</v>
      </c>
      <c r="C1007" s="299">
        <v>0</v>
      </c>
      <c r="D1007" s="271"/>
      <c r="E1007" s="271"/>
      <c r="F1007" s="252" t="e">
        <v>#DIV/0!</v>
      </c>
      <c r="G1007" s="150">
        <v>0</v>
      </c>
    </row>
    <row r="1008" spans="1:7" ht="12.75">
      <c r="A1008" s="250"/>
      <c r="B1008" s="264" t="s">
        <v>1187</v>
      </c>
      <c r="C1008" s="290">
        <v>4850699</v>
      </c>
      <c r="D1008" s="290">
        <v>4624456</v>
      </c>
      <c r="E1008" s="290">
        <v>2732148</v>
      </c>
      <c r="F1008" s="252">
        <v>56.324830709965724</v>
      </c>
      <c r="G1008" s="150">
        <v>521726</v>
      </c>
    </row>
    <row r="1009" spans="1:7" ht="12.75">
      <c r="A1009" s="250"/>
      <c r="B1009" s="292" t="s">
        <v>1210</v>
      </c>
      <c r="C1009" s="290">
        <v>4850699</v>
      </c>
      <c r="D1009" s="139">
        <v>4624456</v>
      </c>
      <c r="E1009" s="139">
        <v>2732148</v>
      </c>
      <c r="F1009" s="252">
        <v>56.324830709965724</v>
      </c>
      <c r="G1009" s="150">
        <v>521726</v>
      </c>
    </row>
    <row r="1010" spans="1:7" ht="12.75" hidden="1">
      <c r="A1010" s="298"/>
      <c r="B1010" s="306" t="s">
        <v>1188</v>
      </c>
      <c r="C1010" s="299">
        <v>0</v>
      </c>
      <c r="D1010" s="271"/>
      <c r="E1010" s="271"/>
      <c r="F1010" s="252" t="e">
        <v>#DIV/0!</v>
      </c>
      <c r="G1010" s="150">
        <v>0</v>
      </c>
    </row>
    <row r="1011" spans="1:7" ht="12.75">
      <c r="A1011" s="250"/>
      <c r="B1011" s="279" t="s">
        <v>1131</v>
      </c>
      <c r="C1011" s="290">
        <v>20373</v>
      </c>
      <c r="D1011" s="290">
        <v>20373</v>
      </c>
      <c r="E1011" s="290">
        <v>16299</v>
      </c>
      <c r="F1011" s="252">
        <v>80.00294507436313</v>
      </c>
      <c r="G1011" s="150">
        <v>0</v>
      </c>
    </row>
    <row r="1012" spans="1:7" ht="25.5">
      <c r="A1012" s="250"/>
      <c r="B1012" s="265" t="s">
        <v>1211</v>
      </c>
      <c r="C1012" s="290">
        <v>20373</v>
      </c>
      <c r="D1012" s="290">
        <v>20373</v>
      </c>
      <c r="E1012" s="290">
        <v>16299</v>
      </c>
      <c r="F1012" s="252">
        <v>80.00294507436313</v>
      </c>
      <c r="G1012" s="150">
        <v>0</v>
      </c>
    </row>
    <row r="1013" spans="1:7" ht="38.25">
      <c r="A1013" s="250"/>
      <c r="B1013" s="267" t="s">
        <v>1229</v>
      </c>
      <c r="C1013" s="290">
        <v>20373</v>
      </c>
      <c r="D1013" s="290">
        <v>20373</v>
      </c>
      <c r="E1013" s="290">
        <v>16299</v>
      </c>
      <c r="F1013" s="252">
        <v>80.00294507436313</v>
      </c>
      <c r="G1013" s="150">
        <v>0</v>
      </c>
    </row>
    <row r="1014" spans="1:7" ht="39" customHeight="1">
      <c r="A1014" s="250"/>
      <c r="B1014" s="302" t="s">
        <v>1263</v>
      </c>
      <c r="C1014" s="290">
        <v>20373</v>
      </c>
      <c r="D1014" s="139">
        <v>20373</v>
      </c>
      <c r="E1014" s="139">
        <v>16299</v>
      </c>
      <c r="F1014" s="252">
        <v>80.00294507436313</v>
      </c>
      <c r="G1014" s="150">
        <v>0</v>
      </c>
    </row>
    <row r="1015" spans="1:7" ht="12.75">
      <c r="A1015" s="250"/>
      <c r="B1015" s="277" t="s">
        <v>1136</v>
      </c>
      <c r="C1015" s="290">
        <v>38628</v>
      </c>
      <c r="D1015" s="290">
        <v>41402</v>
      </c>
      <c r="E1015" s="290">
        <v>18586</v>
      </c>
      <c r="F1015" s="252">
        <v>48.11535673604639</v>
      </c>
      <c r="G1015" s="150">
        <v>2201</v>
      </c>
    </row>
    <row r="1016" spans="1:7" ht="12.75">
      <c r="A1016" s="250"/>
      <c r="B1016" s="264" t="s">
        <v>1189</v>
      </c>
      <c r="C1016" s="290">
        <v>38628</v>
      </c>
      <c r="D1016" s="139">
        <v>41402</v>
      </c>
      <c r="E1016" s="139">
        <v>18586</v>
      </c>
      <c r="F1016" s="252">
        <v>48.11535673604639</v>
      </c>
      <c r="G1016" s="150">
        <v>2201</v>
      </c>
    </row>
    <row r="1017" spans="1:7" ht="12.75">
      <c r="A1017" s="250"/>
      <c r="B1017" s="260" t="s">
        <v>779</v>
      </c>
      <c r="C1017" s="290">
        <v>-187032</v>
      </c>
      <c r="D1017" s="290">
        <v>-187032</v>
      </c>
      <c r="E1017" s="290" t="s">
        <v>775</v>
      </c>
      <c r="F1017" s="252" t="s">
        <v>775</v>
      </c>
      <c r="G1017" s="252" t="s">
        <v>775</v>
      </c>
    </row>
    <row r="1018" spans="1:7" ht="12.75">
      <c r="A1018" s="250"/>
      <c r="B1018" s="260" t="s">
        <v>780</v>
      </c>
      <c r="C1018" s="290">
        <v>187032</v>
      </c>
      <c r="D1018" s="290">
        <v>187032</v>
      </c>
      <c r="E1018" s="290">
        <v>187032</v>
      </c>
      <c r="F1018" s="252" t="s">
        <v>775</v>
      </c>
      <c r="G1018" s="150">
        <v>0</v>
      </c>
    </row>
    <row r="1019" spans="1:7" ht="12.75">
      <c r="A1019" s="250"/>
      <c r="B1019" s="277" t="s">
        <v>1194</v>
      </c>
      <c r="C1019" s="290">
        <v>187032</v>
      </c>
      <c r="D1019" s="290">
        <v>187032</v>
      </c>
      <c r="E1019" s="290">
        <v>187032</v>
      </c>
      <c r="F1019" s="252" t="s">
        <v>775</v>
      </c>
      <c r="G1019" s="150">
        <v>0</v>
      </c>
    </row>
    <row r="1020" spans="1:7" ht="51">
      <c r="A1020" s="250"/>
      <c r="B1020" s="279" t="s">
        <v>1216</v>
      </c>
      <c r="C1020" s="263">
        <v>187032</v>
      </c>
      <c r="D1020" s="139">
        <v>187032</v>
      </c>
      <c r="E1020" s="139">
        <v>187032</v>
      </c>
      <c r="F1020" s="252" t="s">
        <v>775</v>
      </c>
      <c r="G1020" s="150">
        <v>0</v>
      </c>
    </row>
    <row r="1021" spans="1:7" ht="12.75">
      <c r="A1021" s="250"/>
      <c r="B1021" s="256"/>
      <c r="C1021" s="131"/>
      <c r="D1021" s="139"/>
      <c r="E1021" s="139"/>
      <c r="F1021" s="252"/>
      <c r="G1021" s="150"/>
    </row>
    <row r="1022" spans="1:7" ht="12.75">
      <c r="A1022" s="250"/>
      <c r="B1022" s="255" t="s">
        <v>1264</v>
      </c>
      <c r="C1022" s="131"/>
      <c r="D1022" s="139"/>
      <c r="E1022" s="139"/>
      <c r="F1022" s="252"/>
      <c r="G1022" s="150"/>
    </row>
    <row r="1023" spans="1:7" ht="12.75">
      <c r="A1023" s="250"/>
      <c r="B1023" s="256" t="s">
        <v>1178</v>
      </c>
      <c r="C1023" s="289">
        <v>14635174</v>
      </c>
      <c r="D1023" s="289">
        <v>11281823</v>
      </c>
      <c r="E1023" s="289">
        <v>11286197</v>
      </c>
      <c r="F1023" s="248">
        <v>77.11693075873235</v>
      </c>
      <c r="G1023" s="249">
        <v>3628794</v>
      </c>
    </row>
    <row r="1024" spans="1:7" ht="25.5">
      <c r="A1024" s="250"/>
      <c r="B1024" s="297" t="s">
        <v>1191</v>
      </c>
      <c r="C1024" s="290">
        <v>4024</v>
      </c>
      <c r="D1024" s="139">
        <v>3018</v>
      </c>
      <c r="E1024" s="139">
        <v>7392</v>
      </c>
      <c r="F1024" s="252">
        <v>183.69781312127236</v>
      </c>
      <c r="G1024" s="150">
        <v>384</v>
      </c>
    </row>
    <row r="1025" spans="1:7" ht="12.75" hidden="1">
      <c r="A1025" s="298"/>
      <c r="B1025" s="300" t="s">
        <v>1197</v>
      </c>
      <c r="C1025" s="299">
        <v>0</v>
      </c>
      <c r="D1025" s="271"/>
      <c r="E1025" s="271"/>
      <c r="F1025" s="252" t="e">
        <v>#DIV/0!</v>
      </c>
      <c r="G1025" s="150">
        <v>0</v>
      </c>
    </row>
    <row r="1026" spans="1:7" ht="12.75" hidden="1">
      <c r="A1026" s="298"/>
      <c r="B1026" s="303" t="s">
        <v>1198</v>
      </c>
      <c r="C1026" s="299">
        <v>0</v>
      </c>
      <c r="D1026" s="299">
        <v>0</v>
      </c>
      <c r="E1026" s="299">
        <v>0</v>
      </c>
      <c r="F1026" s="273" t="e">
        <v>#DIV/0!</v>
      </c>
      <c r="G1026" s="150">
        <v>0</v>
      </c>
    </row>
    <row r="1027" spans="1:7" ht="12.75" hidden="1">
      <c r="A1027" s="298"/>
      <c r="B1027" s="339" t="s">
        <v>1199</v>
      </c>
      <c r="C1027" s="299">
        <v>0</v>
      </c>
      <c r="D1027" s="299">
        <v>0</v>
      </c>
      <c r="E1027" s="299">
        <v>0</v>
      </c>
      <c r="F1027" s="273" t="e">
        <v>#DIV/0!</v>
      </c>
      <c r="G1027" s="150">
        <v>0</v>
      </c>
    </row>
    <row r="1028" spans="1:7" ht="12.75" hidden="1">
      <c r="A1028" s="298"/>
      <c r="B1028" s="340" t="s">
        <v>1200</v>
      </c>
      <c r="C1028" s="299">
        <v>0</v>
      </c>
      <c r="D1028" s="299">
        <v>0</v>
      </c>
      <c r="E1028" s="299">
        <v>0</v>
      </c>
      <c r="F1028" s="273" t="e">
        <v>#DIV/0!</v>
      </c>
      <c r="G1028" s="150">
        <v>0</v>
      </c>
    </row>
    <row r="1029" spans="1:7" ht="12.75" hidden="1">
      <c r="A1029" s="298"/>
      <c r="B1029" s="323" t="s">
        <v>1201</v>
      </c>
      <c r="C1029" s="299">
        <v>0</v>
      </c>
      <c r="D1029" s="299">
        <v>0</v>
      </c>
      <c r="E1029" s="299">
        <v>0</v>
      </c>
      <c r="F1029" s="273" t="e">
        <v>#DIV/0!</v>
      </c>
      <c r="G1029" s="150">
        <v>0</v>
      </c>
    </row>
    <row r="1030" spans="1:7" ht="63.75" hidden="1">
      <c r="A1030" s="298"/>
      <c r="B1030" s="308" t="s">
        <v>1202</v>
      </c>
      <c r="C1030" s="299">
        <v>0</v>
      </c>
      <c r="D1030" s="271">
        <v>0</v>
      </c>
      <c r="E1030" s="271">
        <v>0</v>
      </c>
      <c r="F1030" s="273" t="e">
        <v>#DIV/0!</v>
      </c>
      <c r="G1030" s="150">
        <v>0</v>
      </c>
    </row>
    <row r="1031" spans="1:7" ht="12.75">
      <c r="A1031" s="250"/>
      <c r="B1031" s="277" t="s">
        <v>1179</v>
      </c>
      <c r="C1031" s="290">
        <v>14631150</v>
      </c>
      <c r="D1031" s="290">
        <v>11278805</v>
      </c>
      <c r="E1031" s="290">
        <v>11278805</v>
      </c>
      <c r="F1031" s="252">
        <v>77.08761785642278</v>
      </c>
      <c r="G1031" s="150">
        <v>3628410</v>
      </c>
    </row>
    <row r="1032" spans="1:7" ht="25.5">
      <c r="A1032" s="250"/>
      <c r="B1032" s="279" t="s">
        <v>1180</v>
      </c>
      <c r="C1032" s="290">
        <v>14631150</v>
      </c>
      <c r="D1032" s="139">
        <v>11278805</v>
      </c>
      <c r="E1032" s="139">
        <v>11278805</v>
      </c>
      <c r="F1032" s="252">
        <v>77.08761785642278</v>
      </c>
      <c r="G1032" s="150">
        <v>3628410</v>
      </c>
    </row>
    <row r="1033" spans="1:7" ht="12.75">
      <c r="A1033" s="250"/>
      <c r="B1033" s="256" t="s">
        <v>1181</v>
      </c>
      <c r="C1033" s="131">
        <v>14707521</v>
      </c>
      <c r="D1033" s="131">
        <v>11346109</v>
      </c>
      <c r="E1033" s="131">
        <v>10079216</v>
      </c>
      <c r="F1033" s="248">
        <v>68.5310325241079</v>
      </c>
      <c r="G1033" s="249">
        <v>2424741</v>
      </c>
    </row>
    <row r="1034" spans="1:7" ht="12.75">
      <c r="A1034" s="250"/>
      <c r="B1034" s="277" t="s">
        <v>1182</v>
      </c>
      <c r="C1034" s="290">
        <v>14700409</v>
      </c>
      <c r="D1034" s="290">
        <v>11341820</v>
      </c>
      <c r="E1034" s="290">
        <v>10073098</v>
      </c>
      <c r="F1034" s="252">
        <v>68.52256967816338</v>
      </c>
      <c r="G1034" s="150">
        <v>2424741</v>
      </c>
    </row>
    <row r="1035" spans="1:7" ht="12.75">
      <c r="A1035" s="250"/>
      <c r="B1035" s="264" t="s">
        <v>1183</v>
      </c>
      <c r="C1035" s="290">
        <v>487984</v>
      </c>
      <c r="D1035" s="290">
        <v>405735</v>
      </c>
      <c r="E1035" s="290">
        <v>323109</v>
      </c>
      <c r="F1035" s="252">
        <v>66.21303157480574</v>
      </c>
      <c r="G1035" s="150">
        <v>44694</v>
      </c>
    </row>
    <row r="1036" spans="1:7" ht="12.75">
      <c r="A1036" s="250"/>
      <c r="B1036" s="292" t="s">
        <v>1184</v>
      </c>
      <c r="C1036" s="290">
        <v>315294</v>
      </c>
      <c r="D1036" s="139">
        <v>253599</v>
      </c>
      <c r="E1036" s="139">
        <v>188489</v>
      </c>
      <c r="F1036" s="252">
        <v>59.7819812619333</v>
      </c>
      <c r="G1036" s="150">
        <v>32824</v>
      </c>
    </row>
    <row r="1037" spans="1:7" ht="12.75">
      <c r="A1037" s="250"/>
      <c r="B1037" s="294" t="s">
        <v>1185</v>
      </c>
      <c r="C1037" s="290">
        <v>251821</v>
      </c>
      <c r="D1037" s="139">
        <v>200213</v>
      </c>
      <c r="E1037" s="139">
        <v>147731</v>
      </c>
      <c r="F1037" s="252">
        <v>58.66508353155615</v>
      </c>
      <c r="G1037" s="150">
        <v>29624</v>
      </c>
    </row>
    <row r="1038" spans="1:7" ht="12.75">
      <c r="A1038" s="250"/>
      <c r="B1038" s="292" t="s">
        <v>1186</v>
      </c>
      <c r="C1038" s="290">
        <v>172690</v>
      </c>
      <c r="D1038" s="139">
        <v>152136</v>
      </c>
      <c r="E1038" s="139">
        <v>134620</v>
      </c>
      <c r="F1038" s="252">
        <v>77.95471654409636</v>
      </c>
      <c r="G1038" s="150">
        <v>11870</v>
      </c>
    </row>
    <row r="1039" spans="1:7" ht="12.75" hidden="1">
      <c r="A1039" s="298"/>
      <c r="B1039" s="305" t="s">
        <v>1228</v>
      </c>
      <c r="C1039" s="299">
        <v>0</v>
      </c>
      <c r="D1039" s="271"/>
      <c r="E1039" s="271"/>
      <c r="F1039" s="252" t="e">
        <v>#DIV/0!</v>
      </c>
      <c r="G1039" s="150">
        <v>0</v>
      </c>
    </row>
    <row r="1040" spans="1:7" ht="12.75">
      <c r="A1040" s="250"/>
      <c r="B1040" s="264" t="s">
        <v>1187</v>
      </c>
      <c r="C1040" s="290">
        <v>14212425</v>
      </c>
      <c r="D1040" s="290">
        <v>10936085</v>
      </c>
      <c r="E1040" s="290">
        <v>9749989</v>
      </c>
      <c r="F1040" s="252">
        <v>68.60186773193175</v>
      </c>
      <c r="G1040" s="150">
        <v>2380047</v>
      </c>
    </row>
    <row r="1041" spans="1:7" ht="12.75">
      <c r="A1041" s="250"/>
      <c r="B1041" s="292" t="s">
        <v>1210</v>
      </c>
      <c r="C1041" s="290">
        <v>14212425</v>
      </c>
      <c r="D1041" s="139">
        <v>10936085</v>
      </c>
      <c r="E1041" s="139">
        <v>9749989</v>
      </c>
      <c r="F1041" s="252">
        <v>68.60186773193175</v>
      </c>
      <c r="G1041" s="150">
        <v>2380047</v>
      </c>
    </row>
    <row r="1042" spans="1:7" ht="12.75" hidden="1">
      <c r="A1042" s="298"/>
      <c r="B1042" s="306" t="s">
        <v>1188</v>
      </c>
      <c r="C1042" s="299">
        <v>0</v>
      </c>
      <c r="D1042" s="271"/>
      <c r="E1042" s="271"/>
      <c r="F1042" s="252" t="e">
        <v>#DIV/0!</v>
      </c>
      <c r="G1042" s="150">
        <v>0</v>
      </c>
    </row>
    <row r="1043" spans="1:7" ht="12.75">
      <c r="A1043" s="250"/>
      <c r="B1043" s="277" t="s">
        <v>1136</v>
      </c>
      <c r="C1043" s="290">
        <v>7112</v>
      </c>
      <c r="D1043" s="290">
        <v>4289</v>
      </c>
      <c r="E1043" s="290">
        <v>6118</v>
      </c>
      <c r="F1043" s="252">
        <v>86.0236220472441</v>
      </c>
      <c r="G1043" s="150">
        <v>0</v>
      </c>
    </row>
    <row r="1044" spans="1:7" ht="12.75">
      <c r="A1044" s="250"/>
      <c r="B1044" s="264" t="s">
        <v>1189</v>
      </c>
      <c r="C1044" s="290">
        <v>7112</v>
      </c>
      <c r="D1044" s="139">
        <v>4289</v>
      </c>
      <c r="E1044" s="139">
        <v>6118</v>
      </c>
      <c r="F1044" s="252">
        <v>86.0236220472441</v>
      </c>
      <c r="G1044" s="150">
        <v>0</v>
      </c>
    </row>
    <row r="1045" spans="1:7" ht="12.75">
      <c r="A1045" s="250"/>
      <c r="B1045" s="260" t="s">
        <v>779</v>
      </c>
      <c r="C1045" s="290">
        <v>-72347</v>
      </c>
      <c r="D1045" s="290">
        <v>-64286</v>
      </c>
      <c r="E1045" s="290" t="s">
        <v>775</v>
      </c>
      <c r="F1045" s="252" t="s">
        <v>775</v>
      </c>
      <c r="G1045" s="252" t="s">
        <v>775</v>
      </c>
    </row>
    <row r="1046" spans="1:7" ht="12.75">
      <c r="A1046" s="250"/>
      <c r="B1046" s="260" t="s">
        <v>780</v>
      </c>
      <c r="C1046" s="290">
        <v>72347</v>
      </c>
      <c r="D1046" s="290">
        <v>64286</v>
      </c>
      <c r="E1046" s="290">
        <v>64286</v>
      </c>
      <c r="F1046" s="252" t="s">
        <v>775</v>
      </c>
      <c r="G1046" s="150">
        <v>11274</v>
      </c>
    </row>
    <row r="1047" spans="1:7" ht="12.75">
      <c r="A1047" s="250"/>
      <c r="B1047" s="277" t="s">
        <v>1194</v>
      </c>
      <c r="C1047" s="290">
        <v>72347</v>
      </c>
      <c r="D1047" s="290">
        <v>64286</v>
      </c>
      <c r="E1047" s="290">
        <v>64286</v>
      </c>
      <c r="F1047" s="252" t="s">
        <v>775</v>
      </c>
      <c r="G1047" s="150">
        <v>11274</v>
      </c>
    </row>
    <row r="1048" spans="1:7" ht="39" customHeight="1">
      <c r="A1048" s="250"/>
      <c r="B1048" s="279" t="s">
        <v>1195</v>
      </c>
      <c r="C1048" s="290">
        <v>72347</v>
      </c>
      <c r="D1048" s="139">
        <v>64286</v>
      </c>
      <c r="E1048" s="139">
        <v>64286</v>
      </c>
      <c r="F1048" s="252" t="s">
        <v>775</v>
      </c>
      <c r="G1048" s="150">
        <v>11274</v>
      </c>
    </row>
    <row r="1049" spans="1:7" ht="12.75">
      <c r="A1049" s="250"/>
      <c r="B1049" s="254"/>
      <c r="C1049" s="139"/>
      <c r="D1049" s="139"/>
      <c r="E1049" s="139"/>
      <c r="F1049" s="252"/>
      <c r="G1049" s="150"/>
    </row>
    <row r="1050" spans="1:7" ht="25.5">
      <c r="A1050" s="250"/>
      <c r="B1050" s="334" t="s">
        <v>1265</v>
      </c>
      <c r="C1050" s="139"/>
      <c r="D1050" s="139"/>
      <c r="E1050" s="139"/>
      <c r="F1050" s="252"/>
      <c r="G1050" s="150"/>
    </row>
    <row r="1051" spans="1:7" ht="17.25" customHeight="1">
      <c r="A1051" s="250"/>
      <c r="B1051" s="256" t="s">
        <v>1178</v>
      </c>
      <c r="C1051" s="289">
        <v>3564666</v>
      </c>
      <c r="D1051" s="289">
        <v>2744178</v>
      </c>
      <c r="E1051" s="289">
        <v>2721438</v>
      </c>
      <c r="F1051" s="248">
        <v>76.34482445199635</v>
      </c>
      <c r="G1051" s="249">
        <v>649983</v>
      </c>
    </row>
    <row r="1052" spans="1:7" ht="25.5">
      <c r="A1052" s="298"/>
      <c r="B1052" s="303" t="s">
        <v>1191</v>
      </c>
      <c r="C1052" s="299">
        <v>0</v>
      </c>
      <c r="D1052" s="271">
        <v>0</v>
      </c>
      <c r="E1052" s="271">
        <v>225</v>
      </c>
      <c r="F1052" s="273">
        <v>0</v>
      </c>
      <c r="G1052" s="304">
        <v>225</v>
      </c>
    </row>
    <row r="1053" spans="1:7" ht="12.75">
      <c r="A1053" s="250"/>
      <c r="B1053" s="277" t="s">
        <v>1197</v>
      </c>
      <c r="C1053" s="290">
        <v>15311</v>
      </c>
      <c r="D1053" s="139">
        <v>22965</v>
      </c>
      <c r="E1053" s="139">
        <v>0</v>
      </c>
      <c r="F1053" s="252">
        <v>0</v>
      </c>
      <c r="G1053" s="150">
        <v>0</v>
      </c>
    </row>
    <row r="1054" spans="1:7" ht="12.75" hidden="1">
      <c r="A1054" s="298"/>
      <c r="B1054" s="303" t="s">
        <v>1198</v>
      </c>
      <c r="C1054" s="299">
        <v>0</v>
      </c>
      <c r="D1054" s="299">
        <v>0</v>
      </c>
      <c r="E1054" s="299">
        <v>0</v>
      </c>
      <c r="F1054" s="273" t="e">
        <v>#DIV/0!</v>
      </c>
      <c r="G1054" s="150">
        <v>0</v>
      </c>
    </row>
    <row r="1055" spans="1:7" ht="12.75" hidden="1">
      <c r="A1055" s="298"/>
      <c r="B1055" s="305" t="s">
        <v>1199</v>
      </c>
      <c r="C1055" s="299">
        <v>0</v>
      </c>
      <c r="D1055" s="299">
        <v>0</v>
      </c>
      <c r="E1055" s="299">
        <v>0</v>
      </c>
      <c r="F1055" s="273" t="e">
        <v>#DIV/0!</v>
      </c>
      <c r="G1055" s="150">
        <v>0</v>
      </c>
    </row>
    <row r="1056" spans="1:7" ht="12.75" customHeight="1" hidden="1">
      <c r="A1056" s="298"/>
      <c r="B1056" s="321" t="s">
        <v>1200</v>
      </c>
      <c r="C1056" s="299">
        <v>0</v>
      </c>
      <c r="D1056" s="299">
        <v>0</v>
      </c>
      <c r="E1056" s="299">
        <v>0</v>
      </c>
      <c r="F1056" s="273" t="e">
        <v>#DIV/0!</v>
      </c>
      <c r="G1056" s="150">
        <v>0</v>
      </c>
    </row>
    <row r="1057" spans="1:7" ht="12.75" hidden="1">
      <c r="A1057" s="298"/>
      <c r="B1057" s="323" t="s">
        <v>1201</v>
      </c>
      <c r="C1057" s="299">
        <v>0</v>
      </c>
      <c r="D1057" s="299">
        <v>0</v>
      </c>
      <c r="E1057" s="299">
        <v>0</v>
      </c>
      <c r="F1057" s="273" t="e">
        <v>#DIV/0!</v>
      </c>
      <c r="G1057" s="150">
        <v>0</v>
      </c>
    </row>
    <row r="1058" spans="1:7" ht="63.75" hidden="1">
      <c r="A1058" s="298"/>
      <c r="B1058" s="308" t="s">
        <v>1202</v>
      </c>
      <c r="C1058" s="299">
        <v>0</v>
      </c>
      <c r="D1058" s="299">
        <v>0</v>
      </c>
      <c r="E1058" s="299">
        <v>0</v>
      </c>
      <c r="F1058" s="273" t="e">
        <v>#DIV/0!</v>
      </c>
      <c r="G1058" s="150">
        <v>0</v>
      </c>
    </row>
    <row r="1059" spans="1:7" ht="12.75">
      <c r="A1059" s="250"/>
      <c r="B1059" s="277" t="s">
        <v>1179</v>
      </c>
      <c r="C1059" s="290">
        <v>3549355</v>
      </c>
      <c r="D1059" s="290">
        <v>2721213</v>
      </c>
      <c r="E1059" s="290">
        <v>2721213</v>
      </c>
      <c r="F1059" s="252">
        <v>76.66781711043275</v>
      </c>
      <c r="G1059" s="150">
        <v>649758</v>
      </c>
    </row>
    <row r="1060" spans="1:7" ht="25.5">
      <c r="A1060" s="250"/>
      <c r="B1060" s="279" t="s">
        <v>1180</v>
      </c>
      <c r="C1060" s="290">
        <v>3549355</v>
      </c>
      <c r="D1060" s="139">
        <v>2721213</v>
      </c>
      <c r="E1060" s="139">
        <v>2721213</v>
      </c>
      <c r="F1060" s="252">
        <v>76.66781711043275</v>
      </c>
      <c r="G1060" s="150">
        <v>649758</v>
      </c>
    </row>
    <row r="1061" spans="1:7" ht="12.75">
      <c r="A1061" s="250"/>
      <c r="B1061" s="256" t="s">
        <v>1181</v>
      </c>
      <c r="C1061" s="131">
        <v>3613184</v>
      </c>
      <c r="D1061" s="131">
        <v>2792696</v>
      </c>
      <c r="E1061" s="131">
        <v>1912288</v>
      </c>
      <c r="F1061" s="248">
        <v>52.92528694912853</v>
      </c>
      <c r="G1061" s="249">
        <v>299204</v>
      </c>
    </row>
    <row r="1062" spans="1:7" ht="12.75">
      <c r="A1062" s="250"/>
      <c r="B1062" s="277" t="s">
        <v>1182</v>
      </c>
      <c r="C1062" s="290">
        <v>2979469</v>
      </c>
      <c r="D1062" s="290">
        <v>2199381</v>
      </c>
      <c r="E1062" s="290">
        <v>1405384</v>
      </c>
      <c r="F1062" s="252">
        <v>47.16894184836291</v>
      </c>
      <c r="G1062" s="150">
        <v>220396</v>
      </c>
    </row>
    <row r="1063" spans="1:7" ht="12.75">
      <c r="A1063" s="250"/>
      <c r="B1063" s="264" t="s">
        <v>1183</v>
      </c>
      <c r="C1063" s="290">
        <v>2979469</v>
      </c>
      <c r="D1063" s="290">
        <v>2199381</v>
      </c>
      <c r="E1063" s="290">
        <v>1405384</v>
      </c>
      <c r="F1063" s="252">
        <v>47.16894184836291</v>
      </c>
      <c r="G1063" s="150">
        <v>220396</v>
      </c>
    </row>
    <row r="1064" spans="1:7" ht="12.75">
      <c r="A1064" s="250"/>
      <c r="B1064" s="292" t="s">
        <v>1184</v>
      </c>
      <c r="C1064" s="290">
        <v>1608381</v>
      </c>
      <c r="D1064" s="139">
        <v>1123269</v>
      </c>
      <c r="E1064" s="139">
        <v>858569</v>
      </c>
      <c r="F1064" s="252">
        <v>53.380946429981456</v>
      </c>
      <c r="G1064" s="150">
        <v>131145</v>
      </c>
    </row>
    <row r="1065" spans="1:7" ht="12.75">
      <c r="A1065" s="250"/>
      <c r="B1065" s="294" t="s">
        <v>1185</v>
      </c>
      <c r="C1065" s="290">
        <v>1212756</v>
      </c>
      <c r="D1065" s="139">
        <v>847753</v>
      </c>
      <c r="E1065" s="139">
        <v>621688</v>
      </c>
      <c r="F1065" s="252">
        <v>51.262413873854264</v>
      </c>
      <c r="G1065" s="150">
        <v>92693</v>
      </c>
    </row>
    <row r="1066" spans="1:7" ht="12.75">
      <c r="A1066" s="250"/>
      <c r="B1066" s="292" t="s">
        <v>1186</v>
      </c>
      <c r="C1066" s="290">
        <v>1371088</v>
      </c>
      <c r="D1066" s="139">
        <v>1076112</v>
      </c>
      <c r="E1066" s="139">
        <v>546815</v>
      </c>
      <c r="F1066" s="252">
        <v>39.88183107138273</v>
      </c>
      <c r="G1066" s="150">
        <v>89251</v>
      </c>
    </row>
    <row r="1067" spans="1:7" ht="12.75" hidden="1">
      <c r="A1067" s="298"/>
      <c r="B1067" s="305" t="s">
        <v>1228</v>
      </c>
      <c r="C1067" s="299">
        <v>0</v>
      </c>
      <c r="D1067" s="271"/>
      <c r="E1067" s="271"/>
      <c r="F1067" s="252" t="e">
        <v>#DIV/0!</v>
      </c>
      <c r="G1067" s="150">
        <v>0</v>
      </c>
    </row>
    <row r="1068" spans="1:7" ht="12.75" hidden="1">
      <c r="A1068" s="298"/>
      <c r="B1068" s="305" t="s">
        <v>1187</v>
      </c>
      <c r="C1068" s="299">
        <v>0</v>
      </c>
      <c r="D1068" s="271"/>
      <c r="E1068" s="271"/>
      <c r="F1068" s="252" t="e">
        <v>#DIV/0!</v>
      </c>
      <c r="G1068" s="150">
        <v>0</v>
      </c>
    </row>
    <row r="1069" spans="1:7" ht="12.75" hidden="1">
      <c r="A1069" s="298"/>
      <c r="B1069" s="306" t="s">
        <v>1210</v>
      </c>
      <c r="C1069" s="299">
        <v>0</v>
      </c>
      <c r="D1069" s="271"/>
      <c r="E1069" s="271"/>
      <c r="F1069" s="252" t="e">
        <v>#DIV/0!</v>
      </c>
      <c r="G1069" s="150">
        <v>0</v>
      </c>
    </row>
    <row r="1070" spans="1:7" ht="12.75" hidden="1">
      <c r="A1070" s="298"/>
      <c r="B1070" s="306" t="s">
        <v>1188</v>
      </c>
      <c r="C1070" s="299">
        <v>0</v>
      </c>
      <c r="D1070" s="271"/>
      <c r="E1070" s="271"/>
      <c r="F1070" s="252" t="e">
        <v>#DIV/0!</v>
      </c>
      <c r="G1070" s="150">
        <v>0</v>
      </c>
    </row>
    <row r="1071" spans="1:7" ht="12.75">
      <c r="A1071" s="250"/>
      <c r="B1071" s="277" t="s">
        <v>1136</v>
      </c>
      <c r="C1071" s="290">
        <v>633715</v>
      </c>
      <c r="D1071" s="290">
        <v>593315</v>
      </c>
      <c r="E1071" s="290">
        <v>506904</v>
      </c>
      <c r="F1071" s="252">
        <v>79.98926962435795</v>
      </c>
      <c r="G1071" s="150">
        <v>78808</v>
      </c>
    </row>
    <row r="1072" spans="1:7" ht="12.75">
      <c r="A1072" s="250"/>
      <c r="B1072" s="264" t="s">
        <v>1189</v>
      </c>
      <c r="C1072" s="290">
        <v>633715</v>
      </c>
      <c r="D1072" s="139">
        <v>593315</v>
      </c>
      <c r="E1072" s="139">
        <v>506904</v>
      </c>
      <c r="F1072" s="252">
        <v>79.98926962435795</v>
      </c>
      <c r="G1072" s="150">
        <v>78808</v>
      </c>
    </row>
    <row r="1073" spans="1:7" ht="12.75">
      <c r="A1073" s="250"/>
      <c r="B1073" s="260" t="s">
        <v>779</v>
      </c>
      <c r="C1073" s="139">
        <v>-48518</v>
      </c>
      <c r="D1073" s="139">
        <v>-48518</v>
      </c>
      <c r="E1073" s="139" t="s">
        <v>775</v>
      </c>
      <c r="F1073" s="252" t="s">
        <v>775</v>
      </c>
      <c r="G1073" s="252" t="s">
        <v>775</v>
      </c>
    </row>
    <row r="1074" spans="1:7" ht="12.75">
      <c r="A1074" s="250"/>
      <c r="B1074" s="260" t="s">
        <v>780</v>
      </c>
      <c r="C1074" s="290">
        <v>48518</v>
      </c>
      <c r="D1074" s="290">
        <v>48518</v>
      </c>
      <c r="E1074" s="290">
        <v>48518</v>
      </c>
      <c r="F1074" s="252" t="s">
        <v>775</v>
      </c>
      <c r="G1074" s="150">
        <v>3000</v>
      </c>
    </row>
    <row r="1075" spans="1:7" ht="12.75" hidden="1">
      <c r="A1075" s="298"/>
      <c r="B1075" s="300" t="s">
        <v>784</v>
      </c>
      <c r="C1075" s="299">
        <v>0</v>
      </c>
      <c r="D1075" s="299">
        <v>0</v>
      </c>
      <c r="E1075" s="299">
        <v>0</v>
      </c>
      <c r="F1075" s="252" t="e">
        <v>#DIV/0!</v>
      </c>
      <c r="G1075" s="150">
        <v>0</v>
      </c>
    </row>
    <row r="1076" spans="1:7" ht="12.75" hidden="1">
      <c r="A1076" s="298"/>
      <c r="B1076" s="300" t="s">
        <v>785</v>
      </c>
      <c r="C1076" s="299">
        <v>0</v>
      </c>
      <c r="D1076" s="299">
        <v>0</v>
      </c>
      <c r="E1076" s="299">
        <v>0</v>
      </c>
      <c r="F1076" s="252" t="e">
        <v>#DIV/0!</v>
      </c>
      <c r="G1076" s="150">
        <v>0</v>
      </c>
    </row>
    <row r="1077" spans="1:7" ht="12.75">
      <c r="A1077" s="250"/>
      <c r="B1077" s="277" t="s">
        <v>1194</v>
      </c>
      <c r="C1077" s="290">
        <v>48518</v>
      </c>
      <c r="D1077" s="290">
        <v>48518</v>
      </c>
      <c r="E1077" s="290">
        <v>48518</v>
      </c>
      <c r="F1077" s="252" t="s">
        <v>775</v>
      </c>
      <c r="G1077" s="150">
        <v>3000</v>
      </c>
    </row>
    <row r="1078" spans="1:7" ht="38.25">
      <c r="A1078" s="250"/>
      <c r="B1078" s="279" t="s">
        <v>1266</v>
      </c>
      <c r="C1078" s="290">
        <v>48518</v>
      </c>
      <c r="D1078" s="139">
        <v>48518</v>
      </c>
      <c r="E1078" s="139">
        <v>48518</v>
      </c>
      <c r="F1078" s="252" t="s">
        <v>775</v>
      </c>
      <c r="G1078" s="150">
        <v>3000</v>
      </c>
    </row>
    <row r="1079" spans="1:7" ht="12.75">
      <c r="A1079" s="250"/>
      <c r="B1079" s="279"/>
      <c r="C1079" s="290"/>
      <c r="D1079" s="139"/>
      <c r="E1079" s="139"/>
      <c r="F1079" s="252"/>
      <c r="G1079" s="150"/>
    </row>
    <row r="1080" spans="1:7" ht="25.5">
      <c r="A1080" s="250"/>
      <c r="B1080" s="333" t="s">
        <v>1267</v>
      </c>
      <c r="C1080" s="290"/>
      <c r="D1080" s="139"/>
      <c r="E1080" s="139"/>
      <c r="F1080" s="252"/>
      <c r="G1080" s="150"/>
    </row>
    <row r="1081" spans="1:7" ht="12.75">
      <c r="A1081" s="250"/>
      <c r="B1081" s="256" t="s">
        <v>1178</v>
      </c>
      <c r="C1081" s="289">
        <v>92749000</v>
      </c>
      <c r="D1081" s="289">
        <v>84480142</v>
      </c>
      <c r="E1081" s="289">
        <v>85994118</v>
      </c>
      <c r="F1081" s="248">
        <v>92.71702983320574</v>
      </c>
      <c r="G1081" s="249">
        <v>16732712</v>
      </c>
    </row>
    <row r="1082" spans="1:7" ht="25.5">
      <c r="A1082" s="298"/>
      <c r="B1082" s="303" t="s">
        <v>1191</v>
      </c>
      <c r="C1082" s="299">
        <v>0</v>
      </c>
      <c r="D1082" s="271">
        <v>0</v>
      </c>
      <c r="E1082" s="271">
        <v>62</v>
      </c>
      <c r="F1082" s="273">
        <v>0</v>
      </c>
      <c r="G1082" s="150">
        <v>53</v>
      </c>
    </row>
    <row r="1083" spans="1:7" ht="12.75">
      <c r="A1083" s="250"/>
      <c r="B1083" s="277" t="s">
        <v>1197</v>
      </c>
      <c r="C1083" s="290">
        <v>2535351</v>
      </c>
      <c r="D1083" s="290">
        <v>730962</v>
      </c>
      <c r="E1083" s="290">
        <v>2348980</v>
      </c>
      <c r="F1083" s="252">
        <v>92.64910460129585</v>
      </c>
      <c r="G1083" s="150">
        <v>31627</v>
      </c>
    </row>
    <row r="1084" spans="1:7" ht="25.5">
      <c r="A1084" s="250"/>
      <c r="B1084" s="279" t="s">
        <v>1219</v>
      </c>
      <c r="C1084" s="290">
        <v>98849</v>
      </c>
      <c r="D1084" s="139">
        <v>98849</v>
      </c>
      <c r="E1084" s="139">
        <v>36139</v>
      </c>
      <c r="F1084" s="252">
        <v>36.559803336401984</v>
      </c>
      <c r="G1084" s="150">
        <v>6762</v>
      </c>
    </row>
    <row r="1085" spans="1:7" ht="12.75">
      <c r="A1085" s="250"/>
      <c r="B1085" s="297" t="s">
        <v>1198</v>
      </c>
      <c r="C1085" s="290">
        <v>333607</v>
      </c>
      <c r="D1085" s="290">
        <v>333607</v>
      </c>
      <c r="E1085" s="290">
        <v>229503</v>
      </c>
      <c r="F1085" s="252">
        <v>68.79441978135951</v>
      </c>
      <c r="G1085" s="150">
        <v>0</v>
      </c>
    </row>
    <row r="1086" spans="1:7" ht="12.75">
      <c r="A1086" s="250"/>
      <c r="B1086" s="264" t="s">
        <v>1199</v>
      </c>
      <c r="C1086" s="290">
        <v>333607</v>
      </c>
      <c r="D1086" s="290">
        <v>333607</v>
      </c>
      <c r="E1086" s="290">
        <v>229503</v>
      </c>
      <c r="F1086" s="252">
        <v>68.79441978135951</v>
      </c>
      <c r="G1086" s="150">
        <v>0</v>
      </c>
    </row>
    <row r="1087" spans="1:7" ht="12.75">
      <c r="A1087" s="250"/>
      <c r="B1087" s="341" t="s">
        <v>1200</v>
      </c>
      <c r="C1087" s="290">
        <v>333607</v>
      </c>
      <c r="D1087" s="290">
        <v>333607</v>
      </c>
      <c r="E1087" s="290">
        <v>229503</v>
      </c>
      <c r="F1087" s="252">
        <v>68.79441978135951</v>
      </c>
      <c r="G1087" s="150">
        <v>0</v>
      </c>
    </row>
    <row r="1088" spans="1:7" ht="51">
      <c r="A1088" s="250"/>
      <c r="B1088" s="267" t="s">
        <v>1208</v>
      </c>
      <c r="C1088" s="290">
        <v>104104</v>
      </c>
      <c r="D1088" s="290">
        <v>104104</v>
      </c>
      <c r="E1088" s="290">
        <v>0</v>
      </c>
      <c r="F1088" s="252">
        <v>0</v>
      </c>
      <c r="G1088" s="150">
        <v>0</v>
      </c>
    </row>
    <row r="1089" spans="1:7" ht="51">
      <c r="A1089" s="250"/>
      <c r="B1089" s="302" t="s">
        <v>1239</v>
      </c>
      <c r="C1089" s="290">
        <v>104104</v>
      </c>
      <c r="D1089" s="290">
        <v>104104</v>
      </c>
      <c r="E1089" s="290">
        <v>0</v>
      </c>
      <c r="F1089" s="252">
        <v>0</v>
      </c>
      <c r="G1089" s="150">
        <v>0</v>
      </c>
    </row>
    <row r="1090" spans="1:7" ht="12.75">
      <c r="A1090" s="250"/>
      <c r="B1090" s="267" t="s">
        <v>1201</v>
      </c>
      <c r="C1090" s="290">
        <v>229503</v>
      </c>
      <c r="D1090" s="290">
        <v>229503</v>
      </c>
      <c r="E1090" s="290">
        <v>229503</v>
      </c>
      <c r="F1090" s="252">
        <v>100</v>
      </c>
      <c r="G1090" s="150">
        <v>0</v>
      </c>
    </row>
    <row r="1091" spans="1:7" ht="63.75">
      <c r="A1091" s="250"/>
      <c r="B1091" s="302" t="s">
        <v>1202</v>
      </c>
      <c r="C1091" s="290">
        <v>229503</v>
      </c>
      <c r="D1091" s="290">
        <v>229503</v>
      </c>
      <c r="E1091" s="290">
        <v>229503</v>
      </c>
      <c r="F1091" s="252">
        <v>100</v>
      </c>
      <c r="G1091" s="150">
        <v>0</v>
      </c>
    </row>
    <row r="1092" spans="1:7" ht="12.75">
      <c r="A1092" s="250"/>
      <c r="B1092" s="277" t="s">
        <v>1179</v>
      </c>
      <c r="C1092" s="290">
        <v>89880042</v>
      </c>
      <c r="D1092" s="290">
        <v>83415573</v>
      </c>
      <c r="E1092" s="290">
        <v>83415573</v>
      </c>
      <c r="F1092" s="252">
        <v>92.80767025008734</v>
      </c>
      <c r="G1092" s="150">
        <v>16701032</v>
      </c>
    </row>
    <row r="1093" spans="1:7" ht="25.5">
      <c r="A1093" s="250"/>
      <c r="B1093" s="279" t="s">
        <v>1180</v>
      </c>
      <c r="C1093" s="290">
        <v>89880042</v>
      </c>
      <c r="D1093" s="139">
        <v>83415573</v>
      </c>
      <c r="E1093" s="139">
        <v>83415573</v>
      </c>
      <c r="F1093" s="252">
        <v>92.80767025008734</v>
      </c>
      <c r="G1093" s="150">
        <v>16701032</v>
      </c>
    </row>
    <row r="1094" spans="1:7" ht="12.75">
      <c r="A1094" s="250"/>
      <c r="B1094" s="256" t="s">
        <v>1181</v>
      </c>
      <c r="C1094" s="131">
        <v>91111424</v>
      </c>
      <c r="D1094" s="131">
        <v>84190210</v>
      </c>
      <c r="E1094" s="131">
        <v>73139575</v>
      </c>
      <c r="F1094" s="248">
        <v>80.27486761703999</v>
      </c>
      <c r="G1094" s="249">
        <v>6517159</v>
      </c>
    </row>
    <row r="1095" spans="1:7" ht="12.75">
      <c r="A1095" s="250"/>
      <c r="B1095" s="277" t="s">
        <v>1182</v>
      </c>
      <c r="C1095" s="290">
        <v>71821063</v>
      </c>
      <c r="D1095" s="290">
        <v>66884758</v>
      </c>
      <c r="E1095" s="290">
        <v>59543781</v>
      </c>
      <c r="F1095" s="252">
        <v>82.90573616266303</v>
      </c>
      <c r="G1095" s="150">
        <v>5230638</v>
      </c>
    </row>
    <row r="1096" spans="1:7" ht="12.75">
      <c r="A1096" s="250"/>
      <c r="B1096" s="264" t="s">
        <v>1183</v>
      </c>
      <c r="C1096" s="290">
        <v>8804596</v>
      </c>
      <c r="D1096" s="290">
        <v>5482742</v>
      </c>
      <c r="E1096" s="290">
        <v>3875387</v>
      </c>
      <c r="F1096" s="252">
        <v>44.01550054085389</v>
      </c>
      <c r="G1096" s="150">
        <v>800214</v>
      </c>
    </row>
    <row r="1097" spans="1:7" ht="12.75">
      <c r="A1097" s="250"/>
      <c r="B1097" s="292" t="s">
        <v>1184</v>
      </c>
      <c r="C1097" s="290">
        <v>5932008</v>
      </c>
      <c r="D1097" s="139">
        <v>3828079</v>
      </c>
      <c r="E1097" s="139">
        <v>2858031</v>
      </c>
      <c r="F1097" s="252">
        <v>48.17982376288097</v>
      </c>
      <c r="G1097" s="150">
        <v>596537</v>
      </c>
    </row>
    <row r="1098" spans="1:7" ht="12.75">
      <c r="A1098" s="250"/>
      <c r="B1098" s="294" t="s">
        <v>1185</v>
      </c>
      <c r="C1098" s="290">
        <v>4473720</v>
      </c>
      <c r="D1098" s="139">
        <v>2908738</v>
      </c>
      <c r="E1098" s="139">
        <v>2160118</v>
      </c>
      <c r="F1098" s="252">
        <v>48.284604311400805</v>
      </c>
      <c r="G1098" s="150">
        <v>392552</v>
      </c>
    </row>
    <row r="1099" spans="1:7" ht="12.75">
      <c r="A1099" s="250"/>
      <c r="B1099" s="292" t="s">
        <v>1186</v>
      </c>
      <c r="C1099" s="290">
        <v>2872588</v>
      </c>
      <c r="D1099" s="139">
        <v>1654663</v>
      </c>
      <c r="E1099" s="139">
        <v>1017356</v>
      </c>
      <c r="F1099" s="252">
        <v>35.4160081431796</v>
      </c>
      <c r="G1099" s="150">
        <v>203677</v>
      </c>
    </row>
    <row r="1100" spans="1:7" ht="12.75" hidden="1">
      <c r="A1100" s="298"/>
      <c r="B1100" s="305" t="s">
        <v>1228</v>
      </c>
      <c r="C1100" s="299">
        <v>0</v>
      </c>
      <c r="D1100" s="271"/>
      <c r="E1100" s="271"/>
      <c r="F1100" s="252" t="e">
        <v>#DIV/0!</v>
      </c>
      <c r="G1100" s="150">
        <v>0</v>
      </c>
    </row>
    <row r="1101" spans="1:7" ht="12.75">
      <c r="A1101" s="250"/>
      <c r="B1101" s="264" t="s">
        <v>1187</v>
      </c>
      <c r="C1101" s="290">
        <v>4658933</v>
      </c>
      <c r="D1101" s="290">
        <v>3457398</v>
      </c>
      <c r="E1101" s="290">
        <v>2370271</v>
      </c>
      <c r="F1101" s="252">
        <v>50.87583358678908</v>
      </c>
      <c r="G1101" s="150">
        <v>700606</v>
      </c>
    </row>
    <row r="1102" spans="1:7" ht="12.75">
      <c r="A1102" s="250"/>
      <c r="B1102" s="292" t="s">
        <v>1210</v>
      </c>
      <c r="C1102" s="290">
        <v>4658933</v>
      </c>
      <c r="D1102" s="139">
        <v>3457398</v>
      </c>
      <c r="E1102" s="139">
        <v>2370271</v>
      </c>
      <c r="F1102" s="252">
        <v>50.87583358678908</v>
      </c>
      <c r="G1102" s="150">
        <v>700606</v>
      </c>
    </row>
    <row r="1103" spans="1:7" ht="12.75" hidden="1">
      <c r="A1103" s="298"/>
      <c r="B1103" s="306" t="s">
        <v>1188</v>
      </c>
      <c r="C1103" s="299">
        <v>0</v>
      </c>
      <c r="D1103" s="271"/>
      <c r="E1103" s="271"/>
      <c r="F1103" s="252" t="e">
        <v>#DIV/0!</v>
      </c>
      <c r="G1103" s="150">
        <v>0</v>
      </c>
    </row>
    <row r="1104" spans="1:7" ht="25.5">
      <c r="A1104" s="250"/>
      <c r="B1104" s="279" t="s">
        <v>1192</v>
      </c>
      <c r="C1104" s="290">
        <v>545482</v>
      </c>
      <c r="D1104" s="290">
        <v>53366</v>
      </c>
      <c r="E1104" s="290">
        <v>53265</v>
      </c>
      <c r="F1104" s="252">
        <v>9.76475850715514</v>
      </c>
      <c r="G1104" s="150">
        <v>24489</v>
      </c>
    </row>
    <row r="1105" spans="1:7" ht="25.5" hidden="1">
      <c r="A1105" s="298"/>
      <c r="B1105" s="321" t="s">
        <v>1222</v>
      </c>
      <c r="C1105" s="299">
        <v>0</v>
      </c>
      <c r="D1105" s="271"/>
      <c r="E1105" s="271"/>
      <c r="F1105" s="252" t="e">
        <v>#DIV/0!</v>
      </c>
      <c r="G1105" s="150">
        <v>0</v>
      </c>
    </row>
    <row r="1106" spans="1:7" ht="12.75">
      <c r="A1106" s="250"/>
      <c r="B1106" s="265" t="s">
        <v>1193</v>
      </c>
      <c r="C1106" s="290">
        <v>545482</v>
      </c>
      <c r="D1106" s="139">
        <v>53366</v>
      </c>
      <c r="E1106" s="139">
        <v>53265</v>
      </c>
      <c r="F1106" s="252">
        <v>9.76475850715514</v>
      </c>
      <c r="G1106" s="150">
        <v>24489</v>
      </c>
    </row>
    <row r="1107" spans="1:7" ht="12.75">
      <c r="A1107" s="250"/>
      <c r="B1107" s="264" t="s">
        <v>1131</v>
      </c>
      <c r="C1107" s="139">
        <v>57812052</v>
      </c>
      <c r="D1107" s="139">
        <v>57891252</v>
      </c>
      <c r="E1107" s="139">
        <v>53244858</v>
      </c>
      <c r="F1107" s="252">
        <v>92.09992753760064</v>
      </c>
      <c r="G1107" s="150">
        <v>3705329</v>
      </c>
    </row>
    <row r="1108" spans="1:7" ht="25.5" hidden="1">
      <c r="A1108" s="298"/>
      <c r="B1108" s="321" t="s">
        <v>1211</v>
      </c>
      <c r="C1108" s="271">
        <v>0</v>
      </c>
      <c r="D1108" s="271"/>
      <c r="E1108" s="271"/>
      <c r="F1108" s="252" t="e">
        <v>#DIV/0!</v>
      </c>
      <c r="G1108" s="150">
        <v>0</v>
      </c>
    </row>
    <row r="1109" spans="1:7" ht="38.25" hidden="1">
      <c r="A1109" s="298"/>
      <c r="B1109" s="323" t="s">
        <v>1212</v>
      </c>
      <c r="C1109" s="271">
        <v>0</v>
      </c>
      <c r="D1109" s="271"/>
      <c r="E1109" s="271"/>
      <c r="F1109" s="252" t="e">
        <v>#DIV/0!</v>
      </c>
      <c r="G1109" s="150">
        <v>0</v>
      </c>
    </row>
    <row r="1110" spans="1:7" ht="12.75">
      <c r="A1110" s="250"/>
      <c r="B1110" s="265" t="s">
        <v>1223</v>
      </c>
      <c r="C1110" s="139">
        <v>1700900</v>
      </c>
      <c r="D1110" s="139">
        <v>1744000</v>
      </c>
      <c r="E1110" s="139">
        <v>423776</v>
      </c>
      <c r="F1110" s="252">
        <v>24.91480980657299</v>
      </c>
      <c r="G1110" s="150">
        <v>0</v>
      </c>
    </row>
    <row r="1111" spans="1:7" ht="25.5">
      <c r="A1111" s="250"/>
      <c r="B1111" s="265" t="s">
        <v>1232</v>
      </c>
      <c r="C1111" s="139">
        <v>56012303</v>
      </c>
      <c r="D1111" s="139">
        <v>56048403</v>
      </c>
      <c r="E1111" s="139">
        <v>52790640</v>
      </c>
      <c r="F1111" s="252">
        <v>94.24829398641224</v>
      </c>
      <c r="G1111" s="150">
        <v>3700000</v>
      </c>
    </row>
    <row r="1112" spans="1:7" ht="25.5">
      <c r="A1112" s="250"/>
      <c r="B1112" s="265" t="s">
        <v>1268</v>
      </c>
      <c r="C1112" s="139">
        <v>98849</v>
      </c>
      <c r="D1112" s="139">
        <v>98849</v>
      </c>
      <c r="E1112" s="139">
        <v>30442</v>
      </c>
      <c r="F1112" s="252">
        <v>30.796467339072723</v>
      </c>
      <c r="G1112" s="150">
        <v>5329</v>
      </c>
    </row>
    <row r="1113" spans="1:7" ht="38.25">
      <c r="A1113" s="250"/>
      <c r="B1113" s="267" t="s">
        <v>1225</v>
      </c>
      <c r="C1113" s="139">
        <v>98849</v>
      </c>
      <c r="D1113" s="139">
        <v>98849</v>
      </c>
      <c r="E1113" s="139">
        <v>30442</v>
      </c>
      <c r="F1113" s="252">
        <v>30.796467339072723</v>
      </c>
      <c r="G1113" s="150">
        <v>5329</v>
      </c>
    </row>
    <row r="1114" spans="1:7" ht="12.75">
      <c r="A1114" s="250"/>
      <c r="B1114" s="277" t="s">
        <v>1136</v>
      </c>
      <c r="C1114" s="290">
        <v>19290361</v>
      </c>
      <c r="D1114" s="290">
        <v>17305452</v>
      </c>
      <c r="E1114" s="290">
        <v>13595794</v>
      </c>
      <c r="F1114" s="252">
        <v>70.47972819171191</v>
      </c>
      <c r="G1114" s="150">
        <v>1286521</v>
      </c>
    </row>
    <row r="1115" spans="1:7" ht="12.75">
      <c r="A1115" s="250"/>
      <c r="B1115" s="264" t="s">
        <v>1189</v>
      </c>
      <c r="C1115" s="290">
        <v>513838</v>
      </c>
      <c r="D1115" s="139">
        <v>161399</v>
      </c>
      <c r="E1115" s="139">
        <v>75182</v>
      </c>
      <c r="F1115" s="252">
        <v>14.631459720768024</v>
      </c>
      <c r="G1115" s="150">
        <v>12553</v>
      </c>
    </row>
    <row r="1116" spans="1:7" ht="12.75">
      <c r="A1116" s="250"/>
      <c r="B1116" s="264" t="s">
        <v>1213</v>
      </c>
      <c r="C1116" s="290">
        <v>18776523</v>
      </c>
      <c r="D1116" s="290">
        <v>17144053</v>
      </c>
      <c r="E1116" s="290">
        <v>13520612</v>
      </c>
      <c r="F1116" s="252">
        <v>72.00807092985212</v>
      </c>
      <c r="G1116" s="150">
        <v>1273968</v>
      </c>
    </row>
    <row r="1117" spans="1:7" ht="12.75">
      <c r="A1117" s="250"/>
      <c r="B1117" s="292" t="s">
        <v>1214</v>
      </c>
      <c r="C1117" s="290">
        <v>18776523</v>
      </c>
      <c r="D1117" s="290">
        <v>17144053</v>
      </c>
      <c r="E1117" s="290">
        <v>13520612</v>
      </c>
      <c r="F1117" s="252">
        <v>72.00807092985212</v>
      </c>
      <c r="G1117" s="150">
        <v>1273968</v>
      </c>
    </row>
    <row r="1118" spans="1:7" ht="38.25">
      <c r="A1118" s="250"/>
      <c r="B1118" s="267" t="s">
        <v>1215</v>
      </c>
      <c r="C1118" s="290">
        <v>18776523</v>
      </c>
      <c r="D1118" s="290">
        <v>17144053</v>
      </c>
      <c r="E1118" s="290">
        <v>13520612</v>
      </c>
      <c r="F1118" s="252">
        <v>72.00807092985212</v>
      </c>
      <c r="G1118" s="150">
        <v>1273968</v>
      </c>
    </row>
    <row r="1119" spans="1:7" ht="38.25" hidden="1">
      <c r="A1119" s="298"/>
      <c r="B1119" s="323" t="s">
        <v>1269</v>
      </c>
      <c r="C1119" s="299">
        <v>0</v>
      </c>
      <c r="D1119" s="271">
        <v>0</v>
      </c>
      <c r="E1119" s="271">
        <v>0</v>
      </c>
      <c r="F1119" s="273" t="e">
        <v>#DIV/0!</v>
      </c>
      <c r="G1119" s="150">
        <v>0</v>
      </c>
    </row>
    <row r="1120" spans="1:7" ht="12.75">
      <c r="A1120" s="250"/>
      <c r="B1120" s="260" t="s">
        <v>779</v>
      </c>
      <c r="C1120" s="139">
        <v>1637576</v>
      </c>
      <c r="D1120" s="139">
        <v>289932</v>
      </c>
      <c r="E1120" s="139" t="s">
        <v>775</v>
      </c>
      <c r="F1120" s="252" t="s">
        <v>775</v>
      </c>
      <c r="G1120" s="263" t="s">
        <v>775</v>
      </c>
    </row>
    <row r="1121" spans="1:7" ht="12.75">
      <c r="A1121" s="250"/>
      <c r="B1121" s="260" t="s">
        <v>780</v>
      </c>
      <c r="C1121" s="290">
        <v>-1637576</v>
      </c>
      <c r="D1121" s="290">
        <v>-289932</v>
      </c>
      <c r="E1121" s="290">
        <v>-289932</v>
      </c>
      <c r="F1121" s="252" t="s">
        <v>775</v>
      </c>
      <c r="G1121" s="150">
        <v>50190</v>
      </c>
    </row>
    <row r="1122" spans="1:7" ht="12.75" hidden="1">
      <c r="A1122" s="250"/>
      <c r="B1122" s="277" t="s">
        <v>784</v>
      </c>
      <c r="C1122" s="290">
        <v>0</v>
      </c>
      <c r="D1122" s="290">
        <v>0</v>
      </c>
      <c r="E1122" s="290">
        <v>0</v>
      </c>
      <c r="F1122" s="252" t="e">
        <v>#DIV/0!</v>
      </c>
      <c r="G1122" s="150">
        <v>0</v>
      </c>
    </row>
    <row r="1123" spans="1:7" ht="12.75" hidden="1">
      <c r="A1123" s="250"/>
      <c r="B1123" s="277" t="s">
        <v>785</v>
      </c>
      <c r="C1123" s="290">
        <v>0</v>
      </c>
      <c r="D1123" s="290">
        <v>0</v>
      </c>
      <c r="E1123" s="290">
        <v>0</v>
      </c>
      <c r="F1123" s="252" t="e">
        <v>#DIV/0!</v>
      </c>
      <c r="G1123" s="150">
        <v>0</v>
      </c>
    </row>
    <row r="1124" spans="1:7" ht="12.75">
      <c r="A1124" s="250"/>
      <c r="B1124" s="277" t="s">
        <v>1194</v>
      </c>
      <c r="C1124" s="290">
        <v>-1637576</v>
      </c>
      <c r="D1124" s="290">
        <v>-289932</v>
      </c>
      <c r="E1124" s="290">
        <v>-289932</v>
      </c>
      <c r="F1124" s="252" t="s">
        <v>775</v>
      </c>
      <c r="G1124" s="150">
        <v>50190</v>
      </c>
    </row>
    <row r="1125" spans="1:7" ht="38.25" customHeight="1" hidden="1">
      <c r="A1125" s="250"/>
      <c r="B1125" s="279" t="s">
        <v>1195</v>
      </c>
      <c r="C1125" s="290">
        <v>0</v>
      </c>
      <c r="D1125" s="139">
        <v>0</v>
      </c>
      <c r="E1125" s="139">
        <v>0</v>
      </c>
      <c r="F1125" s="252" t="e">
        <v>#DIV/0!</v>
      </c>
      <c r="G1125" s="150">
        <v>0</v>
      </c>
    </row>
    <row r="1126" spans="1:7" ht="51">
      <c r="A1126" s="250"/>
      <c r="B1126" s="279" t="s">
        <v>1216</v>
      </c>
      <c r="C1126" s="290">
        <v>-1637576</v>
      </c>
      <c r="D1126" s="139">
        <v>-289932</v>
      </c>
      <c r="E1126" s="139">
        <v>-289932</v>
      </c>
      <c r="F1126" s="252" t="s">
        <v>775</v>
      </c>
      <c r="G1126" s="150">
        <v>50190</v>
      </c>
    </row>
    <row r="1127" spans="1:7" ht="38.25" hidden="1">
      <c r="A1127" s="298"/>
      <c r="B1127" s="301" t="s">
        <v>1150</v>
      </c>
      <c r="C1127" s="271">
        <v>0</v>
      </c>
      <c r="D1127" s="271"/>
      <c r="E1127" s="271"/>
      <c r="F1127" s="252" t="e">
        <v>#DIV/0!</v>
      </c>
      <c r="G1127" s="150">
        <v>0</v>
      </c>
    </row>
    <row r="1128" spans="1:7" ht="12.75">
      <c r="A1128" s="250"/>
      <c r="B1128" s="310"/>
      <c r="C1128" s="139"/>
      <c r="D1128" s="139"/>
      <c r="E1128" s="139"/>
      <c r="F1128" s="252"/>
      <c r="G1128" s="150"/>
    </row>
    <row r="1129" spans="1:7" ht="12.75">
      <c r="A1129" s="250"/>
      <c r="B1129" s="334" t="s">
        <v>1270</v>
      </c>
      <c r="C1129" s="139"/>
      <c r="D1129" s="139"/>
      <c r="E1129" s="139"/>
      <c r="F1129" s="252"/>
      <c r="G1129" s="150"/>
    </row>
    <row r="1130" spans="1:7" ht="12.75">
      <c r="A1130" s="250"/>
      <c r="B1130" s="256" t="s">
        <v>1178</v>
      </c>
      <c r="C1130" s="289">
        <v>323290067</v>
      </c>
      <c r="D1130" s="289">
        <v>225683454</v>
      </c>
      <c r="E1130" s="289">
        <v>225683454</v>
      </c>
      <c r="F1130" s="248">
        <v>69.80834768424853</v>
      </c>
      <c r="G1130" s="249">
        <v>32158971</v>
      </c>
    </row>
    <row r="1131" spans="1:7" ht="12.75">
      <c r="A1131" s="250"/>
      <c r="B1131" s="277" t="s">
        <v>1179</v>
      </c>
      <c r="C1131" s="290">
        <v>323290067</v>
      </c>
      <c r="D1131" s="290">
        <v>225683454</v>
      </c>
      <c r="E1131" s="290">
        <v>225683454</v>
      </c>
      <c r="F1131" s="252">
        <v>69.80834768424853</v>
      </c>
      <c r="G1131" s="150">
        <v>32158971</v>
      </c>
    </row>
    <row r="1132" spans="1:7" ht="25.5">
      <c r="A1132" s="250"/>
      <c r="B1132" s="279" t="s">
        <v>1180</v>
      </c>
      <c r="C1132" s="290">
        <v>323290067</v>
      </c>
      <c r="D1132" s="139">
        <v>225683454</v>
      </c>
      <c r="E1132" s="139">
        <v>225683454</v>
      </c>
      <c r="F1132" s="252">
        <v>69.80834768424853</v>
      </c>
      <c r="G1132" s="150">
        <v>32158971</v>
      </c>
    </row>
    <row r="1133" spans="1:7" ht="12.75">
      <c r="A1133" s="250"/>
      <c r="B1133" s="256" t="s">
        <v>1181</v>
      </c>
      <c r="C1133" s="131">
        <v>323290067</v>
      </c>
      <c r="D1133" s="131">
        <v>225683454</v>
      </c>
      <c r="E1133" s="131">
        <v>206206506</v>
      </c>
      <c r="F1133" s="248">
        <v>63.783743160905715</v>
      </c>
      <c r="G1133" s="249">
        <v>12682023</v>
      </c>
    </row>
    <row r="1134" spans="1:7" ht="12.75">
      <c r="A1134" s="250"/>
      <c r="B1134" s="277" t="s">
        <v>1182</v>
      </c>
      <c r="C1134" s="290">
        <v>323290067</v>
      </c>
      <c r="D1134" s="290">
        <v>225683454</v>
      </c>
      <c r="E1134" s="290">
        <v>206206506</v>
      </c>
      <c r="F1134" s="252">
        <v>63.783743160905715</v>
      </c>
      <c r="G1134" s="150">
        <v>12682023</v>
      </c>
    </row>
    <row r="1135" spans="1:7" ht="12.75">
      <c r="A1135" s="250"/>
      <c r="B1135" s="264" t="s">
        <v>1131</v>
      </c>
      <c r="C1135" s="139">
        <v>323290067</v>
      </c>
      <c r="D1135" s="139">
        <v>225683454</v>
      </c>
      <c r="E1135" s="139">
        <v>206206506</v>
      </c>
      <c r="F1135" s="252">
        <v>63.783743160905715</v>
      </c>
      <c r="G1135" s="150">
        <v>12682023</v>
      </c>
    </row>
    <row r="1136" spans="1:7" ht="12.75">
      <c r="A1136" s="250"/>
      <c r="B1136" s="265" t="s">
        <v>1223</v>
      </c>
      <c r="C1136" s="139">
        <v>323290067</v>
      </c>
      <c r="D1136" s="139">
        <v>225683454</v>
      </c>
      <c r="E1136" s="139">
        <v>206206506</v>
      </c>
      <c r="F1136" s="252">
        <v>63.783743160905715</v>
      </c>
      <c r="G1136" s="150">
        <v>12682023</v>
      </c>
    </row>
    <row r="1137" spans="1:7" ht="12.75" hidden="1">
      <c r="A1137" s="298"/>
      <c r="B1137" s="300" t="s">
        <v>1136</v>
      </c>
      <c r="C1137" s="299">
        <v>0</v>
      </c>
      <c r="D1137" s="299">
        <v>0</v>
      </c>
      <c r="E1137" s="299">
        <v>0</v>
      </c>
      <c r="F1137" s="273" t="e">
        <v>#DIV/0!</v>
      </c>
      <c r="G1137" s="150">
        <v>0</v>
      </c>
    </row>
    <row r="1138" spans="1:7" ht="12.75" hidden="1">
      <c r="A1138" s="298"/>
      <c r="B1138" s="305" t="s">
        <v>1234</v>
      </c>
      <c r="C1138" s="299">
        <v>0</v>
      </c>
      <c r="D1138" s="299">
        <v>0</v>
      </c>
      <c r="E1138" s="299">
        <v>0</v>
      </c>
      <c r="F1138" s="273" t="e">
        <v>#DIV/0!</v>
      </c>
      <c r="G1138" s="150">
        <v>0</v>
      </c>
    </row>
    <row r="1139" spans="1:7" ht="25.5" hidden="1">
      <c r="A1139" s="298"/>
      <c r="B1139" s="321" t="s">
        <v>1249</v>
      </c>
      <c r="C1139" s="271">
        <v>0</v>
      </c>
      <c r="D1139" s="271">
        <v>0</v>
      </c>
      <c r="E1139" s="271">
        <v>0</v>
      </c>
      <c r="F1139" s="273" t="e">
        <v>#DIV/0!</v>
      </c>
      <c r="G1139" s="150">
        <v>0</v>
      </c>
    </row>
    <row r="1140" spans="1:7" ht="12.75">
      <c r="A1140" s="250"/>
      <c r="B1140" s="333"/>
      <c r="C1140" s="131"/>
      <c r="D1140" s="139"/>
      <c r="E1140" s="139"/>
      <c r="F1140" s="252"/>
      <c r="G1140" s="150"/>
    </row>
    <row r="1141" spans="1:7" ht="12.75">
      <c r="A1141" s="250"/>
      <c r="B1141" s="334" t="s">
        <v>1271</v>
      </c>
      <c r="C1141" s="139"/>
      <c r="D1141" s="139"/>
      <c r="E1141" s="139"/>
      <c r="F1141" s="252"/>
      <c r="G1141" s="150"/>
    </row>
    <row r="1142" spans="1:7" ht="12.75">
      <c r="A1142" s="250"/>
      <c r="B1142" s="256" t="s">
        <v>1178</v>
      </c>
      <c r="C1142" s="289">
        <v>8292058</v>
      </c>
      <c r="D1142" s="289">
        <v>8006644</v>
      </c>
      <c r="E1142" s="289">
        <v>8006644</v>
      </c>
      <c r="F1142" s="248">
        <v>96.5579835548666</v>
      </c>
      <c r="G1142" s="249">
        <v>1360936</v>
      </c>
    </row>
    <row r="1143" spans="1:7" ht="12.75">
      <c r="A1143" s="250"/>
      <c r="B1143" s="277" t="s">
        <v>1179</v>
      </c>
      <c r="C1143" s="290">
        <v>8292058</v>
      </c>
      <c r="D1143" s="290">
        <v>8006644</v>
      </c>
      <c r="E1143" s="290">
        <v>8006644</v>
      </c>
      <c r="F1143" s="252">
        <v>96.5579835548666</v>
      </c>
      <c r="G1143" s="150">
        <v>1360936</v>
      </c>
    </row>
    <row r="1144" spans="1:7" ht="25.5">
      <c r="A1144" s="250"/>
      <c r="B1144" s="279" t="s">
        <v>1180</v>
      </c>
      <c r="C1144" s="290">
        <v>8292058</v>
      </c>
      <c r="D1144" s="139">
        <v>8006644</v>
      </c>
      <c r="E1144" s="139">
        <v>8006644</v>
      </c>
      <c r="F1144" s="252">
        <v>96.5579835548666</v>
      </c>
      <c r="G1144" s="150">
        <v>1360936</v>
      </c>
    </row>
    <row r="1145" spans="1:7" ht="12.75">
      <c r="A1145" s="250"/>
      <c r="B1145" s="256" t="s">
        <v>1181</v>
      </c>
      <c r="C1145" s="131">
        <v>8292058</v>
      </c>
      <c r="D1145" s="131">
        <v>8006644</v>
      </c>
      <c r="E1145" s="131">
        <v>7099353</v>
      </c>
      <c r="F1145" s="248">
        <v>85.61629694341259</v>
      </c>
      <c r="G1145" s="249">
        <v>453645</v>
      </c>
    </row>
    <row r="1146" spans="1:7" ht="12.75">
      <c r="A1146" s="250"/>
      <c r="B1146" s="277" t="s">
        <v>1182</v>
      </c>
      <c r="C1146" s="290">
        <v>8292058</v>
      </c>
      <c r="D1146" s="290">
        <v>8006644</v>
      </c>
      <c r="E1146" s="290">
        <v>7099353</v>
      </c>
      <c r="F1146" s="252">
        <v>85.61629694341259</v>
      </c>
      <c r="G1146" s="150">
        <v>453645</v>
      </c>
    </row>
    <row r="1147" spans="1:7" ht="12.75">
      <c r="A1147" s="250"/>
      <c r="B1147" s="264" t="s">
        <v>1131</v>
      </c>
      <c r="C1147" s="139">
        <v>8292058</v>
      </c>
      <c r="D1147" s="139">
        <v>8006644</v>
      </c>
      <c r="E1147" s="139">
        <v>7099353</v>
      </c>
      <c r="F1147" s="252">
        <v>85.61629694341259</v>
      </c>
      <c r="G1147" s="150">
        <v>453645</v>
      </c>
    </row>
    <row r="1148" spans="1:7" ht="25.5">
      <c r="A1148" s="250"/>
      <c r="B1148" s="265" t="s">
        <v>1232</v>
      </c>
      <c r="C1148" s="139">
        <v>8292058</v>
      </c>
      <c r="D1148" s="139">
        <v>8006644</v>
      </c>
      <c r="E1148" s="139">
        <v>7099353</v>
      </c>
      <c r="F1148" s="252">
        <v>85.61629694341259</v>
      </c>
      <c r="G1148" s="150">
        <v>453645</v>
      </c>
    </row>
    <row r="1149" spans="1:7" ht="12.75" hidden="1">
      <c r="A1149" s="250"/>
      <c r="B1149" s="310"/>
      <c r="C1149" s="139"/>
      <c r="D1149" s="139"/>
      <c r="E1149" s="139"/>
      <c r="F1149" s="252"/>
      <c r="G1149" s="150"/>
    </row>
    <row r="1150" spans="1:7" ht="25.5" hidden="1">
      <c r="A1150" s="298"/>
      <c r="B1150" s="342" t="s">
        <v>1272</v>
      </c>
      <c r="C1150" s="271"/>
      <c r="D1150" s="271"/>
      <c r="E1150" s="271"/>
      <c r="F1150" s="273"/>
      <c r="G1150" s="150"/>
    </row>
    <row r="1151" spans="1:7" ht="12.75" hidden="1">
      <c r="A1151" s="298"/>
      <c r="B1151" s="343" t="s">
        <v>1178</v>
      </c>
      <c r="C1151" s="344">
        <v>0</v>
      </c>
      <c r="D1151" s="344">
        <v>0</v>
      </c>
      <c r="E1151" s="344">
        <v>0</v>
      </c>
      <c r="F1151" s="345" t="e">
        <v>#DIV/0!</v>
      </c>
      <c r="G1151" s="150"/>
    </row>
    <row r="1152" spans="1:7" ht="12.75" hidden="1">
      <c r="A1152" s="298"/>
      <c r="B1152" s="300" t="s">
        <v>1179</v>
      </c>
      <c r="C1152" s="299">
        <v>0</v>
      </c>
      <c r="D1152" s="299">
        <v>0</v>
      </c>
      <c r="E1152" s="299">
        <v>0</v>
      </c>
      <c r="F1152" s="273" t="e">
        <v>#DIV/0!</v>
      </c>
      <c r="G1152" s="150"/>
    </row>
    <row r="1153" spans="1:7" ht="25.5" hidden="1">
      <c r="A1153" s="298"/>
      <c r="B1153" s="301" t="s">
        <v>1180</v>
      </c>
      <c r="C1153" s="299">
        <v>0</v>
      </c>
      <c r="D1153" s="271">
        <v>0</v>
      </c>
      <c r="E1153" s="271">
        <v>0</v>
      </c>
      <c r="F1153" s="273" t="e">
        <v>#DIV/0!</v>
      </c>
      <c r="G1153" s="150"/>
    </row>
    <row r="1154" spans="1:7" ht="12.75" hidden="1">
      <c r="A1154" s="298"/>
      <c r="B1154" s="343" t="s">
        <v>1181</v>
      </c>
      <c r="C1154" s="346">
        <v>0</v>
      </c>
      <c r="D1154" s="346">
        <v>0</v>
      </c>
      <c r="E1154" s="346">
        <v>0</v>
      </c>
      <c r="F1154" s="345" t="e">
        <v>#DIV/0!</v>
      </c>
      <c r="G1154" s="150"/>
    </row>
    <row r="1155" spans="1:7" ht="12.75" hidden="1">
      <c r="A1155" s="298"/>
      <c r="B1155" s="300" t="s">
        <v>1182</v>
      </c>
      <c r="C1155" s="299">
        <v>0</v>
      </c>
      <c r="D1155" s="299">
        <v>0</v>
      </c>
      <c r="E1155" s="299">
        <v>0</v>
      </c>
      <c r="F1155" s="273" t="e">
        <v>#DIV/0!</v>
      </c>
      <c r="G1155" s="150"/>
    </row>
    <row r="1156" spans="1:7" ht="12.75" hidden="1">
      <c r="A1156" s="298"/>
      <c r="B1156" s="305" t="s">
        <v>1187</v>
      </c>
      <c r="C1156" s="299">
        <v>0</v>
      </c>
      <c r="D1156" s="299">
        <v>0</v>
      </c>
      <c r="E1156" s="299">
        <v>0</v>
      </c>
      <c r="F1156" s="273" t="e">
        <v>#DIV/0!</v>
      </c>
      <c r="G1156" s="150"/>
    </row>
    <row r="1157" spans="1:7" ht="12.75" hidden="1">
      <c r="A1157" s="298"/>
      <c r="B1157" s="306" t="s">
        <v>1210</v>
      </c>
      <c r="C1157" s="299">
        <v>0</v>
      </c>
      <c r="D1157" s="271">
        <v>0</v>
      </c>
      <c r="E1157" s="271">
        <v>0</v>
      </c>
      <c r="F1157" s="273" t="e">
        <v>#DIV/0!</v>
      </c>
      <c r="G1157" s="150"/>
    </row>
    <row r="1158" spans="1:7" ht="12.75" hidden="1">
      <c r="A1158" s="250"/>
      <c r="B1158" s="347" t="s">
        <v>1273</v>
      </c>
      <c r="C1158" s="290"/>
      <c r="D1158" s="139"/>
      <c r="E1158" s="139"/>
      <c r="F1158" s="252"/>
      <c r="G1158" s="150"/>
    </row>
    <row r="1159" spans="1:7" ht="12.75" hidden="1">
      <c r="A1159" s="250"/>
      <c r="B1159" s="256" t="s">
        <v>1178</v>
      </c>
      <c r="C1159" s="289">
        <v>0</v>
      </c>
      <c r="D1159" s="289">
        <v>0</v>
      </c>
      <c r="E1159" s="289">
        <v>0</v>
      </c>
      <c r="F1159" s="348" t="e">
        <v>#DIV/0!</v>
      </c>
      <c r="G1159" s="249">
        <v>0</v>
      </c>
    </row>
    <row r="1160" spans="1:7" ht="12.75" hidden="1">
      <c r="A1160" s="250"/>
      <c r="B1160" s="277" t="s">
        <v>1179</v>
      </c>
      <c r="C1160" s="290">
        <v>0</v>
      </c>
      <c r="D1160" s="290">
        <v>0</v>
      </c>
      <c r="E1160" s="290">
        <v>0</v>
      </c>
      <c r="F1160" s="252" t="e">
        <v>#DIV/0!</v>
      </c>
      <c r="G1160" s="150">
        <v>0</v>
      </c>
    </row>
    <row r="1161" spans="1:7" ht="25.5" hidden="1">
      <c r="A1161" s="250"/>
      <c r="B1161" s="279" t="s">
        <v>1180</v>
      </c>
      <c r="C1161" s="290">
        <v>0</v>
      </c>
      <c r="D1161" s="139">
        <v>0</v>
      </c>
      <c r="E1161" s="139">
        <v>0</v>
      </c>
      <c r="F1161" s="252" t="e">
        <v>#DIV/0!</v>
      </c>
      <c r="G1161" s="150">
        <v>0</v>
      </c>
    </row>
    <row r="1162" spans="1:7" ht="12.75" hidden="1">
      <c r="A1162" s="250"/>
      <c r="B1162" s="256" t="s">
        <v>1181</v>
      </c>
      <c r="C1162" s="289">
        <v>0</v>
      </c>
      <c r="D1162" s="289">
        <v>0</v>
      </c>
      <c r="E1162" s="289">
        <v>0</v>
      </c>
      <c r="F1162" s="348" t="e">
        <v>#DIV/0!</v>
      </c>
      <c r="G1162" s="249">
        <v>0</v>
      </c>
    </row>
    <row r="1163" spans="1:7" ht="12.75" hidden="1">
      <c r="A1163" s="250"/>
      <c r="B1163" s="277" t="s">
        <v>1182</v>
      </c>
      <c r="C1163" s="290">
        <v>0</v>
      </c>
      <c r="D1163" s="290">
        <v>0</v>
      </c>
      <c r="E1163" s="290">
        <v>0</v>
      </c>
      <c r="F1163" s="252" t="e">
        <v>#DIV/0!</v>
      </c>
      <c r="G1163" s="150">
        <v>0</v>
      </c>
    </row>
    <row r="1164" spans="1:7" ht="12.75" hidden="1">
      <c r="A1164" s="250"/>
      <c r="B1164" s="264" t="s">
        <v>1187</v>
      </c>
      <c r="C1164" s="290">
        <v>0</v>
      </c>
      <c r="D1164" s="290">
        <v>0</v>
      </c>
      <c r="E1164" s="290">
        <v>0</v>
      </c>
      <c r="F1164" s="252" t="e">
        <v>#DIV/0!</v>
      </c>
      <c r="G1164" s="150">
        <v>0</v>
      </c>
    </row>
    <row r="1165" spans="1:7" ht="12.75" hidden="1">
      <c r="A1165" s="250"/>
      <c r="B1165" s="292" t="s">
        <v>1210</v>
      </c>
      <c r="C1165" s="290">
        <v>0</v>
      </c>
      <c r="D1165" s="139">
        <v>0</v>
      </c>
      <c r="E1165" s="139">
        <v>0</v>
      </c>
      <c r="F1165" s="252" t="e">
        <v>#DIV/0!</v>
      </c>
      <c r="G1165" s="150">
        <v>0</v>
      </c>
    </row>
    <row r="1166" spans="1:7" ht="12.75">
      <c r="A1166" s="250"/>
      <c r="B1166" s="292"/>
      <c r="C1166" s="290"/>
      <c r="D1166" s="139"/>
      <c r="E1166" s="139"/>
      <c r="F1166" s="252"/>
      <c r="G1166" s="150"/>
    </row>
    <row r="1167" spans="1:7" ht="12.75">
      <c r="A1167" s="349" t="s">
        <v>1274</v>
      </c>
      <c r="B1167" s="349"/>
      <c r="C1167" s="296"/>
      <c r="D1167" s="296"/>
      <c r="E1167" s="296"/>
      <c r="F1167" s="350"/>
      <c r="G1167" s="150"/>
    </row>
    <row r="1168" spans="1:7" ht="13.5">
      <c r="A1168" s="349"/>
      <c r="B1168" s="352" t="s">
        <v>1178</v>
      </c>
      <c r="C1168" s="353">
        <v>147034816</v>
      </c>
      <c r="D1168" s="353">
        <v>106905306</v>
      </c>
      <c r="E1168" s="353">
        <v>99298222</v>
      </c>
      <c r="F1168" s="354">
        <v>67.53381593649222</v>
      </c>
      <c r="G1168" s="355">
        <v>43050193</v>
      </c>
    </row>
    <row r="1169" spans="1:7" ht="51">
      <c r="A1169" s="349"/>
      <c r="B1169" s="356" t="str">
        <f>B414</f>
        <v>Valsts pamatbudžeta iestāžu saņemtie transferta pārskaitījumi no valsts pamatbudžeta dotācijas no vispārējiem ieņēmumiem</v>
      </c>
      <c r="C1169" s="296">
        <v>4310399</v>
      </c>
      <c r="D1169" s="296">
        <v>2948394</v>
      </c>
      <c r="E1169" s="296">
        <v>3680996</v>
      </c>
      <c r="F1169" s="350">
        <v>85.39803391750974</v>
      </c>
      <c r="G1169" s="357">
        <v>823740</v>
      </c>
    </row>
    <row r="1170" spans="1:7" ht="51">
      <c r="A1170" s="349"/>
      <c r="B1170" s="356" t="str">
        <f>B415</f>
        <v>Valsts pamatbudžeta iestāžu saņemtie transferta pārskaitījumi no valsts pamatbudžeta ārvalstu finanšu palīdzības līdzekļiem</v>
      </c>
      <c r="C1170" s="296">
        <v>1810644</v>
      </c>
      <c r="D1170" s="296">
        <v>1038439</v>
      </c>
      <c r="E1170" s="296">
        <v>441460</v>
      </c>
      <c r="F1170" s="350">
        <v>24.381380326557846</v>
      </c>
      <c r="G1170" s="357">
        <v>34367</v>
      </c>
    </row>
    <row r="1171" spans="1:7" ht="12.75">
      <c r="A1171" s="349"/>
      <c r="B1171" s="358" t="s">
        <v>1201</v>
      </c>
      <c r="C1171" s="296">
        <v>2208019</v>
      </c>
      <c r="D1171" s="296">
        <v>2324245</v>
      </c>
      <c r="E1171" s="296">
        <v>2408019</v>
      </c>
      <c r="F1171" s="350">
        <v>109.05789307066651</v>
      </c>
      <c r="G1171" s="357">
        <v>360253</v>
      </c>
    </row>
    <row r="1172" spans="1:7" ht="51">
      <c r="A1172" s="349"/>
      <c r="B1172" s="359" t="s">
        <v>1202</v>
      </c>
      <c r="C1172" s="296">
        <v>2208019</v>
      </c>
      <c r="D1172" s="296">
        <v>2324245</v>
      </c>
      <c r="E1172" s="296">
        <v>2408019</v>
      </c>
      <c r="F1172" s="350">
        <v>109.05789307066651</v>
      </c>
      <c r="G1172" s="357">
        <v>360253</v>
      </c>
    </row>
    <row r="1173" spans="1:7" ht="25.5">
      <c r="A1173" s="349"/>
      <c r="B1173" s="358" t="s">
        <v>1227</v>
      </c>
      <c r="C1173" s="296">
        <v>132664519</v>
      </c>
      <c r="D1173" s="296">
        <v>92406536</v>
      </c>
      <c r="E1173" s="296">
        <v>92406536</v>
      </c>
      <c r="F1173" s="350">
        <v>69.65429543373236</v>
      </c>
      <c r="G1173" s="357">
        <v>41642143</v>
      </c>
    </row>
    <row r="1174" spans="1:7" ht="25.5">
      <c r="A1174" s="349"/>
      <c r="B1174" s="358" t="s">
        <v>1275</v>
      </c>
      <c r="C1174" s="296">
        <v>6041235</v>
      </c>
      <c r="D1174" s="296">
        <v>8187692</v>
      </c>
      <c r="E1174" s="296">
        <v>361211</v>
      </c>
      <c r="F1174" s="350">
        <v>5.9790920234025</v>
      </c>
      <c r="G1174" s="357">
        <v>189690</v>
      </c>
    </row>
    <row r="1175" spans="1:7" ht="25.5" hidden="1">
      <c r="A1175" s="360"/>
      <c r="B1175" s="361" t="s">
        <v>1227</v>
      </c>
      <c r="C1175" s="362">
        <v>132664519</v>
      </c>
      <c r="D1175" s="362"/>
      <c r="E1175" s="362"/>
      <c r="F1175" s="350">
        <v>0</v>
      </c>
      <c r="G1175" s="357">
        <v>0</v>
      </c>
    </row>
    <row r="1176" spans="1:7" ht="13.5">
      <c r="A1176" s="360"/>
      <c r="B1176" s="352" t="s">
        <v>1276</v>
      </c>
      <c r="C1176" s="353">
        <v>147034816</v>
      </c>
      <c r="D1176" s="353">
        <v>107935046</v>
      </c>
      <c r="E1176" s="353">
        <v>50563795</v>
      </c>
      <c r="F1176" s="354">
        <v>34.38899464464253</v>
      </c>
      <c r="G1176" s="355">
        <v>11533959</v>
      </c>
    </row>
    <row r="1177" spans="1:7" ht="12.75">
      <c r="A1177" s="360"/>
      <c r="B1177" s="363" t="s">
        <v>1131</v>
      </c>
      <c r="C1177" s="296">
        <v>115613193</v>
      </c>
      <c r="D1177" s="296">
        <v>82441658</v>
      </c>
      <c r="E1177" s="296">
        <v>31536339</v>
      </c>
      <c r="F1177" s="350">
        <v>27.277456994030086</v>
      </c>
      <c r="G1177" s="357">
        <v>5013672</v>
      </c>
    </row>
    <row r="1178" spans="1:7" ht="38.25">
      <c r="A1178" s="349"/>
      <c r="B1178" s="364" t="s">
        <v>1229</v>
      </c>
      <c r="C1178" s="365">
        <v>5722750</v>
      </c>
      <c r="D1178" s="365">
        <v>4805336</v>
      </c>
      <c r="E1178" s="365">
        <v>4066068</v>
      </c>
      <c r="F1178" s="350">
        <v>71.05094578655367</v>
      </c>
      <c r="G1178" s="357">
        <v>801719</v>
      </c>
    </row>
    <row r="1179" spans="1:7" ht="38.25">
      <c r="A1179" s="349"/>
      <c r="B1179" s="359" t="s">
        <v>1225</v>
      </c>
      <c r="C1179" s="296">
        <v>105381273</v>
      </c>
      <c r="D1179" s="296">
        <v>70572968</v>
      </c>
      <c r="E1179" s="296">
        <v>26194970</v>
      </c>
      <c r="F1179" s="350">
        <v>24.8573292524185</v>
      </c>
      <c r="G1179" s="357">
        <v>4113338</v>
      </c>
    </row>
    <row r="1180" spans="1:7" ht="76.5">
      <c r="A1180" s="349"/>
      <c r="B1180" s="359" t="s">
        <v>1233</v>
      </c>
      <c r="C1180" s="296">
        <v>4509170</v>
      </c>
      <c r="D1180" s="296">
        <v>7063354</v>
      </c>
      <c r="E1180" s="296">
        <v>1275301</v>
      </c>
      <c r="F1180" s="350">
        <v>28.282388998418778</v>
      </c>
      <c r="G1180" s="357">
        <v>98615</v>
      </c>
    </row>
    <row r="1181" spans="1:7" ht="12.75">
      <c r="A1181" s="349"/>
      <c r="B1181" s="358" t="s">
        <v>1201</v>
      </c>
      <c r="C1181" s="296">
        <v>2208019</v>
      </c>
      <c r="D1181" s="296">
        <v>2324245</v>
      </c>
      <c r="E1181" s="296">
        <v>2408019</v>
      </c>
      <c r="F1181" s="350">
        <v>109.05789307066651</v>
      </c>
      <c r="G1181" s="357">
        <v>360253</v>
      </c>
    </row>
    <row r="1182" spans="1:7" ht="25.5" hidden="1">
      <c r="A1182" s="349"/>
      <c r="B1182" s="359" t="s">
        <v>1119</v>
      </c>
      <c r="C1182" s="296">
        <v>2208019</v>
      </c>
      <c r="D1182" s="296">
        <v>2149917</v>
      </c>
      <c r="E1182" s="296">
        <v>2408019</v>
      </c>
      <c r="F1182" s="350">
        <v>109.05789307066651</v>
      </c>
      <c r="G1182" s="357">
        <v>390212</v>
      </c>
    </row>
    <row r="1183" spans="1:7" ht="12.75">
      <c r="A1183" s="349"/>
      <c r="B1183" s="358" t="s">
        <v>1213</v>
      </c>
      <c r="C1183" s="296">
        <v>29213604</v>
      </c>
      <c r="D1183" s="296">
        <v>23169143</v>
      </c>
      <c r="E1183" s="296">
        <v>16619437</v>
      </c>
      <c r="F1183" s="350">
        <v>56.88937592225869</v>
      </c>
      <c r="G1183" s="357">
        <v>6160034</v>
      </c>
    </row>
    <row r="1184" spans="1:7" ht="25.5">
      <c r="A1184" s="349"/>
      <c r="B1184" s="359" t="s">
        <v>1235</v>
      </c>
      <c r="C1184" s="366">
        <v>28815311</v>
      </c>
      <c r="D1184" s="366">
        <v>22957906</v>
      </c>
      <c r="E1184" s="366">
        <v>16563048</v>
      </c>
      <c r="F1184" s="350">
        <v>57.48002511581429</v>
      </c>
      <c r="G1184" s="357">
        <v>6103645</v>
      </c>
    </row>
    <row r="1185" spans="1:7" ht="38.25">
      <c r="A1185" s="250"/>
      <c r="B1185" s="359" t="s">
        <v>1277</v>
      </c>
      <c r="C1185" s="296">
        <v>398293</v>
      </c>
      <c r="D1185" s="296">
        <v>211237</v>
      </c>
      <c r="E1185" s="296">
        <v>56389</v>
      </c>
      <c r="F1185" s="350">
        <v>14.157667847539374</v>
      </c>
      <c r="G1185" s="357">
        <v>56389</v>
      </c>
    </row>
    <row r="1186" spans="1:5" ht="13.5" customHeight="1">
      <c r="A1186" s="367"/>
      <c r="C1186" s="368"/>
      <c r="D1186" s="368"/>
      <c r="E1186" s="368"/>
    </row>
    <row r="1187" ht="12.75">
      <c r="A1187" s="367" t="s">
        <v>371</v>
      </c>
    </row>
    <row r="1188" spans="1:5" ht="13.5" customHeight="1">
      <c r="A1188" s="367" t="s">
        <v>372</v>
      </c>
      <c r="C1188" s="369"/>
      <c r="D1188" s="369"/>
      <c r="E1188" s="232"/>
    </row>
    <row r="1189" spans="1:5" ht="15">
      <c r="A1189" s="367" t="s">
        <v>1278</v>
      </c>
      <c r="C1189" s="369"/>
      <c r="D1189" s="369"/>
      <c r="E1189" s="232"/>
    </row>
    <row r="1190" spans="1:5" ht="12.75" hidden="1">
      <c r="A1190" s="844" t="s">
        <v>1279</v>
      </c>
      <c r="B1190" s="844"/>
      <c r="C1190" s="844"/>
      <c r="D1190" s="844"/>
      <c r="E1190" s="844"/>
    </row>
    <row r="1191" spans="1:5" ht="12.75" hidden="1">
      <c r="A1191" s="239"/>
      <c r="B1191" s="848" t="s">
        <v>1280</v>
      </c>
      <c r="C1191" s="848"/>
      <c r="D1191" s="239"/>
      <c r="E1191" s="239"/>
    </row>
    <row r="1192" spans="1:5" ht="12.75">
      <c r="A1192" s="239"/>
      <c r="B1192" s="848" t="s">
        <v>1281</v>
      </c>
      <c r="C1192" s="848"/>
      <c r="D1192" s="239"/>
      <c r="E1192" s="239"/>
    </row>
    <row r="1193" spans="1:5" ht="12.75">
      <c r="A1193" s="239"/>
      <c r="B1193" s="848" t="s">
        <v>373</v>
      </c>
      <c r="C1193" s="848"/>
      <c r="D1193" s="239"/>
      <c r="E1193" s="239"/>
    </row>
    <row r="1194" spans="1:7" ht="35.25" customHeight="1">
      <c r="A1194" s="848" t="s">
        <v>374</v>
      </c>
      <c r="B1194" s="848"/>
      <c r="C1194" s="848"/>
      <c r="D1194" s="848"/>
      <c r="E1194" s="848"/>
      <c r="F1194" s="848"/>
      <c r="G1194" s="848"/>
    </row>
    <row r="1195" spans="1:7" ht="62.25" customHeight="1">
      <c r="A1195" s="370" t="s">
        <v>337</v>
      </c>
      <c r="C1195" s="368"/>
      <c r="D1195" s="368"/>
      <c r="E1195" s="368"/>
      <c r="G1195" s="371" t="s">
        <v>346</v>
      </c>
    </row>
    <row r="1196" ht="50.25" customHeight="1"/>
    <row r="1197" ht="12.75">
      <c r="A1197" s="232" t="s">
        <v>0</v>
      </c>
    </row>
  </sheetData>
  <autoFilter ref="B1:B1197"/>
  <mergeCells count="14">
    <mergeCell ref="A1194:G1194"/>
    <mergeCell ref="B1191:C1191"/>
    <mergeCell ref="B1192:C1192"/>
    <mergeCell ref="B1193:C1193"/>
    <mergeCell ref="A1190:E1190"/>
    <mergeCell ref="A10:B10"/>
    <mergeCell ref="A8:G8"/>
    <mergeCell ref="A9:G9"/>
    <mergeCell ref="A1:G1"/>
    <mergeCell ref="A4:G4"/>
    <mergeCell ref="A6:G6"/>
    <mergeCell ref="A7:G7"/>
    <mergeCell ref="A3:F3"/>
    <mergeCell ref="A2:G2"/>
  </mergeCells>
  <printOptions horizontalCentered="1"/>
  <pageMargins left="0.4724409448818898" right="0.31496062992125984" top="0.8267716535433072" bottom="0.5905511811023623" header="0.5118110236220472" footer="0.4330708661417323"/>
  <pageSetup firstPageNumber="9" useFirstPageNumber="1" horizontalDpi="600" verticalDpi="600" orientation="portrait" paperSize="9" scale="89" r:id="rId2"/>
  <headerFooter alignWithMargins="0">
    <oddFooter>&amp;C&amp;P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8"/>
  <sheetViews>
    <sheetView zoomScaleSheetLayoutView="100" workbookViewId="0" topLeftCell="A1">
      <selection activeCell="A9" sqref="A9:G9"/>
    </sheetView>
  </sheetViews>
  <sheetFormatPr defaultColWidth="9.140625" defaultRowHeight="12.75"/>
  <cols>
    <col min="1" max="1" width="9.00390625" style="380" customWidth="1"/>
    <col min="2" max="2" width="40.140625" style="381" customWidth="1"/>
    <col min="3" max="3" width="13.8515625" style="368" customWidth="1"/>
    <col min="4" max="5" width="12.28125" style="368" customWidth="1"/>
    <col min="6" max="6" width="9.140625" style="368" customWidth="1"/>
    <col min="7" max="7" width="11.8515625" style="368" customWidth="1"/>
  </cols>
  <sheetData>
    <row r="1" spans="1:7" ht="12.75">
      <c r="A1" s="372"/>
      <c r="B1" s="373"/>
      <c r="C1" s="374"/>
      <c r="D1" s="374"/>
      <c r="E1" s="374"/>
      <c r="F1" s="374"/>
      <c r="G1" s="88"/>
    </row>
    <row r="2" spans="1:7" ht="12.75">
      <c r="A2" s="837" t="s">
        <v>761</v>
      </c>
      <c r="B2" s="837"/>
      <c r="C2" s="837"/>
      <c r="D2" s="837"/>
      <c r="E2" s="837"/>
      <c r="F2" s="837"/>
      <c r="G2" s="837"/>
    </row>
    <row r="3" spans="1:7" ht="15" customHeight="1">
      <c r="A3" s="838" t="s">
        <v>762</v>
      </c>
      <c r="B3" s="838"/>
      <c r="C3" s="838"/>
      <c r="D3" s="838"/>
      <c r="E3" s="838"/>
      <c r="F3" s="838"/>
      <c r="G3" s="838"/>
    </row>
    <row r="4" spans="1:7" ht="3.75" customHeight="1">
      <c r="A4" s="839"/>
      <c r="B4" s="839"/>
      <c r="C4" s="839"/>
      <c r="D4" s="839"/>
      <c r="E4" s="839"/>
      <c r="F4" s="839"/>
      <c r="G4" s="839"/>
    </row>
    <row r="5" spans="1:7" ht="12.75">
      <c r="A5" s="840" t="s">
        <v>789</v>
      </c>
      <c r="B5" s="840"/>
      <c r="C5" s="840"/>
      <c r="D5" s="840"/>
      <c r="E5" s="840"/>
      <c r="F5" s="840"/>
      <c r="G5" s="840"/>
    </row>
    <row r="6" spans="1:7" ht="12.75">
      <c r="A6" s="376"/>
      <c r="B6" s="377"/>
      <c r="C6" s="378"/>
      <c r="D6" s="378"/>
      <c r="E6" s="378"/>
      <c r="F6" s="378"/>
      <c r="G6" s="378"/>
    </row>
    <row r="7" spans="1:7" ht="17.25" customHeight="1">
      <c r="A7" s="849" t="s">
        <v>764</v>
      </c>
      <c r="B7" s="849"/>
      <c r="C7" s="849"/>
      <c r="D7" s="849"/>
      <c r="E7" s="849"/>
      <c r="F7" s="849"/>
      <c r="G7" s="849"/>
    </row>
    <row r="8" spans="3:7" ht="17.25" customHeight="1">
      <c r="C8" s="382" t="s">
        <v>1</v>
      </c>
      <c r="D8" s="379"/>
      <c r="E8" s="382"/>
      <c r="F8" s="383"/>
      <c r="G8" s="383"/>
    </row>
    <row r="9" spans="1:7" ht="17.25" customHeight="1">
      <c r="A9" s="850" t="s">
        <v>364</v>
      </c>
      <c r="B9" s="850"/>
      <c r="C9" s="850"/>
      <c r="D9" s="850"/>
      <c r="E9" s="850"/>
      <c r="F9" s="850"/>
      <c r="G9" s="850"/>
    </row>
    <row r="10" spans="1:7" ht="12.75">
      <c r="A10" s="836" t="s">
        <v>766</v>
      </c>
      <c r="B10" s="836"/>
      <c r="C10" s="836"/>
      <c r="D10" s="836"/>
      <c r="E10" s="836"/>
      <c r="F10" s="836"/>
      <c r="G10" s="836"/>
    </row>
    <row r="11" spans="1:7" ht="12.75">
      <c r="A11" s="385" t="s">
        <v>341</v>
      </c>
      <c r="B11" s="384"/>
      <c r="C11" s="386"/>
      <c r="D11" s="387"/>
      <c r="E11" s="387"/>
      <c r="F11" s="98"/>
      <c r="G11" s="388" t="s">
        <v>317</v>
      </c>
    </row>
    <row r="12" ht="14.25" customHeight="1">
      <c r="G12" s="368" t="s">
        <v>2</v>
      </c>
    </row>
    <row r="13" spans="2:7" ht="12.75">
      <c r="B13" s="389"/>
      <c r="G13" s="368" t="s">
        <v>3</v>
      </c>
    </row>
    <row r="14" spans="1:7" ht="78.75" customHeight="1">
      <c r="A14" s="390" t="s">
        <v>4</v>
      </c>
      <c r="B14" s="243" t="s">
        <v>768</v>
      </c>
      <c r="C14" s="243" t="s">
        <v>794</v>
      </c>
      <c r="D14" s="243" t="s">
        <v>1078</v>
      </c>
      <c r="E14" s="243" t="s">
        <v>795</v>
      </c>
      <c r="F14" s="243" t="s">
        <v>5</v>
      </c>
      <c r="G14" s="243" t="s">
        <v>797</v>
      </c>
    </row>
    <row r="15" spans="1:7" ht="12.75">
      <c r="A15" s="391">
        <v>1</v>
      </c>
      <c r="B15" s="392">
        <v>2</v>
      </c>
      <c r="C15" s="393">
        <v>3</v>
      </c>
      <c r="D15" s="394">
        <v>4</v>
      </c>
      <c r="E15" s="394">
        <v>5</v>
      </c>
      <c r="F15" s="394">
        <v>6</v>
      </c>
      <c r="G15" s="394">
        <v>7</v>
      </c>
    </row>
    <row r="16" spans="1:7" ht="15.75" customHeight="1">
      <c r="A16" s="395"/>
      <c r="B16" s="135" t="s">
        <v>1081</v>
      </c>
      <c r="C16" s="131">
        <v>1466762515</v>
      </c>
      <c r="D16" s="131">
        <v>1007838998</v>
      </c>
      <c r="E16" s="131">
        <v>835393107</v>
      </c>
      <c r="F16" s="396">
        <v>56.95489886445591</v>
      </c>
      <c r="G16" s="131">
        <v>131051801</v>
      </c>
    </row>
    <row r="17" spans="1:7" ht="12.75">
      <c r="A17" s="397"/>
      <c r="B17" s="398" t="s">
        <v>6</v>
      </c>
      <c r="C17" s="139">
        <v>1435900000</v>
      </c>
      <c r="D17" s="139" t="s">
        <v>775</v>
      </c>
      <c r="E17" s="139">
        <v>804677068</v>
      </c>
      <c r="F17" s="399">
        <v>56.03991002158924</v>
      </c>
      <c r="G17" s="263">
        <v>117444014</v>
      </c>
    </row>
    <row r="18" spans="1:7" ht="12.75">
      <c r="A18" s="397"/>
      <c r="B18" s="398" t="s">
        <v>7</v>
      </c>
      <c r="C18" s="139">
        <v>1435900000</v>
      </c>
      <c r="D18" s="139" t="s">
        <v>775</v>
      </c>
      <c r="E18" s="139">
        <v>804677068</v>
      </c>
      <c r="F18" s="399">
        <v>56.03991002158924</v>
      </c>
      <c r="G18" s="263">
        <v>117444014</v>
      </c>
    </row>
    <row r="19" spans="1:7" ht="12.75">
      <c r="A19" s="397"/>
      <c r="B19" s="398" t="s">
        <v>8</v>
      </c>
      <c r="C19" s="139">
        <v>13940517</v>
      </c>
      <c r="D19" s="139" t="s">
        <v>775</v>
      </c>
      <c r="E19" s="139">
        <v>20954847</v>
      </c>
      <c r="F19" s="399">
        <v>150.3161396381497</v>
      </c>
      <c r="G19" s="263">
        <v>12210298</v>
      </c>
    </row>
    <row r="20" spans="1:7" ht="25.5">
      <c r="A20" s="397"/>
      <c r="B20" s="398" t="s">
        <v>9</v>
      </c>
      <c r="C20" s="139">
        <v>129110</v>
      </c>
      <c r="D20" s="139">
        <v>96840</v>
      </c>
      <c r="E20" s="139">
        <v>47815</v>
      </c>
      <c r="F20" s="399">
        <v>37.03431182712416</v>
      </c>
      <c r="G20" s="263">
        <v>7091</v>
      </c>
    </row>
    <row r="21" spans="1:7" ht="12.75">
      <c r="A21" s="397"/>
      <c r="B21" s="398" t="s">
        <v>10</v>
      </c>
      <c r="C21" s="139">
        <v>16792888</v>
      </c>
      <c r="D21" s="139">
        <v>12532685</v>
      </c>
      <c r="E21" s="139">
        <v>9713377</v>
      </c>
      <c r="F21" s="399">
        <v>57.84220677229551</v>
      </c>
      <c r="G21" s="263">
        <v>1390398</v>
      </c>
    </row>
    <row r="22" spans="1:7" ht="39.75" customHeight="1">
      <c r="A22" s="400"/>
      <c r="B22" s="401" t="s">
        <v>11</v>
      </c>
      <c r="C22" s="131">
        <v>1220798433</v>
      </c>
      <c r="D22" s="131">
        <v>852596269</v>
      </c>
      <c r="E22" s="131">
        <v>645235672</v>
      </c>
      <c r="F22" s="396">
        <v>52.85357963758134</v>
      </c>
      <c r="G22" s="402">
        <v>100486851</v>
      </c>
    </row>
    <row r="23" spans="1:7" ht="12.75" customHeight="1">
      <c r="A23" s="118" t="s">
        <v>1088</v>
      </c>
      <c r="B23" s="403" t="s">
        <v>1089</v>
      </c>
      <c r="C23" s="131">
        <v>1219282549</v>
      </c>
      <c r="D23" s="131">
        <v>851599349</v>
      </c>
      <c r="E23" s="131">
        <v>644705064</v>
      </c>
      <c r="F23" s="396">
        <v>52.87577227515949</v>
      </c>
      <c r="G23" s="402">
        <v>100419824</v>
      </c>
    </row>
    <row r="24" spans="1:7" ht="12.75" customHeight="1">
      <c r="A24" s="403" t="s">
        <v>1090</v>
      </c>
      <c r="B24" s="403" t="s">
        <v>1091</v>
      </c>
      <c r="C24" s="131">
        <v>16616461</v>
      </c>
      <c r="D24" s="131">
        <v>12609949</v>
      </c>
      <c r="E24" s="131">
        <v>9720078</v>
      </c>
      <c r="F24" s="396">
        <v>58.496679888695915</v>
      </c>
      <c r="G24" s="263">
        <v>1544900</v>
      </c>
    </row>
    <row r="25" spans="1:7" ht="14.25" customHeight="1">
      <c r="A25" s="404">
        <v>1000</v>
      </c>
      <c r="B25" s="121" t="s">
        <v>1092</v>
      </c>
      <c r="C25" s="263">
        <v>11341390</v>
      </c>
      <c r="D25" s="263">
        <v>8513472</v>
      </c>
      <c r="E25" s="263">
        <v>6668853</v>
      </c>
      <c r="F25" s="399">
        <v>58.80101998079601</v>
      </c>
      <c r="G25" s="263">
        <v>1179514</v>
      </c>
    </row>
    <row r="26" spans="1:7" ht="12.75" customHeight="1">
      <c r="A26" s="405">
        <v>1100</v>
      </c>
      <c r="B26" s="121" t="s">
        <v>1093</v>
      </c>
      <c r="C26" s="263">
        <v>8288193</v>
      </c>
      <c r="D26" s="263">
        <v>6147035</v>
      </c>
      <c r="E26" s="263">
        <v>4770691</v>
      </c>
      <c r="F26" s="399">
        <v>57.56008577502961</v>
      </c>
      <c r="G26" s="263">
        <v>761559</v>
      </c>
    </row>
    <row r="27" spans="1:7" ht="38.25" customHeight="1">
      <c r="A27" s="405">
        <v>1200</v>
      </c>
      <c r="B27" s="398" t="s">
        <v>12</v>
      </c>
      <c r="C27" s="263" t="s">
        <v>775</v>
      </c>
      <c r="D27" s="263" t="s">
        <v>775</v>
      </c>
      <c r="E27" s="139">
        <v>1898162</v>
      </c>
      <c r="F27" s="399" t="s">
        <v>775</v>
      </c>
      <c r="G27" s="263">
        <v>417955</v>
      </c>
    </row>
    <row r="28" spans="1:7" ht="12.75" customHeight="1">
      <c r="A28" s="404">
        <v>2000</v>
      </c>
      <c r="B28" s="121" t="s">
        <v>1095</v>
      </c>
      <c r="C28" s="263">
        <v>5275071</v>
      </c>
      <c r="D28" s="263">
        <v>4096477</v>
      </c>
      <c r="E28" s="263">
        <v>3051225</v>
      </c>
      <c r="F28" s="399">
        <v>57.84234942051016</v>
      </c>
      <c r="G28" s="263">
        <v>365386</v>
      </c>
    </row>
    <row r="29" spans="1:7" ht="12.75" customHeight="1">
      <c r="A29" s="405">
        <v>2100</v>
      </c>
      <c r="B29" s="121" t="s">
        <v>1096</v>
      </c>
      <c r="C29" s="263" t="s">
        <v>775</v>
      </c>
      <c r="D29" s="263" t="s">
        <v>775</v>
      </c>
      <c r="E29" s="263">
        <v>24652</v>
      </c>
      <c r="F29" s="399" t="s">
        <v>775</v>
      </c>
      <c r="G29" s="263">
        <v>3763</v>
      </c>
    </row>
    <row r="30" spans="1:7" ht="12.75" customHeight="1">
      <c r="A30" s="405">
        <v>2200</v>
      </c>
      <c r="B30" s="121" t="s">
        <v>1097</v>
      </c>
      <c r="C30" s="263" t="s">
        <v>775</v>
      </c>
      <c r="D30" s="263" t="s">
        <v>775</v>
      </c>
      <c r="E30" s="263">
        <v>2891473</v>
      </c>
      <c r="F30" s="399" t="s">
        <v>775</v>
      </c>
      <c r="G30" s="263">
        <v>347658</v>
      </c>
    </row>
    <row r="31" spans="1:7" ht="24.75" customHeight="1">
      <c r="A31" s="405">
        <v>2300</v>
      </c>
      <c r="B31" s="406" t="s">
        <v>1098</v>
      </c>
      <c r="C31" s="263" t="s">
        <v>775</v>
      </c>
      <c r="D31" s="263" t="s">
        <v>775</v>
      </c>
      <c r="E31" s="263">
        <v>131737</v>
      </c>
      <c r="F31" s="399" t="s">
        <v>775</v>
      </c>
      <c r="G31" s="263">
        <v>13726</v>
      </c>
    </row>
    <row r="32" spans="1:7" ht="12.75" customHeight="1" hidden="1">
      <c r="A32" s="405">
        <v>2400</v>
      </c>
      <c r="B32" s="121" t="s">
        <v>13</v>
      </c>
      <c r="C32" s="263" t="s">
        <v>775</v>
      </c>
      <c r="D32" s="263" t="s">
        <v>775</v>
      </c>
      <c r="E32" s="263">
        <v>0</v>
      </c>
      <c r="F32" s="399" t="s">
        <v>775</v>
      </c>
      <c r="G32" s="263">
        <v>0</v>
      </c>
    </row>
    <row r="33" spans="1:7" ht="12.75" customHeight="1">
      <c r="A33" s="405">
        <v>2500</v>
      </c>
      <c r="B33" s="121" t="s">
        <v>1100</v>
      </c>
      <c r="C33" s="263" t="s">
        <v>775</v>
      </c>
      <c r="D33" s="263" t="s">
        <v>775</v>
      </c>
      <c r="E33" s="263">
        <v>3363</v>
      </c>
      <c r="F33" s="399" t="s">
        <v>775</v>
      </c>
      <c r="G33" s="263">
        <v>239</v>
      </c>
    </row>
    <row r="34" spans="1:7" ht="5.25" customHeight="1" hidden="1">
      <c r="A34" s="405">
        <v>2600</v>
      </c>
      <c r="B34" s="398" t="s">
        <v>14</v>
      </c>
      <c r="C34" s="263" t="s">
        <v>775</v>
      </c>
      <c r="D34" s="263" t="s">
        <v>775</v>
      </c>
      <c r="E34" s="263">
        <v>0</v>
      </c>
      <c r="F34" s="399" t="s">
        <v>775</v>
      </c>
      <c r="G34" s="263">
        <v>0</v>
      </c>
    </row>
    <row r="35" spans="1:7" ht="6" customHeight="1" hidden="1">
      <c r="A35" s="405">
        <v>2700</v>
      </c>
      <c r="B35" s="398" t="s">
        <v>1102</v>
      </c>
      <c r="C35" s="263" t="s">
        <v>775</v>
      </c>
      <c r="D35" s="263" t="s">
        <v>775</v>
      </c>
      <c r="E35" s="263">
        <v>0</v>
      </c>
      <c r="F35" s="399" t="s">
        <v>775</v>
      </c>
      <c r="G35" s="263">
        <v>0</v>
      </c>
    </row>
    <row r="36" spans="1:7" ht="12.75" customHeight="1">
      <c r="A36" s="407" t="s">
        <v>1104</v>
      </c>
      <c r="B36" s="135" t="s">
        <v>1105</v>
      </c>
      <c r="C36" s="402">
        <v>64796</v>
      </c>
      <c r="D36" s="402">
        <v>38024</v>
      </c>
      <c r="E36" s="402">
        <v>38024</v>
      </c>
      <c r="F36" s="396">
        <v>58.68263473053892</v>
      </c>
      <c r="G36" s="402">
        <v>0</v>
      </c>
    </row>
    <row r="37" spans="1:7" ht="24.75" customHeight="1" hidden="1">
      <c r="A37" s="405">
        <v>4100</v>
      </c>
      <c r="B37" s="398" t="s">
        <v>15</v>
      </c>
      <c r="C37" s="263" t="s">
        <v>775</v>
      </c>
      <c r="D37" s="263" t="s">
        <v>775</v>
      </c>
      <c r="E37" s="263">
        <v>0</v>
      </c>
      <c r="F37" s="408" t="s">
        <v>775</v>
      </c>
      <c r="G37" s="402">
        <v>0</v>
      </c>
    </row>
    <row r="38" spans="1:7" ht="12.75" customHeight="1" hidden="1">
      <c r="A38" s="405">
        <v>4200</v>
      </c>
      <c r="B38" s="121" t="s">
        <v>1107</v>
      </c>
      <c r="C38" s="263" t="s">
        <v>775</v>
      </c>
      <c r="D38" s="263" t="s">
        <v>775</v>
      </c>
      <c r="E38" s="263">
        <v>0</v>
      </c>
      <c r="F38" s="408" t="s">
        <v>775</v>
      </c>
      <c r="G38" s="402">
        <v>0</v>
      </c>
    </row>
    <row r="39" spans="1:7" ht="12.75" customHeight="1" hidden="1">
      <c r="A39" s="405" t="s">
        <v>1108</v>
      </c>
      <c r="B39" s="121" t="s">
        <v>1109</v>
      </c>
      <c r="C39" s="263" t="s">
        <v>775</v>
      </c>
      <c r="D39" s="263" t="s">
        <v>775</v>
      </c>
      <c r="E39" s="263">
        <v>0</v>
      </c>
      <c r="F39" s="408" t="s">
        <v>775</v>
      </c>
      <c r="G39" s="402">
        <v>0</v>
      </c>
    </row>
    <row r="40" spans="1:7" ht="12.75" customHeight="1">
      <c r="A40" s="249" t="s">
        <v>1110</v>
      </c>
      <c r="B40" s="135" t="s">
        <v>1111</v>
      </c>
      <c r="C40" s="402">
        <v>1202591557</v>
      </c>
      <c r="D40" s="402">
        <v>838951376</v>
      </c>
      <c r="E40" s="402">
        <v>634946962</v>
      </c>
      <c r="F40" s="396">
        <v>52.79822216480105</v>
      </c>
      <c r="G40" s="402">
        <v>98874924</v>
      </c>
    </row>
    <row r="41" spans="1:7" ht="11.25" customHeight="1">
      <c r="A41" s="404">
        <v>3000</v>
      </c>
      <c r="B41" s="121" t="s">
        <v>1112</v>
      </c>
      <c r="C41" s="263">
        <v>3435000</v>
      </c>
      <c r="D41" s="263">
        <v>3093820</v>
      </c>
      <c r="E41" s="263">
        <v>2137669</v>
      </c>
      <c r="F41" s="399">
        <v>62.231994177583694</v>
      </c>
      <c r="G41" s="263">
        <v>719071</v>
      </c>
    </row>
    <row r="42" spans="1:7" ht="12.75" customHeight="1" hidden="1">
      <c r="A42" s="405">
        <v>3100</v>
      </c>
      <c r="B42" s="121" t="s">
        <v>1113</v>
      </c>
      <c r="C42" s="263" t="s">
        <v>775</v>
      </c>
      <c r="D42" s="263" t="s">
        <v>775</v>
      </c>
      <c r="E42" s="263">
        <v>0</v>
      </c>
      <c r="F42" s="399" t="s">
        <v>775</v>
      </c>
      <c r="G42" s="263">
        <v>0</v>
      </c>
    </row>
    <row r="43" spans="1:7" ht="39.75" customHeight="1">
      <c r="A43" s="405">
        <v>3200</v>
      </c>
      <c r="B43" s="398" t="s">
        <v>16</v>
      </c>
      <c r="C43" s="263" t="s">
        <v>775</v>
      </c>
      <c r="D43" s="263" t="s">
        <v>775</v>
      </c>
      <c r="E43" s="263">
        <v>1418598</v>
      </c>
      <c r="F43" s="399" t="s">
        <v>775</v>
      </c>
      <c r="G43" s="263">
        <v>0</v>
      </c>
    </row>
    <row r="44" spans="1:7" ht="15.75" customHeight="1" hidden="1">
      <c r="A44" s="405">
        <v>3300</v>
      </c>
      <c r="B44" s="398" t="s">
        <v>17</v>
      </c>
      <c r="C44" s="263" t="s">
        <v>775</v>
      </c>
      <c r="D44" s="263" t="s">
        <v>775</v>
      </c>
      <c r="E44" s="263">
        <v>0</v>
      </c>
      <c r="F44" s="399" t="s">
        <v>775</v>
      </c>
      <c r="G44" s="263">
        <v>0</v>
      </c>
    </row>
    <row r="45" spans="1:7" ht="15" customHeight="1" hidden="1">
      <c r="A45" s="405">
        <v>3400</v>
      </c>
      <c r="B45" s="121" t="s">
        <v>1116</v>
      </c>
      <c r="C45" s="263" t="s">
        <v>775</v>
      </c>
      <c r="D45" s="263" t="s">
        <v>775</v>
      </c>
      <c r="E45" s="263">
        <v>0</v>
      </c>
      <c r="F45" s="399" t="s">
        <v>775</v>
      </c>
      <c r="G45" s="263">
        <v>0</v>
      </c>
    </row>
    <row r="46" spans="1:7" ht="13.5" customHeight="1" hidden="1">
      <c r="A46" s="405">
        <v>3900</v>
      </c>
      <c r="B46" s="121" t="s">
        <v>1121</v>
      </c>
      <c r="C46" s="263" t="s">
        <v>775</v>
      </c>
      <c r="D46" s="263" t="s">
        <v>775</v>
      </c>
      <c r="E46" s="263">
        <v>0</v>
      </c>
      <c r="F46" s="399" t="s">
        <v>775</v>
      </c>
      <c r="G46" s="263">
        <v>0</v>
      </c>
    </row>
    <row r="47" spans="1:7" ht="12.75" customHeight="1">
      <c r="A47" s="404">
        <v>6000</v>
      </c>
      <c r="B47" s="121" t="s">
        <v>1122</v>
      </c>
      <c r="C47" s="263">
        <v>1199156557</v>
      </c>
      <c r="D47" s="263">
        <v>835857556</v>
      </c>
      <c r="E47" s="139">
        <v>632809293</v>
      </c>
      <c r="F47" s="399">
        <v>52.77119899866419</v>
      </c>
      <c r="G47" s="263">
        <v>98155853</v>
      </c>
    </row>
    <row r="48" spans="1:7" ht="12.75" customHeight="1">
      <c r="A48" s="405">
        <v>6200</v>
      </c>
      <c r="B48" s="121" t="s">
        <v>18</v>
      </c>
      <c r="C48" s="263" t="s">
        <v>775</v>
      </c>
      <c r="D48" s="263" t="s">
        <v>775</v>
      </c>
      <c r="E48" s="263">
        <v>632809293</v>
      </c>
      <c r="F48" s="399" t="s">
        <v>775</v>
      </c>
      <c r="G48" s="263">
        <v>98155853</v>
      </c>
    </row>
    <row r="49" spans="1:7" ht="12.75" customHeight="1">
      <c r="A49" s="263">
        <v>6210</v>
      </c>
      <c r="B49" s="409" t="s">
        <v>19</v>
      </c>
      <c r="C49" s="263" t="s">
        <v>775</v>
      </c>
      <c r="D49" s="263" t="s">
        <v>775</v>
      </c>
      <c r="E49" s="263">
        <v>495870865</v>
      </c>
      <c r="F49" s="399" t="s">
        <v>775</v>
      </c>
      <c r="G49" s="263">
        <v>77732471</v>
      </c>
    </row>
    <row r="50" spans="1:7" ht="12.75" customHeight="1">
      <c r="A50" s="263">
        <v>6220</v>
      </c>
      <c r="B50" s="409" t="s">
        <v>20</v>
      </c>
      <c r="C50" s="263" t="s">
        <v>775</v>
      </c>
      <c r="D50" s="263" t="s">
        <v>775</v>
      </c>
      <c r="E50" s="263">
        <v>104618425</v>
      </c>
      <c r="F50" s="399" t="s">
        <v>775</v>
      </c>
      <c r="G50" s="263">
        <v>15639399</v>
      </c>
    </row>
    <row r="51" spans="1:7" ht="12.75" customHeight="1">
      <c r="A51" s="263">
        <v>6240</v>
      </c>
      <c r="B51" s="409" t="s">
        <v>21</v>
      </c>
      <c r="C51" s="263" t="s">
        <v>775</v>
      </c>
      <c r="D51" s="263" t="s">
        <v>775</v>
      </c>
      <c r="E51" s="263">
        <v>30427015</v>
      </c>
      <c r="F51" s="399" t="s">
        <v>775</v>
      </c>
      <c r="G51" s="263">
        <v>4207316</v>
      </c>
    </row>
    <row r="52" spans="1:7" ht="12.75" customHeight="1">
      <c r="A52" s="263">
        <v>6290</v>
      </c>
      <c r="B52" s="409" t="s">
        <v>22</v>
      </c>
      <c r="C52" s="263" t="s">
        <v>775</v>
      </c>
      <c r="D52" s="263" t="s">
        <v>775</v>
      </c>
      <c r="E52" s="263">
        <v>1892988</v>
      </c>
      <c r="F52" s="399" t="s">
        <v>775</v>
      </c>
      <c r="G52" s="263">
        <v>576667</v>
      </c>
    </row>
    <row r="53" spans="1:7" ht="8.25" customHeight="1" hidden="1">
      <c r="A53" s="405">
        <v>6400</v>
      </c>
      <c r="B53" s="121" t="s">
        <v>23</v>
      </c>
      <c r="C53" s="263" t="s">
        <v>775</v>
      </c>
      <c r="D53" s="263" t="s">
        <v>775</v>
      </c>
      <c r="E53" s="263">
        <v>0</v>
      </c>
      <c r="F53" s="399" t="s">
        <v>775</v>
      </c>
      <c r="G53" s="263">
        <v>0</v>
      </c>
    </row>
    <row r="54" spans="1:7" ht="25.5" customHeight="1">
      <c r="A54" s="407" t="s">
        <v>1126</v>
      </c>
      <c r="B54" s="398" t="s">
        <v>1192</v>
      </c>
      <c r="C54" s="263">
        <v>9735</v>
      </c>
      <c r="D54" s="263" t="s">
        <v>775</v>
      </c>
      <c r="E54" s="263">
        <v>0</v>
      </c>
      <c r="F54" s="399">
        <v>0</v>
      </c>
      <c r="G54" s="263">
        <v>0</v>
      </c>
    </row>
    <row r="55" spans="1:7" ht="20.25" customHeight="1">
      <c r="A55" s="405">
        <v>7700</v>
      </c>
      <c r="B55" s="121" t="s">
        <v>1193</v>
      </c>
      <c r="C55" s="263">
        <v>9735</v>
      </c>
      <c r="D55" s="263" t="s">
        <v>775</v>
      </c>
      <c r="E55" s="263">
        <v>0</v>
      </c>
      <c r="F55" s="399">
        <v>0</v>
      </c>
      <c r="G55" s="263">
        <v>0</v>
      </c>
    </row>
    <row r="56" spans="1:7" ht="12.75" customHeight="1">
      <c r="A56" s="118" t="s">
        <v>1135</v>
      </c>
      <c r="B56" s="135" t="s">
        <v>1136</v>
      </c>
      <c r="C56" s="131">
        <v>1515884</v>
      </c>
      <c r="D56" s="131">
        <v>996920</v>
      </c>
      <c r="E56" s="131">
        <v>530608</v>
      </c>
      <c r="F56" s="396">
        <v>35.003206050067156</v>
      </c>
      <c r="G56" s="402">
        <v>67027</v>
      </c>
    </row>
    <row r="57" spans="1:7" ht="12.75" customHeight="1">
      <c r="A57" s="403" t="s">
        <v>1137</v>
      </c>
      <c r="B57" s="403" t="s">
        <v>1189</v>
      </c>
      <c r="C57" s="131">
        <v>1515884</v>
      </c>
      <c r="D57" s="131">
        <v>996920</v>
      </c>
      <c r="E57" s="131">
        <v>530608</v>
      </c>
      <c r="F57" s="396">
        <v>35.003206050067156</v>
      </c>
      <c r="G57" s="402">
        <v>67027</v>
      </c>
    </row>
    <row r="58" spans="1:7" ht="12.75" customHeight="1">
      <c r="A58" s="405">
        <v>5100</v>
      </c>
      <c r="B58" s="121" t="s">
        <v>1139</v>
      </c>
      <c r="C58" s="263" t="s">
        <v>775</v>
      </c>
      <c r="D58" s="263" t="s">
        <v>775</v>
      </c>
      <c r="E58" s="263">
        <v>459385</v>
      </c>
      <c r="F58" s="399" t="s">
        <v>775</v>
      </c>
      <c r="G58" s="263">
        <v>46690</v>
      </c>
    </row>
    <row r="59" spans="1:7" ht="12.75" customHeight="1">
      <c r="A59" s="405">
        <v>5200</v>
      </c>
      <c r="B59" s="121" t="s">
        <v>1140</v>
      </c>
      <c r="C59" s="263" t="s">
        <v>775</v>
      </c>
      <c r="D59" s="263" t="s">
        <v>775</v>
      </c>
      <c r="E59" s="263">
        <v>71223</v>
      </c>
      <c r="F59" s="399" t="s">
        <v>775</v>
      </c>
      <c r="G59" s="263">
        <v>20337</v>
      </c>
    </row>
    <row r="60" spans="1:7" ht="12.75" customHeight="1">
      <c r="A60" s="405">
        <v>5800</v>
      </c>
      <c r="B60" s="398" t="s">
        <v>1141</v>
      </c>
      <c r="C60" s="263" t="s">
        <v>775</v>
      </c>
      <c r="D60" s="263" t="s">
        <v>775</v>
      </c>
      <c r="E60" s="263">
        <v>0</v>
      </c>
      <c r="F60" s="399" t="s">
        <v>775</v>
      </c>
      <c r="G60" s="263">
        <v>0</v>
      </c>
    </row>
    <row r="61" spans="1:7" ht="12.75" customHeight="1">
      <c r="A61" s="353"/>
      <c r="B61" s="135" t="s">
        <v>779</v>
      </c>
      <c r="C61" s="131">
        <v>245964082</v>
      </c>
      <c r="D61" s="131">
        <v>155242729</v>
      </c>
      <c r="E61" s="131">
        <v>190157435</v>
      </c>
      <c r="F61" s="396">
        <v>77.31105836827021</v>
      </c>
      <c r="G61" s="402">
        <v>30564950</v>
      </c>
    </row>
    <row r="62" spans="1:7" ht="12.75" customHeight="1">
      <c r="A62" s="249"/>
      <c r="B62" s="135" t="s">
        <v>780</v>
      </c>
      <c r="C62" s="131">
        <v>-245964082</v>
      </c>
      <c r="D62" s="131">
        <v>-155242729</v>
      </c>
      <c r="E62" s="131">
        <v>-190157435</v>
      </c>
      <c r="F62" s="396">
        <v>77.31105836827021</v>
      </c>
      <c r="G62" s="402">
        <v>-30564950</v>
      </c>
    </row>
    <row r="63" spans="1:7" ht="12.75" customHeight="1">
      <c r="A63" s="410" t="s">
        <v>1153</v>
      </c>
      <c r="B63" s="121" t="s">
        <v>784</v>
      </c>
      <c r="C63" s="263">
        <v>-776858</v>
      </c>
      <c r="D63" s="263">
        <v>-439656</v>
      </c>
      <c r="E63" s="263">
        <v>-439655</v>
      </c>
      <c r="F63" s="399">
        <v>56.59399787348525</v>
      </c>
      <c r="G63" s="263">
        <v>0</v>
      </c>
    </row>
    <row r="64" spans="1:7" ht="12.75">
      <c r="A64" s="397"/>
      <c r="B64" s="411" t="s">
        <v>25</v>
      </c>
      <c r="C64" s="263">
        <v>-776858</v>
      </c>
      <c r="D64" s="263">
        <v>-439656</v>
      </c>
      <c r="E64" s="263">
        <v>-439655</v>
      </c>
      <c r="F64" s="399">
        <v>56.59399787348525</v>
      </c>
      <c r="G64" s="263">
        <v>0</v>
      </c>
    </row>
    <row r="65" spans="1:7" ht="12.75" customHeight="1">
      <c r="A65" s="410" t="s">
        <v>1147</v>
      </c>
      <c r="B65" s="121" t="s">
        <v>1194</v>
      </c>
      <c r="C65" s="263">
        <v>-245245243</v>
      </c>
      <c r="D65" s="263">
        <v>-154803073</v>
      </c>
      <c r="E65" s="263">
        <v>-189659714</v>
      </c>
      <c r="F65" s="399">
        <v>77.33471674310927</v>
      </c>
      <c r="G65" s="263">
        <v>-30564903</v>
      </c>
    </row>
    <row r="66" spans="1:7" ht="36" customHeight="1">
      <c r="A66" s="366"/>
      <c r="B66" s="398" t="s">
        <v>843</v>
      </c>
      <c r="C66" s="263">
        <v>-245187224</v>
      </c>
      <c r="D66" s="263">
        <v>-154803073</v>
      </c>
      <c r="E66" s="263">
        <v>-189717780</v>
      </c>
      <c r="F66" s="399">
        <v>77.37669887726287</v>
      </c>
      <c r="G66" s="263">
        <v>-30564950</v>
      </c>
    </row>
    <row r="67" spans="1:7" ht="39.75" customHeight="1">
      <c r="A67" s="397"/>
      <c r="B67" s="412" t="s">
        <v>26</v>
      </c>
      <c r="C67" s="263">
        <v>-58019</v>
      </c>
      <c r="D67" s="263" t="s">
        <v>775</v>
      </c>
      <c r="E67" s="263">
        <v>58066</v>
      </c>
      <c r="F67" s="399" t="s">
        <v>775</v>
      </c>
      <c r="G67" s="263">
        <v>47</v>
      </c>
    </row>
    <row r="68" spans="1:7" ht="25.5">
      <c r="A68" s="121" t="s">
        <v>27</v>
      </c>
      <c r="B68" s="413" t="s">
        <v>786</v>
      </c>
      <c r="C68" s="263">
        <v>58019</v>
      </c>
      <c r="D68" s="263" t="s">
        <v>775</v>
      </c>
      <c r="E68" s="263">
        <v>-58066</v>
      </c>
      <c r="F68" s="399" t="s">
        <v>775</v>
      </c>
      <c r="G68" s="263">
        <v>-47</v>
      </c>
    </row>
    <row r="69" spans="1:7" ht="12.75" customHeight="1">
      <c r="A69" s="366"/>
      <c r="B69" s="398"/>
      <c r="C69" s="263"/>
      <c r="D69" s="263"/>
      <c r="E69" s="263"/>
      <c r="F69" s="399"/>
      <c r="G69" s="139"/>
    </row>
    <row r="70" spans="1:7" ht="12.75">
      <c r="A70" s="414"/>
      <c r="B70" s="415" t="s">
        <v>28</v>
      </c>
      <c r="C70" s="296"/>
      <c r="D70" s="263"/>
      <c r="E70" s="263"/>
      <c r="F70" s="399"/>
      <c r="G70" s="139"/>
    </row>
    <row r="71" spans="1:7" ht="12.75">
      <c r="A71" s="263"/>
      <c r="B71" s="416" t="s">
        <v>29</v>
      </c>
      <c r="C71" s="263"/>
      <c r="D71" s="263"/>
      <c r="E71" s="263"/>
      <c r="F71" s="399"/>
      <c r="G71" s="139"/>
    </row>
    <row r="72" spans="1:7" ht="12.75">
      <c r="A72" s="402"/>
      <c r="B72" s="135" t="s">
        <v>1081</v>
      </c>
      <c r="C72" s="402">
        <v>1466762515</v>
      </c>
      <c r="D72" s="402">
        <v>1007838998</v>
      </c>
      <c r="E72" s="402">
        <v>835393107</v>
      </c>
      <c r="F72" s="396">
        <v>56.95489886445591</v>
      </c>
      <c r="G72" s="402">
        <v>131051801</v>
      </c>
    </row>
    <row r="73" spans="1:7" ht="12.75">
      <c r="A73" s="402"/>
      <c r="B73" s="417" t="s">
        <v>30</v>
      </c>
      <c r="C73" s="402">
        <v>1435900000</v>
      </c>
      <c r="D73" s="402" t="s">
        <v>775</v>
      </c>
      <c r="E73" s="402">
        <v>804677068</v>
      </c>
      <c r="F73" s="396">
        <v>56.03991002158924</v>
      </c>
      <c r="G73" s="402">
        <v>117444014</v>
      </c>
    </row>
    <row r="74" spans="1:7" ht="12.75">
      <c r="A74" s="403" t="s">
        <v>31</v>
      </c>
      <c r="B74" s="417" t="s">
        <v>32</v>
      </c>
      <c r="C74" s="402">
        <v>1435900000</v>
      </c>
      <c r="D74" s="402" t="s">
        <v>775</v>
      </c>
      <c r="E74" s="402">
        <v>804677068</v>
      </c>
      <c r="F74" s="396">
        <v>56.03991002158924</v>
      </c>
      <c r="G74" s="402">
        <v>117444014</v>
      </c>
    </row>
    <row r="75" spans="1:7" ht="12.75">
      <c r="A75" s="409" t="s">
        <v>31</v>
      </c>
      <c r="B75" s="831" t="s">
        <v>33</v>
      </c>
      <c r="C75" s="263">
        <v>1435900000</v>
      </c>
      <c r="D75" s="263" t="s">
        <v>775</v>
      </c>
      <c r="E75" s="263">
        <v>960374600</v>
      </c>
      <c r="F75" s="399">
        <v>66.88311163730066</v>
      </c>
      <c r="G75" s="263">
        <v>149822124</v>
      </c>
    </row>
    <row r="76" spans="1:7" ht="12.75">
      <c r="A76" s="418" t="s">
        <v>34</v>
      </c>
      <c r="B76" s="831" t="s">
        <v>35</v>
      </c>
      <c r="C76" s="263">
        <v>10000</v>
      </c>
      <c r="D76" s="263" t="s">
        <v>775</v>
      </c>
      <c r="E76" s="263">
        <v>18117</v>
      </c>
      <c r="F76" s="399">
        <v>181.17</v>
      </c>
      <c r="G76" s="263">
        <v>3155</v>
      </c>
    </row>
    <row r="77" spans="1:7" ht="25.5">
      <c r="A77" s="139" t="s">
        <v>36</v>
      </c>
      <c r="B77" s="831" t="s">
        <v>37</v>
      </c>
      <c r="C77" s="263">
        <v>10000</v>
      </c>
      <c r="D77" s="263" t="s">
        <v>775</v>
      </c>
      <c r="E77" s="263">
        <v>18087</v>
      </c>
      <c r="F77" s="399">
        <v>180.87</v>
      </c>
      <c r="G77" s="263">
        <v>3155</v>
      </c>
    </row>
    <row r="78" spans="1:7" ht="25.5" customHeight="1">
      <c r="A78" s="139" t="s">
        <v>38</v>
      </c>
      <c r="B78" s="411" t="s">
        <v>39</v>
      </c>
      <c r="C78" s="263" t="s">
        <v>775</v>
      </c>
      <c r="D78" s="263" t="s">
        <v>775</v>
      </c>
      <c r="E78" s="263">
        <v>30</v>
      </c>
      <c r="F78" s="399" t="s">
        <v>775</v>
      </c>
      <c r="G78" s="263">
        <v>0</v>
      </c>
    </row>
    <row r="79" spans="1:7" ht="30" customHeight="1">
      <c r="A79" s="418" t="s">
        <v>40</v>
      </c>
      <c r="B79" s="831" t="s">
        <v>41</v>
      </c>
      <c r="C79" s="263">
        <v>1435890000</v>
      </c>
      <c r="D79" s="263" t="s">
        <v>775</v>
      </c>
      <c r="E79" s="263">
        <v>960356483</v>
      </c>
      <c r="F79" s="399">
        <v>66.88231570663491</v>
      </c>
      <c r="G79" s="263">
        <v>149818969</v>
      </c>
    </row>
    <row r="80" spans="1:7" ht="25.5">
      <c r="A80" s="139" t="s">
        <v>42</v>
      </c>
      <c r="B80" s="411" t="s">
        <v>43</v>
      </c>
      <c r="C80" s="263">
        <v>954992406</v>
      </c>
      <c r="D80" s="263" t="s">
        <v>775</v>
      </c>
      <c r="E80" s="263">
        <v>688959779</v>
      </c>
      <c r="F80" s="399">
        <v>72.14295890432453</v>
      </c>
      <c r="G80" s="263">
        <v>107480141</v>
      </c>
    </row>
    <row r="81" spans="1:7" ht="25.5" customHeight="1">
      <c r="A81" s="139" t="s">
        <v>44</v>
      </c>
      <c r="B81" s="411" t="s">
        <v>45</v>
      </c>
      <c r="C81" s="263">
        <v>88487880</v>
      </c>
      <c r="D81" s="263" t="s">
        <v>775</v>
      </c>
      <c r="E81" s="263">
        <v>49938541</v>
      </c>
      <c r="F81" s="399">
        <v>56.43545873174948</v>
      </c>
      <c r="G81" s="263">
        <v>7790588</v>
      </c>
    </row>
    <row r="82" spans="1:7" ht="38.25">
      <c r="A82" s="139" t="s">
        <v>46</v>
      </c>
      <c r="B82" s="411" t="s">
        <v>47</v>
      </c>
      <c r="C82" s="263">
        <v>12252168</v>
      </c>
      <c r="D82" s="263" t="s">
        <v>775</v>
      </c>
      <c r="E82" s="263">
        <v>6914566</v>
      </c>
      <c r="F82" s="399">
        <v>56.435448811998015</v>
      </c>
      <c r="G82" s="263">
        <v>1078697</v>
      </c>
    </row>
    <row r="83" spans="1:7" ht="25.5" customHeight="1">
      <c r="A83" s="139" t="s">
        <v>48</v>
      </c>
      <c r="B83" s="411" t="s">
        <v>49</v>
      </c>
      <c r="C83" s="263">
        <v>380157546</v>
      </c>
      <c r="D83" s="263" t="s">
        <v>775</v>
      </c>
      <c r="E83" s="263">
        <v>214543597</v>
      </c>
      <c r="F83" s="399">
        <v>56.43544347795216</v>
      </c>
      <c r="G83" s="263">
        <v>33469543</v>
      </c>
    </row>
    <row r="84" spans="1:7" ht="12.75">
      <c r="A84" s="419">
        <v>22500</v>
      </c>
      <c r="B84" s="411" t="s">
        <v>50</v>
      </c>
      <c r="C84" s="263" t="s">
        <v>775</v>
      </c>
      <c r="D84" s="263" t="s">
        <v>775</v>
      </c>
      <c r="E84" s="263">
        <v>-155697532</v>
      </c>
      <c r="F84" s="399" t="s">
        <v>775</v>
      </c>
      <c r="G84" s="263">
        <v>-32378110</v>
      </c>
    </row>
    <row r="85" spans="1:7" ht="25.5">
      <c r="A85" s="263" t="s">
        <v>51</v>
      </c>
      <c r="B85" s="411" t="s">
        <v>52</v>
      </c>
      <c r="C85" s="263" t="s">
        <v>775</v>
      </c>
      <c r="D85" s="263" t="s">
        <v>775</v>
      </c>
      <c r="E85" s="263">
        <v>344440</v>
      </c>
      <c r="F85" s="399" t="s">
        <v>775</v>
      </c>
      <c r="G85" s="263">
        <v>77863</v>
      </c>
    </row>
    <row r="86" spans="1:7" ht="25.5">
      <c r="A86" s="263" t="s">
        <v>53</v>
      </c>
      <c r="B86" s="411" t="s">
        <v>54</v>
      </c>
      <c r="C86" s="263" t="s">
        <v>775</v>
      </c>
      <c r="D86" s="263" t="s">
        <v>775</v>
      </c>
      <c r="E86" s="263">
        <v>-156051643</v>
      </c>
      <c r="F86" s="399" t="s">
        <v>775</v>
      </c>
      <c r="G86" s="263">
        <v>-32465644</v>
      </c>
    </row>
    <row r="87" spans="1:7" ht="12.75">
      <c r="A87" s="263">
        <v>22590</v>
      </c>
      <c r="B87" s="411" t="s">
        <v>365</v>
      </c>
      <c r="C87" s="263" t="s">
        <v>775</v>
      </c>
      <c r="D87" s="263" t="s">
        <v>775</v>
      </c>
      <c r="E87" s="263">
        <v>9671</v>
      </c>
      <c r="F87" s="399"/>
      <c r="G87" s="263">
        <v>9671</v>
      </c>
    </row>
    <row r="88" spans="1:7" ht="12.75">
      <c r="A88" s="420"/>
      <c r="B88" s="832" t="s">
        <v>55</v>
      </c>
      <c r="C88" s="402">
        <v>13940517</v>
      </c>
      <c r="D88" s="131" t="s">
        <v>775</v>
      </c>
      <c r="E88" s="402">
        <v>20954847</v>
      </c>
      <c r="F88" s="396">
        <v>150.3161396381497</v>
      </c>
      <c r="G88" s="402">
        <v>12210298</v>
      </c>
    </row>
    <row r="89" spans="1:7" ht="25.5" hidden="1">
      <c r="A89" s="419">
        <v>22200</v>
      </c>
      <c r="B89" s="411" t="s">
        <v>56</v>
      </c>
      <c r="C89" s="263" t="s">
        <v>775</v>
      </c>
      <c r="D89" s="263" t="s">
        <v>775</v>
      </c>
      <c r="E89" s="263">
        <v>0</v>
      </c>
      <c r="F89" s="399" t="s">
        <v>775</v>
      </c>
      <c r="G89" s="402">
        <v>0</v>
      </c>
    </row>
    <row r="90" spans="1:7" ht="38.25" hidden="1">
      <c r="A90" s="418" t="s">
        <v>57</v>
      </c>
      <c r="B90" s="411" t="s">
        <v>58</v>
      </c>
      <c r="C90" s="263" t="s">
        <v>775</v>
      </c>
      <c r="D90" s="263" t="s">
        <v>775</v>
      </c>
      <c r="E90" s="263">
        <v>0</v>
      </c>
      <c r="F90" s="399" t="s">
        <v>775</v>
      </c>
      <c r="G90" s="402">
        <v>0</v>
      </c>
    </row>
    <row r="91" spans="1:7" ht="38.25">
      <c r="A91" s="418" t="s">
        <v>59</v>
      </c>
      <c r="B91" s="411" t="s">
        <v>60</v>
      </c>
      <c r="C91" s="263">
        <v>1296967</v>
      </c>
      <c r="D91" s="263" t="s">
        <v>775</v>
      </c>
      <c r="E91" s="263">
        <v>542914</v>
      </c>
      <c r="F91" s="399">
        <v>41.860278634691554</v>
      </c>
      <c r="G91" s="263">
        <v>164117</v>
      </c>
    </row>
    <row r="92" spans="1:7" ht="12.75">
      <c r="A92" s="139">
        <v>22410</v>
      </c>
      <c r="B92" s="411" t="s">
        <v>61</v>
      </c>
      <c r="C92" s="263">
        <v>79000</v>
      </c>
      <c r="D92" s="263" t="s">
        <v>775</v>
      </c>
      <c r="E92" s="263">
        <v>37399</v>
      </c>
      <c r="F92" s="399">
        <v>47.34050632911392</v>
      </c>
      <c r="G92" s="263">
        <v>94</v>
      </c>
    </row>
    <row r="93" spans="1:7" ht="38.25" customHeight="1">
      <c r="A93" s="139" t="s">
        <v>62</v>
      </c>
      <c r="B93" s="411" t="s">
        <v>63</v>
      </c>
      <c r="C93" s="263">
        <v>370000</v>
      </c>
      <c r="D93" s="263" t="s">
        <v>775</v>
      </c>
      <c r="E93" s="263">
        <v>77790</v>
      </c>
      <c r="F93" s="399">
        <v>21.024324324324326</v>
      </c>
      <c r="G93" s="263">
        <v>31021</v>
      </c>
    </row>
    <row r="94" spans="1:7" ht="12.75">
      <c r="A94" s="296" t="s">
        <v>64</v>
      </c>
      <c r="B94" s="421" t="s">
        <v>65</v>
      </c>
      <c r="C94" s="139">
        <v>70000</v>
      </c>
      <c r="D94" s="139" t="s">
        <v>775</v>
      </c>
      <c r="E94" s="139">
        <v>77743</v>
      </c>
      <c r="F94" s="399">
        <v>111.06142857142858</v>
      </c>
      <c r="G94" s="139">
        <v>31021</v>
      </c>
    </row>
    <row r="95" spans="1:7" ht="12.75">
      <c r="A95" s="296" t="s">
        <v>66</v>
      </c>
      <c r="B95" s="421" t="s">
        <v>67</v>
      </c>
      <c r="C95" s="139">
        <v>300000</v>
      </c>
      <c r="D95" s="139" t="s">
        <v>775</v>
      </c>
      <c r="E95" s="139">
        <v>47</v>
      </c>
      <c r="F95" s="399">
        <v>0.015666666666666666</v>
      </c>
      <c r="G95" s="139">
        <v>0</v>
      </c>
    </row>
    <row r="96" spans="1:7" ht="25.5">
      <c r="A96" s="139" t="s">
        <v>68</v>
      </c>
      <c r="B96" s="423" t="s">
        <v>69</v>
      </c>
      <c r="C96" s="263">
        <v>650000</v>
      </c>
      <c r="D96" s="263" t="s">
        <v>775</v>
      </c>
      <c r="E96" s="263">
        <v>421646</v>
      </c>
      <c r="F96" s="399">
        <v>64.86861538461538</v>
      </c>
      <c r="G96" s="263">
        <v>131116</v>
      </c>
    </row>
    <row r="97" spans="1:7" ht="25.5">
      <c r="A97" s="139" t="s">
        <v>70</v>
      </c>
      <c r="B97" s="411" t="s">
        <v>71</v>
      </c>
      <c r="C97" s="263">
        <v>5000</v>
      </c>
      <c r="D97" s="263" t="s">
        <v>775</v>
      </c>
      <c r="E97" s="263">
        <v>0</v>
      </c>
      <c r="F97" s="399">
        <v>0</v>
      </c>
      <c r="G97" s="263">
        <v>0</v>
      </c>
    </row>
    <row r="98" spans="1:7" ht="12.75">
      <c r="A98" s="139" t="s">
        <v>72</v>
      </c>
      <c r="B98" s="411" t="s">
        <v>73</v>
      </c>
      <c r="C98" s="263">
        <v>192967</v>
      </c>
      <c r="D98" s="263" t="s">
        <v>775</v>
      </c>
      <c r="E98" s="263">
        <v>4723</v>
      </c>
      <c r="F98" s="399">
        <v>2.4475687552794003</v>
      </c>
      <c r="G98" s="263">
        <v>1853</v>
      </c>
    </row>
    <row r="99" spans="1:7" ht="53.25" customHeight="1">
      <c r="A99" s="263">
        <v>22470</v>
      </c>
      <c r="B99" s="423" t="s">
        <v>74</v>
      </c>
      <c r="C99" s="263" t="s">
        <v>775</v>
      </c>
      <c r="D99" s="263" t="s">
        <v>775</v>
      </c>
      <c r="E99" s="263">
        <v>1356</v>
      </c>
      <c r="F99" s="399" t="s">
        <v>775</v>
      </c>
      <c r="G99" s="263">
        <v>33</v>
      </c>
    </row>
    <row r="100" spans="1:7" ht="1.5" customHeight="1" hidden="1">
      <c r="A100" s="263">
        <v>22490</v>
      </c>
      <c r="B100" s="411" t="s">
        <v>75</v>
      </c>
      <c r="C100" s="263" t="s">
        <v>775</v>
      </c>
      <c r="D100" s="263" t="s">
        <v>775</v>
      </c>
      <c r="E100" s="263">
        <v>0</v>
      </c>
      <c r="F100" s="399" t="s">
        <v>775</v>
      </c>
      <c r="G100" s="263">
        <v>0</v>
      </c>
    </row>
    <row r="101" spans="1:7" ht="25.5">
      <c r="A101" s="419">
        <v>22600</v>
      </c>
      <c r="B101" s="423" t="s">
        <v>76</v>
      </c>
      <c r="C101" s="263">
        <v>12643550</v>
      </c>
      <c r="D101" s="263" t="s">
        <v>775</v>
      </c>
      <c r="E101" s="263">
        <v>20411933</v>
      </c>
      <c r="F101" s="399">
        <v>161.44147015672024</v>
      </c>
      <c r="G101" s="263">
        <v>12046181</v>
      </c>
    </row>
    <row r="102" spans="1:7" ht="25.5">
      <c r="A102" s="263">
        <v>22610</v>
      </c>
      <c r="B102" s="423" t="s">
        <v>77</v>
      </c>
      <c r="C102" s="263">
        <v>9970000</v>
      </c>
      <c r="D102" s="263" t="s">
        <v>775</v>
      </c>
      <c r="E102" s="263">
        <v>7178795</v>
      </c>
      <c r="F102" s="399">
        <v>72.00396188565698</v>
      </c>
      <c r="G102" s="263">
        <v>1486593</v>
      </c>
    </row>
    <row r="103" spans="1:7" ht="25.5">
      <c r="A103" s="263">
        <v>22620</v>
      </c>
      <c r="B103" s="423" t="s">
        <v>78</v>
      </c>
      <c r="C103" s="263">
        <v>2673550</v>
      </c>
      <c r="D103" s="263" t="s">
        <v>775</v>
      </c>
      <c r="E103" s="263">
        <v>13233138</v>
      </c>
      <c r="F103" s="399" t="s">
        <v>775</v>
      </c>
      <c r="G103" s="263">
        <v>10559588</v>
      </c>
    </row>
    <row r="104" spans="1:7" ht="25.5">
      <c r="A104" s="402"/>
      <c r="B104" s="417" t="s">
        <v>79</v>
      </c>
      <c r="C104" s="402">
        <v>129110</v>
      </c>
      <c r="D104" s="402">
        <v>96840</v>
      </c>
      <c r="E104" s="402">
        <v>47815</v>
      </c>
      <c r="F104" s="396">
        <v>37.03431182712416</v>
      </c>
      <c r="G104" s="402">
        <v>7091</v>
      </c>
    </row>
    <row r="105" spans="1:7" ht="12.75">
      <c r="A105" s="263"/>
      <c r="B105" s="417" t="s">
        <v>1198</v>
      </c>
      <c r="C105" s="402">
        <v>16792888</v>
      </c>
      <c r="D105" s="402">
        <v>12532685</v>
      </c>
      <c r="E105" s="402">
        <v>9713377</v>
      </c>
      <c r="F105" s="396">
        <v>57.84220677229551</v>
      </c>
      <c r="G105" s="402">
        <v>1390398</v>
      </c>
    </row>
    <row r="106" spans="1:7" ht="12.75">
      <c r="A106" s="404">
        <v>18000</v>
      </c>
      <c r="B106" s="831" t="s">
        <v>1199</v>
      </c>
      <c r="C106" s="263">
        <v>16792888</v>
      </c>
      <c r="D106" s="263">
        <v>12532685</v>
      </c>
      <c r="E106" s="263">
        <v>9713377</v>
      </c>
      <c r="F106" s="399">
        <v>57.84220677229551</v>
      </c>
      <c r="G106" s="263">
        <v>1390398</v>
      </c>
    </row>
    <row r="107" spans="1:7" ht="25.5">
      <c r="A107" s="419">
        <v>18200</v>
      </c>
      <c r="B107" s="411" t="s">
        <v>80</v>
      </c>
      <c r="C107" s="263">
        <v>16792888</v>
      </c>
      <c r="D107" s="263">
        <v>12532685</v>
      </c>
      <c r="E107" s="263">
        <v>9713377</v>
      </c>
      <c r="F107" s="399">
        <v>57.84220677229551</v>
      </c>
      <c r="G107" s="263">
        <v>1390398</v>
      </c>
    </row>
    <row r="108" spans="1:7" ht="12.75">
      <c r="A108" s="263">
        <v>18210</v>
      </c>
      <c r="B108" s="411" t="s">
        <v>81</v>
      </c>
      <c r="C108" s="263">
        <v>16792888</v>
      </c>
      <c r="D108" s="263" t="s">
        <v>775</v>
      </c>
      <c r="E108" s="263">
        <v>9713377</v>
      </c>
      <c r="F108" s="399">
        <v>57.84220677229551</v>
      </c>
      <c r="G108" s="263">
        <v>1390398</v>
      </c>
    </row>
    <row r="109" spans="1:7" ht="51">
      <c r="A109" s="296">
        <v>18211</v>
      </c>
      <c r="B109" s="421" t="s">
        <v>82</v>
      </c>
      <c r="C109" s="139">
        <v>1026209</v>
      </c>
      <c r="D109" s="139" t="s">
        <v>775</v>
      </c>
      <c r="E109" s="139">
        <v>598619</v>
      </c>
      <c r="F109" s="399">
        <v>58.33304911572594</v>
      </c>
      <c r="G109" s="139">
        <v>85517</v>
      </c>
    </row>
    <row r="110" spans="1:7" ht="25.5">
      <c r="A110" s="296">
        <v>18212</v>
      </c>
      <c r="B110" s="421" t="s">
        <v>83</v>
      </c>
      <c r="C110" s="139">
        <v>2237960</v>
      </c>
      <c r="D110" s="139" t="s">
        <v>775</v>
      </c>
      <c r="E110" s="139">
        <v>1308597</v>
      </c>
      <c r="F110" s="399">
        <v>58.472760907254816</v>
      </c>
      <c r="G110" s="139">
        <v>186587</v>
      </c>
    </row>
    <row r="111" spans="1:7" ht="25.5">
      <c r="A111" s="296">
        <v>18213</v>
      </c>
      <c r="B111" s="421" t="s">
        <v>84</v>
      </c>
      <c r="C111" s="139">
        <v>241468</v>
      </c>
      <c r="D111" s="139" t="s">
        <v>775</v>
      </c>
      <c r="E111" s="139">
        <v>140549</v>
      </c>
      <c r="F111" s="399">
        <v>58.206056289032084</v>
      </c>
      <c r="G111" s="139">
        <v>20207</v>
      </c>
    </row>
    <row r="112" spans="1:7" ht="25.5">
      <c r="A112" s="296">
        <v>18214</v>
      </c>
      <c r="B112" s="421" t="s">
        <v>85</v>
      </c>
      <c r="C112" s="139">
        <v>1867749</v>
      </c>
      <c r="D112" s="139" t="s">
        <v>775</v>
      </c>
      <c r="E112" s="139">
        <v>1085921</v>
      </c>
      <c r="F112" s="399">
        <v>58.14062810366918</v>
      </c>
      <c r="G112" s="139">
        <v>155187</v>
      </c>
    </row>
    <row r="113" spans="1:7" ht="25.5">
      <c r="A113" s="296">
        <v>18215</v>
      </c>
      <c r="B113" s="421" t="s">
        <v>86</v>
      </c>
      <c r="C113" s="139">
        <v>945057</v>
      </c>
      <c r="D113" s="139" t="s">
        <v>775</v>
      </c>
      <c r="E113" s="139">
        <v>549248</v>
      </c>
      <c r="F113" s="399">
        <v>58.117975952773214</v>
      </c>
      <c r="G113" s="139">
        <v>79744</v>
      </c>
    </row>
    <row r="114" spans="1:7" ht="25.5">
      <c r="A114" s="296">
        <v>18217</v>
      </c>
      <c r="B114" s="421" t="s">
        <v>87</v>
      </c>
      <c r="C114" s="139">
        <v>10474445</v>
      </c>
      <c r="D114" s="139" t="s">
        <v>775</v>
      </c>
      <c r="E114" s="139">
        <v>6030443</v>
      </c>
      <c r="F114" s="399">
        <v>57.57291197767519</v>
      </c>
      <c r="G114" s="139">
        <v>863156</v>
      </c>
    </row>
    <row r="115" spans="1:7" ht="12.75">
      <c r="A115" s="402"/>
      <c r="B115" s="135" t="s">
        <v>88</v>
      </c>
      <c r="C115" s="402">
        <v>1220798433</v>
      </c>
      <c r="D115" s="402">
        <v>852596269</v>
      </c>
      <c r="E115" s="402">
        <v>645235672</v>
      </c>
      <c r="F115" s="396">
        <v>52.85357963758134</v>
      </c>
      <c r="G115" s="263">
        <v>100486851</v>
      </c>
    </row>
    <row r="116" spans="1:7" ht="12.75">
      <c r="A116" s="118" t="s">
        <v>1088</v>
      </c>
      <c r="B116" s="417" t="s">
        <v>1182</v>
      </c>
      <c r="C116" s="402">
        <v>1219282549</v>
      </c>
      <c r="D116" s="402">
        <v>851599349</v>
      </c>
      <c r="E116" s="402">
        <v>644705064</v>
      </c>
      <c r="F116" s="396">
        <v>52.87577227515949</v>
      </c>
      <c r="G116" s="263">
        <v>100419824</v>
      </c>
    </row>
    <row r="117" spans="1:7" ht="12.75">
      <c r="A117" s="403" t="s">
        <v>1090</v>
      </c>
      <c r="B117" s="417" t="s">
        <v>1183</v>
      </c>
      <c r="C117" s="402">
        <v>16616461</v>
      </c>
      <c r="D117" s="402">
        <v>12609949</v>
      </c>
      <c r="E117" s="402">
        <v>9720078</v>
      </c>
      <c r="F117" s="396">
        <v>58.496679888695915</v>
      </c>
      <c r="G117" s="402">
        <v>1544900</v>
      </c>
    </row>
    <row r="118" spans="1:7" ht="12.75">
      <c r="A118" s="404">
        <v>1000</v>
      </c>
      <c r="B118" s="424" t="s">
        <v>89</v>
      </c>
      <c r="C118" s="263">
        <v>11341390</v>
      </c>
      <c r="D118" s="263">
        <v>8513472</v>
      </c>
      <c r="E118" s="263">
        <v>6668853</v>
      </c>
      <c r="F118" s="399">
        <v>58.80101998079601</v>
      </c>
      <c r="G118" s="263">
        <v>1179514</v>
      </c>
    </row>
    <row r="119" spans="1:7" ht="12.75">
      <c r="A119" s="405">
        <v>1100</v>
      </c>
      <c r="B119" s="424" t="s">
        <v>90</v>
      </c>
      <c r="C119" s="263">
        <v>8288193</v>
      </c>
      <c r="D119" s="263">
        <v>6147035</v>
      </c>
      <c r="E119" s="263">
        <v>4770691</v>
      </c>
      <c r="F119" s="399">
        <v>57.56008577502961</v>
      </c>
      <c r="G119" s="263">
        <v>761559</v>
      </c>
    </row>
    <row r="120" spans="1:7" ht="12.75">
      <c r="A120" s="404">
        <v>2000</v>
      </c>
      <c r="B120" s="424" t="s">
        <v>1186</v>
      </c>
      <c r="C120" s="263">
        <v>5275071</v>
      </c>
      <c r="D120" s="263">
        <v>4096477</v>
      </c>
      <c r="E120" s="263">
        <v>3051225</v>
      </c>
      <c r="F120" s="399">
        <v>57.84234942051016</v>
      </c>
      <c r="G120" s="263">
        <v>365386</v>
      </c>
    </row>
    <row r="121" spans="1:7" ht="12.75">
      <c r="A121" s="407" t="s">
        <v>1104</v>
      </c>
      <c r="B121" s="417" t="s">
        <v>1228</v>
      </c>
      <c r="C121" s="402">
        <v>64796</v>
      </c>
      <c r="D121" s="402">
        <v>38024</v>
      </c>
      <c r="E121" s="402">
        <v>38024</v>
      </c>
      <c r="F121" s="396">
        <v>58.68263473053892</v>
      </c>
      <c r="G121" s="402">
        <v>0</v>
      </c>
    </row>
    <row r="122" spans="1:7" ht="12.75">
      <c r="A122" s="249" t="s">
        <v>1110</v>
      </c>
      <c r="B122" s="417" t="s">
        <v>1187</v>
      </c>
      <c r="C122" s="402">
        <v>1202591557</v>
      </c>
      <c r="D122" s="402">
        <v>838951376</v>
      </c>
      <c r="E122" s="402">
        <v>634946962</v>
      </c>
      <c r="F122" s="396">
        <v>52.79822216480105</v>
      </c>
      <c r="G122" s="402">
        <v>98874924</v>
      </c>
    </row>
    <row r="123" spans="1:7" ht="12.75">
      <c r="A123" s="404">
        <v>3000</v>
      </c>
      <c r="B123" s="424" t="s">
        <v>1210</v>
      </c>
      <c r="C123" s="263">
        <v>3435000</v>
      </c>
      <c r="D123" s="263">
        <v>3093820</v>
      </c>
      <c r="E123" s="263">
        <v>2137669</v>
      </c>
      <c r="F123" s="399">
        <v>62.231994177583694</v>
      </c>
      <c r="G123" s="263">
        <v>719071</v>
      </c>
    </row>
    <row r="124" spans="1:7" ht="12.75">
      <c r="A124" s="404">
        <v>6000</v>
      </c>
      <c r="B124" s="424" t="s">
        <v>1188</v>
      </c>
      <c r="C124" s="263">
        <v>1199156557</v>
      </c>
      <c r="D124" s="263">
        <v>835857556</v>
      </c>
      <c r="E124" s="263">
        <v>632809293</v>
      </c>
      <c r="F124" s="399">
        <v>52.77119899866419</v>
      </c>
      <c r="G124" s="263">
        <v>98155853</v>
      </c>
    </row>
    <row r="125" spans="1:7" ht="25.5">
      <c r="A125" s="833" t="s">
        <v>366</v>
      </c>
      <c r="B125" s="424" t="s">
        <v>1192</v>
      </c>
      <c r="C125" s="263">
        <v>9735</v>
      </c>
      <c r="D125" s="263"/>
      <c r="E125" s="263">
        <v>0</v>
      </c>
      <c r="F125" s="399">
        <v>0</v>
      </c>
      <c r="G125" s="263">
        <v>0</v>
      </c>
    </row>
    <row r="126" spans="1:7" ht="12.75">
      <c r="A126" s="404">
        <v>7700</v>
      </c>
      <c r="B126" s="424" t="s">
        <v>1193</v>
      </c>
      <c r="C126" s="263">
        <v>9735</v>
      </c>
      <c r="D126" s="263"/>
      <c r="E126" s="263">
        <v>0</v>
      </c>
      <c r="F126" s="399">
        <v>0</v>
      </c>
      <c r="G126" s="263">
        <v>0</v>
      </c>
    </row>
    <row r="127" spans="1:7" ht="12.75">
      <c r="A127" s="118" t="s">
        <v>1135</v>
      </c>
      <c r="B127" s="417" t="s">
        <v>1136</v>
      </c>
      <c r="C127" s="402">
        <v>1515884</v>
      </c>
      <c r="D127" s="402">
        <v>996920</v>
      </c>
      <c r="E127" s="402">
        <v>530608</v>
      </c>
      <c r="F127" s="396">
        <v>35.003206050067156</v>
      </c>
      <c r="G127" s="402">
        <v>67027</v>
      </c>
    </row>
    <row r="128" spans="1:7" ht="12.75">
      <c r="A128" s="403" t="s">
        <v>1137</v>
      </c>
      <c r="B128" s="417" t="s">
        <v>1189</v>
      </c>
      <c r="C128" s="402">
        <v>1515884</v>
      </c>
      <c r="D128" s="402">
        <v>996920</v>
      </c>
      <c r="E128" s="402">
        <v>530608</v>
      </c>
      <c r="F128" s="396">
        <v>35.003206050067156</v>
      </c>
      <c r="G128" s="402">
        <v>67027</v>
      </c>
    </row>
    <row r="129" spans="1:7" ht="12.75">
      <c r="A129" s="420"/>
      <c r="B129" s="416" t="s">
        <v>91</v>
      </c>
      <c r="C129" s="402">
        <v>245964082</v>
      </c>
      <c r="D129" s="402">
        <v>155242729</v>
      </c>
      <c r="E129" s="402">
        <v>190157435</v>
      </c>
      <c r="F129" s="396">
        <v>77.31105836827021</v>
      </c>
      <c r="G129" s="402">
        <v>30564950</v>
      </c>
    </row>
    <row r="130" spans="1:7" ht="12.75">
      <c r="A130" s="420"/>
      <c r="B130" s="416" t="s">
        <v>780</v>
      </c>
      <c r="C130" s="402">
        <v>-245964082</v>
      </c>
      <c r="D130" s="402">
        <v>-155242729</v>
      </c>
      <c r="E130" s="402">
        <v>-190157435</v>
      </c>
      <c r="F130" s="396">
        <v>77.31105836827021</v>
      </c>
      <c r="G130" s="402">
        <v>-30564950</v>
      </c>
    </row>
    <row r="131" spans="1:7" ht="12.75">
      <c r="A131" s="410" t="s">
        <v>1153</v>
      </c>
      <c r="B131" s="411" t="s">
        <v>784</v>
      </c>
      <c r="C131" s="263">
        <v>-776858</v>
      </c>
      <c r="D131" s="263">
        <v>-439656</v>
      </c>
      <c r="E131" s="263">
        <v>-439655</v>
      </c>
      <c r="F131" s="399">
        <v>56.59399787348525</v>
      </c>
      <c r="G131" s="263">
        <v>0</v>
      </c>
    </row>
    <row r="132" spans="1:7" ht="12.75">
      <c r="A132" s="397"/>
      <c r="B132" s="411" t="s">
        <v>25</v>
      </c>
      <c r="C132" s="263">
        <v>-776858</v>
      </c>
      <c r="D132" s="263">
        <v>-439656</v>
      </c>
      <c r="E132" s="263">
        <v>-439655</v>
      </c>
      <c r="F132" s="399">
        <v>56.59399787348525</v>
      </c>
      <c r="G132" s="263">
        <v>0</v>
      </c>
    </row>
    <row r="133" spans="1:7" ht="12.75">
      <c r="A133" s="410" t="s">
        <v>1147</v>
      </c>
      <c r="B133" s="424" t="s">
        <v>1194</v>
      </c>
      <c r="C133" s="263">
        <v>-245245243</v>
      </c>
      <c r="D133" s="263">
        <v>-154803073</v>
      </c>
      <c r="E133" s="263">
        <v>-189659714</v>
      </c>
      <c r="F133" s="399">
        <v>77.33471674310927</v>
      </c>
      <c r="G133" s="263">
        <v>-30564903</v>
      </c>
    </row>
    <row r="134" spans="1:7" ht="25.5">
      <c r="A134" s="397"/>
      <c r="B134" s="411" t="s">
        <v>92</v>
      </c>
      <c r="C134" s="263">
        <v>-245187224</v>
      </c>
      <c r="D134" s="263">
        <v>-154803073</v>
      </c>
      <c r="E134" s="263">
        <v>-189717780</v>
      </c>
      <c r="F134" s="399">
        <v>77.37669887726287</v>
      </c>
      <c r="G134" s="263">
        <v>-30564950</v>
      </c>
    </row>
    <row r="135" spans="1:7" ht="38.25">
      <c r="A135" s="397"/>
      <c r="B135" s="412" t="s">
        <v>26</v>
      </c>
      <c r="C135" s="263">
        <v>-58019</v>
      </c>
      <c r="D135" s="263">
        <v>0</v>
      </c>
      <c r="E135" s="263">
        <v>58066</v>
      </c>
      <c r="F135" s="399" t="s">
        <v>775</v>
      </c>
      <c r="G135" s="263">
        <v>47</v>
      </c>
    </row>
    <row r="136" spans="1:7" ht="25.5">
      <c r="A136" s="397" t="s">
        <v>27</v>
      </c>
      <c r="B136" s="412" t="s">
        <v>786</v>
      </c>
      <c r="C136" s="263">
        <v>58019</v>
      </c>
      <c r="D136" s="263">
        <v>0</v>
      </c>
      <c r="E136" s="263">
        <v>-58066</v>
      </c>
      <c r="F136" s="399" t="s">
        <v>775</v>
      </c>
      <c r="G136" s="263">
        <v>-47</v>
      </c>
    </row>
    <row r="137" spans="1:7" ht="12.75">
      <c r="A137" s="397"/>
      <c r="B137" s="417"/>
      <c r="C137" s="263"/>
      <c r="D137" s="263"/>
      <c r="E137" s="263"/>
      <c r="F137" s="399"/>
      <c r="G137" s="263"/>
    </row>
    <row r="138" spans="1:7" ht="12.75">
      <c r="A138" s="402"/>
      <c r="B138" s="425" t="s">
        <v>93</v>
      </c>
      <c r="C138" s="402"/>
      <c r="D138" s="402"/>
      <c r="E138" s="402"/>
      <c r="F138" s="396"/>
      <c r="G138" s="263"/>
    </row>
    <row r="139" spans="1:7" ht="12.75">
      <c r="A139" s="402"/>
      <c r="B139" s="135" t="s">
        <v>1081</v>
      </c>
      <c r="C139" s="402">
        <v>1038928157</v>
      </c>
      <c r="D139" s="402">
        <v>719802020</v>
      </c>
      <c r="E139" s="402">
        <v>588802336</v>
      </c>
      <c r="F139" s="396">
        <v>56.674018509635985</v>
      </c>
      <c r="G139" s="402">
        <v>89800894</v>
      </c>
    </row>
    <row r="140" spans="1:7" ht="12.75">
      <c r="A140" s="263" t="s">
        <v>94</v>
      </c>
      <c r="B140" s="417" t="s">
        <v>30</v>
      </c>
      <c r="C140" s="402">
        <v>955002406</v>
      </c>
      <c r="D140" s="402">
        <v>663942255</v>
      </c>
      <c r="E140" s="402">
        <v>533270663</v>
      </c>
      <c r="F140" s="396">
        <v>55.839719318989864</v>
      </c>
      <c r="G140" s="402">
        <v>75095515</v>
      </c>
    </row>
    <row r="141" spans="1:7" ht="12.75">
      <c r="A141" s="403" t="s">
        <v>31</v>
      </c>
      <c r="B141" s="417" t="s">
        <v>95</v>
      </c>
      <c r="C141" s="402">
        <v>955002406</v>
      </c>
      <c r="D141" s="402">
        <v>663942255</v>
      </c>
      <c r="E141" s="402">
        <v>533270663</v>
      </c>
      <c r="F141" s="396">
        <v>55.839719318989864</v>
      </c>
      <c r="G141" s="402">
        <v>75095515</v>
      </c>
    </row>
    <row r="142" spans="1:7" ht="12.75">
      <c r="A142" s="409" t="s">
        <v>31</v>
      </c>
      <c r="B142" s="831" t="s">
        <v>33</v>
      </c>
      <c r="C142" s="263">
        <v>955002406</v>
      </c>
      <c r="D142" s="263">
        <v>663942255</v>
      </c>
      <c r="E142" s="263">
        <v>688977866</v>
      </c>
      <c r="F142" s="399">
        <v>72.14409740450434</v>
      </c>
      <c r="G142" s="263">
        <v>107483296</v>
      </c>
    </row>
    <row r="143" spans="1:7" ht="12.75">
      <c r="A143" s="418" t="s">
        <v>34</v>
      </c>
      <c r="B143" s="831" t="s">
        <v>35</v>
      </c>
      <c r="C143" s="263">
        <v>10000</v>
      </c>
      <c r="D143" s="263" t="s">
        <v>775</v>
      </c>
      <c r="E143" s="263">
        <v>18087</v>
      </c>
      <c r="F143" s="399">
        <v>180.87</v>
      </c>
      <c r="G143" s="263">
        <v>3155</v>
      </c>
    </row>
    <row r="144" spans="1:7" ht="25.5">
      <c r="A144" s="139" t="s">
        <v>36</v>
      </c>
      <c r="B144" s="831" t="s">
        <v>37</v>
      </c>
      <c r="C144" s="263">
        <v>10000</v>
      </c>
      <c r="D144" s="263" t="s">
        <v>775</v>
      </c>
      <c r="E144" s="263">
        <v>18087</v>
      </c>
      <c r="F144" s="399">
        <v>180.87</v>
      </c>
      <c r="G144" s="263">
        <v>3155</v>
      </c>
    </row>
    <row r="145" spans="1:7" ht="28.5" customHeight="1">
      <c r="A145" s="419" t="s">
        <v>40</v>
      </c>
      <c r="B145" s="831" t="s">
        <v>41</v>
      </c>
      <c r="C145" s="263">
        <v>954992406</v>
      </c>
      <c r="D145" s="263" t="s">
        <v>775</v>
      </c>
      <c r="E145" s="263">
        <v>688959779</v>
      </c>
      <c r="F145" s="399">
        <v>72.14295890432453</v>
      </c>
      <c r="G145" s="263">
        <v>107480141</v>
      </c>
    </row>
    <row r="146" spans="1:7" ht="25.5">
      <c r="A146" s="263" t="s">
        <v>42</v>
      </c>
      <c r="B146" s="411" t="s">
        <v>43</v>
      </c>
      <c r="C146" s="263">
        <v>954992406</v>
      </c>
      <c r="D146" s="263" t="s">
        <v>775</v>
      </c>
      <c r="E146" s="263">
        <v>688959779</v>
      </c>
      <c r="F146" s="399">
        <v>72.14295890432453</v>
      </c>
      <c r="G146" s="263">
        <v>107480141</v>
      </c>
    </row>
    <row r="147" spans="1:7" ht="12.75">
      <c r="A147" s="419">
        <v>22500</v>
      </c>
      <c r="B147" s="411" t="s">
        <v>50</v>
      </c>
      <c r="C147" s="263" t="s">
        <v>775</v>
      </c>
      <c r="D147" s="263" t="s">
        <v>775</v>
      </c>
      <c r="E147" s="263">
        <v>-155707203</v>
      </c>
      <c r="F147" s="399" t="s">
        <v>775</v>
      </c>
      <c r="G147" s="263">
        <v>-32387781</v>
      </c>
    </row>
    <row r="148" spans="1:7" ht="25.5">
      <c r="A148" s="263" t="s">
        <v>51</v>
      </c>
      <c r="B148" s="411" t="s">
        <v>52</v>
      </c>
      <c r="C148" s="263" t="s">
        <v>775</v>
      </c>
      <c r="D148" s="263" t="s">
        <v>775</v>
      </c>
      <c r="E148" s="263">
        <v>344440</v>
      </c>
      <c r="F148" s="399" t="s">
        <v>775</v>
      </c>
      <c r="G148" s="263">
        <v>77863</v>
      </c>
    </row>
    <row r="149" spans="1:7" ht="25.5">
      <c r="A149" s="263" t="s">
        <v>53</v>
      </c>
      <c r="B149" s="411" t="s">
        <v>54</v>
      </c>
      <c r="C149" s="263" t="s">
        <v>775</v>
      </c>
      <c r="D149" s="263" t="s">
        <v>775</v>
      </c>
      <c r="E149" s="263">
        <v>-156051643</v>
      </c>
      <c r="F149" s="399" t="s">
        <v>775</v>
      </c>
      <c r="G149" s="263">
        <v>-32465644</v>
      </c>
    </row>
    <row r="150" spans="1:7" ht="12.75">
      <c r="A150" s="420"/>
      <c r="B150" s="832" t="s">
        <v>55</v>
      </c>
      <c r="C150" s="402">
        <v>7509435</v>
      </c>
      <c r="D150" s="131" t="s">
        <v>775</v>
      </c>
      <c r="E150" s="402">
        <v>12395480</v>
      </c>
      <c r="F150" s="396">
        <v>165.06541437538246</v>
      </c>
      <c r="G150" s="402">
        <v>8419944</v>
      </c>
    </row>
    <row r="151" spans="1:7" ht="25.5" hidden="1">
      <c r="A151" s="419">
        <v>22200</v>
      </c>
      <c r="B151" s="411" t="s">
        <v>56</v>
      </c>
      <c r="C151" s="263" t="s">
        <v>775</v>
      </c>
      <c r="D151" s="263" t="s">
        <v>775</v>
      </c>
      <c r="E151" s="263">
        <v>0</v>
      </c>
      <c r="F151" s="399" t="s">
        <v>775</v>
      </c>
      <c r="G151" s="263">
        <v>0</v>
      </c>
    </row>
    <row r="152" spans="1:7" ht="38.25" hidden="1">
      <c r="A152" s="419">
        <v>22300</v>
      </c>
      <c r="B152" s="411" t="s">
        <v>58</v>
      </c>
      <c r="C152" s="139" t="s">
        <v>775</v>
      </c>
      <c r="D152" s="263" t="s">
        <v>775</v>
      </c>
      <c r="E152" s="139">
        <v>0</v>
      </c>
      <c r="F152" s="399" t="s">
        <v>775</v>
      </c>
      <c r="G152" s="263">
        <v>0</v>
      </c>
    </row>
    <row r="153" spans="1:7" ht="38.25">
      <c r="A153" s="419">
        <v>22400</v>
      </c>
      <c r="B153" s="411" t="s">
        <v>60</v>
      </c>
      <c r="C153" s="263">
        <v>509435</v>
      </c>
      <c r="D153" s="263" t="s">
        <v>775</v>
      </c>
      <c r="E153" s="263">
        <v>81547</v>
      </c>
      <c r="F153" s="399">
        <v>16.007341466526643</v>
      </c>
      <c r="G153" s="263">
        <v>32423</v>
      </c>
    </row>
    <row r="154" spans="1:7" ht="12.75">
      <c r="A154" s="263">
        <v>22410</v>
      </c>
      <c r="B154" s="411" t="s">
        <v>96</v>
      </c>
      <c r="C154" s="263">
        <v>1000</v>
      </c>
      <c r="D154" s="263" t="s">
        <v>775</v>
      </c>
      <c r="E154" s="263">
        <v>186</v>
      </c>
      <c r="F154" s="399">
        <v>18.6</v>
      </c>
      <c r="G154" s="263">
        <v>0</v>
      </c>
    </row>
    <row r="155" spans="1:7" ht="38.25" customHeight="1">
      <c r="A155" s="263">
        <v>22420</v>
      </c>
      <c r="B155" s="411" t="s">
        <v>63</v>
      </c>
      <c r="C155" s="263">
        <v>370000</v>
      </c>
      <c r="D155" s="263" t="s">
        <v>775</v>
      </c>
      <c r="E155" s="263">
        <v>77790</v>
      </c>
      <c r="F155" s="399">
        <v>21.024324324324326</v>
      </c>
      <c r="G155" s="263">
        <v>31021</v>
      </c>
    </row>
    <row r="156" spans="1:7" ht="12.75">
      <c r="A156" s="296">
        <v>22421</v>
      </c>
      <c r="B156" s="421" t="s">
        <v>65</v>
      </c>
      <c r="C156" s="139">
        <v>70000</v>
      </c>
      <c r="D156" s="139" t="s">
        <v>775</v>
      </c>
      <c r="E156" s="139">
        <v>77743</v>
      </c>
      <c r="F156" s="399">
        <v>111.06142857142858</v>
      </c>
      <c r="G156" s="139">
        <v>31021</v>
      </c>
    </row>
    <row r="157" spans="1:7" ht="12.75">
      <c r="A157" s="296">
        <v>22422</v>
      </c>
      <c r="B157" s="421" t="s">
        <v>67</v>
      </c>
      <c r="C157" s="139">
        <v>300000</v>
      </c>
      <c r="D157" s="139" t="s">
        <v>775</v>
      </c>
      <c r="E157" s="139">
        <v>47</v>
      </c>
      <c r="F157" s="399">
        <v>0.015666666666666666</v>
      </c>
      <c r="G157" s="139">
        <v>0</v>
      </c>
    </row>
    <row r="158" spans="1:7" ht="12.75">
      <c r="A158" s="263">
        <v>22460</v>
      </c>
      <c r="B158" s="411" t="s">
        <v>73</v>
      </c>
      <c r="C158" s="139">
        <v>138435</v>
      </c>
      <c r="D158" s="139" t="s">
        <v>775</v>
      </c>
      <c r="E158" s="139">
        <v>3571</v>
      </c>
      <c r="F158" s="399">
        <v>2.5795499692996713</v>
      </c>
      <c r="G158" s="139">
        <v>1402</v>
      </c>
    </row>
    <row r="159" spans="1:7" ht="12.75">
      <c r="A159" s="263">
        <v>22490</v>
      </c>
      <c r="B159" s="411" t="s">
        <v>75</v>
      </c>
      <c r="C159" s="263" t="s">
        <v>775</v>
      </c>
      <c r="D159" s="263" t="s">
        <v>775</v>
      </c>
      <c r="E159" s="263">
        <v>0</v>
      </c>
      <c r="F159" s="399" t="s">
        <v>775</v>
      </c>
      <c r="G159" s="263">
        <v>0</v>
      </c>
    </row>
    <row r="160" spans="1:7" ht="25.5">
      <c r="A160" s="419">
        <v>22600</v>
      </c>
      <c r="B160" s="423" t="s">
        <v>76</v>
      </c>
      <c r="C160" s="263">
        <v>7000000</v>
      </c>
      <c r="D160" s="263" t="s">
        <v>775</v>
      </c>
      <c r="E160" s="263">
        <v>12313933</v>
      </c>
      <c r="F160" s="399">
        <v>175.91332857142856</v>
      </c>
      <c r="G160" s="263">
        <v>8387521</v>
      </c>
    </row>
    <row r="161" spans="1:7" ht="25.5">
      <c r="A161" s="263">
        <v>22610</v>
      </c>
      <c r="B161" s="423" t="s">
        <v>77</v>
      </c>
      <c r="C161" s="263">
        <v>7000000</v>
      </c>
      <c r="D161" s="263" t="s">
        <v>775</v>
      </c>
      <c r="E161" s="263">
        <v>4942627</v>
      </c>
      <c r="F161" s="399">
        <v>70.60895714285714</v>
      </c>
      <c r="G161" s="263">
        <v>1016215</v>
      </c>
    </row>
    <row r="162" spans="1:7" ht="25.5">
      <c r="A162" s="263">
        <v>22620</v>
      </c>
      <c r="B162" s="423" t="s">
        <v>78</v>
      </c>
      <c r="C162" s="263" t="s">
        <v>775</v>
      </c>
      <c r="D162" s="263" t="s">
        <v>775</v>
      </c>
      <c r="E162" s="263">
        <v>7371306</v>
      </c>
      <c r="F162" s="399" t="s">
        <v>775</v>
      </c>
      <c r="G162" s="263">
        <v>7371306</v>
      </c>
    </row>
    <row r="163" spans="1:7" ht="25.5" hidden="1">
      <c r="A163" s="402"/>
      <c r="B163" s="417" t="s">
        <v>79</v>
      </c>
      <c r="C163" s="402" t="s">
        <v>775</v>
      </c>
      <c r="D163" s="402" t="s">
        <v>775</v>
      </c>
      <c r="E163" s="131">
        <v>0</v>
      </c>
      <c r="F163" s="396" t="s">
        <v>775</v>
      </c>
      <c r="G163" s="263">
        <v>0</v>
      </c>
    </row>
    <row r="164" spans="1:7" ht="12.75">
      <c r="A164" s="402"/>
      <c r="B164" s="417" t="s">
        <v>1198</v>
      </c>
      <c r="C164" s="402">
        <v>76416316</v>
      </c>
      <c r="D164" s="402">
        <v>55859765</v>
      </c>
      <c r="E164" s="131">
        <v>43136193</v>
      </c>
      <c r="F164" s="396">
        <v>56.448930356705496</v>
      </c>
      <c r="G164" s="402">
        <v>6285435</v>
      </c>
    </row>
    <row r="165" spans="1:7" ht="12.75">
      <c r="A165" s="404">
        <v>18000</v>
      </c>
      <c r="B165" s="831" t="s">
        <v>1199</v>
      </c>
      <c r="C165" s="263">
        <v>76416316</v>
      </c>
      <c r="D165" s="263">
        <v>55859765</v>
      </c>
      <c r="E165" s="263">
        <v>43136193</v>
      </c>
      <c r="F165" s="399">
        <v>56.448930356705496</v>
      </c>
      <c r="G165" s="263">
        <v>6285435</v>
      </c>
    </row>
    <row r="166" spans="1:7" ht="25.5">
      <c r="A166" s="419">
        <v>18200</v>
      </c>
      <c r="B166" s="411" t="s">
        <v>80</v>
      </c>
      <c r="C166" s="139">
        <v>15525211</v>
      </c>
      <c r="D166" s="139">
        <v>11580818</v>
      </c>
      <c r="E166" s="139">
        <v>8974209</v>
      </c>
      <c r="F166" s="399">
        <v>57.804103274345195</v>
      </c>
      <c r="G166" s="139">
        <v>1284674</v>
      </c>
    </row>
    <row r="167" spans="1:7" ht="12.75">
      <c r="A167" s="263">
        <v>18210</v>
      </c>
      <c r="B167" s="411" t="s">
        <v>81</v>
      </c>
      <c r="C167" s="139">
        <v>15525211</v>
      </c>
      <c r="D167" s="139" t="s">
        <v>775</v>
      </c>
      <c r="E167" s="139">
        <v>8974209</v>
      </c>
      <c r="F167" s="399">
        <v>57.804103274345195</v>
      </c>
      <c r="G167" s="139">
        <v>1284674</v>
      </c>
    </row>
    <row r="168" spans="1:7" ht="25.5">
      <c r="A168" s="296">
        <v>18212</v>
      </c>
      <c r="B168" s="421" t="s">
        <v>83</v>
      </c>
      <c r="C168" s="139">
        <v>2237960</v>
      </c>
      <c r="D168" s="139" t="s">
        <v>775</v>
      </c>
      <c r="E168" s="139">
        <v>1308597</v>
      </c>
      <c r="F168" s="399">
        <v>58.472760907254816</v>
      </c>
      <c r="G168" s="139">
        <v>186587</v>
      </c>
    </row>
    <row r="169" spans="1:7" ht="25.5">
      <c r="A169" s="296">
        <v>18214</v>
      </c>
      <c r="B169" s="421" t="s">
        <v>85</v>
      </c>
      <c r="C169" s="139">
        <v>1867749</v>
      </c>
      <c r="D169" s="139" t="s">
        <v>775</v>
      </c>
      <c r="E169" s="139">
        <v>1085921</v>
      </c>
      <c r="F169" s="399">
        <v>58.14062810366918</v>
      </c>
      <c r="G169" s="139">
        <v>155187</v>
      </c>
    </row>
    <row r="170" spans="1:7" ht="25.5">
      <c r="A170" s="296">
        <v>18215</v>
      </c>
      <c r="B170" s="421" t="s">
        <v>86</v>
      </c>
      <c r="C170" s="139">
        <v>945057</v>
      </c>
      <c r="D170" s="139" t="s">
        <v>775</v>
      </c>
      <c r="E170" s="139">
        <v>549248</v>
      </c>
      <c r="F170" s="399">
        <v>58.117975952773214</v>
      </c>
      <c r="G170" s="139">
        <v>79744</v>
      </c>
    </row>
    <row r="171" spans="1:7" ht="25.5">
      <c r="A171" s="296">
        <v>18217</v>
      </c>
      <c r="B171" s="421" t="s">
        <v>87</v>
      </c>
      <c r="C171" s="139">
        <v>10474445</v>
      </c>
      <c r="D171" s="139" t="s">
        <v>775</v>
      </c>
      <c r="E171" s="139">
        <v>6030443</v>
      </c>
      <c r="F171" s="399">
        <v>57.57291197767519</v>
      </c>
      <c r="G171" s="139">
        <v>863156</v>
      </c>
    </row>
    <row r="172" spans="1:7" ht="12.75">
      <c r="A172" s="419">
        <v>18500</v>
      </c>
      <c r="B172" s="411" t="s">
        <v>97</v>
      </c>
      <c r="C172" s="139">
        <v>60891105</v>
      </c>
      <c r="D172" s="139">
        <v>44278947</v>
      </c>
      <c r="E172" s="139">
        <v>34161984</v>
      </c>
      <c r="F172" s="399">
        <v>56.103406236428135</v>
      </c>
      <c r="G172" s="139">
        <v>5000761</v>
      </c>
    </row>
    <row r="173" spans="1:7" ht="25.5">
      <c r="A173" s="263">
        <v>18520</v>
      </c>
      <c r="B173" s="411" t="s">
        <v>98</v>
      </c>
      <c r="C173" s="139">
        <v>60891105</v>
      </c>
      <c r="D173" s="139" t="s">
        <v>775</v>
      </c>
      <c r="E173" s="139">
        <v>34161984</v>
      </c>
      <c r="F173" s="399">
        <v>56.103406236428135</v>
      </c>
      <c r="G173" s="139">
        <v>5000761</v>
      </c>
    </row>
    <row r="174" spans="1:7" ht="25.5">
      <c r="A174" s="296">
        <v>18521</v>
      </c>
      <c r="B174" s="421" t="s">
        <v>99</v>
      </c>
      <c r="C174" s="139">
        <v>13082400</v>
      </c>
      <c r="D174" s="139" t="s">
        <v>775</v>
      </c>
      <c r="E174" s="139">
        <v>6648212</v>
      </c>
      <c r="F174" s="399">
        <v>50.817984467681775</v>
      </c>
      <c r="G174" s="139">
        <v>994981</v>
      </c>
    </row>
    <row r="175" spans="1:7" ht="25.5">
      <c r="A175" s="296">
        <v>18522</v>
      </c>
      <c r="B175" s="421" t="s">
        <v>100</v>
      </c>
      <c r="C175" s="139">
        <v>725672</v>
      </c>
      <c r="D175" s="139" t="s">
        <v>775</v>
      </c>
      <c r="E175" s="139">
        <v>314690</v>
      </c>
      <c r="F175" s="399">
        <v>43.36532207388462</v>
      </c>
      <c r="G175" s="139">
        <v>29868</v>
      </c>
    </row>
    <row r="176" spans="1:7" ht="25.5">
      <c r="A176" s="296">
        <v>18523</v>
      </c>
      <c r="B176" s="421" t="s">
        <v>101</v>
      </c>
      <c r="C176" s="139">
        <v>47083033</v>
      </c>
      <c r="D176" s="139" t="s">
        <v>775</v>
      </c>
      <c r="E176" s="139">
        <v>27199082</v>
      </c>
      <c r="F176" s="399">
        <v>57.76833026028718</v>
      </c>
      <c r="G176" s="139">
        <v>3975912</v>
      </c>
    </row>
    <row r="177" spans="1:7" ht="12.75">
      <c r="A177" s="402"/>
      <c r="B177" s="135" t="s">
        <v>88</v>
      </c>
      <c r="C177" s="402">
        <v>892518657</v>
      </c>
      <c r="D177" s="402">
        <v>616679278</v>
      </c>
      <c r="E177" s="402">
        <v>461233991</v>
      </c>
      <c r="F177" s="396">
        <v>51.67779826030012</v>
      </c>
      <c r="G177" s="402">
        <v>72815487</v>
      </c>
    </row>
    <row r="178" spans="1:7" ht="12.75">
      <c r="A178" s="118" t="s">
        <v>1088</v>
      </c>
      <c r="B178" s="417" t="s">
        <v>1182</v>
      </c>
      <c r="C178" s="402">
        <v>892518657</v>
      </c>
      <c r="D178" s="402">
        <v>616679278</v>
      </c>
      <c r="E178" s="402">
        <v>461233991</v>
      </c>
      <c r="F178" s="396">
        <v>51.67779826030012</v>
      </c>
      <c r="G178" s="402">
        <v>72815487</v>
      </c>
    </row>
    <row r="179" spans="1:7" ht="12.75">
      <c r="A179" s="249" t="s">
        <v>1110</v>
      </c>
      <c r="B179" s="417" t="s">
        <v>1187</v>
      </c>
      <c r="C179" s="402">
        <v>880194863</v>
      </c>
      <c r="D179" s="402">
        <v>607670129</v>
      </c>
      <c r="E179" s="402">
        <v>454449581</v>
      </c>
      <c r="F179" s="396">
        <v>51.630565015010774</v>
      </c>
      <c r="G179" s="402">
        <v>71827633</v>
      </c>
    </row>
    <row r="180" spans="1:7" ht="12.75">
      <c r="A180" s="404">
        <v>6000</v>
      </c>
      <c r="B180" s="424" t="s">
        <v>1188</v>
      </c>
      <c r="C180" s="263">
        <v>880194863</v>
      </c>
      <c r="D180" s="263">
        <v>607670129</v>
      </c>
      <c r="E180" s="263">
        <v>454449581</v>
      </c>
      <c r="F180" s="399">
        <v>51.630565015010774</v>
      </c>
      <c r="G180" s="263">
        <v>71827633</v>
      </c>
    </row>
    <row r="181" spans="1:7" ht="12.75">
      <c r="A181" s="426">
        <v>7000</v>
      </c>
      <c r="B181" s="417" t="s">
        <v>1131</v>
      </c>
      <c r="C181" s="402">
        <v>12323794</v>
      </c>
      <c r="D181" s="402">
        <v>9009149</v>
      </c>
      <c r="E181" s="402">
        <v>6784410</v>
      </c>
      <c r="F181" s="396">
        <v>55.05130968596197</v>
      </c>
      <c r="G181" s="402">
        <v>987854</v>
      </c>
    </row>
    <row r="182" spans="1:7" ht="12.75">
      <c r="A182" s="418">
        <v>7100</v>
      </c>
      <c r="B182" s="411" t="s">
        <v>102</v>
      </c>
      <c r="C182" s="263">
        <v>12323794</v>
      </c>
      <c r="D182" s="263">
        <v>9009149</v>
      </c>
      <c r="E182" s="263">
        <v>6784410</v>
      </c>
      <c r="F182" s="399">
        <v>55.05130968596197</v>
      </c>
      <c r="G182" s="263">
        <v>987854</v>
      </c>
    </row>
    <row r="183" spans="1:7" ht="38.25">
      <c r="A183" s="139">
        <v>7140</v>
      </c>
      <c r="B183" s="411" t="s">
        <v>103</v>
      </c>
      <c r="C183" s="263">
        <v>12323794</v>
      </c>
      <c r="D183" s="263">
        <v>9009149</v>
      </c>
      <c r="E183" s="263">
        <v>6784410</v>
      </c>
      <c r="F183" s="399">
        <v>55.05130968596197</v>
      </c>
      <c r="G183" s="263">
        <v>987854</v>
      </c>
    </row>
    <row r="184" spans="1:7" ht="12.75">
      <c r="A184" s="427"/>
      <c r="B184" s="416" t="s">
        <v>91</v>
      </c>
      <c r="C184" s="402">
        <v>146409500</v>
      </c>
      <c r="D184" s="402">
        <v>103122742</v>
      </c>
      <c r="E184" s="402">
        <v>127568345</v>
      </c>
      <c r="F184" s="396">
        <v>87.13119367254174</v>
      </c>
      <c r="G184" s="402">
        <v>16985407</v>
      </c>
    </row>
    <row r="185" spans="1:7" ht="12.75">
      <c r="A185" s="427"/>
      <c r="B185" s="416" t="s">
        <v>780</v>
      </c>
      <c r="C185" s="402">
        <v>-146409500</v>
      </c>
      <c r="D185" s="402">
        <v>-103122742</v>
      </c>
      <c r="E185" s="402">
        <v>-127568345</v>
      </c>
      <c r="F185" s="396">
        <v>87.13119367254174</v>
      </c>
      <c r="G185" s="402">
        <v>-16985407</v>
      </c>
    </row>
    <row r="186" spans="1:7" ht="12.75">
      <c r="A186" s="410" t="s">
        <v>1147</v>
      </c>
      <c r="B186" s="424" t="s">
        <v>1194</v>
      </c>
      <c r="C186" s="263">
        <v>-146467519</v>
      </c>
      <c r="D186" s="263">
        <v>-103122742</v>
      </c>
      <c r="E186" s="263">
        <v>-127510279</v>
      </c>
      <c r="F186" s="399">
        <v>87.0570348091989</v>
      </c>
      <c r="G186" s="263">
        <v>-16985360</v>
      </c>
    </row>
    <row r="187" spans="1:7" ht="25.5">
      <c r="A187" s="397"/>
      <c r="B187" s="411" t="s">
        <v>92</v>
      </c>
      <c r="C187" s="263">
        <v>-146409500</v>
      </c>
      <c r="D187" s="263">
        <v>-103122742</v>
      </c>
      <c r="E187" s="263">
        <v>-127568345</v>
      </c>
      <c r="F187" s="422" t="s">
        <v>775</v>
      </c>
      <c r="G187" s="263">
        <v>-16985407</v>
      </c>
    </row>
    <row r="188" spans="1:7" ht="42.75" customHeight="1">
      <c r="A188" s="397"/>
      <c r="B188" s="412" t="s">
        <v>26</v>
      </c>
      <c r="C188" s="263">
        <v>-58019</v>
      </c>
      <c r="D188" s="263">
        <v>0</v>
      </c>
      <c r="E188" s="263">
        <v>58066</v>
      </c>
      <c r="F188" s="399" t="s">
        <v>775</v>
      </c>
      <c r="G188" s="263">
        <v>47</v>
      </c>
    </row>
    <row r="189" spans="1:7" ht="25.5">
      <c r="A189" s="397" t="s">
        <v>27</v>
      </c>
      <c r="B189" s="412" t="s">
        <v>786</v>
      </c>
      <c r="C189" s="263">
        <v>58019</v>
      </c>
      <c r="D189" s="139">
        <v>0</v>
      </c>
      <c r="E189" s="263">
        <v>-58066</v>
      </c>
      <c r="F189" s="399" t="s">
        <v>775</v>
      </c>
      <c r="G189" s="263">
        <v>-47</v>
      </c>
    </row>
    <row r="190" spans="1:7" ht="12.75">
      <c r="A190" s="403"/>
      <c r="B190" s="411"/>
      <c r="C190" s="263"/>
      <c r="D190" s="263"/>
      <c r="E190" s="263"/>
      <c r="F190" s="399"/>
      <c r="G190" s="139"/>
    </row>
    <row r="191" spans="1:7" ht="12.75">
      <c r="A191" s="402"/>
      <c r="B191" s="425" t="s">
        <v>104</v>
      </c>
      <c r="C191" s="402"/>
      <c r="D191" s="402"/>
      <c r="E191" s="402"/>
      <c r="F191" s="396"/>
      <c r="G191" s="139"/>
    </row>
    <row r="192" spans="1:7" ht="12.75">
      <c r="A192" s="402"/>
      <c r="B192" s="135" t="s">
        <v>1081</v>
      </c>
      <c r="C192" s="402">
        <v>92571032</v>
      </c>
      <c r="D192" s="402">
        <v>62551738</v>
      </c>
      <c r="E192" s="402">
        <v>53246224</v>
      </c>
      <c r="F192" s="396">
        <v>57.5193155457098</v>
      </c>
      <c r="G192" s="131">
        <v>8678285</v>
      </c>
    </row>
    <row r="193" spans="1:7" ht="12.75">
      <c r="A193" s="139"/>
      <c r="B193" s="417" t="s">
        <v>30</v>
      </c>
      <c r="C193" s="402">
        <v>88487880</v>
      </c>
      <c r="D193" s="131">
        <v>61002351</v>
      </c>
      <c r="E193" s="402">
        <v>49948212</v>
      </c>
      <c r="F193" s="396">
        <v>56.44638791210729</v>
      </c>
      <c r="G193" s="131">
        <v>7800259</v>
      </c>
    </row>
    <row r="194" spans="1:7" ht="12.75">
      <c r="A194" s="139"/>
      <c r="B194" s="417" t="s">
        <v>95</v>
      </c>
      <c r="C194" s="402">
        <v>88487880</v>
      </c>
      <c r="D194" s="263" t="s">
        <v>775</v>
      </c>
      <c r="E194" s="131">
        <v>49948212</v>
      </c>
      <c r="F194" s="396">
        <v>56.44638791210729</v>
      </c>
      <c r="G194" s="131">
        <v>7800259</v>
      </c>
    </row>
    <row r="195" spans="1:7" ht="12.75">
      <c r="A195" s="409" t="s">
        <v>31</v>
      </c>
      <c r="B195" s="831" t="s">
        <v>33</v>
      </c>
      <c r="C195" s="263">
        <v>88487880</v>
      </c>
      <c r="D195" s="263" t="s">
        <v>775</v>
      </c>
      <c r="E195" s="139">
        <v>49948212</v>
      </c>
      <c r="F195" s="399">
        <v>56.44638791210729</v>
      </c>
      <c r="G195" s="263">
        <v>7800259</v>
      </c>
    </row>
    <row r="196" spans="1:7" ht="12.75" hidden="1">
      <c r="A196" s="418" t="s">
        <v>34</v>
      </c>
      <c r="B196" s="831" t="s">
        <v>105</v>
      </c>
      <c r="C196" s="263" t="s">
        <v>775</v>
      </c>
      <c r="D196" s="263" t="s">
        <v>775</v>
      </c>
      <c r="E196" s="139">
        <v>0</v>
      </c>
      <c r="F196" s="399" t="s">
        <v>775</v>
      </c>
      <c r="G196" s="263">
        <v>0</v>
      </c>
    </row>
    <row r="197" spans="1:7" ht="28.5" customHeight="1">
      <c r="A197" s="418" t="s">
        <v>40</v>
      </c>
      <c r="B197" s="831" t="s">
        <v>41</v>
      </c>
      <c r="C197" s="263">
        <v>88487880</v>
      </c>
      <c r="D197" s="263" t="s">
        <v>775</v>
      </c>
      <c r="E197" s="139">
        <v>49938541</v>
      </c>
      <c r="F197" s="399">
        <v>56.43545873174948</v>
      </c>
      <c r="G197" s="263">
        <v>7790588</v>
      </c>
    </row>
    <row r="198" spans="1:7" ht="25.5" customHeight="1">
      <c r="A198" s="139" t="s">
        <v>44</v>
      </c>
      <c r="B198" s="411" t="s">
        <v>45</v>
      </c>
      <c r="C198" s="263">
        <v>88487880</v>
      </c>
      <c r="D198" s="263" t="s">
        <v>775</v>
      </c>
      <c r="E198" s="139">
        <v>49938541</v>
      </c>
      <c r="F198" s="399">
        <v>56.43545873174948</v>
      </c>
      <c r="G198" s="263">
        <v>7790588</v>
      </c>
    </row>
    <row r="199" spans="1:7" ht="25.5" customHeight="1">
      <c r="A199" s="263">
        <v>22500</v>
      </c>
      <c r="B199" s="831" t="s">
        <v>365</v>
      </c>
      <c r="C199" s="263" t="s">
        <v>775</v>
      </c>
      <c r="D199" s="263" t="s">
        <v>775</v>
      </c>
      <c r="E199" s="263">
        <v>9671</v>
      </c>
      <c r="F199" s="399" t="s">
        <v>775</v>
      </c>
      <c r="G199" s="263">
        <v>9671</v>
      </c>
    </row>
    <row r="200" spans="1:7" ht="25.5" customHeight="1">
      <c r="A200" s="263">
        <v>22590</v>
      </c>
      <c r="B200" s="831" t="s">
        <v>365</v>
      </c>
      <c r="C200" s="263" t="s">
        <v>775</v>
      </c>
      <c r="D200" s="263" t="s">
        <v>775</v>
      </c>
      <c r="E200" s="263">
        <v>9671</v>
      </c>
      <c r="F200" s="399" t="s">
        <v>775</v>
      </c>
      <c r="G200" s="263">
        <v>9671</v>
      </c>
    </row>
    <row r="201" spans="1:7" ht="12.75">
      <c r="A201" s="402"/>
      <c r="B201" s="832" t="s">
        <v>55</v>
      </c>
      <c r="C201" s="402">
        <v>1827447</v>
      </c>
      <c r="D201" s="131" t="s">
        <v>775</v>
      </c>
      <c r="E201" s="402">
        <v>2275538</v>
      </c>
      <c r="F201" s="396">
        <v>124.52005448037617</v>
      </c>
      <c r="G201" s="131">
        <v>727219</v>
      </c>
    </row>
    <row r="202" spans="1:7" ht="25.5" hidden="1">
      <c r="A202" s="419">
        <v>22200</v>
      </c>
      <c r="B202" s="411" t="s">
        <v>56</v>
      </c>
      <c r="C202" s="263">
        <v>0</v>
      </c>
      <c r="D202" s="263" t="s">
        <v>775</v>
      </c>
      <c r="E202" s="263">
        <v>0</v>
      </c>
      <c r="F202" s="399" t="s">
        <v>775</v>
      </c>
      <c r="G202" s="131">
        <v>0</v>
      </c>
    </row>
    <row r="203" spans="1:7" ht="38.25" hidden="1">
      <c r="A203" s="418">
        <v>22300</v>
      </c>
      <c r="B203" s="834" t="s">
        <v>106</v>
      </c>
      <c r="C203" s="263">
        <v>0</v>
      </c>
      <c r="D203" s="263" t="s">
        <v>775</v>
      </c>
      <c r="E203" s="139">
        <v>0</v>
      </c>
      <c r="F203" s="399" t="s">
        <v>775</v>
      </c>
      <c r="G203" s="131">
        <v>0</v>
      </c>
    </row>
    <row r="204" spans="1:7" ht="38.25">
      <c r="A204" s="419">
        <v>22400</v>
      </c>
      <c r="B204" s="411" t="s">
        <v>60</v>
      </c>
      <c r="C204" s="263">
        <v>15034</v>
      </c>
      <c r="D204" s="263" t="s">
        <v>775</v>
      </c>
      <c r="E204" s="263">
        <v>324</v>
      </c>
      <c r="F204" s="399">
        <v>2.155115072502328</v>
      </c>
      <c r="G204" s="263">
        <v>117</v>
      </c>
    </row>
    <row r="205" spans="1:7" ht="25.5">
      <c r="A205" s="263">
        <v>22450</v>
      </c>
      <c r="B205" s="411" t="s">
        <v>71</v>
      </c>
      <c r="C205" s="263">
        <v>5000</v>
      </c>
      <c r="D205" s="263" t="s">
        <v>775</v>
      </c>
      <c r="E205" s="263">
        <v>0</v>
      </c>
      <c r="F205" s="399">
        <v>0</v>
      </c>
      <c r="G205" s="263">
        <v>0</v>
      </c>
    </row>
    <row r="206" spans="1:7" ht="12.75">
      <c r="A206" s="263">
        <v>22460</v>
      </c>
      <c r="B206" s="411" t="s">
        <v>73</v>
      </c>
      <c r="C206" s="263">
        <v>10034</v>
      </c>
      <c r="D206" s="263" t="s">
        <v>775</v>
      </c>
      <c r="E206" s="263">
        <v>299</v>
      </c>
      <c r="F206" s="399">
        <v>2.9798684472792507</v>
      </c>
      <c r="G206" s="263">
        <v>117</v>
      </c>
    </row>
    <row r="207" spans="1:7" ht="66" customHeight="1">
      <c r="A207" s="263">
        <v>22470</v>
      </c>
      <c r="B207" s="423" t="s">
        <v>74</v>
      </c>
      <c r="C207" s="263" t="s">
        <v>775</v>
      </c>
      <c r="D207" s="263" t="s">
        <v>775</v>
      </c>
      <c r="E207" s="263">
        <v>25</v>
      </c>
      <c r="F207" s="399" t="s">
        <v>775</v>
      </c>
      <c r="G207" s="263">
        <v>0</v>
      </c>
    </row>
    <row r="208" spans="1:7" ht="24" customHeight="1">
      <c r="A208" s="419">
        <v>22600</v>
      </c>
      <c r="B208" s="423" t="s">
        <v>76</v>
      </c>
      <c r="C208" s="263">
        <v>1812413</v>
      </c>
      <c r="D208" s="263" t="s">
        <v>775</v>
      </c>
      <c r="E208" s="263">
        <v>2275214</v>
      </c>
      <c r="F208" s="399">
        <v>125.53507395941213</v>
      </c>
      <c r="G208" s="263">
        <v>727102</v>
      </c>
    </row>
    <row r="209" spans="1:7" ht="28.5" customHeight="1">
      <c r="A209" s="263">
        <v>22610</v>
      </c>
      <c r="B209" s="423" t="s">
        <v>77</v>
      </c>
      <c r="C209" s="263">
        <v>650000</v>
      </c>
      <c r="D209" s="263" t="s">
        <v>775</v>
      </c>
      <c r="E209" s="139">
        <v>506319</v>
      </c>
      <c r="F209" s="399">
        <v>77.89523076923078</v>
      </c>
      <c r="G209" s="263">
        <v>120620</v>
      </c>
    </row>
    <row r="210" spans="1:7" ht="28.5" customHeight="1" hidden="1">
      <c r="A210" s="131"/>
      <c r="B210" s="428"/>
      <c r="C210" s="131">
        <v>0</v>
      </c>
      <c r="D210" s="131">
        <v>0</v>
      </c>
      <c r="E210" s="131"/>
      <c r="F210" s="396">
        <v>0</v>
      </c>
      <c r="G210" s="139">
        <v>0</v>
      </c>
    </row>
    <row r="211" spans="1:7" ht="25.5">
      <c r="A211" s="263">
        <v>22620</v>
      </c>
      <c r="B211" s="423" t="s">
        <v>78</v>
      </c>
      <c r="C211" s="263">
        <v>1162413</v>
      </c>
      <c r="D211" s="263" t="s">
        <v>775</v>
      </c>
      <c r="E211" s="263">
        <v>1768895</v>
      </c>
      <c r="F211" s="408" t="s">
        <v>775</v>
      </c>
      <c r="G211" s="263">
        <v>606482</v>
      </c>
    </row>
    <row r="212" spans="1:7" ht="12.75">
      <c r="A212" s="402"/>
      <c r="B212" s="417" t="s">
        <v>1198</v>
      </c>
      <c r="C212" s="402">
        <v>2255705</v>
      </c>
      <c r="D212" s="402">
        <v>1549387</v>
      </c>
      <c r="E212" s="402">
        <v>1022191</v>
      </c>
      <c r="F212" s="396">
        <v>45.31581035640742</v>
      </c>
      <c r="G212" s="131">
        <v>150526</v>
      </c>
    </row>
    <row r="213" spans="1:7" ht="12.75">
      <c r="A213" s="404">
        <v>18000</v>
      </c>
      <c r="B213" s="831" t="s">
        <v>1199</v>
      </c>
      <c r="C213" s="263">
        <v>2255705</v>
      </c>
      <c r="D213" s="263">
        <v>1549387</v>
      </c>
      <c r="E213" s="263">
        <v>1022191</v>
      </c>
      <c r="F213" s="399">
        <v>45.31581035640742</v>
      </c>
      <c r="G213" s="263">
        <v>150526</v>
      </c>
    </row>
    <row r="214" spans="1:7" ht="25.5">
      <c r="A214" s="419">
        <v>18200</v>
      </c>
      <c r="B214" s="411" t="s">
        <v>80</v>
      </c>
      <c r="C214" s="263">
        <v>241468</v>
      </c>
      <c r="D214" s="263">
        <v>182214</v>
      </c>
      <c r="E214" s="263">
        <v>140549</v>
      </c>
      <c r="F214" s="399">
        <v>58.206056289032084</v>
      </c>
      <c r="G214" s="263">
        <v>20207</v>
      </c>
    </row>
    <row r="215" spans="1:7" ht="12.75">
      <c r="A215" s="263">
        <v>18210</v>
      </c>
      <c r="B215" s="411" t="s">
        <v>81</v>
      </c>
      <c r="C215" s="263">
        <v>241468</v>
      </c>
      <c r="D215" s="263" t="s">
        <v>775</v>
      </c>
      <c r="E215" s="263">
        <v>140549</v>
      </c>
      <c r="F215" s="399">
        <v>58.206056289032084</v>
      </c>
      <c r="G215" s="263">
        <v>20207</v>
      </c>
    </row>
    <row r="216" spans="1:7" ht="25.5">
      <c r="A216" s="296">
        <v>18213</v>
      </c>
      <c r="B216" s="421" t="s">
        <v>84</v>
      </c>
      <c r="C216" s="139">
        <v>241468</v>
      </c>
      <c r="D216" s="139" t="s">
        <v>775</v>
      </c>
      <c r="E216" s="139">
        <v>140549</v>
      </c>
      <c r="F216" s="399">
        <v>58.206056289032084</v>
      </c>
      <c r="G216" s="139">
        <v>20207</v>
      </c>
    </row>
    <row r="217" spans="1:7" ht="12.75">
      <c r="A217" s="419">
        <v>18500</v>
      </c>
      <c r="B217" s="411" t="s">
        <v>97</v>
      </c>
      <c r="C217" s="263">
        <v>2014237</v>
      </c>
      <c r="D217" s="263">
        <v>1367173</v>
      </c>
      <c r="E217" s="263">
        <v>881642</v>
      </c>
      <c r="F217" s="399">
        <v>43.77051955653679</v>
      </c>
      <c r="G217" s="263">
        <v>130319</v>
      </c>
    </row>
    <row r="218" spans="1:7" ht="25.5">
      <c r="A218" s="263">
        <v>18520</v>
      </c>
      <c r="B218" s="411" t="s">
        <v>98</v>
      </c>
      <c r="C218" s="263">
        <v>2014237</v>
      </c>
      <c r="D218" s="263" t="s">
        <v>775</v>
      </c>
      <c r="E218" s="263">
        <v>881642</v>
      </c>
      <c r="F218" s="399">
        <v>43.77051955653679</v>
      </c>
      <c r="G218" s="263">
        <v>130319</v>
      </c>
    </row>
    <row r="219" spans="1:7" ht="25.5">
      <c r="A219" s="296">
        <v>18524</v>
      </c>
      <c r="B219" s="421" t="s">
        <v>107</v>
      </c>
      <c r="C219" s="139">
        <v>25468</v>
      </c>
      <c r="D219" s="139" t="s">
        <v>775</v>
      </c>
      <c r="E219" s="139">
        <v>11575</v>
      </c>
      <c r="F219" s="399">
        <v>45.44919114182503</v>
      </c>
      <c r="G219" s="139">
        <v>1753</v>
      </c>
    </row>
    <row r="220" spans="1:7" ht="41.25" customHeight="1">
      <c r="A220" s="296">
        <v>18525</v>
      </c>
      <c r="B220" s="421" t="s">
        <v>199</v>
      </c>
      <c r="C220" s="139">
        <v>1988769</v>
      </c>
      <c r="D220" s="139" t="s">
        <v>775</v>
      </c>
      <c r="E220" s="139">
        <v>870067</v>
      </c>
      <c r="F220" s="399">
        <v>43.74902263661591</v>
      </c>
      <c r="G220" s="139">
        <v>128566</v>
      </c>
    </row>
    <row r="221" spans="1:7" ht="25.5" customHeight="1">
      <c r="A221" s="296"/>
      <c r="B221" s="417" t="s">
        <v>79</v>
      </c>
      <c r="C221" s="296" t="s">
        <v>775</v>
      </c>
      <c r="D221" s="296" t="s">
        <v>775</v>
      </c>
      <c r="E221" s="353">
        <v>283</v>
      </c>
      <c r="F221" s="422" t="s">
        <v>775</v>
      </c>
      <c r="G221" s="402">
        <v>281</v>
      </c>
    </row>
    <row r="222" spans="1:7" ht="12.75">
      <c r="A222" s="402"/>
      <c r="B222" s="135" t="s">
        <v>88</v>
      </c>
      <c r="C222" s="402">
        <v>69258778</v>
      </c>
      <c r="D222" s="402">
        <v>51530305</v>
      </c>
      <c r="E222" s="402">
        <v>39779762</v>
      </c>
      <c r="F222" s="396">
        <v>57.43641910632613</v>
      </c>
      <c r="G222" s="131">
        <v>6022487</v>
      </c>
    </row>
    <row r="223" spans="1:7" ht="12.75">
      <c r="A223" s="118" t="s">
        <v>1088</v>
      </c>
      <c r="B223" s="417" t="s">
        <v>1182</v>
      </c>
      <c r="C223" s="402">
        <v>69258778</v>
      </c>
      <c r="D223" s="402">
        <v>51530305</v>
      </c>
      <c r="E223" s="402">
        <v>39779762</v>
      </c>
      <c r="F223" s="396">
        <v>57.43641910632613</v>
      </c>
      <c r="G223" s="131">
        <v>6022487</v>
      </c>
    </row>
    <row r="224" spans="1:7" ht="12.75">
      <c r="A224" s="249" t="s">
        <v>1110</v>
      </c>
      <c r="B224" s="417" t="s">
        <v>1187</v>
      </c>
      <c r="C224" s="402">
        <v>55283100</v>
      </c>
      <c r="D224" s="402">
        <v>41608571</v>
      </c>
      <c r="E224" s="402">
        <v>32633088</v>
      </c>
      <c r="F224" s="396">
        <v>59.02904866044053</v>
      </c>
      <c r="G224" s="131">
        <v>4954493</v>
      </c>
    </row>
    <row r="225" spans="1:7" ht="12.75">
      <c r="A225" s="404">
        <v>3000</v>
      </c>
      <c r="B225" s="424" t="s">
        <v>1210</v>
      </c>
      <c r="C225" s="263">
        <v>3300000</v>
      </c>
      <c r="D225" s="263">
        <v>3038820</v>
      </c>
      <c r="E225" s="263">
        <v>2098364</v>
      </c>
      <c r="F225" s="399">
        <v>63.586787878787874</v>
      </c>
      <c r="G225" s="263">
        <v>714828</v>
      </c>
    </row>
    <row r="226" spans="1:7" ht="12.75">
      <c r="A226" s="404">
        <v>6000</v>
      </c>
      <c r="B226" s="424" t="s">
        <v>1188</v>
      </c>
      <c r="C226" s="263">
        <v>51983100</v>
      </c>
      <c r="D226" s="263">
        <v>38569751</v>
      </c>
      <c r="E226" s="263">
        <v>30534724</v>
      </c>
      <c r="F226" s="399">
        <v>58.73971348380531</v>
      </c>
      <c r="G226" s="263">
        <v>4239665</v>
      </c>
    </row>
    <row r="227" spans="1:7" ht="12.75">
      <c r="A227" s="426">
        <v>7000</v>
      </c>
      <c r="B227" s="417" t="s">
        <v>1131</v>
      </c>
      <c r="C227" s="402">
        <v>13975678</v>
      </c>
      <c r="D227" s="402">
        <v>9921734</v>
      </c>
      <c r="E227" s="402">
        <v>7146674</v>
      </c>
      <c r="F227" s="396">
        <v>51.136510157145864</v>
      </c>
      <c r="G227" s="131">
        <v>1067994</v>
      </c>
    </row>
    <row r="228" spans="1:7" ht="12.75">
      <c r="A228" s="418">
        <v>7100</v>
      </c>
      <c r="B228" s="411" t="s">
        <v>102</v>
      </c>
      <c r="C228" s="263">
        <v>13975678</v>
      </c>
      <c r="D228" s="263">
        <v>9921734</v>
      </c>
      <c r="E228" s="263">
        <v>7146674</v>
      </c>
      <c r="F228" s="399">
        <v>51.136510157145864</v>
      </c>
      <c r="G228" s="263">
        <v>1067994</v>
      </c>
    </row>
    <row r="229" spans="1:7" ht="38.25">
      <c r="A229" s="139">
        <v>7140</v>
      </c>
      <c r="B229" s="411" t="s">
        <v>103</v>
      </c>
      <c r="C229" s="263">
        <v>13975678</v>
      </c>
      <c r="D229" s="263">
        <v>9921734</v>
      </c>
      <c r="E229" s="263">
        <v>7146674</v>
      </c>
      <c r="F229" s="399">
        <v>51.136510157145864</v>
      </c>
      <c r="G229" s="263">
        <v>1067994</v>
      </c>
    </row>
    <row r="230" spans="1:7" ht="12.75">
      <c r="A230" s="427"/>
      <c r="B230" s="416" t="s">
        <v>91</v>
      </c>
      <c r="C230" s="402">
        <v>23312254</v>
      </c>
      <c r="D230" s="402">
        <v>11021433</v>
      </c>
      <c r="E230" s="402">
        <v>13466462</v>
      </c>
      <c r="F230" s="396">
        <v>57.76559400905635</v>
      </c>
      <c r="G230" s="131">
        <v>2655798</v>
      </c>
    </row>
    <row r="231" spans="1:7" ht="12.75">
      <c r="A231" s="427"/>
      <c r="B231" s="416" t="s">
        <v>780</v>
      </c>
      <c r="C231" s="402">
        <v>-23312254</v>
      </c>
      <c r="D231" s="402">
        <v>-11021433</v>
      </c>
      <c r="E231" s="402">
        <v>-13466462</v>
      </c>
      <c r="F231" s="396">
        <v>57.76559400905635</v>
      </c>
      <c r="G231" s="131">
        <v>-2655798</v>
      </c>
    </row>
    <row r="232" spans="1:7" ht="12.75">
      <c r="A232" s="410" t="s">
        <v>1147</v>
      </c>
      <c r="B232" s="424" t="s">
        <v>1194</v>
      </c>
      <c r="C232" s="263">
        <v>-23312254</v>
      </c>
      <c r="D232" s="263">
        <v>-11021433</v>
      </c>
      <c r="E232" s="263">
        <v>-13466462</v>
      </c>
      <c r="F232" s="399">
        <v>57.76559400905635</v>
      </c>
      <c r="G232" s="263">
        <v>-2655798</v>
      </c>
    </row>
    <row r="233" spans="1:7" ht="25.5">
      <c r="A233" s="403"/>
      <c r="B233" s="411" t="s">
        <v>92</v>
      </c>
      <c r="C233" s="263">
        <v>-23312254</v>
      </c>
      <c r="D233" s="263">
        <v>-11021433</v>
      </c>
      <c r="E233" s="263">
        <v>-13466462</v>
      </c>
      <c r="F233" s="399">
        <v>57.76559400905635</v>
      </c>
      <c r="G233" s="263">
        <v>-2655798</v>
      </c>
    </row>
    <row r="234" spans="1:7" ht="12.75">
      <c r="A234" s="405"/>
      <c r="B234" s="411"/>
      <c r="C234" s="263"/>
      <c r="D234" s="263"/>
      <c r="E234" s="263"/>
      <c r="F234" s="399"/>
      <c r="G234" s="131"/>
    </row>
    <row r="235" spans="1:7" ht="12.75">
      <c r="A235" s="420"/>
      <c r="B235" s="416" t="s">
        <v>200</v>
      </c>
      <c r="C235" s="402"/>
      <c r="D235" s="402"/>
      <c r="E235" s="402"/>
      <c r="F235" s="396"/>
      <c r="G235" s="131"/>
    </row>
    <row r="236" spans="1:7" ht="12.75">
      <c r="A236" s="429"/>
      <c r="B236" s="135" t="s">
        <v>1081</v>
      </c>
      <c r="C236" s="402">
        <v>12431678</v>
      </c>
      <c r="D236" s="402">
        <v>8433035</v>
      </c>
      <c r="E236" s="402">
        <v>7178282</v>
      </c>
      <c r="F236" s="396">
        <v>57.741859144035104</v>
      </c>
      <c r="G236" s="131">
        <v>1214122</v>
      </c>
    </row>
    <row r="237" spans="1:7" ht="12.75">
      <c r="A237" s="427"/>
      <c r="B237" s="417" t="s">
        <v>30</v>
      </c>
      <c r="C237" s="402">
        <v>12252168</v>
      </c>
      <c r="D237" s="402">
        <v>8433035</v>
      </c>
      <c r="E237" s="402">
        <v>6914566</v>
      </c>
      <c r="F237" s="396">
        <v>56.435448811998015</v>
      </c>
      <c r="G237" s="131">
        <v>1078697</v>
      </c>
    </row>
    <row r="238" spans="1:7" ht="12.75">
      <c r="A238" s="427"/>
      <c r="B238" s="417" t="s">
        <v>95</v>
      </c>
      <c r="C238" s="402">
        <v>12252168</v>
      </c>
      <c r="D238" s="402">
        <v>8433035</v>
      </c>
      <c r="E238" s="131">
        <v>6914566</v>
      </c>
      <c r="F238" s="396">
        <v>56.435448811998015</v>
      </c>
      <c r="G238" s="131">
        <v>1078697</v>
      </c>
    </row>
    <row r="239" spans="1:7" ht="12.75">
      <c r="A239" s="409" t="s">
        <v>31</v>
      </c>
      <c r="B239" s="831" t="s">
        <v>33</v>
      </c>
      <c r="C239" s="263">
        <v>12252168</v>
      </c>
      <c r="D239" s="263" t="s">
        <v>775</v>
      </c>
      <c r="E239" s="263">
        <v>6914566</v>
      </c>
      <c r="F239" s="399">
        <v>56.435448811998015</v>
      </c>
      <c r="G239" s="263">
        <v>1078697</v>
      </c>
    </row>
    <row r="240" spans="1:7" ht="29.25" customHeight="1">
      <c r="A240" s="418" t="s">
        <v>40</v>
      </c>
      <c r="B240" s="831" t="s">
        <v>41</v>
      </c>
      <c r="C240" s="263">
        <v>12252168</v>
      </c>
      <c r="D240" s="263" t="s">
        <v>775</v>
      </c>
      <c r="E240" s="263">
        <v>6914566</v>
      </c>
      <c r="F240" s="399">
        <v>56.435448811998015</v>
      </c>
      <c r="G240" s="263">
        <v>1078697</v>
      </c>
    </row>
    <row r="241" spans="1:7" ht="38.25">
      <c r="A241" s="139" t="s">
        <v>46</v>
      </c>
      <c r="B241" s="411" t="s">
        <v>47</v>
      </c>
      <c r="C241" s="263">
        <v>12252168</v>
      </c>
      <c r="D241" s="263" t="s">
        <v>775</v>
      </c>
      <c r="E241" s="263">
        <v>6914566</v>
      </c>
      <c r="F241" s="399">
        <v>56.435448811998015</v>
      </c>
      <c r="G241" s="263">
        <v>1078697</v>
      </c>
    </row>
    <row r="242" spans="1:7" ht="12.75">
      <c r="A242" s="121"/>
      <c r="B242" s="832" t="s">
        <v>55</v>
      </c>
      <c r="C242" s="402">
        <v>179510</v>
      </c>
      <c r="D242" s="131" t="s">
        <v>775</v>
      </c>
      <c r="E242" s="402">
        <v>263716</v>
      </c>
      <c r="F242" s="396">
        <v>146.90880730878501</v>
      </c>
      <c r="G242" s="402">
        <v>135425</v>
      </c>
    </row>
    <row r="243" spans="1:7" ht="38.25">
      <c r="A243" s="418">
        <v>22400</v>
      </c>
      <c r="B243" s="411" t="s">
        <v>60</v>
      </c>
      <c r="C243" s="263">
        <v>1389</v>
      </c>
      <c r="D243" s="263" t="s">
        <v>775</v>
      </c>
      <c r="E243" s="263">
        <v>11</v>
      </c>
      <c r="F243" s="399">
        <v>0.7919366450683946</v>
      </c>
      <c r="G243" s="263">
        <v>4</v>
      </c>
    </row>
    <row r="244" spans="1:7" ht="12.75">
      <c r="A244" s="121">
        <v>22460</v>
      </c>
      <c r="B244" s="411" t="s">
        <v>73</v>
      </c>
      <c r="C244" s="263">
        <v>1389</v>
      </c>
      <c r="D244" s="263" t="s">
        <v>775</v>
      </c>
      <c r="E244" s="263">
        <v>11</v>
      </c>
      <c r="F244" s="399">
        <v>0.7919366450683946</v>
      </c>
      <c r="G244" s="263">
        <v>4</v>
      </c>
    </row>
    <row r="245" spans="1:7" ht="25.5">
      <c r="A245" s="418">
        <v>22600</v>
      </c>
      <c r="B245" s="423" t="s">
        <v>76</v>
      </c>
      <c r="C245" s="263">
        <v>178121</v>
      </c>
      <c r="D245" s="263" t="s">
        <v>775</v>
      </c>
      <c r="E245" s="263">
        <v>263705</v>
      </c>
      <c r="F245" s="399">
        <v>148.04823687268765</v>
      </c>
      <c r="G245" s="263">
        <v>135421</v>
      </c>
    </row>
    <row r="246" spans="1:7" ht="25.5">
      <c r="A246" s="121">
        <v>22610</v>
      </c>
      <c r="B246" s="423" t="s">
        <v>77</v>
      </c>
      <c r="C246" s="263">
        <v>120000</v>
      </c>
      <c r="D246" s="263" t="s">
        <v>775</v>
      </c>
      <c r="E246" s="263">
        <v>89389</v>
      </c>
      <c r="F246" s="399">
        <v>74.49083333333333</v>
      </c>
      <c r="G246" s="263">
        <v>19226</v>
      </c>
    </row>
    <row r="247" spans="1:7" ht="25.5">
      <c r="A247" s="121">
        <v>22620</v>
      </c>
      <c r="B247" s="423" t="s">
        <v>78</v>
      </c>
      <c r="C247" s="263">
        <v>58121</v>
      </c>
      <c r="D247" s="263" t="s">
        <v>775</v>
      </c>
      <c r="E247" s="263">
        <v>174316</v>
      </c>
      <c r="F247" s="399" t="s">
        <v>775</v>
      </c>
      <c r="G247" s="263">
        <v>116195</v>
      </c>
    </row>
    <row r="248" spans="1:7" ht="12.75">
      <c r="A248" s="397"/>
      <c r="B248" s="135" t="s">
        <v>88</v>
      </c>
      <c r="C248" s="402">
        <v>9345945</v>
      </c>
      <c r="D248" s="402">
        <v>6468482</v>
      </c>
      <c r="E248" s="402">
        <v>4862251</v>
      </c>
      <c r="F248" s="396">
        <v>52.025247313139545</v>
      </c>
      <c r="G248" s="402">
        <v>746207</v>
      </c>
    </row>
    <row r="249" spans="1:7" ht="12.75">
      <c r="A249" s="118" t="s">
        <v>1088</v>
      </c>
      <c r="B249" s="417" t="s">
        <v>1182</v>
      </c>
      <c r="C249" s="402">
        <v>9345945</v>
      </c>
      <c r="D249" s="402">
        <v>6468482</v>
      </c>
      <c r="E249" s="402">
        <v>4862251</v>
      </c>
      <c r="F249" s="396">
        <v>52.025247313139545</v>
      </c>
      <c r="G249" s="402">
        <v>746207</v>
      </c>
    </row>
    <row r="250" spans="1:7" ht="12.75">
      <c r="A250" s="249" t="s">
        <v>1110</v>
      </c>
      <c r="B250" s="417" t="s">
        <v>1187</v>
      </c>
      <c r="C250" s="402">
        <v>8471120</v>
      </c>
      <c r="D250" s="402">
        <v>5838228</v>
      </c>
      <c r="E250" s="402">
        <v>4467173</v>
      </c>
      <c r="F250" s="396">
        <v>52.73414849512225</v>
      </c>
      <c r="G250" s="402">
        <v>704682</v>
      </c>
    </row>
    <row r="251" spans="1:7" ht="12.75">
      <c r="A251" s="404">
        <v>3000</v>
      </c>
      <c r="B251" s="424" t="s">
        <v>1210</v>
      </c>
      <c r="C251" s="263">
        <v>135000</v>
      </c>
      <c r="D251" s="263">
        <v>55000</v>
      </c>
      <c r="E251" s="263">
        <v>39305</v>
      </c>
      <c r="F251" s="399">
        <v>29.114814814814814</v>
      </c>
      <c r="G251" s="263">
        <v>4243</v>
      </c>
    </row>
    <row r="252" spans="1:7" ht="12.75">
      <c r="A252" s="404">
        <v>6000</v>
      </c>
      <c r="B252" s="424" t="s">
        <v>1188</v>
      </c>
      <c r="C252" s="263">
        <v>8336120</v>
      </c>
      <c r="D252" s="263">
        <v>5783228</v>
      </c>
      <c r="E252" s="263">
        <v>4427868</v>
      </c>
      <c r="F252" s="399">
        <v>53.1166537909723</v>
      </c>
      <c r="G252" s="263">
        <v>700439</v>
      </c>
    </row>
    <row r="253" spans="1:7" ht="12.75">
      <c r="A253" s="430">
        <v>7000</v>
      </c>
      <c r="B253" s="417" t="s">
        <v>1131</v>
      </c>
      <c r="C253" s="402">
        <v>874825</v>
      </c>
      <c r="D253" s="402">
        <v>630254</v>
      </c>
      <c r="E253" s="402">
        <v>395078</v>
      </c>
      <c r="F253" s="396">
        <v>45.16080358928929</v>
      </c>
      <c r="G253" s="402">
        <v>41525</v>
      </c>
    </row>
    <row r="254" spans="1:7" ht="12.75">
      <c r="A254" s="431">
        <v>7100</v>
      </c>
      <c r="B254" s="411" t="s">
        <v>102</v>
      </c>
      <c r="C254" s="263">
        <v>874825</v>
      </c>
      <c r="D254" s="263">
        <v>630254</v>
      </c>
      <c r="E254" s="263">
        <v>395078</v>
      </c>
      <c r="F254" s="399">
        <v>45.16080358928929</v>
      </c>
      <c r="G254" s="263">
        <v>41525</v>
      </c>
    </row>
    <row r="255" spans="1:7" ht="38.25">
      <c r="A255" s="121">
        <v>7140</v>
      </c>
      <c r="B255" s="411" t="s">
        <v>103</v>
      </c>
      <c r="C255" s="263">
        <v>874825</v>
      </c>
      <c r="D255" s="263">
        <v>630254</v>
      </c>
      <c r="E255" s="263">
        <v>395078</v>
      </c>
      <c r="F255" s="399">
        <v>45.16080358928929</v>
      </c>
      <c r="G255" s="263">
        <v>41525</v>
      </c>
    </row>
    <row r="256" spans="1:7" ht="12.75">
      <c r="A256" s="118"/>
      <c r="B256" s="416" t="s">
        <v>91</v>
      </c>
      <c r="C256" s="402">
        <v>3085733</v>
      </c>
      <c r="D256" s="402">
        <v>1964553</v>
      </c>
      <c r="E256" s="402">
        <v>2316031</v>
      </c>
      <c r="F256" s="396">
        <v>75.05610498380774</v>
      </c>
      <c r="G256" s="402">
        <v>467915</v>
      </c>
    </row>
    <row r="257" spans="1:7" ht="12.75">
      <c r="A257" s="429"/>
      <c r="B257" s="416" t="s">
        <v>780</v>
      </c>
      <c r="C257" s="402">
        <v>-3085733</v>
      </c>
      <c r="D257" s="402">
        <v>-1964553</v>
      </c>
      <c r="E257" s="402">
        <v>-2316031</v>
      </c>
      <c r="F257" s="396">
        <v>75.05610498380774</v>
      </c>
      <c r="G257" s="402">
        <v>-467915</v>
      </c>
    </row>
    <row r="258" spans="1:7" ht="12.75">
      <c r="A258" s="410" t="s">
        <v>1147</v>
      </c>
      <c r="B258" s="424" t="s">
        <v>1194</v>
      </c>
      <c r="C258" s="263">
        <v>-3085733</v>
      </c>
      <c r="D258" s="263">
        <v>-1964553</v>
      </c>
      <c r="E258" s="263">
        <v>-2316031</v>
      </c>
      <c r="F258" s="399">
        <v>75.05610498380774</v>
      </c>
      <c r="G258" s="263">
        <v>-467915</v>
      </c>
    </row>
    <row r="259" spans="1:7" ht="25.5">
      <c r="A259" s="397"/>
      <c r="B259" s="411" t="s">
        <v>92</v>
      </c>
      <c r="C259" s="263">
        <v>-3085733</v>
      </c>
      <c r="D259" s="263">
        <v>-1964553</v>
      </c>
      <c r="E259" s="263">
        <v>-2316031</v>
      </c>
      <c r="F259" s="399">
        <v>75.05610498380774</v>
      </c>
      <c r="G259" s="263">
        <v>-467915</v>
      </c>
    </row>
    <row r="260" spans="1:7" ht="12.75">
      <c r="A260" s="263"/>
      <c r="B260" s="411"/>
      <c r="C260" s="263"/>
      <c r="D260" s="263"/>
      <c r="E260" s="263"/>
      <c r="F260" s="399"/>
      <c r="G260" s="139"/>
    </row>
    <row r="261" spans="1:7" ht="25.5">
      <c r="A261" s="402"/>
      <c r="B261" s="425" t="s">
        <v>201</v>
      </c>
      <c r="C261" s="402"/>
      <c r="D261" s="402"/>
      <c r="E261" s="402"/>
      <c r="F261" s="396"/>
      <c r="G261" s="139"/>
    </row>
    <row r="262" spans="1:7" ht="12.75">
      <c r="A262" s="402"/>
      <c r="B262" s="135" t="s">
        <v>1081</v>
      </c>
      <c r="C262" s="402">
        <v>383931671</v>
      </c>
      <c r="D262" s="402">
        <v>261171832</v>
      </c>
      <c r="E262" s="402">
        <v>220140763</v>
      </c>
      <c r="F262" s="396">
        <v>57.338526521298625</v>
      </c>
      <c r="G262" s="131">
        <v>36266061</v>
      </c>
    </row>
    <row r="263" spans="1:7" ht="12.75">
      <c r="A263" s="402"/>
      <c r="B263" s="417" t="s">
        <v>30</v>
      </c>
      <c r="C263" s="402">
        <v>380157546</v>
      </c>
      <c r="D263" s="402">
        <v>261171832</v>
      </c>
      <c r="E263" s="131">
        <v>214543627</v>
      </c>
      <c r="F263" s="396">
        <v>56.435451369417244</v>
      </c>
      <c r="G263" s="131">
        <v>33469543</v>
      </c>
    </row>
    <row r="264" spans="1:7" ht="12.75">
      <c r="A264" s="402"/>
      <c r="B264" s="417" t="s">
        <v>95</v>
      </c>
      <c r="C264" s="402">
        <v>380157546</v>
      </c>
      <c r="D264" s="402">
        <v>261171832</v>
      </c>
      <c r="E264" s="131">
        <v>214543627</v>
      </c>
      <c r="F264" s="396">
        <v>56.435451369417244</v>
      </c>
      <c r="G264" s="131">
        <v>33469543</v>
      </c>
    </row>
    <row r="265" spans="1:7" ht="12.75">
      <c r="A265" s="409" t="s">
        <v>31</v>
      </c>
      <c r="B265" s="831" t="s">
        <v>33</v>
      </c>
      <c r="C265" s="263">
        <v>380157546</v>
      </c>
      <c r="D265" s="263" t="s">
        <v>775</v>
      </c>
      <c r="E265" s="263">
        <v>214543627</v>
      </c>
      <c r="F265" s="399">
        <v>56.435451369417244</v>
      </c>
      <c r="G265" s="263">
        <v>33469543</v>
      </c>
    </row>
    <row r="266" spans="1:7" ht="17.25" customHeight="1">
      <c r="A266" s="418" t="s">
        <v>34</v>
      </c>
      <c r="B266" s="411" t="s">
        <v>35</v>
      </c>
      <c r="C266" s="263" t="s">
        <v>775</v>
      </c>
      <c r="D266" s="263" t="s">
        <v>775</v>
      </c>
      <c r="E266" s="263">
        <v>30</v>
      </c>
      <c r="F266" s="399" t="s">
        <v>775</v>
      </c>
      <c r="G266" s="263">
        <v>0</v>
      </c>
    </row>
    <row r="267" spans="1:7" ht="25.5" hidden="1">
      <c r="A267" s="432" t="s">
        <v>36</v>
      </c>
      <c r="B267" s="831" t="s">
        <v>37</v>
      </c>
      <c r="C267" s="263" t="s">
        <v>775</v>
      </c>
      <c r="D267" s="263" t="s">
        <v>775</v>
      </c>
      <c r="E267" s="263">
        <v>0</v>
      </c>
      <c r="F267" s="399" t="s">
        <v>775</v>
      </c>
      <c r="G267" s="263">
        <v>0</v>
      </c>
    </row>
    <row r="268" spans="1:7" ht="25.5" customHeight="1">
      <c r="A268" s="139" t="s">
        <v>38</v>
      </c>
      <c r="B268" s="411" t="s">
        <v>39</v>
      </c>
      <c r="C268" s="263" t="s">
        <v>775</v>
      </c>
      <c r="D268" s="263" t="s">
        <v>775</v>
      </c>
      <c r="E268" s="263">
        <v>30</v>
      </c>
      <c r="F268" s="399" t="s">
        <v>775</v>
      </c>
      <c r="G268" s="263">
        <v>0</v>
      </c>
    </row>
    <row r="269" spans="1:7" ht="28.5" customHeight="1">
      <c r="A269" s="418" t="s">
        <v>40</v>
      </c>
      <c r="B269" s="831" t="s">
        <v>41</v>
      </c>
      <c r="C269" s="263">
        <v>380157546</v>
      </c>
      <c r="D269" s="263" t="s">
        <v>775</v>
      </c>
      <c r="E269" s="263">
        <v>214543597</v>
      </c>
      <c r="F269" s="399">
        <v>56.43544347795216</v>
      </c>
      <c r="G269" s="263">
        <v>33469543</v>
      </c>
    </row>
    <row r="270" spans="1:7" ht="25.5" customHeight="1">
      <c r="A270" s="139" t="s">
        <v>48</v>
      </c>
      <c r="B270" s="411" t="s">
        <v>49</v>
      </c>
      <c r="C270" s="263">
        <v>380157546</v>
      </c>
      <c r="D270" s="263" t="s">
        <v>775</v>
      </c>
      <c r="E270" s="263">
        <v>214543597</v>
      </c>
      <c r="F270" s="399">
        <v>56.43544347795216</v>
      </c>
      <c r="G270" s="263">
        <v>33469543</v>
      </c>
    </row>
    <row r="271" spans="1:7" ht="12.75">
      <c r="A271" s="121"/>
      <c r="B271" s="832" t="s">
        <v>55</v>
      </c>
      <c r="C271" s="402">
        <v>3774125</v>
      </c>
      <c r="D271" s="131" t="s">
        <v>775</v>
      </c>
      <c r="E271" s="402">
        <v>5597136</v>
      </c>
      <c r="F271" s="396">
        <v>148.3028781505647</v>
      </c>
      <c r="G271" s="131">
        <v>2796561</v>
      </c>
    </row>
    <row r="272" spans="1:7" ht="25.5" hidden="1">
      <c r="A272" s="419">
        <v>22200</v>
      </c>
      <c r="B272" s="411" t="s">
        <v>56</v>
      </c>
      <c r="C272" s="263" t="s">
        <v>775</v>
      </c>
      <c r="D272" s="263" t="s">
        <v>775</v>
      </c>
      <c r="E272" s="263">
        <v>0</v>
      </c>
      <c r="F272" s="399" t="s">
        <v>775</v>
      </c>
      <c r="G272" s="131">
        <v>0</v>
      </c>
    </row>
    <row r="273" spans="1:7" ht="38.25" hidden="1">
      <c r="A273" s="419">
        <v>22300</v>
      </c>
      <c r="B273" s="411" t="s">
        <v>58</v>
      </c>
      <c r="C273" s="263" t="s">
        <v>775</v>
      </c>
      <c r="D273" s="263" t="s">
        <v>775</v>
      </c>
      <c r="E273" s="263">
        <v>0</v>
      </c>
      <c r="F273" s="399" t="s">
        <v>775</v>
      </c>
      <c r="G273" s="131">
        <v>0</v>
      </c>
    </row>
    <row r="274" spans="1:7" ht="38.25">
      <c r="A274" s="419">
        <v>22400</v>
      </c>
      <c r="B274" s="411" t="s">
        <v>60</v>
      </c>
      <c r="C274" s="263">
        <v>121109</v>
      </c>
      <c r="D274" s="263" t="s">
        <v>775</v>
      </c>
      <c r="E274" s="263">
        <v>38055</v>
      </c>
      <c r="F274" s="399">
        <v>31.422107357834676</v>
      </c>
      <c r="G274" s="263">
        <v>424</v>
      </c>
    </row>
    <row r="275" spans="1:7" ht="12.75">
      <c r="A275" s="263">
        <v>22410</v>
      </c>
      <c r="B275" s="411" t="s">
        <v>61</v>
      </c>
      <c r="C275" s="263">
        <v>78000</v>
      </c>
      <c r="D275" s="263" t="s">
        <v>775</v>
      </c>
      <c r="E275" s="263">
        <v>37213</v>
      </c>
      <c r="F275" s="399">
        <v>47.70897435897436</v>
      </c>
      <c r="G275" s="263">
        <v>94</v>
      </c>
    </row>
    <row r="276" spans="1:7" ht="12.75">
      <c r="A276" s="263">
        <v>22460</v>
      </c>
      <c r="B276" s="411" t="s">
        <v>73</v>
      </c>
      <c r="C276" s="263">
        <v>43109</v>
      </c>
      <c r="D276" s="263" t="s">
        <v>775</v>
      </c>
      <c r="E276" s="263">
        <v>842</v>
      </c>
      <c r="F276" s="399">
        <v>1.9531884293303023</v>
      </c>
      <c r="G276" s="263">
        <v>330</v>
      </c>
    </row>
    <row r="277" spans="1:7" ht="25.5">
      <c r="A277" s="419">
        <v>22600</v>
      </c>
      <c r="B277" s="423" t="s">
        <v>76</v>
      </c>
      <c r="C277" s="263">
        <v>3653016</v>
      </c>
      <c r="D277" s="263" t="s">
        <v>775</v>
      </c>
      <c r="E277" s="263">
        <v>5559081</v>
      </c>
      <c r="F277" s="399">
        <v>152.1778442799046</v>
      </c>
      <c r="G277" s="263">
        <v>2796137</v>
      </c>
    </row>
    <row r="278" spans="1:7" ht="25.5" customHeight="1">
      <c r="A278" s="263">
        <v>22610</v>
      </c>
      <c r="B278" s="423" t="s">
        <v>77</v>
      </c>
      <c r="C278" s="263">
        <v>2200000</v>
      </c>
      <c r="D278" s="263" t="s">
        <v>775</v>
      </c>
      <c r="E278" s="263">
        <v>1640460</v>
      </c>
      <c r="F278" s="399">
        <v>74.56636363636365</v>
      </c>
      <c r="G278" s="263">
        <v>330532</v>
      </c>
    </row>
    <row r="279" spans="1:7" ht="25.5" customHeight="1">
      <c r="A279" s="263">
        <v>22620</v>
      </c>
      <c r="B279" s="423" t="s">
        <v>78</v>
      </c>
      <c r="C279" s="263">
        <v>1453016</v>
      </c>
      <c r="D279" s="263" t="s">
        <v>775</v>
      </c>
      <c r="E279" s="263">
        <v>3918621</v>
      </c>
      <c r="F279" s="399" t="s">
        <v>775</v>
      </c>
      <c r="G279" s="263">
        <v>2465605</v>
      </c>
    </row>
    <row r="280" spans="1:7" ht="25.5">
      <c r="A280" s="402"/>
      <c r="B280" s="417" t="s">
        <v>79</v>
      </c>
      <c r="C280" s="402" t="s">
        <v>775</v>
      </c>
      <c r="D280" s="402" t="s">
        <v>775</v>
      </c>
      <c r="E280" s="263">
        <v>0</v>
      </c>
      <c r="F280" s="396" t="s">
        <v>775</v>
      </c>
      <c r="G280" s="139">
        <v>-43</v>
      </c>
    </row>
    <row r="281" spans="1:7" ht="12.75">
      <c r="A281" s="427"/>
      <c r="B281" s="135" t="s">
        <v>88</v>
      </c>
      <c r="C281" s="402">
        <v>311551934</v>
      </c>
      <c r="D281" s="402">
        <v>222477487</v>
      </c>
      <c r="E281" s="402">
        <v>173596791</v>
      </c>
      <c r="F281" s="396">
        <v>55.72001713203937</v>
      </c>
      <c r="G281" s="131">
        <v>25795323</v>
      </c>
    </row>
    <row r="282" spans="1:7" ht="11.25" customHeight="1">
      <c r="A282" s="118" t="s">
        <v>1088</v>
      </c>
      <c r="B282" s="417" t="s">
        <v>1182</v>
      </c>
      <c r="C282" s="402">
        <v>311551934</v>
      </c>
      <c r="D282" s="402">
        <v>222477487</v>
      </c>
      <c r="E282" s="402">
        <v>173596791</v>
      </c>
      <c r="F282" s="396">
        <v>55.72001713203937</v>
      </c>
      <c r="G282" s="131">
        <v>25795323</v>
      </c>
    </row>
    <row r="283" spans="1:7" ht="12.75">
      <c r="A283" s="403" t="s">
        <v>1104</v>
      </c>
      <c r="B283" s="428" t="s">
        <v>1228</v>
      </c>
      <c r="C283" s="402"/>
      <c r="D283" s="402"/>
      <c r="E283" s="402">
        <v>0</v>
      </c>
      <c r="F283" s="396"/>
      <c r="G283" s="131">
        <v>0</v>
      </c>
    </row>
    <row r="284" spans="1:7" ht="12.75">
      <c r="A284" s="249" t="s">
        <v>1110</v>
      </c>
      <c r="B284" s="417" t="s">
        <v>1187</v>
      </c>
      <c r="C284" s="402">
        <v>258642474</v>
      </c>
      <c r="D284" s="402">
        <v>183834448</v>
      </c>
      <c r="E284" s="402">
        <v>143397120</v>
      </c>
      <c r="F284" s="396">
        <v>55.442216346878894</v>
      </c>
      <c r="G284" s="131">
        <v>21388116</v>
      </c>
    </row>
    <row r="285" spans="1:7" ht="12.75">
      <c r="A285" s="404">
        <v>6000</v>
      </c>
      <c r="B285" s="424" t="s">
        <v>1188</v>
      </c>
      <c r="C285" s="263">
        <v>258642474</v>
      </c>
      <c r="D285" s="263">
        <v>183834448</v>
      </c>
      <c r="E285" s="263">
        <v>143397120</v>
      </c>
      <c r="F285" s="399">
        <v>55.442216346878894</v>
      </c>
      <c r="G285" s="263">
        <v>21388116</v>
      </c>
    </row>
    <row r="286" spans="1:7" ht="12.75">
      <c r="A286" s="404">
        <v>7000</v>
      </c>
      <c r="B286" s="417" t="s">
        <v>1131</v>
      </c>
      <c r="C286" s="402">
        <v>52909460</v>
      </c>
      <c r="D286" s="402">
        <v>38643039</v>
      </c>
      <c r="E286" s="402">
        <v>30199671</v>
      </c>
      <c r="F286" s="396">
        <v>57.07801780626753</v>
      </c>
      <c r="G286" s="131">
        <v>4407207</v>
      </c>
    </row>
    <row r="287" spans="1:7" ht="12.75">
      <c r="A287" s="419">
        <v>7100</v>
      </c>
      <c r="B287" s="411" t="s">
        <v>102</v>
      </c>
      <c r="C287" s="263">
        <v>52909460</v>
      </c>
      <c r="D287" s="263">
        <v>38643039</v>
      </c>
      <c r="E287" s="263">
        <v>30199671</v>
      </c>
      <c r="F287" s="399">
        <v>57.07801780626753</v>
      </c>
      <c r="G287" s="263">
        <v>4407207</v>
      </c>
    </row>
    <row r="288" spans="1:7" ht="38.25">
      <c r="A288" s="263">
        <v>7140</v>
      </c>
      <c r="B288" s="411" t="s">
        <v>103</v>
      </c>
      <c r="C288" s="263">
        <v>52909460</v>
      </c>
      <c r="D288" s="263">
        <v>38643039</v>
      </c>
      <c r="E288" s="263">
        <v>30199671</v>
      </c>
      <c r="F288" s="399">
        <v>57.07801780626753</v>
      </c>
      <c r="G288" s="263">
        <v>4407207</v>
      </c>
    </row>
    <row r="289" spans="1:7" ht="12.75">
      <c r="A289" s="427"/>
      <c r="B289" s="416" t="s">
        <v>91</v>
      </c>
      <c r="C289" s="402">
        <v>72379737</v>
      </c>
      <c r="D289" s="402">
        <v>38694345</v>
      </c>
      <c r="E289" s="402">
        <v>46543972</v>
      </c>
      <c r="F289" s="396">
        <v>64.30525162035336</v>
      </c>
      <c r="G289" s="402">
        <v>10470738</v>
      </c>
    </row>
    <row r="290" spans="1:7" ht="13.5" customHeight="1">
      <c r="A290" s="118"/>
      <c r="B290" s="416" t="s">
        <v>780</v>
      </c>
      <c r="C290" s="402">
        <v>-72379737</v>
      </c>
      <c r="D290" s="402">
        <v>-38694345</v>
      </c>
      <c r="E290" s="402">
        <v>-46543972</v>
      </c>
      <c r="F290" s="396">
        <v>64.30525162035336</v>
      </c>
      <c r="G290" s="402">
        <v>-10470738</v>
      </c>
    </row>
    <row r="291" spans="1:7" ht="15" customHeight="1" hidden="1">
      <c r="A291" s="410" t="s">
        <v>1153</v>
      </c>
      <c r="B291" s="412" t="s">
        <v>784</v>
      </c>
      <c r="C291" s="263">
        <v>0</v>
      </c>
      <c r="D291" s="263">
        <v>0</v>
      </c>
      <c r="E291" s="263">
        <v>0</v>
      </c>
      <c r="F291" s="399"/>
      <c r="G291" s="402">
        <v>0</v>
      </c>
    </row>
    <row r="292" spans="1:7" ht="1.5" customHeight="1" hidden="1">
      <c r="A292" s="139"/>
      <c r="B292" s="412" t="s">
        <v>25</v>
      </c>
      <c r="C292" s="263">
        <v>0</v>
      </c>
      <c r="D292" s="263">
        <v>0</v>
      </c>
      <c r="E292" s="263">
        <v>0</v>
      </c>
      <c r="F292" s="399"/>
      <c r="G292" s="402">
        <v>0</v>
      </c>
    </row>
    <row r="293" spans="1:7" ht="12.75">
      <c r="A293" s="410" t="s">
        <v>1147</v>
      </c>
      <c r="B293" s="424" t="s">
        <v>1194</v>
      </c>
      <c r="C293" s="263">
        <v>-72379737</v>
      </c>
      <c r="D293" s="402">
        <v>-38694345</v>
      </c>
      <c r="E293" s="263">
        <v>-46543972</v>
      </c>
      <c r="F293" s="399">
        <v>64.30525162035336</v>
      </c>
      <c r="G293" s="263">
        <v>-10470738</v>
      </c>
    </row>
    <row r="294" spans="1:7" ht="25.5">
      <c r="A294" s="397"/>
      <c r="B294" s="411" t="s">
        <v>92</v>
      </c>
      <c r="C294" s="263">
        <v>-72379737</v>
      </c>
      <c r="D294" s="263">
        <v>-38694345</v>
      </c>
      <c r="E294" s="263">
        <v>-46543972</v>
      </c>
      <c r="F294" s="399">
        <v>64.30525162035336</v>
      </c>
      <c r="G294" s="263">
        <v>-10470738</v>
      </c>
    </row>
    <row r="295" spans="1:7" ht="12.75">
      <c r="A295" s="397"/>
      <c r="B295" s="411"/>
      <c r="C295" s="263"/>
      <c r="D295" s="263"/>
      <c r="E295" s="263"/>
      <c r="F295" s="399"/>
      <c r="G295" s="139"/>
    </row>
    <row r="296" spans="1:7" ht="25.5">
      <c r="A296" s="427"/>
      <c r="B296" s="416" t="s">
        <v>202</v>
      </c>
      <c r="C296" s="402"/>
      <c r="D296" s="402"/>
      <c r="E296" s="402"/>
      <c r="F296" s="396"/>
      <c r="G296" s="139"/>
    </row>
    <row r="297" spans="1:7" ht="12.75">
      <c r="A297" s="402"/>
      <c r="B297" s="135" t="s">
        <v>1081</v>
      </c>
      <c r="C297" s="402">
        <v>18983734</v>
      </c>
      <c r="D297" s="402">
        <v>14084549</v>
      </c>
      <c r="E297" s="402">
        <v>10551335</v>
      </c>
      <c r="F297" s="396">
        <v>55.58092522788193</v>
      </c>
      <c r="G297" s="131">
        <v>1597019</v>
      </c>
    </row>
    <row r="298" spans="1:7" ht="12.75">
      <c r="A298" s="402"/>
      <c r="B298" s="832" t="s">
        <v>55</v>
      </c>
      <c r="C298" s="402">
        <v>650000</v>
      </c>
      <c r="D298" s="402">
        <v>660000</v>
      </c>
      <c r="E298" s="402">
        <v>422977</v>
      </c>
      <c r="F298" s="396">
        <v>65.07338461538461</v>
      </c>
      <c r="G298" s="131">
        <v>131149</v>
      </c>
    </row>
    <row r="299" spans="1:7" ht="24.75" customHeight="1">
      <c r="A299" s="419">
        <v>22400</v>
      </c>
      <c r="B299" s="411" t="s">
        <v>60</v>
      </c>
      <c r="C299" s="263">
        <v>650000</v>
      </c>
      <c r="D299" s="263" t="s">
        <v>775</v>
      </c>
      <c r="E299" s="263">
        <v>422977</v>
      </c>
      <c r="F299" s="399">
        <v>65.07338461538461</v>
      </c>
      <c r="G299" s="263">
        <v>131149</v>
      </c>
    </row>
    <row r="300" spans="1:7" ht="41.25" customHeight="1" hidden="1">
      <c r="A300" s="263">
        <v>22420</v>
      </c>
      <c r="B300" s="411" t="s">
        <v>63</v>
      </c>
      <c r="C300" s="263" t="s">
        <v>775</v>
      </c>
      <c r="D300" s="263" t="s">
        <v>775</v>
      </c>
      <c r="E300" s="263">
        <v>0</v>
      </c>
      <c r="F300" s="399" t="s">
        <v>775</v>
      </c>
      <c r="G300" s="263">
        <v>0</v>
      </c>
    </row>
    <row r="301" spans="1:7" ht="25.5">
      <c r="A301" s="263">
        <v>22440</v>
      </c>
      <c r="B301" s="423" t="s">
        <v>69</v>
      </c>
      <c r="C301" s="263">
        <v>650000</v>
      </c>
      <c r="D301" s="263" t="s">
        <v>775</v>
      </c>
      <c r="E301" s="263">
        <v>421646</v>
      </c>
      <c r="F301" s="399">
        <v>64.86861538461538</v>
      </c>
      <c r="G301" s="263">
        <v>131116</v>
      </c>
    </row>
    <row r="302" spans="1:7" ht="51">
      <c r="A302" s="263">
        <v>22470</v>
      </c>
      <c r="B302" s="423" t="s">
        <v>74</v>
      </c>
      <c r="C302" s="263" t="s">
        <v>775</v>
      </c>
      <c r="D302" s="263" t="s">
        <v>775</v>
      </c>
      <c r="E302" s="263">
        <v>1331</v>
      </c>
      <c r="F302" s="399" t="s">
        <v>775</v>
      </c>
      <c r="G302" s="263">
        <v>33</v>
      </c>
    </row>
    <row r="303" spans="1:7" ht="25.5">
      <c r="A303" s="402"/>
      <c r="B303" s="417" t="s">
        <v>79</v>
      </c>
      <c r="C303" s="402">
        <v>129110</v>
      </c>
      <c r="D303" s="402">
        <v>96840</v>
      </c>
      <c r="E303" s="402">
        <v>47532</v>
      </c>
      <c r="F303" s="396">
        <v>36.815118890868256</v>
      </c>
      <c r="G303" s="402">
        <v>6853</v>
      </c>
    </row>
    <row r="304" spans="1:7" ht="12.75">
      <c r="A304" s="402"/>
      <c r="B304" s="417" t="s">
        <v>1198</v>
      </c>
      <c r="C304" s="402">
        <v>18204624</v>
      </c>
      <c r="D304" s="402">
        <v>13327709</v>
      </c>
      <c r="E304" s="402">
        <v>10080826</v>
      </c>
      <c r="F304" s="396">
        <v>55.37508492347878</v>
      </c>
      <c r="G304" s="402">
        <v>1459017</v>
      </c>
    </row>
    <row r="305" spans="1:7" ht="12.75">
      <c r="A305" s="404">
        <v>18000</v>
      </c>
      <c r="B305" s="831" t="s">
        <v>1199</v>
      </c>
      <c r="C305" s="263">
        <v>18204624</v>
      </c>
      <c r="D305" s="263">
        <v>13327709</v>
      </c>
      <c r="E305" s="263">
        <v>10080826</v>
      </c>
      <c r="F305" s="399">
        <v>55.37508492347878</v>
      </c>
      <c r="G305" s="139">
        <v>1459017</v>
      </c>
    </row>
    <row r="306" spans="1:7" ht="25.5">
      <c r="A306" s="419">
        <v>18200</v>
      </c>
      <c r="B306" s="411" t="s">
        <v>80</v>
      </c>
      <c r="C306" s="263">
        <v>1026209</v>
      </c>
      <c r="D306" s="263">
        <v>769653</v>
      </c>
      <c r="E306" s="263">
        <v>598619</v>
      </c>
      <c r="F306" s="399">
        <v>58.33304911572594</v>
      </c>
      <c r="G306" s="139">
        <v>85517</v>
      </c>
    </row>
    <row r="307" spans="1:7" ht="12.75">
      <c r="A307" s="263">
        <v>18210</v>
      </c>
      <c r="B307" s="411" t="s">
        <v>81</v>
      </c>
      <c r="C307" s="263">
        <v>1026209</v>
      </c>
      <c r="D307" s="263" t="s">
        <v>775</v>
      </c>
      <c r="E307" s="263">
        <v>598619</v>
      </c>
      <c r="F307" s="399">
        <v>58.33304911572594</v>
      </c>
      <c r="G307" s="139">
        <v>85517</v>
      </c>
    </row>
    <row r="308" spans="1:7" ht="51">
      <c r="A308" s="296">
        <v>18211</v>
      </c>
      <c r="B308" s="421" t="s">
        <v>82</v>
      </c>
      <c r="C308" s="139">
        <v>1026209</v>
      </c>
      <c r="D308" s="139" t="s">
        <v>775</v>
      </c>
      <c r="E308" s="139">
        <v>598619</v>
      </c>
      <c r="F308" s="399">
        <v>58.33304911572594</v>
      </c>
      <c r="G308" s="139">
        <v>85517</v>
      </c>
    </row>
    <row r="309" spans="1:7" ht="12.75">
      <c r="A309" s="419">
        <v>18500</v>
      </c>
      <c r="B309" s="411" t="s">
        <v>97</v>
      </c>
      <c r="C309" s="263">
        <v>17178415</v>
      </c>
      <c r="D309" s="263">
        <v>12558056</v>
      </c>
      <c r="E309" s="263">
        <v>9482207</v>
      </c>
      <c r="F309" s="399">
        <v>55.198381224344615</v>
      </c>
      <c r="G309" s="139">
        <v>1373500</v>
      </c>
    </row>
    <row r="310" spans="1:7" ht="25.5">
      <c r="A310" s="263">
        <v>18520</v>
      </c>
      <c r="B310" s="411" t="s">
        <v>98</v>
      </c>
      <c r="C310" s="263">
        <v>17178415</v>
      </c>
      <c r="D310" s="263" t="s">
        <v>775</v>
      </c>
      <c r="E310" s="263">
        <v>9482207</v>
      </c>
      <c r="F310" s="399">
        <v>55.198381224344615</v>
      </c>
      <c r="G310" s="139">
        <v>1373500</v>
      </c>
    </row>
    <row r="311" spans="1:7" ht="38.25">
      <c r="A311" s="296">
        <v>18526</v>
      </c>
      <c r="B311" s="421" t="s">
        <v>203</v>
      </c>
      <c r="C311" s="139">
        <v>12323794</v>
      </c>
      <c r="D311" s="139" t="s">
        <v>775</v>
      </c>
      <c r="E311" s="139">
        <v>6784410</v>
      </c>
      <c r="F311" s="399">
        <v>55.05130968596197</v>
      </c>
      <c r="G311" s="139">
        <v>987854</v>
      </c>
    </row>
    <row r="312" spans="1:7" ht="25.5" customHeight="1">
      <c r="A312" s="296">
        <v>18527</v>
      </c>
      <c r="B312" s="421" t="s">
        <v>204</v>
      </c>
      <c r="C312" s="139">
        <v>893278</v>
      </c>
      <c r="D312" s="139" t="s">
        <v>775</v>
      </c>
      <c r="E312" s="139">
        <v>498462</v>
      </c>
      <c r="F312" s="399">
        <v>55.80144143256634</v>
      </c>
      <c r="G312" s="139">
        <v>73012</v>
      </c>
    </row>
    <row r="313" spans="1:7" ht="25.5" customHeight="1">
      <c r="A313" s="296">
        <v>18528</v>
      </c>
      <c r="B313" s="421" t="s">
        <v>205</v>
      </c>
      <c r="C313" s="139">
        <v>123685</v>
      </c>
      <c r="D313" s="139" t="s">
        <v>775</v>
      </c>
      <c r="E313" s="139">
        <v>68813</v>
      </c>
      <c r="F313" s="399">
        <v>55.63568743178236</v>
      </c>
      <c r="G313" s="139">
        <v>9904</v>
      </c>
    </row>
    <row r="314" spans="1:7" ht="38.25">
      <c r="A314" s="296">
        <v>18529</v>
      </c>
      <c r="B314" s="421" t="s">
        <v>206</v>
      </c>
      <c r="C314" s="139">
        <v>3837658</v>
      </c>
      <c r="D314" s="139" t="s">
        <v>775</v>
      </c>
      <c r="E314" s="139">
        <v>2130522</v>
      </c>
      <c r="F314" s="399">
        <v>55.516202850801186</v>
      </c>
      <c r="G314" s="139">
        <v>302730</v>
      </c>
    </row>
    <row r="315" spans="1:7" ht="12.75">
      <c r="A315" s="427"/>
      <c r="B315" s="135" t="s">
        <v>88</v>
      </c>
      <c r="C315" s="402">
        <v>18206876</v>
      </c>
      <c r="D315" s="402">
        <v>13644893</v>
      </c>
      <c r="E315" s="402">
        <v>10288710</v>
      </c>
      <c r="F315" s="396">
        <v>56.510024015102864</v>
      </c>
      <c r="G315" s="131">
        <v>1611927</v>
      </c>
    </row>
    <row r="316" spans="1:7" ht="12.75">
      <c r="A316" s="118" t="s">
        <v>1088</v>
      </c>
      <c r="B316" s="417" t="s">
        <v>1182</v>
      </c>
      <c r="C316" s="402">
        <v>16690992</v>
      </c>
      <c r="D316" s="402">
        <v>12647973</v>
      </c>
      <c r="E316" s="402">
        <v>9758102</v>
      </c>
      <c r="F316" s="396">
        <v>58.463283668220555</v>
      </c>
      <c r="G316" s="131">
        <v>1544900</v>
      </c>
    </row>
    <row r="317" spans="1:7" ht="12.75">
      <c r="A317" s="403" t="s">
        <v>1090</v>
      </c>
      <c r="B317" s="417" t="s">
        <v>1183</v>
      </c>
      <c r="C317" s="402">
        <v>16616461</v>
      </c>
      <c r="D317" s="402">
        <v>12609949</v>
      </c>
      <c r="E317" s="402">
        <v>9720078</v>
      </c>
      <c r="F317" s="396">
        <v>58.496679888695915</v>
      </c>
      <c r="G317" s="131">
        <v>1544900</v>
      </c>
    </row>
    <row r="318" spans="1:7" ht="12.75">
      <c r="A318" s="404">
        <v>1000</v>
      </c>
      <c r="B318" s="424" t="s">
        <v>89</v>
      </c>
      <c r="C318" s="263">
        <v>11341390</v>
      </c>
      <c r="D318" s="263">
        <v>8513472</v>
      </c>
      <c r="E318" s="263">
        <v>6668853</v>
      </c>
      <c r="F318" s="399">
        <v>58.80101998079601</v>
      </c>
      <c r="G318" s="139">
        <v>1179514</v>
      </c>
    </row>
    <row r="319" spans="1:7" ht="12.75">
      <c r="A319" s="405">
        <v>1100</v>
      </c>
      <c r="B319" s="424" t="s">
        <v>90</v>
      </c>
      <c r="C319" s="263">
        <v>8288193</v>
      </c>
      <c r="D319" s="263">
        <v>6147035</v>
      </c>
      <c r="E319" s="263">
        <v>4770691</v>
      </c>
      <c r="F319" s="399">
        <v>57.56008577502961</v>
      </c>
      <c r="G319" s="139">
        <v>761559</v>
      </c>
    </row>
    <row r="320" spans="1:7" ht="38.25">
      <c r="A320" s="405">
        <v>1200</v>
      </c>
      <c r="B320" s="398" t="s">
        <v>12</v>
      </c>
      <c r="C320" s="263" t="s">
        <v>775</v>
      </c>
      <c r="D320" s="263">
        <v>2366437</v>
      </c>
      <c r="E320" s="263">
        <v>1898162</v>
      </c>
      <c r="F320" s="399">
        <v>0</v>
      </c>
      <c r="G320" s="139">
        <v>417955</v>
      </c>
    </row>
    <row r="321" spans="1:7" ht="12.75">
      <c r="A321" s="404">
        <v>2000</v>
      </c>
      <c r="B321" s="424" t="s">
        <v>1186</v>
      </c>
      <c r="C321" s="263">
        <v>5275071</v>
      </c>
      <c r="D321" s="263">
        <v>4096477</v>
      </c>
      <c r="E321" s="263">
        <v>3051225</v>
      </c>
      <c r="F321" s="399">
        <v>57.84234942051016</v>
      </c>
      <c r="G321" s="139">
        <v>365386</v>
      </c>
    </row>
    <row r="322" spans="1:7" ht="25.5" customHeight="1">
      <c r="A322" s="833" t="s">
        <v>366</v>
      </c>
      <c r="B322" s="424" t="s">
        <v>1192</v>
      </c>
      <c r="C322" s="263">
        <v>9735</v>
      </c>
      <c r="D322" s="139" t="s">
        <v>775</v>
      </c>
      <c r="E322" s="263">
        <v>0</v>
      </c>
      <c r="F322" s="399">
        <v>0</v>
      </c>
      <c r="G322" s="139">
        <v>0</v>
      </c>
    </row>
    <row r="323" spans="1:7" ht="15.75" customHeight="1">
      <c r="A323" s="404">
        <v>7700</v>
      </c>
      <c r="B323" s="424" t="s">
        <v>1193</v>
      </c>
      <c r="C323" s="263">
        <v>9735</v>
      </c>
      <c r="D323" s="139" t="s">
        <v>775</v>
      </c>
      <c r="E323" s="263">
        <v>0</v>
      </c>
      <c r="F323" s="399">
        <v>0</v>
      </c>
      <c r="G323" s="139">
        <v>0</v>
      </c>
    </row>
    <row r="324" spans="1:7" ht="12.75">
      <c r="A324" s="407" t="s">
        <v>1104</v>
      </c>
      <c r="B324" s="417" t="s">
        <v>1228</v>
      </c>
      <c r="C324" s="402">
        <v>64796</v>
      </c>
      <c r="D324" s="402">
        <v>38024</v>
      </c>
      <c r="E324" s="402">
        <v>38024</v>
      </c>
      <c r="F324" s="396">
        <v>58.68263473053892</v>
      </c>
      <c r="G324" s="131">
        <v>0</v>
      </c>
    </row>
    <row r="325" spans="1:7" ht="12.75">
      <c r="A325" s="118" t="s">
        <v>1135</v>
      </c>
      <c r="B325" s="417" t="s">
        <v>1136</v>
      </c>
      <c r="C325" s="402">
        <v>1515884</v>
      </c>
      <c r="D325" s="402">
        <v>996920</v>
      </c>
      <c r="E325" s="402">
        <v>530608</v>
      </c>
      <c r="F325" s="396">
        <v>35.003206050067156</v>
      </c>
      <c r="G325" s="131">
        <v>67027</v>
      </c>
    </row>
    <row r="326" spans="1:7" ht="12.75">
      <c r="A326" s="403" t="s">
        <v>1137</v>
      </c>
      <c r="B326" s="417" t="s">
        <v>1189</v>
      </c>
      <c r="C326" s="402">
        <v>1515884</v>
      </c>
      <c r="D326" s="402">
        <v>996920</v>
      </c>
      <c r="E326" s="402">
        <v>530608</v>
      </c>
      <c r="F326" s="396">
        <v>35.003206050067156</v>
      </c>
      <c r="G326" s="131">
        <v>67027</v>
      </c>
    </row>
    <row r="327" spans="1:7" ht="12.75">
      <c r="A327" s="427"/>
      <c r="B327" s="416" t="s">
        <v>91</v>
      </c>
      <c r="C327" s="402">
        <v>776858</v>
      </c>
      <c r="D327" s="402">
        <v>439656</v>
      </c>
      <c r="E327" s="402">
        <v>262625</v>
      </c>
      <c r="F327" s="396">
        <v>33.80604949681924</v>
      </c>
      <c r="G327" s="131">
        <v>-14908</v>
      </c>
    </row>
    <row r="328" spans="1:7" ht="12.75">
      <c r="A328" s="427"/>
      <c r="B328" s="416" t="s">
        <v>780</v>
      </c>
      <c r="C328" s="402">
        <v>-776858</v>
      </c>
      <c r="D328" s="402">
        <v>-439656</v>
      </c>
      <c r="E328" s="402">
        <v>-262625</v>
      </c>
      <c r="F328" s="396">
        <v>33.80604949681924</v>
      </c>
      <c r="G328" s="131">
        <v>14908</v>
      </c>
    </row>
    <row r="329" spans="1:7" ht="12.75">
      <c r="A329" s="410" t="s">
        <v>1153</v>
      </c>
      <c r="B329" s="411" t="s">
        <v>784</v>
      </c>
      <c r="C329" s="263">
        <v>-776858</v>
      </c>
      <c r="D329" s="263">
        <v>-439656</v>
      </c>
      <c r="E329" s="263">
        <v>-439655</v>
      </c>
      <c r="F329" s="399">
        <v>56.59399787348525</v>
      </c>
      <c r="G329" s="263">
        <v>0</v>
      </c>
    </row>
    <row r="330" spans="1:7" ht="12.75">
      <c r="A330" s="405"/>
      <c r="B330" s="411" t="s">
        <v>25</v>
      </c>
      <c r="C330" s="263">
        <v>-776858</v>
      </c>
      <c r="D330" s="263">
        <v>-439656</v>
      </c>
      <c r="E330" s="263">
        <v>-439655</v>
      </c>
      <c r="F330" s="399">
        <v>56.59399787348525</v>
      </c>
      <c r="G330" s="263">
        <v>0</v>
      </c>
    </row>
    <row r="331" spans="1:7" ht="12.75">
      <c r="A331" s="410" t="s">
        <v>1147</v>
      </c>
      <c r="B331" s="424" t="s">
        <v>1194</v>
      </c>
      <c r="C331" s="263" t="s">
        <v>775</v>
      </c>
      <c r="D331" s="263">
        <v>0</v>
      </c>
      <c r="E331" s="263">
        <v>177030</v>
      </c>
      <c r="F331" s="399" t="s">
        <v>775</v>
      </c>
      <c r="G331" s="263">
        <v>14908</v>
      </c>
    </row>
    <row r="332" spans="1:7" ht="25.5">
      <c r="A332" s="397"/>
      <c r="B332" s="411" t="s">
        <v>92</v>
      </c>
      <c r="C332" s="263">
        <v>0</v>
      </c>
      <c r="D332" s="263">
        <v>0</v>
      </c>
      <c r="E332" s="263">
        <v>177030</v>
      </c>
      <c r="F332" s="399" t="s">
        <v>775</v>
      </c>
      <c r="G332" s="263">
        <v>14908</v>
      </c>
    </row>
    <row r="333" spans="2:7" ht="12.75">
      <c r="B333" s="433"/>
      <c r="C333" s="434"/>
      <c r="D333" s="434"/>
      <c r="E333" s="434"/>
      <c r="F333" s="434"/>
      <c r="G333" s="88"/>
    </row>
    <row r="334" spans="2:7" ht="12.75">
      <c r="B334" s="433"/>
      <c r="C334" s="434"/>
      <c r="D334" s="434"/>
      <c r="E334" s="434"/>
      <c r="F334" s="434"/>
      <c r="G334" s="88"/>
    </row>
    <row r="335" spans="2:7" ht="12.75">
      <c r="B335" s="433"/>
      <c r="C335" s="434"/>
      <c r="D335" s="434"/>
      <c r="E335" s="434"/>
      <c r="F335" s="434"/>
      <c r="G335" s="88"/>
    </row>
    <row r="336" spans="1:7" ht="12.75">
      <c r="A336" s="435" t="s">
        <v>367</v>
      </c>
      <c r="B336" s="253"/>
      <c r="G336" s="368" t="s">
        <v>346</v>
      </c>
    </row>
    <row r="337" spans="1:2" ht="12.75">
      <c r="A337" s="435"/>
      <c r="B337" s="253"/>
    </row>
    <row r="338" spans="1:2" ht="12.75">
      <c r="A338" s="435"/>
      <c r="B338" s="253"/>
    </row>
    <row r="339" spans="1:7" ht="12.75">
      <c r="A339" s="436" t="s">
        <v>207</v>
      </c>
      <c r="B339" s="253"/>
      <c r="G339" s="88"/>
    </row>
    <row r="340" ht="12" customHeight="1">
      <c r="G340" s="88"/>
    </row>
    <row r="341" spans="1:7" ht="12" customHeight="1">
      <c r="A341" s="435"/>
      <c r="B341" s="437"/>
      <c r="G341" s="88"/>
    </row>
    <row r="342" ht="0.75" customHeight="1">
      <c r="G342" s="88"/>
    </row>
    <row r="343" ht="12.75">
      <c r="G343" s="88"/>
    </row>
    <row r="344" ht="12.75">
      <c r="G344" s="88"/>
    </row>
    <row r="345" spans="2:7" ht="12.75">
      <c r="B345" s="438"/>
      <c r="C345" s="439"/>
      <c r="G345" s="88"/>
    </row>
    <row r="346" spans="2:7" ht="12.75">
      <c r="B346" s="438"/>
      <c r="C346" s="439"/>
      <c r="G346" s="88"/>
    </row>
    <row r="347" spans="2:7" ht="12.75">
      <c r="B347" s="438"/>
      <c r="C347" s="439"/>
      <c r="G347" s="88"/>
    </row>
    <row r="348" spans="2:7" ht="12.75">
      <c r="B348" s="438"/>
      <c r="C348" s="439"/>
      <c r="G348" s="88"/>
    </row>
    <row r="349" spans="2:7" ht="12.75">
      <c r="B349" s="438"/>
      <c r="C349" s="439"/>
      <c r="G349" s="88"/>
    </row>
    <row r="350" spans="2:7" ht="12.75">
      <c r="B350" s="438"/>
      <c r="C350" s="439"/>
      <c r="G350" s="88"/>
    </row>
    <row r="351" spans="2:7" ht="12.75">
      <c r="B351" s="438"/>
      <c r="C351" s="439"/>
      <c r="G351" s="88"/>
    </row>
    <row r="352" spans="2:7" ht="12.75">
      <c r="B352" s="438"/>
      <c r="C352" s="439"/>
      <c r="G352" s="88"/>
    </row>
    <row r="353" spans="2:7" ht="12.75">
      <c r="B353" s="438"/>
      <c r="C353" s="439"/>
      <c r="G353" s="88"/>
    </row>
    <row r="354" spans="2:7" ht="12.75">
      <c r="B354" s="438"/>
      <c r="C354" s="439"/>
      <c r="G354" s="88"/>
    </row>
    <row r="355" spans="2:7" ht="12.75">
      <c r="B355" s="438"/>
      <c r="C355" s="439"/>
      <c r="G355" s="88"/>
    </row>
    <row r="356" spans="2:7" ht="12.75">
      <c r="B356" s="438"/>
      <c r="C356" s="439"/>
      <c r="G356" s="88"/>
    </row>
    <row r="357" spans="2:7" ht="12.75">
      <c r="B357" s="438"/>
      <c r="C357" s="439"/>
      <c r="G357" s="88"/>
    </row>
    <row r="358" spans="2:7" ht="12.75">
      <c r="B358" s="438"/>
      <c r="C358" s="439"/>
      <c r="G358" s="88"/>
    </row>
    <row r="359" spans="2:7" ht="12.75">
      <c r="B359" s="438"/>
      <c r="C359" s="439"/>
      <c r="G359" s="88"/>
    </row>
    <row r="360" spans="2:7" ht="12.75">
      <c r="B360" s="438"/>
      <c r="C360" s="439"/>
      <c r="G360" s="88"/>
    </row>
    <row r="361" spans="2:7" ht="12.75">
      <c r="B361" s="438"/>
      <c r="C361" s="439"/>
      <c r="G361" s="88"/>
    </row>
    <row r="362" spans="2:7" ht="12.75">
      <c r="B362" s="438"/>
      <c r="C362" s="439"/>
      <c r="G362" s="88"/>
    </row>
    <row r="363" spans="2:7" ht="12.75">
      <c r="B363" s="438"/>
      <c r="C363" s="439"/>
      <c r="G363" s="88"/>
    </row>
    <row r="364" spans="2:7" ht="12.75">
      <c r="B364" s="438"/>
      <c r="C364" s="439"/>
      <c r="G364" s="88"/>
    </row>
    <row r="365" spans="2:7" ht="12.75">
      <c r="B365" s="438"/>
      <c r="C365" s="439"/>
      <c r="G365" s="88"/>
    </row>
    <row r="366" spans="2:7" ht="12.75">
      <c r="B366" s="438"/>
      <c r="C366" s="439"/>
      <c r="G366" s="88"/>
    </row>
    <row r="367" spans="2:7" ht="12.75">
      <c r="B367" s="438"/>
      <c r="C367" s="439"/>
      <c r="G367" s="88"/>
    </row>
    <row r="368" spans="2:7" ht="12.75">
      <c r="B368" s="438"/>
      <c r="C368" s="439"/>
      <c r="G368" s="88"/>
    </row>
    <row r="369" spans="2:7" ht="12.75">
      <c r="B369" s="438"/>
      <c r="C369" s="439"/>
      <c r="G369" s="88"/>
    </row>
    <row r="370" spans="2:7" ht="12.75">
      <c r="B370" s="438"/>
      <c r="C370" s="439"/>
      <c r="G370" s="88"/>
    </row>
    <row r="371" spans="2:7" ht="12.75">
      <c r="B371" s="438"/>
      <c r="C371" s="439"/>
      <c r="G371" s="88"/>
    </row>
    <row r="372" spans="2:7" ht="12.75">
      <c r="B372" s="438"/>
      <c r="C372" s="439"/>
      <c r="G372" s="88"/>
    </row>
    <row r="373" spans="2:7" ht="12.75">
      <c r="B373" s="438"/>
      <c r="C373" s="439"/>
      <c r="G373" s="88"/>
    </row>
    <row r="374" spans="2:7" ht="12.75">
      <c r="B374" s="438"/>
      <c r="C374" s="439"/>
      <c r="G374" s="88"/>
    </row>
    <row r="375" spans="2:7" ht="12.75">
      <c r="B375" s="438"/>
      <c r="C375" s="439"/>
      <c r="G375" s="88"/>
    </row>
    <row r="376" spans="2:7" ht="12.75">
      <c r="B376" s="438"/>
      <c r="C376" s="439"/>
      <c r="G376" s="88"/>
    </row>
    <row r="377" spans="2:7" ht="12.75">
      <c r="B377" s="438"/>
      <c r="C377" s="439"/>
      <c r="G377" s="88"/>
    </row>
    <row r="378" spans="2:7" ht="12.75">
      <c r="B378" s="438"/>
      <c r="C378" s="439"/>
      <c r="G378" s="88"/>
    </row>
    <row r="379" spans="2:7" ht="12.75">
      <c r="B379" s="438"/>
      <c r="C379" s="439"/>
      <c r="G379" s="88"/>
    </row>
    <row r="380" spans="2:7" ht="12.75">
      <c r="B380" s="438"/>
      <c r="C380" s="439"/>
      <c r="G380" s="88"/>
    </row>
    <row r="381" spans="2:7" ht="12.75">
      <c r="B381" s="438"/>
      <c r="C381" s="439"/>
      <c r="G381" s="88"/>
    </row>
    <row r="382" spans="2:7" ht="12.75">
      <c r="B382" s="438"/>
      <c r="C382" s="439"/>
      <c r="G382" s="88"/>
    </row>
    <row r="383" spans="2:7" ht="12.75">
      <c r="B383" s="438"/>
      <c r="C383" s="439"/>
      <c r="G383" s="88"/>
    </row>
    <row r="384" spans="2:7" ht="12.75">
      <c r="B384" s="438"/>
      <c r="C384" s="439"/>
      <c r="G384" s="88"/>
    </row>
    <row r="385" spans="2:7" ht="12.75">
      <c r="B385" s="438"/>
      <c r="C385" s="439"/>
      <c r="G385" s="88"/>
    </row>
    <row r="386" spans="2:7" ht="12.75">
      <c r="B386" s="438"/>
      <c r="C386" s="439"/>
      <c r="G386" s="88"/>
    </row>
    <row r="387" spans="2:7" ht="12.75">
      <c r="B387" s="438"/>
      <c r="C387" s="439"/>
      <c r="G387" s="88"/>
    </row>
    <row r="388" spans="2:7" ht="12.75">
      <c r="B388" s="438"/>
      <c r="C388" s="439"/>
      <c r="G388" s="88"/>
    </row>
    <row r="389" spans="2:7" ht="12.75">
      <c r="B389" s="438"/>
      <c r="C389" s="439"/>
      <c r="G389" s="88"/>
    </row>
    <row r="390" spans="2:7" ht="12.75">
      <c r="B390" s="438"/>
      <c r="C390" s="439"/>
      <c r="G390" s="88"/>
    </row>
    <row r="391" spans="2:7" ht="12.75">
      <c r="B391" s="438"/>
      <c r="C391" s="439"/>
      <c r="G391" s="88"/>
    </row>
    <row r="392" spans="2:7" ht="12.75">
      <c r="B392" s="438"/>
      <c r="C392" s="439"/>
      <c r="G392" s="88"/>
    </row>
    <row r="393" spans="2:7" ht="12.75">
      <c r="B393" s="438"/>
      <c r="C393" s="439"/>
      <c r="G393" s="88"/>
    </row>
    <row r="394" spans="2:7" ht="12.75">
      <c r="B394" s="438"/>
      <c r="C394" s="439"/>
      <c r="G394" s="88"/>
    </row>
    <row r="395" spans="2:7" ht="12.75">
      <c r="B395" s="438"/>
      <c r="C395" s="439"/>
      <c r="G395" s="88"/>
    </row>
    <row r="396" spans="2:7" ht="12.75">
      <c r="B396" s="438"/>
      <c r="C396" s="439"/>
      <c r="G396" s="88"/>
    </row>
    <row r="397" spans="2:7" ht="12.75">
      <c r="B397" s="438"/>
      <c r="C397" s="439"/>
      <c r="G397" s="88"/>
    </row>
    <row r="398" spans="2:7" ht="12.75">
      <c r="B398" s="438"/>
      <c r="C398" s="439"/>
      <c r="G398" s="88"/>
    </row>
    <row r="399" spans="2:7" ht="12.75">
      <c r="B399" s="438"/>
      <c r="C399" s="439"/>
      <c r="G399" s="88"/>
    </row>
    <row r="400" spans="2:7" ht="12.75">
      <c r="B400" s="438"/>
      <c r="C400" s="439"/>
      <c r="G400" s="88"/>
    </row>
    <row r="401" spans="2:7" ht="12.75">
      <c r="B401" s="438"/>
      <c r="C401" s="439"/>
      <c r="G401" s="88"/>
    </row>
    <row r="402" spans="2:7" ht="12.75">
      <c r="B402" s="438"/>
      <c r="C402" s="439"/>
      <c r="G402" s="88"/>
    </row>
    <row r="403" spans="2:7" ht="12.75">
      <c r="B403" s="438"/>
      <c r="C403" s="439"/>
      <c r="G403" s="88"/>
    </row>
    <row r="404" spans="2:7" ht="12.75">
      <c r="B404" s="438"/>
      <c r="C404" s="439"/>
      <c r="G404" s="88"/>
    </row>
    <row r="405" spans="2:7" ht="12.75">
      <c r="B405" s="438"/>
      <c r="C405" s="439"/>
      <c r="G405" s="88"/>
    </row>
    <row r="406" spans="2:7" ht="12.75">
      <c r="B406" s="438"/>
      <c r="C406" s="439"/>
      <c r="G406" s="88"/>
    </row>
    <row r="407" spans="2:7" ht="12.75">
      <c r="B407" s="438"/>
      <c r="C407" s="439"/>
      <c r="G407" s="88"/>
    </row>
    <row r="408" spans="2:7" ht="12.75">
      <c r="B408" s="438"/>
      <c r="C408" s="439"/>
      <c r="G408" s="88"/>
    </row>
    <row r="409" spans="2:7" ht="12.75">
      <c r="B409" s="438"/>
      <c r="C409" s="439"/>
      <c r="G409" s="88"/>
    </row>
    <row r="410" spans="2:7" ht="12.75">
      <c r="B410" s="438"/>
      <c r="C410" s="439"/>
      <c r="G410" s="88"/>
    </row>
    <row r="411" spans="2:7" ht="12.75">
      <c r="B411" s="438"/>
      <c r="C411" s="439"/>
      <c r="G411" s="88"/>
    </row>
    <row r="412" spans="2:7" ht="12.75">
      <c r="B412" s="438"/>
      <c r="C412" s="439"/>
      <c r="G412" s="88"/>
    </row>
    <row r="413" spans="2:7" ht="12.75">
      <c r="B413" s="438"/>
      <c r="C413" s="439"/>
      <c r="G413" s="88"/>
    </row>
    <row r="414" spans="2:7" ht="12.75">
      <c r="B414" s="438"/>
      <c r="C414" s="439"/>
      <c r="G414" s="88"/>
    </row>
    <row r="415" spans="2:7" ht="12.75">
      <c r="B415" s="438"/>
      <c r="C415" s="439"/>
      <c r="G415" s="88"/>
    </row>
    <row r="416" spans="2:7" ht="12.75">
      <c r="B416" s="438"/>
      <c r="C416" s="439"/>
      <c r="G416" s="88"/>
    </row>
    <row r="417" spans="2:7" ht="12.75">
      <c r="B417" s="438"/>
      <c r="C417" s="439"/>
      <c r="G417" s="88"/>
    </row>
    <row r="418" spans="2:7" ht="12.75">
      <c r="B418" s="438"/>
      <c r="C418" s="439"/>
      <c r="G418" s="88"/>
    </row>
    <row r="419" spans="2:7" ht="12.75">
      <c r="B419" s="438"/>
      <c r="C419" s="439"/>
      <c r="G419" s="88"/>
    </row>
    <row r="420" spans="2:7" ht="12.75">
      <c r="B420" s="438"/>
      <c r="C420" s="439"/>
      <c r="G420" s="88"/>
    </row>
    <row r="421" spans="2:7" ht="12.75">
      <c r="B421" s="438"/>
      <c r="C421" s="439"/>
      <c r="G421" s="88"/>
    </row>
    <row r="422" spans="2:7" ht="12.75">
      <c r="B422" s="438"/>
      <c r="C422" s="439"/>
      <c r="G422" s="88"/>
    </row>
    <row r="423" spans="2:7" ht="12.75">
      <c r="B423" s="438"/>
      <c r="C423" s="439"/>
      <c r="G423" s="88"/>
    </row>
    <row r="424" spans="2:7" ht="12.75">
      <c r="B424" s="438"/>
      <c r="C424" s="439"/>
      <c r="G424" s="88"/>
    </row>
    <row r="425" spans="2:7" ht="12.75">
      <c r="B425" s="438"/>
      <c r="C425" s="439"/>
      <c r="G425" s="88"/>
    </row>
    <row r="426" spans="2:7" ht="12.75">
      <c r="B426" s="438"/>
      <c r="C426" s="439"/>
      <c r="G426" s="88"/>
    </row>
    <row r="427" spans="2:7" ht="12.75">
      <c r="B427" s="438"/>
      <c r="C427" s="439"/>
      <c r="G427" s="88"/>
    </row>
    <row r="428" spans="2:7" ht="12.75">
      <c r="B428" s="438"/>
      <c r="C428" s="439"/>
      <c r="G428" s="88"/>
    </row>
    <row r="429" spans="2:7" ht="12.75">
      <c r="B429" s="438"/>
      <c r="C429" s="439"/>
      <c r="G429" s="88"/>
    </row>
    <row r="430" spans="2:7" ht="12.75">
      <c r="B430" s="438"/>
      <c r="C430" s="439"/>
      <c r="G430" s="88"/>
    </row>
    <row r="431" spans="2:7" ht="12.75">
      <c r="B431" s="438"/>
      <c r="C431" s="439"/>
      <c r="G431" s="88"/>
    </row>
    <row r="432" spans="2:7" ht="12.75">
      <c r="B432" s="438"/>
      <c r="C432" s="439"/>
      <c r="G432" s="88"/>
    </row>
    <row r="433" spans="2:7" ht="12.75">
      <c r="B433" s="438"/>
      <c r="C433" s="439"/>
      <c r="G433" s="88"/>
    </row>
    <row r="434" spans="2:7" ht="12.75">
      <c r="B434" s="438"/>
      <c r="C434" s="439"/>
      <c r="G434" s="88"/>
    </row>
    <row r="435" spans="2:7" ht="12.75">
      <c r="B435" s="438"/>
      <c r="C435" s="439"/>
      <c r="G435" s="88"/>
    </row>
    <row r="436" spans="2:7" ht="12.75">
      <c r="B436" s="438"/>
      <c r="C436" s="439"/>
      <c r="G436" s="88"/>
    </row>
    <row r="437" spans="2:7" ht="12.75">
      <c r="B437" s="438"/>
      <c r="C437" s="439"/>
      <c r="G437" s="88"/>
    </row>
    <row r="438" spans="2:7" ht="12.75">
      <c r="B438" s="438"/>
      <c r="C438" s="439"/>
      <c r="G438" s="88"/>
    </row>
    <row r="439" spans="2:7" ht="12.75">
      <c r="B439" s="438"/>
      <c r="C439" s="439"/>
      <c r="G439" s="88"/>
    </row>
    <row r="440" spans="2:7" ht="12.75">
      <c r="B440" s="438"/>
      <c r="C440" s="439"/>
      <c r="G440" s="88"/>
    </row>
    <row r="441" spans="2:7" ht="12.75">
      <c r="B441" s="438"/>
      <c r="C441" s="439"/>
      <c r="G441" s="88"/>
    </row>
    <row r="442" spans="2:7" ht="12.75">
      <c r="B442" s="438"/>
      <c r="C442" s="439"/>
      <c r="G442" s="88"/>
    </row>
    <row r="443" spans="2:7" ht="12.75">
      <c r="B443" s="438"/>
      <c r="C443" s="439"/>
      <c r="G443" s="88"/>
    </row>
    <row r="444" spans="2:7" ht="12.75">
      <c r="B444" s="438"/>
      <c r="C444" s="439"/>
      <c r="G444" s="88"/>
    </row>
    <row r="445" spans="2:7" ht="12.75">
      <c r="B445" s="438"/>
      <c r="C445" s="439"/>
      <c r="G445" s="88"/>
    </row>
    <row r="446" spans="2:7" ht="12.75">
      <c r="B446" s="438"/>
      <c r="C446" s="439"/>
      <c r="G446" s="88"/>
    </row>
    <row r="447" spans="2:7" ht="12.75">
      <c r="B447" s="438"/>
      <c r="C447" s="439"/>
      <c r="G447" s="88"/>
    </row>
    <row r="448" spans="2:7" ht="12.75">
      <c r="B448" s="438"/>
      <c r="C448" s="439"/>
      <c r="G448" s="88"/>
    </row>
    <row r="449" spans="2:7" ht="12.75">
      <c r="B449" s="438"/>
      <c r="C449" s="439"/>
      <c r="G449" s="88"/>
    </row>
    <row r="450" spans="2:7" ht="12.75">
      <c r="B450" s="438"/>
      <c r="C450" s="439"/>
      <c r="G450" s="88"/>
    </row>
    <row r="451" spans="2:7" ht="12.75">
      <c r="B451" s="438"/>
      <c r="C451" s="439"/>
      <c r="G451" s="88"/>
    </row>
    <row r="452" spans="2:7" ht="12.75">
      <c r="B452" s="438"/>
      <c r="C452" s="439"/>
      <c r="G452" s="88"/>
    </row>
    <row r="453" spans="2:7" ht="12.75">
      <c r="B453" s="438"/>
      <c r="C453" s="439"/>
      <c r="G453" s="88"/>
    </row>
    <row r="454" spans="2:7" ht="12.75">
      <c r="B454" s="438"/>
      <c r="C454" s="439"/>
      <c r="G454" s="88"/>
    </row>
    <row r="455" spans="2:7" ht="12.75">
      <c r="B455" s="438"/>
      <c r="C455" s="439"/>
      <c r="G455" s="88"/>
    </row>
    <row r="456" spans="2:7" ht="12.75">
      <c r="B456" s="438"/>
      <c r="C456" s="439"/>
      <c r="G456" s="88"/>
    </row>
    <row r="457" spans="2:7" ht="12.75">
      <c r="B457" s="438"/>
      <c r="C457" s="439"/>
      <c r="G457" s="88"/>
    </row>
    <row r="458" spans="2:7" ht="12.75">
      <c r="B458" s="438"/>
      <c r="C458" s="439"/>
      <c r="G458" s="88"/>
    </row>
    <row r="459" spans="2:7" ht="12.75">
      <c r="B459" s="438"/>
      <c r="C459" s="439"/>
      <c r="G459" s="88"/>
    </row>
    <row r="460" spans="2:7" ht="12.75">
      <c r="B460" s="438"/>
      <c r="C460" s="439"/>
      <c r="G460" s="88"/>
    </row>
    <row r="461" spans="2:7" ht="12.75">
      <c r="B461" s="438"/>
      <c r="C461" s="439"/>
      <c r="G461" s="88"/>
    </row>
    <row r="462" spans="2:7" ht="12.75">
      <c r="B462" s="438"/>
      <c r="C462" s="439"/>
      <c r="G462" s="88"/>
    </row>
    <row r="463" spans="2:7" ht="12.75">
      <c r="B463" s="438"/>
      <c r="C463" s="439"/>
      <c r="G463" s="88"/>
    </row>
    <row r="464" spans="2:7" ht="12.75">
      <c r="B464" s="438"/>
      <c r="C464" s="439"/>
      <c r="G464" s="88"/>
    </row>
    <row r="465" spans="2:7" ht="12.75">
      <c r="B465" s="438"/>
      <c r="C465" s="439"/>
      <c r="G465" s="88"/>
    </row>
    <row r="466" spans="2:7" ht="12.75">
      <c r="B466" s="438"/>
      <c r="C466" s="439"/>
      <c r="G466" s="88"/>
    </row>
    <row r="467" spans="2:7" ht="12.75">
      <c r="B467" s="438"/>
      <c r="C467" s="439"/>
      <c r="G467" s="88"/>
    </row>
    <row r="468" spans="2:7" ht="12.75">
      <c r="B468" s="438"/>
      <c r="C468" s="439"/>
      <c r="G468" s="88"/>
    </row>
    <row r="469" spans="2:7" ht="12.75">
      <c r="B469" s="438"/>
      <c r="C469" s="439"/>
      <c r="G469" s="88"/>
    </row>
    <row r="470" spans="2:7" ht="12.75">
      <c r="B470" s="438"/>
      <c r="C470" s="439"/>
      <c r="G470" s="88"/>
    </row>
    <row r="471" spans="2:7" ht="12.75">
      <c r="B471" s="438"/>
      <c r="C471" s="439"/>
      <c r="G471" s="88"/>
    </row>
    <row r="472" spans="2:7" ht="12.75">
      <c r="B472" s="438"/>
      <c r="C472" s="439"/>
      <c r="G472" s="88"/>
    </row>
    <row r="473" spans="2:7" ht="12.75">
      <c r="B473" s="438"/>
      <c r="C473" s="439"/>
      <c r="G473" s="88"/>
    </row>
    <row r="474" spans="2:7" ht="12.75">
      <c r="B474" s="438"/>
      <c r="C474" s="439"/>
      <c r="G474" s="88"/>
    </row>
    <row r="475" spans="2:7" ht="12.75">
      <c r="B475" s="438"/>
      <c r="C475" s="439"/>
      <c r="G475" s="88"/>
    </row>
    <row r="476" spans="2:7" ht="12.75">
      <c r="B476" s="438"/>
      <c r="C476" s="439"/>
      <c r="G476" s="88"/>
    </row>
    <row r="477" spans="2:7" ht="12.75">
      <c r="B477" s="438"/>
      <c r="C477" s="439"/>
      <c r="G477" s="88"/>
    </row>
    <row r="478" spans="2:7" ht="12.75">
      <c r="B478" s="438"/>
      <c r="C478" s="439"/>
      <c r="G478" s="88"/>
    </row>
    <row r="479" spans="2:7" ht="12.75">
      <c r="B479" s="438"/>
      <c r="C479" s="439"/>
      <c r="G479" s="88"/>
    </row>
    <row r="480" spans="2:7" ht="12.75">
      <c r="B480" s="438"/>
      <c r="C480" s="439"/>
      <c r="G480" s="88"/>
    </row>
    <row r="481" spans="2:7" ht="12.75">
      <c r="B481" s="438"/>
      <c r="C481" s="439"/>
      <c r="G481" s="88"/>
    </row>
    <row r="482" spans="2:7" ht="12.75">
      <c r="B482" s="438"/>
      <c r="C482" s="439"/>
      <c r="G482" s="88"/>
    </row>
    <row r="483" spans="2:7" ht="12.75">
      <c r="B483" s="438"/>
      <c r="C483" s="439"/>
      <c r="G483" s="88"/>
    </row>
    <row r="484" spans="2:7" ht="12.75">
      <c r="B484" s="438"/>
      <c r="C484" s="439"/>
      <c r="G484" s="88"/>
    </row>
    <row r="485" spans="2:7" ht="12.75">
      <c r="B485" s="438"/>
      <c r="C485" s="439"/>
      <c r="G485" s="88"/>
    </row>
    <row r="486" spans="2:7" ht="12.75">
      <c r="B486" s="438"/>
      <c r="C486" s="439"/>
      <c r="G486" s="88"/>
    </row>
    <row r="487" spans="2:7" ht="12.75">
      <c r="B487" s="438"/>
      <c r="C487" s="439"/>
      <c r="G487" s="88"/>
    </row>
    <row r="488" spans="2:7" ht="12.75">
      <c r="B488" s="438"/>
      <c r="C488" s="439"/>
      <c r="G488" s="88"/>
    </row>
    <row r="489" spans="2:7" ht="12.75">
      <c r="B489" s="438"/>
      <c r="C489" s="439"/>
      <c r="G489" s="88"/>
    </row>
    <row r="490" spans="2:7" ht="12.75">
      <c r="B490" s="438"/>
      <c r="C490" s="439"/>
      <c r="G490" s="88"/>
    </row>
    <row r="491" spans="2:7" ht="12.75">
      <c r="B491" s="438"/>
      <c r="C491" s="439"/>
      <c r="G491" s="88"/>
    </row>
    <row r="492" spans="2:7" ht="12.75">
      <c r="B492" s="438"/>
      <c r="C492" s="439"/>
      <c r="G492" s="88"/>
    </row>
    <row r="493" spans="2:7" ht="12.75">
      <c r="B493" s="438"/>
      <c r="C493" s="439"/>
      <c r="G493" s="88"/>
    </row>
    <row r="494" spans="2:7" ht="12.75">
      <c r="B494" s="438"/>
      <c r="C494" s="439"/>
      <c r="G494" s="88"/>
    </row>
    <row r="495" spans="2:7" ht="12.75">
      <c r="B495" s="438"/>
      <c r="C495" s="439"/>
      <c r="G495" s="88"/>
    </row>
    <row r="496" spans="2:7" ht="12.75">
      <c r="B496" s="438"/>
      <c r="C496" s="439"/>
      <c r="G496" s="88"/>
    </row>
    <row r="497" spans="2:7" ht="12.75">
      <c r="B497" s="438"/>
      <c r="C497" s="439"/>
      <c r="G497" s="88"/>
    </row>
    <row r="498" spans="2:7" ht="12.75">
      <c r="B498" s="438"/>
      <c r="C498" s="439"/>
      <c r="G498" s="88"/>
    </row>
    <row r="499" spans="2:7" ht="12.75">
      <c r="B499" s="438"/>
      <c r="C499" s="439"/>
      <c r="G499" s="88"/>
    </row>
    <row r="500" spans="2:7" ht="12.75">
      <c r="B500" s="438"/>
      <c r="C500" s="439"/>
      <c r="G500" s="88"/>
    </row>
    <row r="501" spans="2:7" ht="12.75">
      <c r="B501" s="438"/>
      <c r="C501" s="439"/>
      <c r="G501" s="88"/>
    </row>
    <row r="502" spans="2:7" ht="12.75">
      <c r="B502" s="438"/>
      <c r="C502" s="439"/>
      <c r="G502" s="88"/>
    </row>
    <row r="503" spans="2:7" ht="12.75">
      <c r="B503" s="438"/>
      <c r="C503" s="439"/>
      <c r="G503" s="88"/>
    </row>
    <row r="504" spans="2:7" ht="12.75">
      <c r="B504" s="438"/>
      <c r="C504" s="439"/>
      <c r="G504" s="88"/>
    </row>
    <row r="505" spans="2:7" ht="12.75">
      <c r="B505" s="438"/>
      <c r="C505" s="439"/>
      <c r="G505" s="88"/>
    </row>
    <row r="506" spans="2:7" ht="12.75">
      <c r="B506" s="438"/>
      <c r="C506" s="439"/>
      <c r="G506" s="88"/>
    </row>
    <row r="507" spans="2:7" ht="12.75">
      <c r="B507" s="438"/>
      <c r="C507" s="439"/>
      <c r="G507" s="88"/>
    </row>
    <row r="508" spans="2:7" ht="12.75">
      <c r="B508" s="438"/>
      <c r="C508" s="439"/>
      <c r="G508" s="88"/>
    </row>
    <row r="509" spans="2:7" ht="12.75">
      <c r="B509" s="438"/>
      <c r="C509" s="439"/>
      <c r="G509" s="88"/>
    </row>
    <row r="510" spans="2:7" ht="12.75">
      <c r="B510" s="438"/>
      <c r="C510" s="439"/>
      <c r="G510" s="88"/>
    </row>
    <row r="511" spans="2:7" ht="12.75">
      <c r="B511" s="438"/>
      <c r="C511" s="439"/>
      <c r="G511" s="88"/>
    </row>
    <row r="512" spans="2:7" ht="12.75">
      <c r="B512" s="438"/>
      <c r="C512" s="439"/>
      <c r="G512" s="88"/>
    </row>
    <row r="513" spans="2:7" ht="12.75">
      <c r="B513" s="438"/>
      <c r="C513" s="439"/>
      <c r="G513" s="88"/>
    </row>
    <row r="514" spans="2:7" ht="12.75">
      <c r="B514" s="438"/>
      <c r="C514" s="439"/>
      <c r="G514" s="88"/>
    </row>
    <row r="515" spans="2:7" ht="12.75">
      <c r="B515" s="438"/>
      <c r="C515" s="439"/>
      <c r="G515" s="88"/>
    </row>
    <row r="516" spans="2:7" ht="12.75">
      <c r="B516" s="438"/>
      <c r="C516" s="439"/>
      <c r="G516" s="88"/>
    </row>
    <row r="517" spans="2:7" ht="12.75">
      <c r="B517" s="438"/>
      <c r="C517" s="439"/>
      <c r="G517" s="88"/>
    </row>
    <row r="518" spans="2:7" ht="12.75">
      <c r="B518" s="438"/>
      <c r="C518" s="439"/>
      <c r="G518" s="88"/>
    </row>
    <row r="519" spans="2:7" ht="12.75">
      <c r="B519" s="438"/>
      <c r="C519" s="439"/>
      <c r="G519" s="88"/>
    </row>
    <row r="520" spans="2:7" ht="12.75">
      <c r="B520" s="438"/>
      <c r="C520" s="439"/>
      <c r="G520" s="88"/>
    </row>
    <row r="521" spans="2:7" ht="12.75">
      <c r="B521" s="438"/>
      <c r="C521" s="439"/>
      <c r="G521" s="88"/>
    </row>
    <row r="522" spans="2:7" ht="12.75">
      <c r="B522" s="438"/>
      <c r="C522" s="439"/>
      <c r="G522" s="88"/>
    </row>
    <row r="523" spans="2:7" ht="12.75">
      <c r="B523" s="438"/>
      <c r="C523" s="439"/>
      <c r="G523" s="88"/>
    </row>
    <row r="524" spans="2:7" ht="12.75">
      <c r="B524" s="438"/>
      <c r="C524" s="439"/>
      <c r="G524" s="88"/>
    </row>
    <row r="525" spans="2:7" ht="12.75">
      <c r="B525" s="438"/>
      <c r="C525" s="439"/>
      <c r="G525" s="88"/>
    </row>
    <row r="526" spans="2:7" ht="12.75">
      <c r="B526" s="438"/>
      <c r="C526" s="439"/>
      <c r="G526" s="88"/>
    </row>
    <row r="527" spans="2:7" ht="12.75">
      <c r="B527" s="438"/>
      <c r="C527" s="439"/>
      <c r="G527" s="88"/>
    </row>
    <row r="528" spans="2:7" ht="12.75">
      <c r="B528" s="438"/>
      <c r="C528" s="439"/>
      <c r="G528" s="88"/>
    </row>
    <row r="529" spans="2:7" ht="12.75">
      <c r="B529" s="438"/>
      <c r="C529" s="439"/>
      <c r="G529" s="88"/>
    </row>
    <row r="530" spans="2:7" ht="12.75">
      <c r="B530" s="438"/>
      <c r="C530" s="439"/>
      <c r="G530" s="88"/>
    </row>
    <row r="531" spans="2:7" ht="12.75">
      <c r="B531" s="438"/>
      <c r="C531" s="439"/>
      <c r="G531" s="88"/>
    </row>
    <row r="532" spans="2:7" ht="12.75">
      <c r="B532" s="438"/>
      <c r="C532" s="439"/>
      <c r="G532" s="88"/>
    </row>
    <row r="533" spans="2:7" ht="12.75">
      <c r="B533" s="438"/>
      <c r="C533" s="439"/>
      <c r="G533" s="88"/>
    </row>
    <row r="534" spans="2:7" ht="12.75">
      <c r="B534" s="438"/>
      <c r="C534" s="439"/>
      <c r="G534" s="88"/>
    </row>
    <row r="535" spans="2:7" ht="12.75">
      <c r="B535" s="438"/>
      <c r="C535" s="439"/>
      <c r="G535" s="88"/>
    </row>
    <row r="536" spans="2:7" ht="12.75">
      <c r="B536" s="438"/>
      <c r="C536" s="439"/>
      <c r="G536" s="88"/>
    </row>
    <row r="537" spans="2:7" ht="12.75">
      <c r="B537" s="438"/>
      <c r="C537" s="439"/>
      <c r="G537" s="88"/>
    </row>
    <row r="538" spans="2:7" ht="12.75">
      <c r="B538" s="438"/>
      <c r="C538" s="439"/>
      <c r="G538" s="88"/>
    </row>
    <row r="539" spans="2:7" ht="12.75">
      <c r="B539" s="438"/>
      <c r="C539" s="439"/>
      <c r="G539" s="88"/>
    </row>
    <row r="540" spans="2:7" ht="12.75">
      <c r="B540" s="438"/>
      <c r="C540" s="439"/>
      <c r="G540" s="88"/>
    </row>
    <row r="541" spans="2:7" ht="12.75">
      <c r="B541" s="438"/>
      <c r="C541" s="439"/>
      <c r="G541" s="88"/>
    </row>
    <row r="542" spans="2:7" ht="12.75">
      <c r="B542" s="438"/>
      <c r="C542" s="439"/>
      <c r="G542" s="88"/>
    </row>
    <row r="543" spans="2:7" ht="12.75">
      <c r="B543" s="438"/>
      <c r="C543" s="439"/>
      <c r="G543" s="88"/>
    </row>
    <row r="544" spans="2:7" ht="12.75">
      <c r="B544" s="438"/>
      <c r="C544" s="439"/>
      <c r="G544" s="88"/>
    </row>
    <row r="545" spans="2:7" ht="12.75">
      <c r="B545" s="438"/>
      <c r="C545" s="439"/>
      <c r="G545" s="88"/>
    </row>
    <row r="546" spans="2:7" ht="12.75">
      <c r="B546" s="438"/>
      <c r="C546" s="439"/>
      <c r="G546" s="88"/>
    </row>
    <row r="547" spans="2:7" ht="12.75">
      <c r="B547" s="438"/>
      <c r="C547" s="439"/>
      <c r="G547" s="88"/>
    </row>
    <row r="548" spans="2:7" ht="12.75">
      <c r="B548" s="438"/>
      <c r="C548" s="439"/>
      <c r="G548" s="88"/>
    </row>
    <row r="549" spans="2:7" ht="12.75">
      <c r="B549" s="438"/>
      <c r="C549" s="439"/>
      <c r="G549" s="88"/>
    </row>
    <row r="550" spans="2:7" ht="12.75">
      <c r="B550" s="438"/>
      <c r="C550" s="439"/>
      <c r="G550" s="88"/>
    </row>
    <row r="551" spans="2:7" ht="12.75">
      <c r="B551" s="438"/>
      <c r="C551" s="439"/>
      <c r="G551" s="88"/>
    </row>
    <row r="552" spans="2:7" ht="12.75">
      <c r="B552" s="438"/>
      <c r="C552" s="439"/>
      <c r="G552" s="88"/>
    </row>
    <row r="553" spans="2:7" ht="12.75">
      <c r="B553" s="438"/>
      <c r="C553" s="439"/>
      <c r="G553" s="88"/>
    </row>
    <row r="554" spans="2:7" ht="12.75">
      <c r="B554" s="438"/>
      <c r="C554" s="439"/>
      <c r="G554" s="88"/>
    </row>
    <row r="555" spans="2:7" ht="12.75">
      <c r="B555" s="438"/>
      <c r="C555" s="439"/>
      <c r="G555" s="88"/>
    </row>
    <row r="556" spans="2:7" ht="12.75">
      <c r="B556" s="438"/>
      <c r="C556" s="439"/>
      <c r="G556" s="88"/>
    </row>
    <row r="557" spans="2:7" ht="12.75">
      <c r="B557" s="438"/>
      <c r="C557" s="439"/>
      <c r="G557" s="88"/>
    </row>
    <row r="558" spans="2:7" ht="12.75">
      <c r="B558" s="438"/>
      <c r="C558" s="439"/>
      <c r="G558" s="88"/>
    </row>
    <row r="559" spans="2:7" ht="12.75">
      <c r="B559" s="438"/>
      <c r="C559" s="439"/>
      <c r="G559" s="88"/>
    </row>
    <row r="560" spans="2:7" ht="12.75">
      <c r="B560" s="438"/>
      <c r="C560" s="439"/>
      <c r="G560" s="88"/>
    </row>
    <row r="561" spans="2:7" ht="12.75">
      <c r="B561" s="438"/>
      <c r="C561" s="439"/>
      <c r="G561" s="88"/>
    </row>
    <row r="562" spans="2:7" ht="12.75">
      <c r="B562" s="438"/>
      <c r="C562" s="439"/>
      <c r="G562" s="88"/>
    </row>
    <row r="563" spans="2:7" ht="12.75">
      <c r="B563" s="438"/>
      <c r="C563" s="439"/>
      <c r="G563" s="88"/>
    </row>
    <row r="564" spans="2:7" ht="12.75">
      <c r="B564" s="438"/>
      <c r="C564" s="439"/>
      <c r="G564" s="88"/>
    </row>
    <row r="565" spans="2:7" ht="12.75">
      <c r="B565" s="438"/>
      <c r="C565" s="439"/>
      <c r="G565" s="88"/>
    </row>
    <row r="566" spans="2:7" ht="12.75">
      <c r="B566" s="438"/>
      <c r="C566" s="439"/>
      <c r="G566" s="88"/>
    </row>
    <row r="567" spans="2:7" ht="12.75">
      <c r="B567" s="438"/>
      <c r="C567" s="439"/>
      <c r="G567" s="88"/>
    </row>
    <row r="568" spans="2:7" ht="12.75">
      <c r="B568" s="438"/>
      <c r="C568" s="439"/>
      <c r="G568" s="88"/>
    </row>
    <row r="569" spans="2:7" ht="12.75">
      <c r="B569" s="438"/>
      <c r="C569" s="439"/>
      <c r="G569" s="88"/>
    </row>
    <row r="570" spans="2:7" ht="12.75">
      <c r="B570" s="438"/>
      <c r="C570" s="439"/>
      <c r="G570" s="88"/>
    </row>
    <row r="571" spans="2:7" ht="12.75">
      <c r="B571" s="438"/>
      <c r="C571" s="439"/>
      <c r="G571" s="88"/>
    </row>
    <row r="572" spans="2:7" ht="12.75">
      <c r="B572" s="438"/>
      <c r="C572" s="439"/>
      <c r="G572" s="88"/>
    </row>
    <row r="573" spans="2:7" ht="12.75">
      <c r="B573" s="438"/>
      <c r="C573" s="439"/>
      <c r="G573" s="88"/>
    </row>
    <row r="574" spans="2:7" ht="12.75">
      <c r="B574" s="438"/>
      <c r="C574" s="439"/>
      <c r="G574" s="88"/>
    </row>
    <row r="575" spans="2:7" ht="12.75">
      <c r="B575" s="438"/>
      <c r="C575" s="439"/>
      <c r="G575" s="88"/>
    </row>
    <row r="576" spans="2:7" ht="12.75">
      <c r="B576" s="438"/>
      <c r="C576" s="439"/>
      <c r="G576" s="88"/>
    </row>
    <row r="577" spans="2:7" ht="12.75">
      <c r="B577" s="438"/>
      <c r="C577" s="439"/>
      <c r="G577" s="88"/>
    </row>
    <row r="578" spans="2:7" ht="12.75">
      <c r="B578" s="438"/>
      <c r="C578" s="439"/>
      <c r="G578" s="88"/>
    </row>
    <row r="579" spans="2:7" ht="12.75">
      <c r="B579" s="438"/>
      <c r="C579" s="439"/>
      <c r="G579" s="88"/>
    </row>
    <row r="580" spans="2:7" ht="12.75">
      <c r="B580" s="438"/>
      <c r="C580" s="439"/>
      <c r="G580" s="88"/>
    </row>
    <row r="581" spans="2:7" ht="12.75">
      <c r="B581" s="438"/>
      <c r="C581" s="439"/>
      <c r="G581" s="88"/>
    </row>
    <row r="582" spans="2:7" ht="12.75">
      <c r="B582" s="438"/>
      <c r="C582" s="439"/>
      <c r="G582" s="88"/>
    </row>
    <row r="583" spans="2:7" ht="12.75">
      <c r="B583" s="438"/>
      <c r="C583" s="439"/>
      <c r="G583" s="88"/>
    </row>
    <row r="584" spans="2:7" ht="12.75">
      <c r="B584" s="438"/>
      <c r="C584" s="439"/>
      <c r="G584" s="88"/>
    </row>
    <row r="585" spans="2:7" ht="12.75">
      <c r="B585" s="438"/>
      <c r="C585" s="439"/>
      <c r="G585" s="88"/>
    </row>
    <row r="586" spans="2:7" ht="12.75">
      <c r="B586" s="438"/>
      <c r="C586" s="439"/>
      <c r="G586" s="88"/>
    </row>
    <row r="587" spans="2:7" ht="12.75">
      <c r="B587" s="438"/>
      <c r="C587" s="439"/>
      <c r="G587" s="88"/>
    </row>
    <row r="588" spans="2:7" ht="12.75">
      <c r="B588" s="438"/>
      <c r="C588" s="439"/>
      <c r="G588" s="88"/>
    </row>
    <row r="589" spans="2:7" ht="12.75">
      <c r="B589" s="438"/>
      <c r="C589" s="439"/>
      <c r="G589" s="88"/>
    </row>
    <row r="590" spans="2:7" ht="12.75">
      <c r="B590" s="438"/>
      <c r="C590" s="439"/>
      <c r="G590" s="88"/>
    </row>
    <row r="591" spans="2:7" ht="12.75">
      <c r="B591" s="438"/>
      <c r="C591" s="439"/>
      <c r="G591" s="88"/>
    </row>
    <row r="592" spans="2:7" ht="12.75">
      <c r="B592" s="438"/>
      <c r="C592" s="439"/>
      <c r="G592" s="88"/>
    </row>
    <row r="593" spans="2:7" ht="12.75">
      <c r="B593" s="438"/>
      <c r="C593" s="439"/>
      <c r="G593" s="88"/>
    </row>
    <row r="594" spans="2:7" ht="12.75">
      <c r="B594" s="438"/>
      <c r="C594" s="439"/>
      <c r="G594" s="88"/>
    </row>
    <row r="595" spans="2:7" ht="12.75">
      <c r="B595" s="438"/>
      <c r="C595" s="439"/>
      <c r="G595" s="88"/>
    </row>
    <row r="596" spans="2:7" ht="12.75">
      <c r="B596" s="438"/>
      <c r="C596" s="439"/>
      <c r="G596" s="88"/>
    </row>
    <row r="597" spans="2:7" ht="12.75">
      <c r="B597" s="438"/>
      <c r="C597" s="439"/>
      <c r="G597" s="88"/>
    </row>
    <row r="598" spans="2:7" ht="12.75">
      <c r="B598" s="438"/>
      <c r="C598" s="439"/>
      <c r="G598" s="88"/>
    </row>
    <row r="599" spans="2:7" ht="12.75">
      <c r="B599" s="438"/>
      <c r="C599" s="439"/>
      <c r="G599" s="88"/>
    </row>
    <row r="600" spans="2:7" ht="12.75">
      <c r="B600" s="438"/>
      <c r="C600" s="439"/>
      <c r="G600" s="88"/>
    </row>
    <row r="601" spans="2:7" ht="12.75">
      <c r="B601" s="438"/>
      <c r="C601" s="439"/>
      <c r="G601" s="88"/>
    </row>
    <row r="602" spans="2:7" ht="12.75">
      <c r="B602" s="438"/>
      <c r="C602" s="439"/>
      <c r="G602" s="88"/>
    </row>
    <row r="603" spans="2:7" ht="12.75">
      <c r="B603" s="438"/>
      <c r="C603" s="439"/>
      <c r="G603" s="88"/>
    </row>
    <row r="604" spans="2:7" ht="12.75">
      <c r="B604" s="438"/>
      <c r="C604" s="439"/>
      <c r="G604" s="88"/>
    </row>
    <row r="605" spans="2:7" ht="12.75">
      <c r="B605" s="438"/>
      <c r="C605" s="439"/>
      <c r="G605" s="88"/>
    </row>
    <row r="606" spans="2:7" ht="12.75">
      <c r="B606" s="438"/>
      <c r="C606" s="439"/>
      <c r="G606" s="88"/>
    </row>
    <row r="607" spans="2:7" ht="12.75">
      <c r="B607" s="438"/>
      <c r="C607" s="439"/>
      <c r="G607" s="88"/>
    </row>
    <row r="608" spans="2:7" ht="12.75">
      <c r="B608" s="438"/>
      <c r="C608" s="439"/>
      <c r="G608" s="88"/>
    </row>
    <row r="609" spans="2:7" ht="12.75">
      <c r="B609" s="438"/>
      <c r="C609" s="439"/>
      <c r="G609" s="88"/>
    </row>
    <row r="610" spans="2:7" ht="12.75">
      <c r="B610" s="438"/>
      <c r="C610" s="439"/>
      <c r="G610" s="88"/>
    </row>
    <row r="611" spans="2:7" ht="12.75">
      <c r="B611" s="438"/>
      <c r="C611" s="439"/>
      <c r="G611" s="88"/>
    </row>
    <row r="612" spans="2:7" ht="12.75">
      <c r="B612" s="438"/>
      <c r="C612" s="439"/>
      <c r="G612" s="88"/>
    </row>
    <row r="613" spans="2:7" ht="12.75">
      <c r="B613" s="438"/>
      <c r="C613" s="439"/>
      <c r="G613" s="88"/>
    </row>
    <row r="614" spans="2:7" ht="12.75">
      <c r="B614" s="438"/>
      <c r="C614" s="439"/>
      <c r="G614" s="88"/>
    </row>
    <row r="615" spans="2:7" ht="12.75">
      <c r="B615" s="438"/>
      <c r="C615" s="439"/>
      <c r="G615" s="88"/>
    </row>
    <row r="616" spans="2:7" ht="12.75">
      <c r="B616" s="438"/>
      <c r="C616" s="439"/>
      <c r="G616" s="88"/>
    </row>
    <row r="617" spans="2:7" ht="12.75">
      <c r="B617" s="438"/>
      <c r="C617" s="439"/>
      <c r="G617" s="88"/>
    </row>
    <row r="618" spans="2:7" ht="12.75">
      <c r="B618" s="438"/>
      <c r="C618" s="439"/>
      <c r="G618" s="88"/>
    </row>
    <row r="619" spans="2:7" ht="12.75">
      <c r="B619" s="438"/>
      <c r="C619" s="439"/>
      <c r="G619" s="88"/>
    </row>
    <row r="620" spans="2:7" ht="12.75">
      <c r="B620" s="438"/>
      <c r="C620" s="439"/>
      <c r="G620" s="88"/>
    </row>
    <row r="621" spans="2:7" ht="12.75">
      <c r="B621" s="438"/>
      <c r="C621" s="439"/>
      <c r="G621" s="88"/>
    </row>
    <row r="622" spans="2:7" ht="12.75">
      <c r="B622" s="438"/>
      <c r="C622" s="439"/>
      <c r="G622" s="88"/>
    </row>
    <row r="623" spans="2:7" ht="12.75">
      <c r="B623" s="438"/>
      <c r="C623" s="439"/>
      <c r="G623" s="88"/>
    </row>
    <row r="624" spans="2:7" ht="12.75">
      <c r="B624" s="438"/>
      <c r="C624" s="439"/>
      <c r="G624" s="88"/>
    </row>
    <row r="625" spans="2:7" ht="12.75">
      <c r="B625" s="438"/>
      <c r="C625" s="439"/>
      <c r="G625" s="88"/>
    </row>
    <row r="626" spans="2:7" ht="12.75">
      <c r="B626" s="438"/>
      <c r="C626" s="439"/>
      <c r="G626" s="88"/>
    </row>
    <row r="627" spans="2:7" ht="12.75">
      <c r="B627" s="438"/>
      <c r="C627" s="439"/>
      <c r="G627" s="88"/>
    </row>
    <row r="628" spans="2:7" ht="12.75">
      <c r="B628" s="438"/>
      <c r="C628" s="439"/>
      <c r="G628" s="88"/>
    </row>
    <row r="629" spans="2:7" ht="12.75">
      <c r="B629" s="438"/>
      <c r="C629" s="439"/>
      <c r="G629" s="88"/>
    </row>
    <row r="630" spans="2:7" ht="12.75">
      <c r="B630" s="438"/>
      <c r="C630" s="439"/>
      <c r="G630" s="88"/>
    </row>
    <row r="631" spans="2:7" ht="12.75">
      <c r="B631" s="438"/>
      <c r="C631" s="439"/>
      <c r="G631" s="88"/>
    </row>
    <row r="632" spans="2:7" ht="12.75">
      <c r="B632" s="438"/>
      <c r="C632" s="439"/>
      <c r="G632" s="88"/>
    </row>
    <row r="633" spans="2:7" ht="12.75">
      <c r="B633" s="438"/>
      <c r="C633" s="439"/>
      <c r="G633" s="88"/>
    </row>
    <row r="634" spans="2:7" ht="12.75">
      <c r="B634" s="438"/>
      <c r="C634" s="439"/>
      <c r="G634" s="88"/>
    </row>
    <row r="635" spans="2:7" ht="12.75">
      <c r="B635" s="438"/>
      <c r="C635" s="439"/>
      <c r="G635" s="88"/>
    </row>
    <row r="636" spans="2:7" ht="12.75">
      <c r="B636" s="438"/>
      <c r="C636" s="439"/>
      <c r="G636" s="88"/>
    </row>
    <row r="637" spans="2:7" ht="12.75">
      <c r="B637" s="438"/>
      <c r="C637" s="439"/>
      <c r="G637" s="88"/>
    </row>
    <row r="638" spans="2:7" ht="12.75">
      <c r="B638" s="438"/>
      <c r="C638" s="439"/>
      <c r="G638" s="88"/>
    </row>
    <row r="639" spans="2:7" ht="12.75">
      <c r="B639" s="438"/>
      <c r="C639" s="439"/>
      <c r="G639" s="88"/>
    </row>
    <row r="640" spans="2:7" ht="12.75">
      <c r="B640" s="438"/>
      <c r="C640" s="439"/>
      <c r="G640" s="88"/>
    </row>
    <row r="641" spans="2:7" ht="12.75">
      <c r="B641" s="438"/>
      <c r="C641" s="439"/>
      <c r="G641" s="88"/>
    </row>
    <row r="642" spans="2:7" ht="12.75">
      <c r="B642" s="438"/>
      <c r="C642" s="439"/>
      <c r="G642" s="88"/>
    </row>
    <row r="643" spans="2:7" ht="12.75">
      <c r="B643" s="438"/>
      <c r="C643" s="439"/>
      <c r="G643" s="88"/>
    </row>
    <row r="644" spans="2:7" ht="12.75">
      <c r="B644" s="438"/>
      <c r="C644" s="439"/>
      <c r="G644" s="88"/>
    </row>
    <row r="645" spans="2:7" ht="12.75">
      <c r="B645" s="438"/>
      <c r="C645" s="439"/>
      <c r="G645" s="88"/>
    </row>
    <row r="646" spans="2:7" ht="12.75">
      <c r="B646" s="438"/>
      <c r="C646" s="439"/>
      <c r="G646" s="88"/>
    </row>
    <row r="647" spans="2:7" ht="12.75">
      <c r="B647" s="438"/>
      <c r="C647" s="439"/>
      <c r="G647" s="88"/>
    </row>
    <row r="648" spans="2:7" ht="12.75">
      <c r="B648" s="438"/>
      <c r="C648" s="439"/>
      <c r="G648" s="88"/>
    </row>
    <row r="649" spans="2:7" ht="12.75">
      <c r="B649" s="438"/>
      <c r="C649" s="439"/>
      <c r="G649" s="88"/>
    </row>
    <row r="650" spans="2:7" ht="12.75">
      <c r="B650" s="438"/>
      <c r="C650" s="439"/>
      <c r="G650" s="88"/>
    </row>
    <row r="651" spans="2:7" ht="12.75">
      <c r="B651" s="438"/>
      <c r="C651" s="439"/>
      <c r="G651" s="88"/>
    </row>
    <row r="652" spans="2:7" ht="12.75">
      <c r="B652" s="438"/>
      <c r="C652" s="439"/>
      <c r="G652" s="88"/>
    </row>
    <row r="653" spans="2:7" ht="12.75">
      <c r="B653" s="438"/>
      <c r="C653" s="439"/>
      <c r="G653" s="88"/>
    </row>
    <row r="654" spans="2:7" ht="12.75">
      <c r="B654" s="438"/>
      <c r="C654" s="439"/>
      <c r="G654" s="88"/>
    </row>
    <row r="655" spans="2:7" ht="12.75">
      <c r="B655" s="438"/>
      <c r="C655" s="439"/>
      <c r="G655" s="88"/>
    </row>
    <row r="656" spans="2:7" ht="12.75">
      <c r="B656" s="438"/>
      <c r="C656" s="439"/>
      <c r="G656" s="88"/>
    </row>
    <row r="657" spans="2:7" ht="12.75">
      <c r="B657" s="438"/>
      <c r="C657" s="439"/>
      <c r="G657" s="88"/>
    </row>
    <row r="658" spans="2:7" ht="12.75">
      <c r="B658" s="438"/>
      <c r="C658" s="439"/>
      <c r="G658" s="88"/>
    </row>
    <row r="659" spans="2:7" ht="12.75">
      <c r="B659" s="438"/>
      <c r="C659" s="439"/>
      <c r="G659" s="88"/>
    </row>
    <row r="660" spans="2:7" ht="12.75">
      <c r="B660" s="438"/>
      <c r="C660" s="439"/>
      <c r="G660" s="88"/>
    </row>
    <row r="661" spans="2:7" ht="12.75">
      <c r="B661" s="438"/>
      <c r="C661" s="439"/>
      <c r="G661" s="88"/>
    </row>
    <row r="662" spans="2:7" ht="12.75">
      <c r="B662" s="438"/>
      <c r="C662" s="439"/>
      <c r="G662" s="88"/>
    </row>
    <row r="663" spans="2:7" ht="12.75">
      <c r="B663" s="438"/>
      <c r="C663" s="439"/>
      <c r="G663" s="88"/>
    </row>
    <row r="664" spans="2:7" ht="12.75">
      <c r="B664" s="438"/>
      <c r="C664" s="439"/>
      <c r="G664" s="88"/>
    </row>
    <row r="665" spans="2:7" ht="12.75">
      <c r="B665" s="438"/>
      <c r="C665" s="439"/>
      <c r="G665" s="88"/>
    </row>
    <row r="666" spans="2:7" ht="12.75">
      <c r="B666" s="438"/>
      <c r="C666" s="439"/>
      <c r="G666" s="88"/>
    </row>
    <row r="667" spans="2:7" ht="12.75">
      <c r="B667" s="438"/>
      <c r="C667" s="439"/>
      <c r="G667" s="88"/>
    </row>
    <row r="668" spans="2:7" ht="12.75">
      <c r="B668" s="438"/>
      <c r="C668" s="439"/>
      <c r="G668" s="88"/>
    </row>
    <row r="669" spans="2:7" ht="12.75">
      <c r="B669" s="438"/>
      <c r="C669" s="439"/>
      <c r="G669" s="88"/>
    </row>
    <row r="670" spans="2:7" ht="12.75">
      <c r="B670" s="438"/>
      <c r="C670" s="439"/>
      <c r="G670" s="88"/>
    </row>
    <row r="671" spans="2:7" ht="12.75">
      <c r="B671" s="438"/>
      <c r="C671" s="439"/>
      <c r="G671" s="88"/>
    </row>
    <row r="672" spans="2:7" ht="12.75">
      <c r="B672" s="438"/>
      <c r="C672" s="439"/>
      <c r="G672" s="88"/>
    </row>
    <row r="673" spans="2:7" ht="12.75">
      <c r="B673" s="438"/>
      <c r="C673" s="439"/>
      <c r="G673" s="88"/>
    </row>
    <row r="674" spans="2:7" ht="12.75">
      <c r="B674" s="438"/>
      <c r="C674" s="439"/>
      <c r="G674" s="88"/>
    </row>
    <row r="675" spans="2:7" ht="12.75">
      <c r="B675" s="438"/>
      <c r="C675" s="439"/>
      <c r="G675" s="88"/>
    </row>
    <row r="676" spans="2:7" ht="12.75">
      <c r="B676" s="438"/>
      <c r="C676" s="439"/>
      <c r="G676" s="88"/>
    </row>
    <row r="677" spans="2:7" ht="12.75">
      <c r="B677" s="438"/>
      <c r="C677" s="439"/>
      <c r="G677" s="88"/>
    </row>
    <row r="678" spans="2:7" ht="12.75">
      <c r="B678" s="438"/>
      <c r="C678" s="439"/>
      <c r="G678" s="88"/>
    </row>
    <row r="679" spans="2:7" ht="12.75">
      <c r="B679" s="438"/>
      <c r="C679" s="439"/>
      <c r="G679" s="88"/>
    </row>
    <row r="680" spans="2:7" ht="12.75">
      <c r="B680" s="438"/>
      <c r="C680" s="439"/>
      <c r="G680" s="88"/>
    </row>
    <row r="681" spans="2:7" ht="12.75">
      <c r="B681" s="438"/>
      <c r="C681" s="439"/>
      <c r="G681" s="88"/>
    </row>
    <row r="682" spans="2:7" ht="12.75">
      <c r="B682" s="438"/>
      <c r="C682" s="439"/>
      <c r="G682" s="88"/>
    </row>
    <row r="683" spans="2:7" ht="12.75">
      <c r="B683" s="438"/>
      <c r="C683" s="439"/>
      <c r="G683" s="88"/>
    </row>
    <row r="684" spans="2:7" ht="12.75">
      <c r="B684" s="438"/>
      <c r="C684" s="439"/>
      <c r="G684" s="88"/>
    </row>
    <row r="685" spans="2:7" ht="12.75">
      <c r="B685" s="438"/>
      <c r="C685" s="439"/>
      <c r="G685" s="88"/>
    </row>
    <row r="686" spans="2:7" ht="12.75">
      <c r="B686" s="438"/>
      <c r="C686" s="439"/>
      <c r="G686" s="88"/>
    </row>
    <row r="687" spans="2:7" ht="12.75">
      <c r="B687" s="438"/>
      <c r="C687" s="439"/>
      <c r="G687" s="88"/>
    </row>
    <row r="688" spans="2:7" ht="12.75">
      <c r="B688" s="438"/>
      <c r="C688" s="439"/>
      <c r="G688" s="88"/>
    </row>
    <row r="689" spans="2:7" ht="12.75">
      <c r="B689" s="438"/>
      <c r="C689" s="439"/>
      <c r="G689" s="88"/>
    </row>
    <row r="690" spans="2:7" ht="12.75">
      <c r="B690" s="438"/>
      <c r="C690" s="439"/>
      <c r="G690" s="88"/>
    </row>
    <row r="691" spans="2:7" ht="12.75">
      <c r="B691" s="438"/>
      <c r="C691" s="439"/>
      <c r="G691" s="88"/>
    </row>
    <row r="692" spans="2:7" ht="12.75">
      <c r="B692" s="438"/>
      <c r="C692" s="439"/>
      <c r="G692" s="88"/>
    </row>
    <row r="693" spans="2:7" ht="12.75">
      <c r="B693" s="438"/>
      <c r="C693" s="439"/>
      <c r="G693" s="88"/>
    </row>
    <row r="694" spans="2:7" ht="12.75">
      <c r="B694" s="438"/>
      <c r="C694" s="439"/>
      <c r="G694" s="88"/>
    </row>
    <row r="695" spans="2:7" ht="12.75">
      <c r="B695" s="438"/>
      <c r="C695" s="439"/>
      <c r="G695" s="88"/>
    </row>
    <row r="696" spans="2:7" ht="12.75">
      <c r="B696" s="438"/>
      <c r="C696" s="439"/>
      <c r="G696" s="88"/>
    </row>
    <row r="697" spans="2:7" ht="12.75">
      <c r="B697" s="438"/>
      <c r="C697" s="439"/>
      <c r="G697" s="88"/>
    </row>
    <row r="698" spans="2:7" ht="12.75">
      <c r="B698" s="438"/>
      <c r="C698" s="439"/>
      <c r="G698" s="88"/>
    </row>
    <row r="699" spans="2:7" ht="12.75">
      <c r="B699" s="438"/>
      <c r="C699" s="439"/>
      <c r="G699" s="88"/>
    </row>
    <row r="700" spans="2:7" ht="12.75">
      <c r="B700" s="438"/>
      <c r="C700" s="439"/>
      <c r="G700" s="88"/>
    </row>
    <row r="701" spans="2:7" ht="12.75">
      <c r="B701" s="438"/>
      <c r="C701" s="439"/>
      <c r="G701" s="88"/>
    </row>
    <row r="702" spans="2:7" ht="12.75">
      <c r="B702" s="438"/>
      <c r="C702" s="439"/>
      <c r="G702" s="88"/>
    </row>
    <row r="703" spans="2:7" ht="12.75">
      <c r="B703" s="438"/>
      <c r="C703" s="439"/>
      <c r="G703" s="88"/>
    </row>
    <row r="704" spans="2:7" ht="12.75">
      <c r="B704" s="438"/>
      <c r="C704" s="439"/>
      <c r="G704" s="88"/>
    </row>
    <row r="705" spans="2:7" ht="12.75">
      <c r="B705" s="438"/>
      <c r="C705" s="439"/>
      <c r="G705" s="88"/>
    </row>
    <row r="706" spans="2:7" ht="12.75">
      <c r="B706" s="438"/>
      <c r="C706" s="439"/>
      <c r="G706" s="88"/>
    </row>
    <row r="707" spans="2:7" ht="12.75">
      <c r="B707" s="438"/>
      <c r="C707" s="439"/>
      <c r="G707" s="88"/>
    </row>
    <row r="708" spans="2:7" ht="12.75">
      <c r="B708" s="438"/>
      <c r="C708" s="439"/>
      <c r="G708" s="88"/>
    </row>
    <row r="709" spans="2:7" ht="12.75">
      <c r="B709" s="438"/>
      <c r="C709" s="439"/>
      <c r="G709" s="88"/>
    </row>
    <row r="710" spans="2:7" ht="12.75">
      <c r="B710" s="438"/>
      <c r="C710" s="439"/>
      <c r="G710" s="88"/>
    </row>
    <row r="711" spans="2:7" ht="12.75">
      <c r="B711" s="438"/>
      <c r="C711" s="439"/>
      <c r="G711" s="88"/>
    </row>
    <row r="712" spans="2:7" ht="12.75">
      <c r="B712" s="438"/>
      <c r="C712" s="439"/>
      <c r="G712" s="88"/>
    </row>
    <row r="713" spans="2:7" ht="12.75">
      <c r="B713" s="438"/>
      <c r="C713" s="439"/>
      <c r="G713" s="88"/>
    </row>
    <row r="714" spans="2:7" ht="12.75">
      <c r="B714" s="438"/>
      <c r="C714" s="439"/>
      <c r="G714" s="88"/>
    </row>
    <row r="715" spans="2:7" ht="12.75">
      <c r="B715" s="438"/>
      <c r="C715" s="439"/>
      <c r="G715" s="88"/>
    </row>
    <row r="716" spans="2:7" ht="12.75">
      <c r="B716" s="438"/>
      <c r="C716" s="439"/>
      <c r="G716" s="88"/>
    </row>
    <row r="717" spans="2:7" ht="12.75">
      <c r="B717" s="438"/>
      <c r="C717" s="439"/>
      <c r="G717" s="88"/>
    </row>
    <row r="718" spans="2:7" ht="12.75">
      <c r="B718" s="438"/>
      <c r="C718" s="439"/>
      <c r="G718" s="88"/>
    </row>
    <row r="719" spans="2:7" ht="12.75">
      <c r="B719" s="438"/>
      <c r="C719" s="439"/>
      <c r="G719" s="88"/>
    </row>
    <row r="720" spans="2:7" ht="12.75">
      <c r="B720" s="438"/>
      <c r="C720" s="439"/>
      <c r="G720" s="88"/>
    </row>
    <row r="721" spans="2:7" ht="12.75">
      <c r="B721" s="438"/>
      <c r="C721" s="439"/>
      <c r="G721" s="88"/>
    </row>
    <row r="722" spans="2:7" ht="12.75">
      <c r="B722" s="438"/>
      <c r="C722" s="439"/>
      <c r="G722" s="88"/>
    </row>
    <row r="723" spans="2:7" ht="12.75">
      <c r="B723" s="438"/>
      <c r="C723" s="439"/>
      <c r="G723" s="88"/>
    </row>
    <row r="724" spans="2:7" ht="12.75">
      <c r="B724" s="438"/>
      <c r="C724" s="439"/>
      <c r="G724" s="88"/>
    </row>
    <row r="725" spans="2:7" ht="12.75">
      <c r="B725" s="438"/>
      <c r="C725" s="439"/>
      <c r="G725" s="88"/>
    </row>
    <row r="726" spans="2:7" ht="12.75">
      <c r="B726" s="438"/>
      <c r="C726" s="439"/>
      <c r="G726" s="88"/>
    </row>
    <row r="727" spans="2:7" ht="12.75">
      <c r="B727" s="438"/>
      <c r="C727" s="439"/>
      <c r="G727" s="88"/>
    </row>
    <row r="728" spans="2:7" ht="12.75">
      <c r="B728" s="438"/>
      <c r="C728" s="439"/>
      <c r="G728" s="88"/>
    </row>
    <row r="729" spans="2:7" ht="12.75">
      <c r="B729" s="438"/>
      <c r="C729" s="439"/>
      <c r="G729" s="88"/>
    </row>
    <row r="730" spans="2:7" ht="12.75">
      <c r="B730" s="438"/>
      <c r="C730" s="439"/>
      <c r="G730" s="88"/>
    </row>
    <row r="731" spans="2:7" ht="12.75">
      <c r="B731" s="438"/>
      <c r="C731" s="439"/>
      <c r="G731" s="88"/>
    </row>
    <row r="732" spans="2:7" ht="12.75">
      <c r="B732" s="438"/>
      <c r="C732" s="439"/>
      <c r="G732" s="88"/>
    </row>
    <row r="733" spans="2:7" ht="12.75">
      <c r="B733" s="438"/>
      <c r="C733" s="439"/>
      <c r="G733" s="88"/>
    </row>
    <row r="734" spans="2:7" ht="12.75">
      <c r="B734" s="438"/>
      <c r="C734" s="439"/>
      <c r="G734" s="88"/>
    </row>
    <row r="735" spans="2:7" ht="12.75">
      <c r="B735" s="438"/>
      <c r="C735" s="439"/>
      <c r="G735" s="88"/>
    </row>
    <row r="736" spans="2:7" ht="12.75">
      <c r="B736" s="438"/>
      <c r="C736" s="439"/>
      <c r="G736" s="88"/>
    </row>
    <row r="737" spans="2:7" ht="12.75">
      <c r="B737" s="438"/>
      <c r="C737" s="439"/>
      <c r="G737" s="88"/>
    </row>
    <row r="738" spans="2:7" ht="12.75">
      <c r="B738" s="438"/>
      <c r="C738" s="439"/>
      <c r="G738" s="88"/>
    </row>
    <row r="739" spans="2:7" ht="12.75">
      <c r="B739" s="438"/>
      <c r="C739" s="439"/>
      <c r="G739" s="88"/>
    </row>
    <row r="740" spans="2:7" ht="12.75">
      <c r="B740" s="438"/>
      <c r="C740" s="439"/>
      <c r="G740" s="88"/>
    </row>
    <row r="741" spans="2:7" ht="12.75">
      <c r="B741" s="438"/>
      <c r="C741" s="439"/>
      <c r="G741" s="88"/>
    </row>
    <row r="742" spans="2:7" ht="12.75">
      <c r="B742" s="438"/>
      <c r="C742" s="439"/>
      <c r="G742" s="88"/>
    </row>
    <row r="743" spans="2:7" ht="12.75">
      <c r="B743" s="438"/>
      <c r="C743" s="439"/>
      <c r="G743" s="88"/>
    </row>
    <row r="744" spans="2:7" ht="12.75">
      <c r="B744" s="438"/>
      <c r="C744" s="439"/>
      <c r="G744" s="88"/>
    </row>
    <row r="745" spans="2:7" ht="12.75">
      <c r="B745" s="438"/>
      <c r="C745" s="439"/>
      <c r="G745" s="88"/>
    </row>
    <row r="746" spans="2:7" ht="12.75">
      <c r="B746" s="438"/>
      <c r="C746" s="439"/>
      <c r="G746" s="88"/>
    </row>
    <row r="747" spans="2:7" ht="12.75">
      <c r="B747" s="438"/>
      <c r="C747" s="439"/>
      <c r="G747" s="88"/>
    </row>
    <row r="748" spans="2:7" ht="12.75">
      <c r="B748" s="438"/>
      <c r="C748" s="439"/>
      <c r="G748" s="88"/>
    </row>
    <row r="749" spans="2:7" ht="12.75">
      <c r="B749" s="438"/>
      <c r="C749" s="439"/>
      <c r="G749" s="88"/>
    </row>
    <row r="750" spans="2:7" ht="12.75">
      <c r="B750" s="438"/>
      <c r="C750" s="439"/>
      <c r="G750" s="88"/>
    </row>
    <row r="751" spans="2:7" ht="12.75">
      <c r="B751" s="438"/>
      <c r="C751" s="439"/>
      <c r="G751" s="88"/>
    </row>
    <row r="752" spans="2:7" ht="12.75">
      <c r="B752" s="438"/>
      <c r="C752" s="439"/>
      <c r="G752" s="88"/>
    </row>
    <row r="753" spans="2:7" ht="12.75">
      <c r="B753" s="438"/>
      <c r="C753" s="439"/>
      <c r="G753" s="88"/>
    </row>
    <row r="754" spans="2:7" ht="12.75">
      <c r="B754" s="438"/>
      <c r="C754" s="439"/>
      <c r="G754" s="88"/>
    </row>
    <row r="755" spans="2:7" ht="12.75">
      <c r="B755" s="438"/>
      <c r="C755" s="439"/>
      <c r="G755" s="88"/>
    </row>
    <row r="756" spans="2:7" ht="12.75">
      <c r="B756" s="438"/>
      <c r="C756" s="439"/>
      <c r="G756" s="88"/>
    </row>
    <row r="757" spans="2:7" ht="12.75">
      <c r="B757" s="438"/>
      <c r="C757" s="439"/>
      <c r="G757" s="88"/>
    </row>
    <row r="758" spans="2:7" ht="12.75">
      <c r="B758" s="438"/>
      <c r="C758" s="439"/>
      <c r="G758" s="88"/>
    </row>
    <row r="759" spans="2:7" ht="12.75">
      <c r="B759" s="438"/>
      <c r="C759" s="439"/>
      <c r="G759" s="88"/>
    </row>
    <row r="760" spans="2:7" ht="12.75">
      <c r="B760" s="438"/>
      <c r="C760" s="439"/>
      <c r="G760" s="88"/>
    </row>
    <row r="761" spans="2:7" ht="12.75">
      <c r="B761" s="438"/>
      <c r="C761" s="439"/>
      <c r="G761" s="88"/>
    </row>
    <row r="762" spans="2:7" ht="12.75">
      <c r="B762" s="438"/>
      <c r="C762" s="439"/>
      <c r="G762" s="88"/>
    </row>
    <row r="763" spans="2:7" ht="12.75">
      <c r="B763" s="438"/>
      <c r="C763" s="439"/>
      <c r="G763" s="88"/>
    </row>
    <row r="764" spans="2:7" ht="12.75">
      <c r="B764" s="438"/>
      <c r="C764" s="439"/>
      <c r="G764" s="88"/>
    </row>
    <row r="765" spans="2:7" ht="12.75">
      <c r="B765" s="438"/>
      <c r="C765" s="439"/>
      <c r="G765" s="88"/>
    </row>
    <row r="766" spans="2:7" ht="12.75">
      <c r="B766" s="438"/>
      <c r="C766" s="439"/>
      <c r="G766" s="88"/>
    </row>
    <row r="767" spans="2:7" ht="12.75">
      <c r="B767" s="438"/>
      <c r="C767" s="439"/>
      <c r="G767" s="88"/>
    </row>
    <row r="768" spans="2:7" ht="12.75">
      <c r="B768" s="438"/>
      <c r="C768" s="439"/>
      <c r="G768" s="88"/>
    </row>
    <row r="769" spans="2:7" ht="12.75">
      <c r="B769" s="438"/>
      <c r="C769" s="439"/>
      <c r="G769" s="88"/>
    </row>
    <row r="770" spans="2:7" ht="12.75">
      <c r="B770" s="438"/>
      <c r="C770" s="439"/>
      <c r="G770" s="88"/>
    </row>
    <row r="771" spans="2:7" ht="12.75">
      <c r="B771" s="438"/>
      <c r="C771" s="439"/>
      <c r="G771" s="88"/>
    </row>
    <row r="772" spans="2:7" ht="12.75">
      <c r="B772" s="438"/>
      <c r="C772" s="439"/>
      <c r="G772" s="88"/>
    </row>
    <row r="773" spans="2:7" ht="12.75">
      <c r="B773" s="438"/>
      <c r="C773" s="439"/>
      <c r="G773" s="88"/>
    </row>
    <row r="774" spans="2:7" ht="12.75">
      <c r="B774" s="438"/>
      <c r="C774" s="439"/>
      <c r="G774" s="88"/>
    </row>
    <row r="775" spans="2:7" ht="12.75">
      <c r="B775" s="438"/>
      <c r="C775" s="439"/>
      <c r="G775" s="88"/>
    </row>
    <row r="776" spans="2:7" ht="12.75">
      <c r="B776" s="438"/>
      <c r="C776" s="439"/>
      <c r="G776" s="88"/>
    </row>
    <row r="777" spans="2:7" ht="12.75">
      <c r="B777" s="438"/>
      <c r="C777" s="439"/>
      <c r="G777" s="88"/>
    </row>
    <row r="778" spans="2:7" ht="12.75">
      <c r="B778" s="438"/>
      <c r="C778" s="439"/>
      <c r="G778" s="88"/>
    </row>
    <row r="779" spans="2:7" ht="12.75">
      <c r="B779" s="438"/>
      <c r="C779" s="439"/>
      <c r="G779" s="88"/>
    </row>
    <row r="780" spans="2:7" ht="12.75">
      <c r="B780" s="438"/>
      <c r="C780" s="439"/>
      <c r="G780" s="88"/>
    </row>
    <row r="781" spans="2:7" ht="12.75">
      <c r="B781" s="438"/>
      <c r="C781" s="439"/>
      <c r="G781" s="88"/>
    </row>
    <row r="782" spans="2:7" ht="12.75">
      <c r="B782" s="438"/>
      <c r="C782" s="439"/>
      <c r="G782" s="88"/>
    </row>
    <row r="783" spans="2:7" ht="12.75">
      <c r="B783" s="438"/>
      <c r="C783" s="439"/>
      <c r="G783" s="88"/>
    </row>
    <row r="784" spans="2:7" ht="12.75">
      <c r="B784" s="438"/>
      <c r="C784" s="439"/>
      <c r="G784" s="88"/>
    </row>
    <row r="785" spans="2:7" ht="12.75">
      <c r="B785" s="438"/>
      <c r="C785" s="439"/>
      <c r="G785" s="88"/>
    </row>
    <row r="786" spans="2:7" ht="12.75">
      <c r="B786" s="438"/>
      <c r="C786" s="439"/>
      <c r="G786" s="88"/>
    </row>
    <row r="787" spans="2:7" ht="12.75">
      <c r="B787" s="438"/>
      <c r="C787" s="439"/>
      <c r="G787" s="88"/>
    </row>
    <row r="788" spans="2:7" ht="12.75">
      <c r="B788" s="438"/>
      <c r="C788" s="439"/>
      <c r="G788" s="88"/>
    </row>
    <row r="789" spans="2:7" ht="12.75">
      <c r="B789" s="438"/>
      <c r="C789" s="439"/>
      <c r="G789" s="88"/>
    </row>
    <row r="790" spans="2:7" ht="12.75">
      <c r="B790" s="438"/>
      <c r="C790" s="439"/>
      <c r="G790" s="88"/>
    </row>
    <row r="791" spans="2:7" ht="12.75">
      <c r="B791" s="438"/>
      <c r="C791" s="439"/>
      <c r="G791" s="88"/>
    </row>
    <row r="792" spans="2:7" ht="12.75">
      <c r="B792" s="438"/>
      <c r="C792" s="439"/>
      <c r="G792" s="88"/>
    </row>
    <row r="793" spans="2:7" ht="12.75">
      <c r="B793" s="438"/>
      <c r="C793" s="439"/>
      <c r="G793" s="88"/>
    </row>
    <row r="794" spans="2:7" ht="12.75">
      <c r="B794" s="438"/>
      <c r="C794" s="439"/>
      <c r="G794" s="88"/>
    </row>
    <row r="795" spans="2:7" ht="12.75">
      <c r="B795" s="438"/>
      <c r="C795" s="439"/>
      <c r="G795" s="88"/>
    </row>
    <row r="796" spans="2:7" ht="12.75">
      <c r="B796" s="438"/>
      <c r="C796" s="439"/>
      <c r="G796" s="88"/>
    </row>
    <row r="797" spans="2:7" ht="12.75">
      <c r="B797" s="438"/>
      <c r="C797" s="439"/>
      <c r="G797" s="88"/>
    </row>
    <row r="798" spans="2:7" ht="12.75">
      <c r="B798" s="438"/>
      <c r="C798" s="439"/>
      <c r="G798" s="88"/>
    </row>
    <row r="799" spans="2:7" ht="12.75">
      <c r="B799" s="438"/>
      <c r="C799" s="439"/>
      <c r="G799" s="88"/>
    </row>
    <row r="800" spans="2:7" ht="12.75">
      <c r="B800" s="438"/>
      <c r="C800" s="439"/>
      <c r="G800" s="88"/>
    </row>
    <row r="801" spans="2:7" ht="12.75">
      <c r="B801" s="438"/>
      <c r="C801" s="439"/>
      <c r="G801" s="88"/>
    </row>
    <row r="802" spans="2:7" ht="12.75">
      <c r="B802" s="438"/>
      <c r="C802" s="439"/>
      <c r="G802" s="88"/>
    </row>
    <row r="803" spans="2:7" ht="12.75">
      <c r="B803" s="438"/>
      <c r="C803" s="439"/>
      <c r="G803" s="88"/>
    </row>
    <row r="804" spans="2:7" ht="12.75">
      <c r="B804" s="438"/>
      <c r="C804" s="439"/>
      <c r="G804" s="88"/>
    </row>
    <row r="805" spans="2:7" ht="12.75">
      <c r="B805" s="438"/>
      <c r="C805" s="439"/>
      <c r="G805" s="88"/>
    </row>
    <row r="806" spans="2:7" ht="12.75">
      <c r="B806" s="438"/>
      <c r="C806" s="439"/>
      <c r="G806" s="88"/>
    </row>
    <row r="807" spans="2:7" ht="12.75">
      <c r="B807" s="438"/>
      <c r="C807" s="439"/>
      <c r="G807" s="88"/>
    </row>
    <row r="808" spans="2:7" ht="12.75">
      <c r="B808" s="438"/>
      <c r="C808" s="439"/>
      <c r="G808" s="88"/>
    </row>
    <row r="809" spans="2:7" ht="12.75">
      <c r="B809" s="438"/>
      <c r="C809" s="439"/>
      <c r="G809" s="88"/>
    </row>
    <row r="810" spans="2:7" ht="12.75">
      <c r="B810" s="438"/>
      <c r="C810" s="439"/>
      <c r="G810" s="88"/>
    </row>
    <row r="811" spans="2:7" ht="12.75">
      <c r="B811" s="438"/>
      <c r="C811" s="439"/>
      <c r="G811" s="88"/>
    </row>
    <row r="812" spans="2:7" ht="12.75">
      <c r="B812" s="438"/>
      <c r="C812" s="439"/>
      <c r="G812" s="88"/>
    </row>
    <row r="813" spans="2:7" ht="12.75">
      <c r="B813" s="438"/>
      <c r="C813" s="439"/>
      <c r="G813" s="88"/>
    </row>
    <row r="814" spans="2:7" ht="12.75">
      <c r="B814" s="438"/>
      <c r="C814" s="439"/>
      <c r="G814" s="88"/>
    </row>
    <row r="815" spans="2:7" ht="12.75">
      <c r="B815" s="438"/>
      <c r="C815" s="439"/>
      <c r="G815" s="88"/>
    </row>
    <row r="816" spans="2:7" ht="12.75">
      <c r="B816" s="438"/>
      <c r="C816" s="439"/>
      <c r="G816" s="88"/>
    </row>
    <row r="817" spans="2:7" ht="12.75">
      <c r="B817" s="438"/>
      <c r="C817" s="439"/>
      <c r="G817" s="88"/>
    </row>
    <row r="818" spans="2:7" ht="12.75">
      <c r="B818" s="438"/>
      <c r="C818" s="439"/>
      <c r="G818" s="88"/>
    </row>
    <row r="819" spans="2:7" ht="12.75">
      <c r="B819" s="438"/>
      <c r="C819" s="439"/>
      <c r="G819" s="88"/>
    </row>
    <row r="820" spans="2:7" ht="12.75">
      <c r="B820" s="438"/>
      <c r="C820" s="439"/>
      <c r="G820" s="88"/>
    </row>
    <row r="821" spans="2:7" ht="12.75">
      <c r="B821" s="438"/>
      <c r="C821" s="439"/>
      <c r="G821" s="88"/>
    </row>
    <row r="822" spans="2:7" ht="12.75">
      <c r="B822" s="438"/>
      <c r="C822" s="439"/>
      <c r="G822" s="88"/>
    </row>
    <row r="823" spans="2:7" ht="12.75">
      <c r="B823" s="438"/>
      <c r="C823" s="439"/>
      <c r="G823" s="88"/>
    </row>
    <row r="824" spans="2:7" ht="12.75">
      <c r="B824" s="438"/>
      <c r="C824" s="439"/>
      <c r="G824" s="88"/>
    </row>
    <row r="825" spans="2:7" ht="12.75">
      <c r="B825" s="438"/>
      <c r="C825" s="439"/>
      <c r="G825" s="88"/>
    </row>
    <row r="826" spans="2:7" ht="12.75">
      <c r="B826" s="438"/>
      <c r="C826" s="439"/>
      <c r="G826" s="88"/>
    </row>
    <row r="827" spans="2:7" ht="12.75">
      <c r="B827" s="438"/>
      <c r="C827" s="439"/>
      <c r="G827" s="88"/>
    </row>
    <row r="828" spans="2:7" ht="12.75">
      <c r="B828" s="438"/>
      <c r="C828" s="439"/>
      <c r="G828" s="88"/>
    </row>
    <row r="829" spans="2:7" ht="12.75">
      <c r="B829" s="438"/>
      <c r="C829" s="439"/>
      <c r="G829" s="88"/>
    </row>
    <row r="830" spans="2:7" ht="12.75">
      <c r="B830" s="438"/>
      <c r="C830" s="439"/>
      <c r="G830" s="88"/>
    </row>
    <row r="831" spans="2:7" ht="12.75">
      <c r="B831" s="438"/>
      <c r="C831" s="439"/>
      <c r="G831" s="88"/>
    </row>
    <row r="832" spans="2:7" ht="12.75">
      <c r="B832" s="438"/>
      <c r="C832" s="439"/>
      <c r="G832" s="88"/>
    </row>
    <row r="833" spans="2:7" ht="12.75">
      <c r="B833" s="438"/>
      <c r="C833" s="439"/>
      <c r="G833" s="88"/>
    </row>
    <row r="834" spans="2:7" ht="12.75">
      <c r="B834" s="438"/>
      <c r="C834" s="439"/>
      <c r="G834" s="88"/>
    </row>
    <row r="835" spans="2:7" ht="12.75">
      <c r="B835" s="438"/>
      <c r="C835" s="439"/>
      <c r="G835" s="88"/>
    </row>
    <row r="836" spans="2:7" ht="12.75">
      <c r="B836" s="438"/>
      <c r="C836" s="439"/>
      <c r="G836" s="88"/>
    </row>
    <row r="837" spans="2:7" ht="12.75">
      <c r="B837" s="438"/>
      <c r="C837" s="439"/>
      <c r="G837" s="88"/>
    </row>
    <row r="838" spans="2:7" ht="12.75">
      <c r="B838" s="438"/>
      <c r="C838" s="439"/>
      <c r="G838" s="88"/>
    </row>
    <row r="839" spans="2:7" ht="12.75">
      <c r="B839" s="438"/>
      <c r="C839" s="439"/>
      <c r="G839" s="88"/>
    </row>
    <row r="840" spans="2:7" ht="12.75">
      <c r="B840" s="438"/>
      <c r="C840" s="439"/>
      <c r="G840" s="88"/>
    </row>
    <row r="841" spans="2:7" ht="12.75">
      <c r="B841" s="438"/>
      <c r="C841" s="439"/>
      <c r="G841" s="88"/>
    </row>
    <row r="842" spans="2:7" ht="12.75">
      <c r="B842" s="438"/>
      <c r="C842" s="439"/>
      <c r="G842" s="88"/>
    </row>
    <row r="843" spans="2:7" ht="12.75">
      <c r="B843" s="438"/>
      <c r="C843" s="439"/>
      <c r="G843" s="88"/>
    </row>
    <row r="844" spans="2:7" ht="12.75">
      <c r="B844" s="438"/>
      <c r="C844" s="439"/>
      <c r="G844" s="88"/>
    </row>
    <row r="845" spans="2:7" ht="12.75">
      <c r="B845" s="438"/>
      <c r="C845" s="439"/>
      <c r="G845" s="88"/>
    </row>
    <row r="846" spans="2:7" ht="12.75">
      <c r="B846" s="438"/>
      <c r="C846" s="439"/>
      <c r="G846" s="88"/>
    </row>
    <row r="847" spans="2:7" ht="12.75">
      <c r="B847" s="438"/>
      <c r="C847" s="439"/>
      <c r="G847" s="88"/>
    </row>
    <row r="848" spans="2:7" ht="12.75">
      <c r="B848" s="438"/>
      <c r="C848" s="439"/>
      <c r="G848" s="88"/>
    </row>
    <row r="849" spans="2:7" ht="12.75">
      <c r="B849" s="438"/>
      <c r="C849" s="439"/>
      <c r="G849" s="88"/>
    </row>
    <row r="850" spans="2:7" ht="12.75">
      <c r="B850" s="438"/>
      <c r="C850" s="439"/>
      <c r="G850" s="88"/>
    </row>
    <row r="851" spans="2:7" ht="12.75">
      <c r="B851" s="438"/>
      <c r="C851" s="439"/>
      <c r="G851" s="88"/>
    </row>
    <row r="852" spans="2:7" ht="12.75">
      <c r="B852" s="438"/>
      <c r="C852" s="439"/>
      <c r="G852" s="88"/>
    </row>
    <row r="853" spans="2:7" ht="12.75">
      <c r="B853" s="438"/>
      <c r="C853" s="439"/>
      <c r="G853" s="88"/>
    </row>
    <row r="854" spans="2:7" ht="12.75">
      <c r="B854" s="438"/>
      <c r="C854" s="439"/>
      <c r="G854" s="88"/>
    </row>
    <row r="855" spans="2:7" ht="12.75">
      <c r="B855" s="438"/>
      <c r="C855" s="439"/>
      <c r="G855" s="88"/>
    </row>
    <row r="856" spans="2:7" ht="12.75">
      <c r="B856" s="438"/>
      <c r="C856" s="439"/>
      <c r="G856" s="88"/>
    </row>
    <row r="857" spans="2:7" ht="12.75">
      <c r="B857" s="438"/>
      <c r="C857" s="439"/>
      <c r="G857" s="88"/>
    </row>
    <row r="858" spans="2:7" ht="12.75">
      <c r="B858" s="438"/>
      <c r="C858" s="439"/>
      <c r="G858" s="88"/>
    </row>
    <row r="859" spans="2:7" ht="12.75">
      <c r="B859" s="438"/>
      <c r="C859" s="439"/>
      <c r="G859" s="88"/>
    </row>
    <row r="860" spans="2:7" ht="12.75">
      <c r="B860" s="438"/>
      <c r="C860" s="439"/>
      <c r="G860" s="88"/>
    </row>
    <row r="861" spans="2:7" ht="12.75">
      <c r="B861" s="438"/>
      <c r="C861" s="439"/>
      <c r="G861" s="88"/>
    </row>
    <row r="862" spans="2:7" ht="12.75">
      <c r="B862" s="438"/>
      <c r="C862" s="439"/>
      <c r="G862" s="88"/>
    </row>
    <row r="863" spans="2:7" ht="12.75">
      <c r="B863" s="438"/>
      <c r="C863" s="439"/>
      <c r="G863" s="88"/>
    </row>
    <row r="864" spans="2:7" ht="12.75">
      <c r="B864" s="438"/>
      <c r="C864" s="439"/>
      <c r="G864" s="88"/>
    </row>
    <row r="865" spans="2:7" ht="12.75">
      <c r="B865" s="438"/>
      <c r="C865" s="439"/>
      <c r="G865" s="88"/>
    </row>
    <row r="866" spans="2:7" ht="12.75">
      <c r="B866" s="438"/>
      <c r="C866" s="439"/>
      <c r="G866" s="88"/>
    </row>
    <row r="867" spans="2:7" ht="12.75">
      <c r="B867" s="438"/>
      <c r="C867" s="439"/>
      <c r="G867" s="88"/>
    </row>
    <row r="868" spans="2:7" ht="12.75">
      <c r="B868" s="438"/>
      <c r="C868" s="439"/>
      <c r="G868" s="88"/>
    </row>
    <row r="869" spans="2:7" ht="12.75">
      <c r="B869" s="438"/>
      <c r="C869" s="439"/>
      <c r="G869" s="88"/>
    </row>
    <row r="870" spans="2:7" ht="12.75">
      <c r="B870" s="438"/>
      <c r="C870" s="439"/>
      <c r="G870" s="88"/>
    </row>
    <row r="871" spans="2:7" ht="12.75">
      <c r="B871" s="438"/>
      <c r="C871" s="439"/>
      <c r="G871" s="88"/>
    </row>
    <row r="872" spans="2:7" ht="12.75">
      <c r="B872" s="438"/>
      <c r="C872" s="439"/>
      <c r="G872" s="88"/>
    </row>
    <row r="873" spans="2:7" ht="12.75">
      <c r="B873" s="438"/>
      <c r="C873" s="439"/>
      <c r="G873" s="88"/>
    </row>
    <row r="874" spans="2:7" ht="12.75">
      <c r="B874" s="438"/>
      <c r="C874" s="439"/>
      <c r="G874" s="88"/>
    </row>
    <row r="875" spans="2:7" ht="12.75">
      <c r="B875" s="438"/>
      <c r="C875" s="439"/>
      <c r="G875" s="88"/>
    </row>
    <row r="876" spans="2:7" ht="12.75">
      <c r="B876" s="438"/>
      <c r="C876" s="439"/>
      <c r="G876" s="88"/>
    </row>
    <row r="877" spans="2:7" ht="12.75">
      <c r="B877" s="438"/>
      <c r="C877" s="439"/>
      <c r="G877" s="88"/>
    </row>
    <row r="878" spans="2:7" ht="12.75">
      <c r="B878" s="438"/>
      <c r="C878" s="439"/>
      <c r="G878" s="88"/>
    </row>
    <row r="879" spans="2:7" ht="12.75">
      <c r="B879" s="438"/>
      <c r="C879" s="439"/>
      <c r="G879" s="88"/>
    </row>
    <row r="880" spans="2:7" ht="12.75">
      <c r="B880" s="438"/>
      <c r="C880" s="439"/>
      <c r="G880" s="88"/>
    </row>
    <row r="881" spans="2:7" ht="12.75">
      <c r="B881" s="438"/>
      <c r="C881" s="439"/>
      <c r="G881" s="88"/>
    </row>
    <row r="882" spans="2:7" ht="12.75">
      <c r="B882" s="438"/>
      <c r="C882" s="439"/>
      <c r="G882" s="88"/>
    </row>
    <row r="883" spans="2:7" ht="12.75">
      <c r="B883" s="438"/>
      <c r="C883" s="439"/>
      <c r="G883" s="88"/>
    </row>
    <row r="884" spans="2:7" ht="12.75">
      <c r="B884" s="438"/>
      <c r="C884" s="439"/>
      <c r="G884" s="88"/>
    </row>
    <row r="885" spans="2:7" ht="12.75">
      <c r="B885" s="438"/>
      <c r="C885" s="439"/>
      <c r="G885" s="88"/>
    </row>
    <row r="886" spans="2:7" ht="12.75">
      <c r="B886" s="438"/>
      <c r="C886" s="439"/>
      <c r="G886" s="88"/>
    </row>
    <row r="887" spans="2:7" ht="12.75">
      <c r="B887" s="438"/>
      <c r="C887" s="439"/>
      <c r="G887" s="88"/>
    </row>
    <row r="888" spans="2:7" ht="12.75">
      <c r="B888" s="438"/>
      <c r="C888" s="439"/>
      <c r="G888" s="88"/>
    </row>
    <row r="889" spans="2:7" ht="12.75">
      <c r="B889" s="438"/>
      <c r="C889" s="439"/>
      <c r="G889" s="88"/>
    </row>
    <row r="890" spans="2:7" ht="12.75">
      <c r="B890" s="438"/>
      <c r="C890" s="439"/>
      <c r="G890" s="88"/>
    </row>
    <row r="891" spans="2:7" ht="12.75">
      <c r="B891" s="438"/>
      <c r="C891" s="439"/>
      <c r="G891" s="88"/>
    </row>
    <row r="892" spans="2:7" ht="12.75">
      <c r="B892" s="438"/>
      <c r="C892" s="439"/>
      <c r="G892" s="88"/>
    </row>
    <row r="893" spans="2:7" ht="12.75">
      <c r="B893" s="438"/>
      <c r="C893" s="439"/>
      <c r="G893" s="88"/>
    </row>
    <row r="894" spans="2:7" ht="12.75">
      <c r="B894" s="438"/>
      <c r="C894" s="439"/>
      <c r="G894" s="88"/>
    </row>
    <row r="895" spans="2:7" ht="12.75">
      <c r="B895" s="438"/>
      <c r="C895" s="439"/>
      <c r="G895" s="88"/>
    </row>
    <row r="896" spans="2:7" ht="12.75">
      <c r="B896" s="438"/>
      <c r="C896" s="439"/>
      <c r="G896" s="88"/>
    </row>
    <row r="897" spans="2:7" ht="12.75">
      <c r="B897" s="438"/>
      <c r="C897" s="439"/>
      <c r="G897" s="88"/>
    </row>
    <row r="898" spans="2:7" ht="12.75">
      <c r="B898" s="438"/>
      <c r="C898" s="439"/>
      <c r="G898" s="88"/>
    </row>
    <row r="899" spans="2:7" ht="12.75">
      <c r="B899" s="438"/>
      <c r="C899" s="439"/>
      <c r="G899" s="88"/>
    </row>
    <row r="900" spans="2:7" ht="12.75">
      <c r="B900" s="438"/>
      <c r="C900" s="439"/>
      <c r="G900" s="88"/>
    </row>
    <row r="901" spans="2:7" ht="12.75">
      <c r="B901" s="438"/>
      <c r="C901" s="439"/>
      <c r="G901" s="88"/>
    </row>
    <row r="902" spans="2:7" ht="12.75">
      <c r="B902" s="438"/>
      <c r="C902" s="439"/>
      <c r="G902" s="88"/>
    </row>
    <row r="903" ht="12.75">
      <c r="G903" s="88"/>
    </row>
    <row r="904" ht="12.75">
      <c r="G904" s="88"/>
    </row>
    <row r="905" ht="12.75">
      <c r="G905" s="88"/>
    </row>
    <row r="906" ht="12.75">
      <c r="G906" s="88"/>
    </row>
    <row r="907" ht="12.75">
      <c r="G907" s="88"/>
    </row>
    <row r="908" ht="12.75">
      <c r="G908" s="88"/>
    </row>
    <row r="909" ht="12.75">
      <c r="G909" s="88"/>
    </row>
    <row r="910" ht="12.75">
      <c r="G910" s="88"/>
    </row>
    <row r="911" ht="12.75">
      <c r="G911" s="88"/>
    </row>
    <row r="912" ht="12.75">
      <c r="G912" s="88"/>
    </row>
    <row r="913" ht="12.75">
      <c r="G913" s="88"/>
    </row>
    <row r="914" ht="12.75">
      <c r="G914" s="88"/>
    </row>
    <row r="915" ht="12.75">
      <c r="G915" s="88"/>
    </row>
    <row r="916" ht="12.75">
      <c r="G916" s="88"/>
    </row>
    <row r="917" ht="12.75">
      <c r="G917" s="88"/>
    </row>
    <row r="918" ht="12.75">
      <c r="G918" s="88"/>
    </row>
    <row r="919" ht="12.75">
      <c r="G919" s="88"/>
    </row>
    <row r="920" ht="12.75">
      <c r="G920" s="88"/>
    </row>
    <row r="921" ht="12.75">
      <c r="G921" s="88"/>
    </row>
    <row r="922" ht="12.75">
      <c r="G922" s="88"/>
    </row>
    <row r="923" ht="12.75">
      <c r="G923" s="88"/>
    </row>
    <row r="924" ht="12.75">
      <c r="G924" s="88"/>
    </row>
    <row r="925" ht="12.75">
      <c r="G925" s="88"/>
    </row>
    <row r="926" ht="12.75">
      <c r="G926" s="88"/>
    </row>
    <row r="927" ht="12.75">
      <c r="G927" s="88"/>
    </row>
    <row r="928" ht="12.75">
      <c r="G928" s="88"/>
    </row>
  </sheetData>
  <mergeCells count="7">
    <mergeCell ref="A7:G7"/>
    <mergeCell ref="A9:G9"/>
    <mergeCell ref="A10:G10"/>
    <mergeCell ref="A2:G2"/>
    <mergeCell ref="A3:G3"/>
    <mergeCell ref="A4:G4"/>
    <mergeCell ref="A5:G5"/>
  </mergeCells>
  <printOptions/>
  <pageMargins left="0.9448818897637796" right="0.7480314960629921" top="0.9055118110236221" bottom="0.984251968503937" header="0.5118110236220472" footer="0.5118110236220472"/>
  <pageSetup firstPageNumber="32" useFirstPageNumber="1" horizontalDpi="1200" verticalDpi="1200" orientation="portrait" paperSize="9" scale="78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4"/>
  <dimension ref="A1:CF331"/>
  <sheetViews>
    <sheetView zoomScaleSheetLayoutView="100" workbookViewId="0" topLeftCell="B1">
      <selection activeCell="A7" sqref="A7:D7"/>
    </sheetView>
  </sheetViews>
  <sheetFormatPr defaultColWidth="9.140625" defaultRowHeight="17.25" customHeight="1"/>
  <cols>
    <col min="1" max="1" width="9.00390625" style="440" customWidth="1"/>
    <col min="2" max="2" width="56.8515625" style="446" customWidth="1"/>
    <col min="3" max="3" width="13.7109375" style="446" customWidth="1"/>
    <col min="4" max="4" width="12.28125" style="385" customWidth="1"/>
    <col min="5" max="84" width="9.140625" style="94" customWidth="1"/>
    <col min="85" max="16384" width="9.140625" style="232" customWidth="1"/>
  </cols>
  <sheetData>
    <row r="1" spans="1:84" ht="12.75">
      <c r="A1" s="854" t="s">
        <v>761</v>
      </c>
      <c r="B1" s="854"/>
      <c r="C1" s="854"/>
      <c r="D1" s="85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" customHeight="1">
      <c r="A2" s="855" t="s">
        <v>762</v>
      </c>
      <c r="B2" s="855"/>
      <c r="C2" s="855"/>
      <c r="D2" s="85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3.75" customHeight="1">
      <c r="A3" s="3"/>
      <c r="B3" s="4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4" s="1" customFormat="1" ht="12.75">
      <c r="A4" s="856" t="s">
        <v>789</v>
      </c>
      <c r="B4" s="856"/>
      <c r="C4" s="856"/>
      <c r="D4" s="856"/>
    </row>
    <row r="5" spans="1:4" s="1" customFormat="1" ht="12.75">
      <c r="A5" s="7"/>
      <c r="B5" s="6"/>
      <c r="C5" s="6"/>
      <c r="D5" s="6"/>
    </row>
    <row r="6" spans="1:84" s="9" customFormat="1" ht="17.25" customHeight="1">
      <c r="A6" s="857" t="s">
        <v>764</v>
      </c>
      <c r="B6" s="857"/>
      <c r="C6" s="857"/>
      <c r="D6" s="85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</row>
    <row r="7" spans="1:84" s="9" customFormat="1" ht="18.75" customHeight="1">
      <c r="A7" s="841" t="s">
        <v>208</v>
      </c>
      <c r="B7" s="841"/>
      <c r="C7" s="841"/>
      <c r="D7" s="84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spans="1:84" s="9" customFormat="1" ht="15.75" customHeight="1">
      <c r="A8" s="852" t="s">
        <v>340</v>
      </c>
      <c r="B8" s="852"/>
      <c r="C8" s="852"/>
      <c r="D8" s="85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spans="1:84" s="11" customFormat="1" ht="12.75">
      <c r="A9" s="853" t="s">
        <v>766</v>
      </c>
      <c r="B9" s="853"/>
      <c r="C9" s="853"/>
      <c r="D9" s="853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</row>
    <row r="10" spans="1:84" s="11" customFormat="1" ht="12.75">
      <c r="A10" s="15" t="s">
        <v>341</v>
      </c>
      <c r="B10" s="16"/>
      <c r="C10" s="12"/>
      <c r="D10" s="238" t="s">
        <v>317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</row>
    <row r="11" spans="1:84" s="234" customFormat="1" ht="14.25" customHeight="1">
      <c r="A11" s="440"/>
      <c r="B11" s="441"/>
      <c r="C11" s="442"/>
      <c r="D11" s="443" t="s">
        <v>209</v>
      </c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4"/>
      <c r="BR11" s="444"/>
      <c r="BS11" s="444"/>
      <c r="BT11" s="444"/>
      <c r="BU11" s="444"/>
      <c r="BV11" s="444"/>
      <c r="BW11" s="444"/>
      <c r="BX11" s="444"/>
      <c r="BY11" s="444"/>
      <c r="BZ11" s="444"/>
      <c r="CA11" s="444"/>
      <c r="CB11" s="444"/>
      <c r="CC11" s="444"/>
      <c r="CD11" s="444"/>
      <c r="CE11" s="444"/>
      <c r="CF11" s="444"/>
    </row>
    <row r="12" spans="1:4" ht="18" customHeight="1">
      <c r="A12" s="445"/>
      <c r="D12" s="368" t="s">
        <v>792</v>
      </c>
    </row>
    <row r="13" spans="1:4" ht="53.25" customHeight="1">
      <c r="A13" s="447" t="s">
        <v>4</v>
      </c>
      <c r="B13" s="242" t="s">
        <v>768</v>
      </c>
      <c r="C13" s="243" t="s">
        <v>210</v>
      </c>
      <c r="D13" s="242" t="s">
        <v>797</v>
      </c>
    </row>
    <row r="14" spans="1:84" s="449" customFormat="1" ht="11.25">
      <c r="A14" s="448">
        <v>1</v>
      </c>
      <c r="B14" s="448">
        <v>2</v>
      </c>
      <c r="C14" s="394">
        <v>3</v>
      </c>
      <c r="D14" s="394">
        <v>4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</row>
    <row r="15" spans="1:4" ht="12.75" customHeight="1">
      <c r="A15" s="450"/>
      <c r="B15" s="451" t="s">
        <v>211</v>
      </c>
      <c r="C15" s="289">
        <v>5643979</v>
      </c>
      <c r="D15" s="67">
        <v>391893</v>
      </c>
    </row>
    <row r="16" spans="1:4" ht="12" customHeight="1">
      <c r="A16" s="452" t="s">
        <v>212</v>
      </c>
      <c r="B16" s="268" t="s">
        <v>213</v>
      </c>
      <c r="C16" s="290">
        <v>108614</v>
      </c>
      <c r="D16" s="42">
        <v>6745</v>
      </c>
    </row>
    <row r="17" spans="1:4" ht="27.75" customHeight="1">
      <c r="A17" s="452" t="s">
        <v>214</v>
      </c>
      <c r="B17" s="268" t="s">
        <v>215</v>
      </c>
      <c r="C17" s="290">
        <v>1782</v>
      </c>
      <c r="D17" s="42">
        <v>95</v>
      </c>
    </row>
    <row r="18" spans="1:4" ht="12.75" customHeight="1">
      <c r="A18" s="452" t="s">
        <v>216</v>
      </c>
      <c r="B18" s="268" t="s">
        <v>217</v>
      </c>
      <c r="C18" s="290">
        <v>-266125</v>
      </c>
      <c r="D18" s="42">
        <v>-46</v>
      </c>
    </row>
    <row r="19" spans="1:4" ht="25.5" customHeight="1" hidden="1">
      <c r="A19" s="452" t="s">
        <v>218</v>
      </c>
      <c r="B19" s="268" t="s">
        <v>219</v>
      </c>
      <c r="C19" s="290"/>
      <c r="D19" s="42">
        <v>0</v>
      </c>
    </row>
    <row r="20" spans="1:4" ht="12.75" customHeight="1">
      <c r="A20" s="452" t="s">
        <v>220</v>
      </c>
      <c r="B20" s="254" t="s">
        <v>221</v>
      </c>
      <c r="C20" s="290">
        <v>5653828</v>
      </c>
      <c r="D20" s="42">
        <v>345377</v>
      </c>
    </row>
    <row r="21" spans="1:4" ht="12.75" customHeight="1">
      <c r="A21" s="452" t="s">
        <v>222</v>
      </c>
      <c r="B21" s="254" t="s">
        <v>223</v>
      </c>
      <c r="C21" s="290">
        <v>145880</v>
      </c>
      <c r="D21" s="42">
        <v>39722</v>
      </c>
    </row>
    <row r="22" spans="1:4" ht="12.75" customHeight="1">
      <c r="A22" s="452"/>
      <c r="B22" s="254"/>
      <c r="C22" s="290"/>
      <c r="D22" s="42"/>
    </row>
    <row r="23" spans="1:4" ht="12.75" customHeight="1">
      <c r="A23" s="450"/>
      <c r="B23" s="256" t="s">
        <v>224</v>
      </c>
      <c r="C23" s="131">
        <v>10470292</v>
      </c>
      <c r="D23" s="131">
        <v>907812</v>
      </c>
    </row>
    <row r="24" spans="1:84" s="87" customFormat="1" ht="12.75" customHeight="1">
      <c r="A24" s="257" t="s">
        <v>1088</v>
      </c>
      <c r="B24" s="259" t="s">
        <v>1089</v>
      </c>
      <c r="C24" s="131">
        <v>8146523</v>
      </c>
      <c r="D24" s="131">
        <v>868965</v>
      </c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</row>
    <row r="25" spans="1:84" s="456" customFormat="1" ht="12.75" customHeight="1">
      <c r="A25" s="259" t="s">
        <v>1090</v>
      </c>
      <c r="B25" s="259" t="s">
        <v>1091</v>
      </c>
      <c r="C25" s="131">
        <v>8027724</v>
      </c>
      <c r="D25" s="131">
        <v>804413</v>
      </c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5"/>
      <c r="BF25" s="455"/>
      <c r="BG25" s="455"/>
      <c r="BH25" s="455"/>
      <c r="BI25" s="455"/>
      <c r="BJ25" s="455"/>
      <c r="BK25" s="455"/>
      <c r="BL25" s="455"/>
      <c r="BM25" s="455"/>
      <c r="BN25" s="455"/>
      <c r="BO25" s="455"/>
      <c r="BP25" s="455"/>
      <c r="BQ25" s="455"/>
      <c r="BR25" s="455"/>
      <c r="BS25" s="455"/>
      <c r="BT25" s="455"/>
      <c r="BU25" s="455"/>
      <c r="BV25" s="455"/>
      <c r="BW25" s="455"/>
      <c r="BX25" s="455"/>
      <c r="BY25" s="455"/>
      <c r="BZ25" s="455"/>
      <c r="CA25" s="455"/>
      <c r="CB25" s="455"/>
      <c r="CC25" s="455"/>
      <c r="CD25" s="455"/>
      <c r="CE25" s="455"/>
      <c r="CF25" s="455"/>
    </row>
    <row r="26" spans="1:84" s="87" customFormat="1" ht="12.75" customHeight="1">
      <c r="A26" s="457">
        <v>1000</v>
      </c>
      <c r="B26" s="261" t="s">
        <v>1092</v>
      </c>
      <c r="C26" s="263">
        <v>571670</v>
      </c>
      <c r="D26" s="42">
        <v>129797</v>
      </c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54"/>
      <c r="BN26" s="454"/>
      <c r="BO26" s="454"/>
      <c r="BP26" s="454"/>
      <c r="BQ26" s="454"/>
      <c r="BR26" s="454"/>
      <c r="BS26" s="454"/>
      <c r="BT26" s="454"/>
      <c r="BU26" s="454"/>
      <c r="BV26" s="454"/>
      <c r="BW26" s="454"/>
      <c r="BX26" s="454"/>
      <c r="BY26" s="454"/>
      <c r="BZ26" s="454"/>
      <c r="CA26" s="454"/>
      <c r="CB26" s="454"/>
      <c r="CC26" s="454"/>
      <c r="CD26" s="454"/>
      <c r="CE26" s="454"/>
      <c r="CF26" s="454"/>
    </row>
    <row r="27" spans="1:84" s="87" customFormat="1" ht="12.75" customHeight="1">
      <c r="A27" s="458">
        <v>1100</v>
      </c>
      <c r="B27" s="261" t="s">
        <v>1093</v>
      </c>
      <c r="C27" s="263">
        <v>502301</v>
      </c>
      <c r="D27" s="42">
        <v>117305</v>
      </c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/>
      <c r="BX27" s="454"/>
      <c r="BY27" s="454"/>
      <c r="BZ27" s="454"/>
      <c r="CA27" s="454"/>
      <c r="CB27" s="454"/>
      <c r="CC27" s="454"/>
      <c r="CD27" s="454"/>
      <c r="CE27" s="454"/>
      <c r="CF27" s="454"/>
    </row>
    <row r="28" spans="1:84" s="87" customFormat="1" ht="25.5" customHeight="1">
      <c r="A28" s="458">
        <v>1200</v>
      </c>
      <c r="B28" s="459" t="s">
        <v>225</v>
      </c>
      <c r="C28" s="263">
        <v>69369</v>
      </c>
      <c r="D28" s="42">
        <v>12492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</row>
    <row r="29" spans="1:84" s="87" customFormat="1" ht="12.75" customHeight="1">
      <c r="A29" s="457">
        <v>2000</v>
      </c>
      <c r="B29" s="261" t="s">
        <v>1095</v>
      </c>
      <c r="C29" s="263">
        <v>7456054</v>
      </c>
      <c r="D29" s="42">
        <v>674616</v>
      </c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</row>
    <row r="30" spans="1:84" s="87" customFormat="1" ht="12.75" customHeight="1">
      <c r="A30" s="458">
        <v>2100</v>
      </c>
      <c r="B30" s="261" t="s">
        <v>1096</v>
      </c>
      <c r="C30" s="263">
        <v>282744</v>
      </c>
      <c r="D30" s="42">
        <v>28741</v>
      </c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4"/>
      <c r="BE30" s="454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4"/>
      <c r="BS30" s="454"/>
      <c r="BT30" s="454"/>
      <c r="BU30" s="454"/>
      <c r="BV30" s="454"/>
      <c r="BW30" s="454"/>
      <c r="BX30" s="454"/>
      <c r="BY30" s="454"/>
      <c r="BZ30" s="454"/>
      <c r="CA30" s="454"/>
      <c r="CB30" s="454"/>
      <c r="CC30" s="454"/>
      <c r="CD30" s="454"/>
      <c r="CE30" s="454"/>
      <c r="CF30" s="454"/>
    </row>
    <row r="31" spans="1:84" s="87" customFormat="1" ht="12.75" customHeight="1">
      <c r="A31" s="458">
        <v>2200</v>
      </c>
      <c r="B31" s="261" t="s">
        <v>1097</v>
      </c>
      <c r="C31" s="263">
        <v>6487196</v>
      </c>
      <c r="D31" s="42">
        <v>240127</v>
      </c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  <c r="CB31" s="454"/>
      <c r="CC31" s="454"/>
      <c r="CD31" s="454"/>
      <c r="CE31" s="454"/>
      <c r="CF31" s="454"/>
    </row>
    <row r="32" spans="1:84" s="87" customFormat="1" ht="24.75" customHeight="1">
      <c r="A32" s="458">
        <v>2300</v>
      </c>
      <c r="B32" s="262" t="s">
        <v>1098</v>
      </c>
      <c r="C32" s="263">
        <v>259019</v>
      </c>
      <c r="D32" s="42">
        <v>20737</v>
      </c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4"/>
      <c r="BS32" s="454"/>
      <c r="BT32" s="454"/>
      <c r="BU32" s="454"/>
      <c r="BV32" s="454"/>
      <c r="BW32" s="454"/>
      <c r="BX32" s="454"/>
      <c r="BY32" s="454"/>
      <c r="BZ32" s="454"/>
      <c r="CA32" s="454"/>
      <c r="CB32" s="454"/>
      <c r="CC32" s="454"/>
      <c r="CD32" s="454"/>
      <c r="CE32" s="454"/>
      <c r="CF32" s="454"/>
    </row>
    <row r="33" spans="1:84" s="87" customFormat="1" ht="12.75" customHeight="1" hidden="1">
      <c r="A33" s="458">
        <v>2400</v>
      </c>
      <c r="B33" s="261" t="s">
        <v>13</v>
      </c>
      <c r="C33" s="263">
        <v>0</v>
      </c>
      <c r="D33" s="42">
        <v>0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P33" s="454"/>
      <c r="BQ33" s="454"/>
      <c r="BR33" s="454"/>
      <c r="BS33" s="454"/>
      <c r="BT33" s="454"/>
      <c r="BU33" s="454"/>
      <c r="BV33" s="454"/>
      <c r="BW33" s="454"/>
      <c r="BX33" s="454"/>
      <c r="BY33" s="454"/>
      <c r="BZ33" s="454"/>
      <c r="CA33" s="454"/>
      <c r="CB33" s="454"/>
      <c r="CC33" s="454"/>
      <c r="CD33" s="454"/>
      <c r="CE33" s="454"/>
      <c r="CF33" s="454"/>
    </row>
    <row r="34" spans="1:84" s="87" customFormat="1" ht="12.75" customHeight="1" hidden="1">
      <c r="A34" s="458">
        <v>2500</v>
      </c>
      <c r="B34" s="261" t="s">
        <v>1100</v>
      </c>
      <c r="C34" s="263">
        <v>0</v>
      </c>
      <c r="D34" s="42">
        <v>0</v>
      </c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4"/>
      <c r="BM34" s="454"/>
      <c r="BN34" s="454"/>
      <c r="BO34" s="454"/>
      <c r="BP34" s="454"/>
      <c r="BQ34" s="454"/>
      <c r="BR34" s="454"/>
      <c r="BS34" s="454"/>
      <c r="BT34" s="454"/>
      <c r="BU34" s="454"/>
      <c r="BV34" s="454"/>
      <c r="BW34" s="454"/>
      <c r="BX34" s="454"/>
      <c r="BY34" s="454"/>
      <c r="BZ34" s="454"/>
      <c r="CA34" s="454"/>
      <c r="CB34" s="454"/>
      <c r="CC34" s="454"/>
      <c r="CD34" s="454"/>
      <c r="CE34" s="454"/>
      <c r="CF34" s="454"/>
    </row>
    <row r="35" spans="1:84" s="87" customFormat="1" ht="0.75" customHeight="1" hidden="1">
      <c r="A35" s="458">
        <v>2600</v>
      </c>
      <c r="B35" s="254" t="s">
        <v>14</v>
      </c>
      <c r="C35" s="263">
        <v>0</v>
      </c>
      <c r="D35" s="42">
        <v>0</v>
      </c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</row>
    <row r="36" spans="1:84" s="87" customFormat="1" ht="25.5" hidden="1">
      <c r="A36" s="458">
        <v>2700</v>
      </c>
      <c r="B36" s="254" t="s">
        <v>1102</v>
      </c>
      <c r="C36" s="263">
        <v>0</v>
      </c>
      <c r="D36" s="42">
        <v>0</v>
      </c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</row>
    <row r="37" spans="1:84" s="87" customFormat="1" ht="15" customHeight="1">
      <c r="A37" s="458">
        <v>2400</v>
      </c>
      <c r="B37" s="261" t="s">
        <v>1099</v>
      </c>
      <c r="C37" s="263">
        <v>7364</v>
      </c>
      <c r="D37" s="42">
        <v>372</v>
      </c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</row>
    <row r="38" spans="1:84" s="87" customFormat="1" ht="13.5" customHeight="1">
      <c r="A38" s="458">
        <v>2500</v>
      </c>
      <c r="B38" s="261" t="s">
        <v>1100</v>
      </c>
      <c r="C38" s="263">
        <v>-2554</v>
      </c>
      <c r="D38" s="42">
        <v>-4974</v>
      </c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</row>
    <row r="39" spans="1:84" s="87" customFormat="1" ht="24" customHeight="1">
      <c r="A39" s="458">
        <v>2800</v>
      </c>
      <c r="B39" s="254" t="s">
        <v>709</v>
      </c>
      <c r="C39" s="263">
        <v>422285</v>
      </c>
      <c r="D39" s="42">
        <v>389613</v>
      </c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</row>
    <row r="40" spans="1:84" s="456" customFormat="1" ht="12.75" customHeight="1">
      <c r="A40" s="460" t="s">
        <v>1110</v>
      </c>
      <c r="B40" s="246" t="s">
        <v>1111</v>
      </c>
      <c r="C40" s="131">
        <v>71077</v>
      </c>
      <c r="D40" s="67">
        <v>19528</v>
      </c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  <c r="BF40" s="455"/>
      <c r="BG40" s="455"/>
      <c r="BH40" s="455"/>
      <c r="BI40" s="455"/>
      <c r="BJ40" s="455"/>
      <c r="BK40" s="455"/>
      <c r="BL40" s="455"/>
      <c r="BM40" s="455"/>
      <c r="BN40" s="455"/>
      <c r="BO40" s="455"/>
      <c r="BP40" s="455"/>
      <c r="BQ40" s="455"/>
      <c r="BR40" s="455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5"/>
      <c r="CE40" s="455"/>
      <c r="CF40" s="455"/>
    </row>
    <row r="41" spans="1:84" s="87" customFormat="1" ht="12.75" customHeight="1">
      <c r="A41" s="458">
        <v>3000</v>
      </c>
      <c r="B41" s="261" t="s">
        <v>1210</v>
      </c>
      <c r="C41" s="263">
        <v>32091</v>
      </c>
      <c r="D41" s="42">
        <v>19018</v>
      </c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</row>
    <row r="42" spans="1:84" s="87" customFormat="1" ht="12.75" customHeight="1">
      <c r="A42" s="457">
        <v>6000</v>
      </c>
      <c r="B42" s="261" t="s">
        <v>1122</v>
      </c>
      <c r="C42" s="263">
        <v>38986</v>
      </c>
      <c r="D42" s="42">
        <v>510</v>
      </c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</row>
    <row r="43" spans="1:84" s="87" customFormat="1" ht="12.75" customHeight="1">
      <c r="A43" s="458">
        <v>6200</v>
      </c>
      <c r="B43" s="261" t="s">
        <v>18</v>
      </c>
      <c r="C43" s="263">
        <v>38986</v>
      </c>
      <c r="D43" s="42">
        <v>510</v>
      </c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</row>
    <row r="44" spans="1:84" s="87" customFormat="1" ht="12.75">
      <c r="A44" s="458">
        <v>6400</v>
      </c>
      <c r="B44" s="261" t="s">
        <v>23</v>
      </c>
      <c r="C44" s="263">
        <v>0</v>
      </c>
      <c r="D44" s="42">
        <v>0</v>
      </c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4"/>
      <c r="BM44" s="454"/>
      <c r="BN44" s="454"/>
      <c r="BO44" s="454"/>
      <c r="BP44" s="454"/>
      <c r="BQ44" s="454"/>
      <c r="BR44" s="454"/>
      <c r="BS44" s="454"/>
      <c r="BT44" s="454"/>
      <c r="BU44" s="454"/>
      <c r="BV44" s="454"/>
      <c r="BW44" s="454"/>
      <c r="BX44" s="454"/>
      <c r="BY44" s="454"/>
      <c r="BZ44" s="454"/>
      <c r="CA44" s="454"/>
      <c r="CB44" s="454"/>
      <c r="CC44" s="454"/>
      <c r="CD44" s="454"/>
      <c r="CE44" s="454"/>
      <c r="CF44" s="454"/>
    </row>
    <row r="45" spans="1:84" s="87" customFormat="1" ht="39" customHeight="1">
      <c r="A45" s="259">
        <v>1.4</v>
      </c>
      <c r="B45" s="152" t="s">
        <v>710</v>
      </c>
      <c r="C45" s="402">
        <v>47722</v>
      </c>
      <c r="D45" s="67">
        <v>45024</v>
      </c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</row>
    <row r="46" spans="1:84" s="87" customFormat="1" ht="15.75" customHeight="1">
      <c r="A46" s="458">
        <v>7400</v>
      </c>
      <c r="B46" s="830" t="s">
        <v>1232</v>
      </c>
      <c r="C46" s="263">
        <v>45024</v>
      </c>
      <c r="D46" s="71">
        <v>45024</v>
      </c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</row>
    <row r="47" spans="1:84" s="87" customFormat="1" ht="12.75" customHeight="1">
      <c r="A47" s="458">
        <v>7600</v>
      </c>
      <c r="B47" s="261" t="s">
        <v>711</v>
      </c>
      <c r="C47" s="263">
        <v>2518</v>
      </c>
      <c r="D47" s="42">
        <v>0</v>
      </c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</row>
    <row r="48" spans="1:84" s="87" customFormat="1" ht="12.75" customHeight="1">
      <c r="A48" s="458">
        <v>7700</v>
      </c>
      <c r="B48" s="261" t="s">
        <v>1193</v>
      </c>
      <c r="C48" s="263">
        <v>180</v>
      </c>
      <c r="D48" s="42">
        <v>0</v>
      </c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454"/>
      <c r="CF48" s="454"/>
    </row>
    <row r="49" spans="1:84" s="87" customFormat="1" ht="12.75" customHeight="1">
      <c r="A49" s="257" t="s">
        <v>1135</v>
      </c>
      <c r="B49" s="246" t="s">
        <v>1136</v>
      </c>
      <c r="C49" s="131">
        <v>2323769</v>
      </c>
      <c r="D49" s="67">
        <v>38847</v>
      </c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</row>
    <row r="50" spans="1:84" s="456" customFormat="1" ht="12.75" customHeight="1">
      <c r="A50" s="259" t="s">
        <v>1137</v>
      </c>
      <c r="B50" s="259" t="s">
        <v>24</v>
      </c>
      <c r="C50" s="131">
        <v>2323769</v>
      </c>
      <c r="D50" s="67">
        <v>38847</v>
      </c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  <c r="BD50" s="455"/>
      <c r="BE50" s="455"/>
      <c r="BF50" s="455"/>
      <c r="BG50" s="455"/>
      <c r="BH50" s="455"/>
      <c r="BI50" s="455"/>
      <c r="BJ50" s="455"/>
      <c r="BK50" s="455"/>
      <c r="BL50" s="455"/>
      <c r="BM50" s="455"/>
      <c r="BN50" s="455"/>
      <c r="BO50" s="455"/>
      <c r="BP50" s="455"/>
      <c r="BQ50" s="455"/>
      <c r="BR50" s="455"/>
      <c r="BS50" s="455"/>
      <c r="BT50" s="455"/>
      <c r="BU50" s="455"/>
      <c r="BV50" s="455"/>
      <c r="BW50" s="455"/>
      <c r="BX50" s="455"/>
      <c r="BY50" s="455"/>
      <c r="BZ50" s="455"/>
      <c r="CA50" s="455"/>
      <c r="CB50" s="455"/>
      <c r="CC50" s="455"/>
      <c r="CD50" s="455"/>
      <c r="CE50" s="455"/>
      <c r="CF50" s="455"/>
    </row>
    <row r="51" spans="1:84" s="87" customFormat="1" ht="12.75" customHeight="1">
      <c r="A51" s="458">
        <v>5100</v>
      </c>
      <c r="B51" s="261" t="s">
        <v>1139</v>
      </c>
      <c r="C51" s="263">
        <v>1873</v>
      </c>
      <c r="D51" s="42">
        <v>23</v>
      </c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4"/>
      <c r="CE51" s="454"/>
      <c r="CF51" s="454"/>
    </row>
    <row r="52" spans="1:84" s="87" customFormat="1" ht="12.75" customHeight="1">
      <c r="A52" s="458">
        <v>5200</v>
      </c>
      <c r="B52" s="261" t="s">
        <v>1140</v>
      </c>
      <c r="C52" s="263">
        <v>2318783</v>
      </c>
      <c r="D52" s="42">
        <v>38824</v>
      </c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</row>
    <row r="53" spans="1:84" s="87" customFormat="1" ht="38.25">
      <c r="A53" s="458">
        <v>5800</v>
      </c>
      <c r="B53" s="254" t="s">
        <v>1141</v>
      </c>
      <c r="C53" s="263">
        <v>3113</v>
      </c>
      <c r="D53" s="42">
        <v>0</v>
      </c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</row>
    <row r="54" spans="1:84" s="87" customFormat="1" ht="12.75" customHeight="1">
      <c r="A54" s="275"/>
      <c r="B54" s="259" t="s">
        <v>779</v>
      </c>
      <c r="C54" s="131">
        <v>-4826313</v>
      </c>
      <c r="D54" s="67">
        <v>-515919</v>
      </c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</row>
    <row r="55" spans="1:84" s="87" customFormat="1" ht="12.75" customHeight="1">
      <c r="A55" s="461"/>
      <c r="B55" s="259" t="s">
        <v>780</v>
      </c>
      <c r="C55" s="131">
        <v>4826313</v>
      </c>
      <c r="D55" s="67">
        <v>515919</v>
      </c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</row>
    <row r="56" spans="1:84" s="87" customFormat="1" ht="12.75" customHeight="1">
      <c r="A56" s="276" t="s">
        <v>712</v>
      </c>
      <c r="B56" s="277" t="s">
        <v>1194</v>
      </c>
      <c r="C56" s="263">
        <v>4826313</v>
      </c>
      <c r="D56" s="42">
        <v>515919</v>
      </c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</row>
    <row r="57" spans="1:84" s="87" customFormat="1" ht="12.75" customHeight="1">
      <c r="A57" s="276"/>
      <c r="B57" s="277"/>
      <c r="C57" s="263"/>
      <c r="D57" s="42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</row>
    <row r="58" spans="1:4" ht="12.75" customHeight="1">
      <c r="A58" s="450"/>
      <c r="B58" s="256" t="s">
        <v>1155</v>
      </c>
      <c r="C58" s="131">
        <v>10470292</v>
      </c>
      <c r="D58" s="67">
        <v>907812</v>
      </c>
    </row>
    <row r="59" spans="1:4" ht="12.75">
      <c r="A59" s="462" t="s">
        <v>1156</v>
      </c>
      <c r="B59" s="120" t="s">
        <v>1157</v>
      </c>
      <c r="C59" s="71">
        <v>308990</v>
      </c>
      <c r="D59" s="42">
        <v>42523</v>
      </c>
    </row>
    <row r="60" spans="1:4" s="283" customFormat="1" ht="12.75">
      <c r="A60" s="462" t="s">
        <v>1158</v>
      </c>
      <c r="B60" s="463" t="s">
        <v>1159</v>
      </c>
      <c r="C60" s="71">
        <v>1</v>
      </c>
      <c r="D60" s="42">
        <v>27</v>
      </c>
    </row>
    <row r="61" spans="1:84" s="284" customFormat="1" ht="12.75">
      <c r="A61" s="462" t="s">
        <v>1160</v>
      </c>
      <c r="B61" s="137" t="s">
        <v>1161</v>
      </c>
      <c r="C61" s="71">
        <v>19866</v>
      </c>
      <c r="D61" s="42">
        <v>2509</v>
      </c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464"/>
      <c r="BB61" s="464"/>
      <c r="BC61" s="464"/>
      <c r="BD61" s="464"/>
      <c r="BE61" s="464"/>
      <c r="BF61" s="464"/>
      <c r="BG61" s="464"/>
      <c r="BH61" s="464"/>
      <c r="BI61" s="464"/>
      <c r="BJ61" s="464"/>
      <c r="BK61" s="464"/>
      <c r="BL61" s="464"/>
      <c r="BM61" s="464"/>
      <c r="BN61" s="464"/>
      <c r="BO61" s="464"/>
      <c r="BP61" s="464"/>
      <c r="BQ61" s="464"/>
      <c r="BR61" s="464"/>
      <c r="BS61" s="464"/>
      <c r="BT61" s="464"/>
      <c r="BU61" s="464"/>
      <c r="BV61" s="464"/>
      <c r="BW61" s="464"/>
      <c r="BX61" s="464"/>
      <c r="BY61" s="464"/>
      <c r="BZ61" s="464"/>
      <c r="CA61" s="464"/>
      <c r="CB61" s="464"/>
      <c r="CC61" s="464"/>
      <c r="CD61" s="464"/>
      <c r="CE61" s="464"/>
      <c r="CF61" s="464"/>
    </row>
    <row r="62" spans="1:84" s="284" customFormat="1" ht="12.75">
      <c r="A62" s="462" t="s">
        <v>1162</v>
      </c>
      <c r="B62" s="463" t="s">
        <v>1163</v>
      </c>
      <c r="C62" s="71">
        <v>333604</v>
      </c>
      <c r="D62" s="42">
        <v>28575</v>
      </c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464"/>
      <c r="BB62" s="464"/>
      <c r="BC62" s="464"/>
      <c r="BD62" s="464"/>
      <c r="BE62" s="464"/>
      <c r="BF62" s="464"/>
      <c r="BG62" s="464"/>
      <c r="BH62" s="464"/>
      <c r="BI62" s="464"/>
      <c r="BJ62" s="464"/>
      <c r="BK62" s="464"/>
      <c r="BL62" s="464"/>
      <c r="BM62" s="464"/>
      <c r="BN62" s="464"/>
      <c r="BO62" s="464"/>
      <c r="BP62" s="464"/>
      <c r="BQ62" s="464"/>
      <c r="BR62" s="464"/>
      <c r="BS62" s="464"/>
      <c r="BT62" s="464"/>
      <c r="BU62" s="464"/>
      <c r="BV62" s="464"/>
      <c r="BW62" s="464"/>
      <c r="BX62" s="464"/>
      <c r="BY62" s="464"/>
      <c r="BZ62" s="464"/>
      <c r="CA62" s="464"/>
      <c r="CB62" s="464"/>
      <c r="CC62" s="464"/>
      <c r="CD62" s="464"/>
      <c r="CE62" s="464"/>
      <c r="CF62" s="464"/>
    </row>
    <row r="63" spans="1:84" s="284" customFormat="1" ht="12.75">
      <c r="A63" s="462" t="s">
        <v>1164</v>
      </c>
      <c r="B63" s="463" t="s">
        <v>1165</v>
      </c>
      <c r="C63" s="71">
        <v>2621828</v>
      </c>
      <c r="D63" s="42">
        <v>58654</v>
      </c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464"/>
      <c r="BB63" s="464"/>
      <c r="BC63" s="464"/>
      <c r="BD63" s="464"/>
      <c r="BE63" s="464"/>
      <c r="BF63" s="464"/>
      <c r="BG63" s="464"/>
      <c r="BH63" s="464"/>
      <c r="BI63" s="464"/>
      <c r="BJ63" s="464"/>
      <c r="BK63" s="464"/>
      <c r="BL63" s="464"/>
      <c r="BM63" s="464"/>
      <c r="BN63" s="464"/>
      <c r="BO63" s="464"/>
      <c r="BP63" s="464"/>
      <c r="BQ63" s="464"/>
      <c r="BR63" s="464"/>
      <c r="BS63" s="464"/>
      <c r="BT63" s="464"/>
      <c r="BU63" s="464"/>
      <c r="BV63" s="464"/>
      <c r="BW63" s="464"/>
      <c r="BX63" s="464"/>
      <c r="BY63" s="464"/>
      <c r="BZ63" s="464"/>
      <c r="CA63" s="464"/>
      <c r="CB63" s="464"/>
      <c r="CC63" s="464"/>
      <c r="CD63" s="464"/>
      <c r="CE63" s="464"/>
      <c r="CF63" s="464"/>
    </row>
    <row r="64" spans="1:84" s="284" customFormat="1" ht="12.75" hidden="1">
      <c r="A64" s="462" t="s">
        <v>1166</v>
      </c>
      <c r="B64" s="137" t="s">
        <v>1167</v>
      </c>
      <c r="C64" s="71"/>
      <c r="D64" s="42">
        <v>0</v>
      </c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464"/>
      <c r="BB64" s="464"/>
      <c r="BC64" s="464"/>
      <c r="BD64" s="464"/>
      <c r="BE64" s="464"/>
      <c r="BF64" s="464"/>
      <c r="BG64" s="464"/>
      <c r="BH64" s="464"/>
      <c r="BI64" s="464"/>
      <c r="BJ64" s="464"/>
      <c r="BK64" s="464"/>
      <c r="BL64" s="464"/>
      <c r="BM64" s="464"/>
      <c r="BN64" s="464"/>
      <c r="BO64" s="464"/>
      <c r="BP64" s="464"/>
      <c r="BQ64" s="464"/>
      <c r="BR64" s="464"/>
      <c r="BS64" s="464"/>
      <c r="BT64" s="464"/>
      <c r="BU64" s="464"/>
      <c r="BV64" s="464"/>
      <c r="BW64" s="464"/>
      <c r="BX64" s="464"/>
      <c r="BY64" s="464"/>
      <c r="BZ64" s="464"/>
      <c r="CA64" s="464"/>
      <c r="CB64" s="464"/>
      <c r="CC64" s="464"/>
      <c r="CD64" s="464"/>
      <c r="CE64" s="464"/>
      <c r="CF64" s="464"/>
    </row>
    <row r="65" spans="1:84" s="284" customFormat="1" ht="12.75">
      <c r="A65" s="462" t="s">
        <v>1168</v>
      </c>
      <c r="B65" s="463" t="s">
        <v>1169</v>
      </c>
      <c r="C65" s="71">
        <v>1704</v>
      </c>
      <c r="D65" s="42">
        <v>1679</v>
      </c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464"/>
      <c r="BB65" s="464"/>
      <c r="BC65" s="464"/>
      <c r="BD65" s="464"/>
      <c r="BE65" s="464"/>
      <c r="BF65" s="464"/>
      <c r="BG65" s="464"/>
      <c r="BH65" s="464"/>
      <c r="BI65" s="464"/>
      <c r="BJ65" s="464"/>
      <c r="BK65" s="464"/>
      <c r="BL65" s="464"/>
      <c r="BM65" s="464"/>
      <c r="BN65" s="464"/>
      <c r="BO65" s="464"/>
      <c r="BP65" s="464"/>
      <c r="BQ65" s="464"/>
      <c r="BR65" s="464"/>
      <c r="BS65" s="464"/>
      <c r="BT65" s="464"/>
      <c r="BU65" s="464"/>
      <c r="BV65" s="464"/>
      <c r="BW65" s="464"/>
      <c r="BX65" s="464"/>
      <c r="BY65" s="464"/>
      <c r="BZ65" s="464"/>
      <c r="CA65" s="464"/>
      <c r="CB65" s="464"/>
      <c r="CC65" s="464"/>
      <c r="CD65" s="464"/>
      <c r="CE65" s="464"/>
      <c r="CF65" s="464"/>
    </row>
    <row r="66" spans="1:84" s="285" customFormat="1" ht="12.75">
      <c r="A66" s="462" t="s">
        <v>1170</v>
      </c>
      <c r="B66" s="463" t="s">
        <v>1171</v>
      </c>
      <c r="C66" s="71">
        <v>6369047</v>
      </c>
      <c r="D66" s="42">
        <v>608170</v>
      </c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</row>
    <row r="67" spans="1:84" s="285" customFormat="1" ht="12.75">
      <c r="A67" s="462" t="s">
        <v>1172</v>
      </c>
      <c r="B67" s="463" t="s">
        <v>1173</v>
      </c>
      <c r="C67" s="71">
        <v>762391</v>
      </c>
      <c r="D67" s="42">
        <v>157499</v>
      </c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</row>
    <row r="68" spans="1:84" s="285" customFormat="1" ht="12.75">
      <c r="A68" s="462" t="s">
        <v>1174</v>
      </c>
      <c r="B68" s="463" t="s">
        <v>1175</v>
      </c>
      <c r="C68" s="71">
        <v>52861</v>
      </c>
      <c r="D68" s="42">
        <v>8176</v>
      </c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</row>
    <row r="69" spans="1:4" s="283" customFormat="1" ht="12.75">
      <c r="A69" s="465"/>
      <c r="B69" s="254"/>
      <c r="C69" s="71"/>
      <c r="D69" s="42"/>
    </row>
    <row r="70" spans="1:4" ht="15" customHeight="1">
      <c r="A70" s="250"/>
      <c r="B70" s="466" t="s">
        <v>713</v>
      </c>
      <c r="C70" s="257"/>
      <c r="D70" s="123"/>
    </row>
    <row r="71" spans="1:4" ht="12" customHeight="1">
      <c r="A71" s="452"/>
      <c r="B71" s="467" t="s">
        <v>714</v>
      </c>
      <c r="C71" s="118">
        <v>-4564</v>
      </c>
      <c r="D71" s="67">
        <v>0</v>
      </c>
    </row>
    <row r="72" spans="1:4" ht="12.75" customHeight="1">
      <c r="A72" s="452"/>
      <c r="B72" s="467" t="s">
        <v>1181</v>
      </c>
      <c r="C72" s="118">
        <v>0</v>
      </c>
      <c r="D72" s="67">
        <v>0</v>
      </c>
    </row>
    <row r="73" spans="1:4" ht="12.75" customHeight="1">
      <c r="A73" s="250" t="s">
        <v>1088</v>
      </c>
      <c r="B73" s="468" t="s">
        <v>715</v>
      </c>
      <c r="C73" s="123">
        <v>0</v>
      </c>
      <c r="D73" s="42">
        <v>0</v>
      </c>
    </row>
    <row r="74" spans="1:4" ht="12.75" customHeight="1">
      <c r="A74" s="260" t="s">
        <v>1090</v>
      </c>
      <c r="B74" s="468" t="s">
        <v>716</v>
      </c>
      <c r="C74" s="123">
        <v>0</v>
      </c>
      <c r="D74" s="42">
        <v>0</v>
      </c>
    </row>
    <row r="75" spans="1:4" ht="12.75" customHeight="1">
      <c r="A75" s="260">
        <v>2000</v>
      </c>
      <c r="B75" s="468" t="s">
        <v>717</v>
      </c>
      <c r="C75" s="123">
        <v>0</v>
      </c>
      <c r="D75" s="42">
        <v>0</v>
      </c>
    </row>
    <row r="76" spans="1:84" s="87" customFormat="1" ht="12.75" customHeight="1">
      <c r="A76" s="266"/>
      <c r="B76" s="259" t="s">
        <v>779</v>
      </c>
      <c r="C76" s="131">
        <v>-4564</v>
      </c>
      <c r="D76" s="67">
        <v>0</v>
      </c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454"/>
      <c r="AY76" s="454"/>
      <c r="AZ76" s="454"/>
      <c r="BA76" s="454"/>
      <c r="BB76" s="454"/>
      <c r="BC76" s="454"/>
      <c r="BD76" s="454"/>
      <c r="BE76" s="454"/>
      <c r="BF76" s="454"/>
      <c r="BG76" s="454"/>
      <c r="BH76" s="454"/>
      <c r="BI76" s="454"/>
      <c r="BJ76" s="454"/>
      <c r="BK76" s="454"/>
      <c r="BL76" s="454"/>
      <c r="BM76" s="454"/>
      <c r="BN76" s="454"/>
      <c r="BO76" s="454"/>
      <c r="BP76" s="454"/>
      <c r="BQ76" s="454"/>
      <c r="BR76" s="454"/>
      <c r="BS76" s="454"/>
      <c r="BT76" s="454"/>
      <c r="BU76" s="454"/>
      <c r="BV76" s="454"/>
      <c r="BW76" s="454"/>
      <c r="BX76" s="454"/>
      <c r="BY76" s="454"/>
      <c r="BZ76" s="454"/>
      <c r="CA76" s="454"/>
      <c r="CB76" s="454"/>
      <c r="CC76" s="454"/>
      <c r="CD76" s="454"/>
      <c r="CE76" s="454"/>
      <c r="CF76" s="454"/>
    </row>
    <row r="77" spans="1:84" s="87" customFormat="1" ht="12.75" customHeight="1">
      <c r="A77" s="250"/>
      <c r="B77" s="259" t="s">
        <v>780</v>
      </c>
      <c r="C77" s="131">
        <v>4564</v>
      </c>
      <c r="D77" s="67">
        <v>0</v>
      </c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4"/>
      <c r="BF77" s="454"/>
      <c r="BG77" s="454"/>
      <c r="BH77" s="454"/>
      <c r="BI77" s="454"/>
      <c r="BJ77" s="454"/>
      <c r="BK77" s="454"/>
      <c r="BL77" s="454"/>
      <c r="BM77" s="454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</row>
    <row r="78" spans="1:84" s="87" customFormat="1" ht="12.75" customHeight="1">
      <c r="A78" s="276" t="s">
        <v>712</v>
      </c>
      <c r="B78" s="277" t="s">
        <v>1194</v>
      </c>
      <c r="C78" s="263">
        <v>4564</v>
      </c>
      <c r="D78" s="42">
        <v>0</v>
      </c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/>
      <c r="CF78" s="454"/>
    </row>
    <row r="79" spans="1:4" ht="12.75" hidden="1">
      <c r="A79" s="452"/>
      <c r="B79" s="466" t="s">
        <v>718</v>
      </c>
      <c r="C79" s="118"/>
      <c r="D79" s="42">
        <v>0</v>
      </c>
    </row>
    <row r="80" spans="1:4" ht="12.75" hidden="1">
      <c r="A80" s="452"/>
      <c r="B80" s="467" t="s">
        <v>1181</v>
      </c>
      <c r="C80" s="118">
        <v>0</v>
      </c>
      <c r="D80" s="42">
        <v>0</v>
      </c>
    </row>
    <row r="81" spans="1:4" ht="12.75" hidden="1">
      <c r="A81" s="250" t="s">
        <v>1088</v>
      </c>
      <c r="B81" s="468" t="s">
        <v>715</v>
      </c>
      <c r="C81" s="123">
        <v>0</v>
      </c>
      <c r="D81" s="42">
        <v>0</v>
      </c>
    </row>
    <row r="82" spans="1:4" ht="12.75" hidden="1">
      <c r="A82" s="260" t="s">
        <v>1090</v>
      </c>
      <c r="B82" s="468" t="s">
        <v>716</v>
      </c>
      <c r="C82" s="123">
        <v>0</v>
      </c>
      <c r="D82" s="42">
        <v>0</v>
      </c>
    </row>
    <row r="83" spans="1:4" ht="12.75" hidden="1">
      <c r="A83" s="260">
        <v>2000</v>
      </c>
      <c r="B83" s="468" t="s">
        <v>717</v>
      </c>
      <c r="C83" s="123">
        <v>0</v>
      </c>
      <c r="D83" s="42">
        <v>0</v>
      </c>
    </row>
    <row r="84" spans="1:84" s="87" customFormat="1" ht="12.75" hidden="1">
      <c r="A84" s="266"/>
      <c r="B84" s="259" t="s">
        <v>779</v>
      </c>
      <c r="C84" s="131">
        <v>0</v>
      </c>
      <c r="D84" s="42">
        <v>0</v>
      </c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  <c r="AT84" s="454"/>
      <c r="AU84" s="454"/>
      <c r="AV84" s="454"/>
      <c r="AW84" s="454"/>
      <c r="AX84" s="454"/>
      <c r="AY84" s="454"/>
      <c r="AZ84" s="454"/>
      <c r="BA84" s="454"/>
      <c r="BB84" s="454"/>
      <c r="BC84" s="454"/>
      <c r="BD84" s="454"/>
      <c r="BE84" s="454"/>
      <c r="BF84" s="454"/>
      <c r="BG84" s="454"/>
      <c r="BH84" s="454"/>
      <c r="BI84" s="454"/>
      <c r="BJ84" s="454"/>
      <c r="BK84" s="454"/>
      <c r="BL84" s="454"/>
      <c r="BM84" s="454"/>
      <c r="BN84" s="454"/>
      <c r="BO84" s="454"/>
      <c r="BP84" s="454"/>
      <c r="BQ84" s="454"/>
      <c r="BR84" s="454"/>
      <c r="BS84" s="454"/>
      <c r="BT84" s="454"/>
      <c r="BU84" s="454"/>
      <c r="BV84" s="454"/>
      <c r="BW84" s="454"/>
      <c r="BX84" s="454"/>
      <c r="BY84" s="454"/>
      <c r="BZ84" s="454"/>
      <c r="CA84" s="454"/>
      <c r="CB84" s="454"/>
      <c r="CC84" s="454"/>
      <c r="CD84" s="454"/>
      <c r="CE84" s="454"/>
      <c r="CF84" s="454"/>
    </row>
    <row r="85" spans="1:84" s="87" customFormat="1" ht="12.75" hidden="1">
      <c r="A85" s="250"/>
      <c r="B85" s="259" t="s">
        <v>780</v>
      </c>
      <c r="C85" s="131">
        <v>0</v>
      </c>
      <c r="D85" s="42">
        <v>0</v>
      </c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454"/>
      <c r="BL85" s="454"/>
      <c r="BM85" s="454"/>
      <c r="BN85" s="454"/>
      <c r="BO85" s="454"/>
      <c r="BP85" s="454"/>
      <c r="BQ85" s="454"/>
      <c r="BR85" s="454"/>
      <c r="BS85" s="454"/>
      <c r="BT85" s="454"/>
      <c r="BU85" s="454"/>
      <c r="BV85" s="454"/>
      <c r="BW85" s="454"/>
      <c r="BX85" s="454"/>
      <c r="BY85" s="454"/>
      <c r="BZ85" s="454"/>
      <c r="CA85" s="454"/>
      <c r="CB85" s="454"/>
      <c r="CC85" s="454"/>
      <c r="CD85" s="454"/>
      <c r="CE85" s="454"/>
      <c r="CF85" s="454"/>
    </row>
    <row r="86" spans="1:84" s="87" customFormat="1" ht="12.75" hidden="1">
      <c r="A86" s="276" t="s">
        <v>712</v>
      </c>
      <c r="B86" s="277" t="s">
        <v>1194</v>
      </c>
      <c r="C86" s="263">
        <v>0</v>
      </c>
      <c r="D86" s="42">
        <v>0</v>
      </c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454"/>
      <c r="AW86" s="454"/>
      <c r="AX86" s="454"/>
      <c r="AY86" s="454"/>
      <c r="AZ86" s="454"/>
      <c r="BA86" s="454"/>
      <c r="BB86" s="454"/>
      <c r="BC86" s="454"/>
      <c r="BD86" s="454"/>
      <c r="BE86" s="454"/>
      <c r="BF86" s="454"/>
      <c r="BG86" s="454"/>
      <c r="BH86" s="454"/>
      <c r="BI86" s="454"/>
      <c r="BJ86" s="454"/>
      <c r="BK86" s="454"/>
      <c r="BL86" s="454"/>
      <c r="BM86" s="454"/>
      <c r="BN86" s="454"/>
      <c r="BO86" s="454"/>
      <c r="BP86" s="454"/>
      <c r="BQ86" s="454"/>
      <c r="BR86" s="454"/>
      <c r="BS86" s="454"/>
      <c r="BT86" s="454"/>
      <c r="BU86" s="454"/>
      <c r="BV86" s="454"/>
      <c r="BW86" s="454"/>
      <c r="BX86" s="454"/>
      <c r="BY86" s="454"/>
      <c r="BZ86" s="454"/>
      <c r="CA86" s="454"/>
      <c r="CB86" s="454"/>
      <c r="CC86" s="454"/>
      <c r="CD86" s="454"/>
      <c r="CE86" s="454"/>
      <c r="CF86" s="454"/>
    </row>
    <row r="87" spans="1:84" s="87" customFormat="1" ht="12.75" customHeight="1">
      <c r="A87" s="250"/>
      <c r="B87" s="469" t="s">
        <v>719</v>
      </c>
      <c r="C87" s="263"/>
      <c r="D87" s="42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4"/>
      <c r="BG87" s="454"/>
      <c r="BH87" s="454"/>
      <c r="BI87" s="454"/>
      <c r="BJ87" s="454"/>
      <c r="BK87" s="454"/>
      <c r="BL87" s="454"/>
      <c r="BM87" s="454"/>
      <c r="BN87" s="454"/>
      <c r="BO87" s="454"/>
      <c r="BP87" s="454"/>
      <c r="BQ87" s="454"/>
      <c r="BR87" s="454"/>
      <c r="BS87" s="454"/>
      <c r="BT87" s="454"/>
      <c r="BU87" s="454"/>
      <c r="BV87" s="454"/>
      <c r="BW87" s="454"/>
      <c r="BX87" s="454"/>
      <c r="BY87" s="454"/>
      <c r="BZ87" s="454"/>
      <c r="CA87" s="454"/>
      <c r="CB87" s="454"/>
      <c r="CC87" s="454"/>
      <c r="CD87" s="454"/>
      <c r="CE87" s="454"/>
      <c r="CF87" s="454"/>
    </row>
    <row r="88" spans="1:84" s="456" customFormat="1" ht="12.75" customHeight="1">
      <c r="A88" s="450"/>
      <c r="B88" s="467" t="s">
        <v>714</v>
      </c>
      <c r="C88" s="402">
        <v>2302</v>
      </c>
      <c r="D88" s="67">
        <v>50</v>
      </c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  <c r="AE88" s="455"/>
      <c r="AF88" s="455"/>
      <c r="AG88" s="455"/>
      <c r="AH88" s="455"/>
      <c r="AI88" s="455"/>
      <c r="AJ88" s="455"/>
      <c r="AK88" s="455"/>
      <c r="AL88" s="455"/>
      <c r="AM88" s="455"/>
      <c r="AN88" s="455"/>
      <c r="AO88" s="455"/>
      <c r="AP88" s="455"/>
      <c r="AQ88" s="455"/>
      <c r="AR88" s="455"/>
      <c r="AS88" s="455"/>
      <c r="AT88" s="455"/>
      <c r="AU88" s="455"/>
      <c r="AV88" s="455"/>
      <c r="AW88" s="455"/>
      <c r="AX88" s="455"/>
      <c r="AY88" s="455"/>
      <c r="AZ88" s="455"/>
      <c r="BA88" s="455"/>
      <c r="BB88" s="455"/>
      <c r="BC88" s="455"/>
      <c r="BD88" s="455"/>
      <c r="BE88" s="455"/>
      <c r="BF88" s="455"/>
      <c r="BG88" s="455"/>
      <c r="BH88" s="455"/>
      <c r="BI88" s="455"/>
      <c r="BJ88" s="455"/>
      <c r="BK88" s="455"/>
      <c r="BL88" s="455"/>
      <c r="BM88" s="455"/>
      <c r="BN88" s="455"/>
      <c r="BO88" s="455"/>
      <c r="BP88" s="455"/>
      <c r="BQ88" s="455"/>
      <c r="BR88" s="455"/>
      <c r="BS88" s="455"/>
      <c r="BT88" s="455"/>
      <c r="BU88" s="455"/>
      <c r="BV88" s="455"/>
      <c r="BW88" s="455"/>
      <c r="BX88" s="455"/>
      <c r="BY88" s="455"/>
      <c r="BZ88" s="455"/>
      <c r="CA88" s="455"/>
      <c r="CB88" s="455"/>
      <c r="CC88" s="455"/>
      <c r="CD88" s="455"/>
      <c r="CE88" s="455"/>
      <c r="CF88" s="455"/>
    </row>
    <row r="89" spans="1:4" ht="12.75">
      <c r="A89" s="452"/>
      <c r="B89" s="467" t="s">
        <v>1181</v>
      </c>
      <c r="C89" s="249">
        <v>1310</v>
      </c>
      <c r="D89" s="67">
        <v>27</v>
      </c>
    </row>
    <row r="90" spans="1:4" ht="12.75">
      <c r="A90" s="250" t="s">
        <v>1088</v>
      </c>
      <c r="B90" s="468" t="s">
        <v>715</v>
      </c>
      <c r="C90" s="150">
        <v>630</v>
      </c>
      <c r="D90" s="42">
        <v>27</v>
      </c>
    </row>
    <row r="91" spans="1:4" ht="12.75">
      <c r="A91" s="260" t="s">
        <v>1090</v>
      </c>
      <c r="B91" s="468" t="s">
        <v>716</v>
      </c>
      <c r="C91" s="150">
        <v>630</v>
      </c>
      <c r="D91" s="42">
        <v>27</v>
      </c>
    </row>
    <row r="92" spans="1:4" ht="12.75">
      <c r="A92" s="260">
        <v>2000</v>
      </c>
      <c r="B92" s="468" t="s">
        <v>717</v>
      </c>
      <c r="C92" s="150">
        <v>630</v>
      </c>
      <c r="D92" s="42">
        <v>27</v>
      </c>
    </row>
    <row r="93" spans="1:4" ht="12.75">
      <c r="A93" s="260" t="s">
        <v>1135</v>
      </c>
      <c r="B93" s="468" t="s">
        <v>720</v>
      </c>
      <c r="C93" s="150">
        <v>680</v>
      </c>
      <c r="D93" s="42">
        <v>0</v>
      </c>
    </row>
    <row r="94" spans="1:4" ht="12.75">
      <c r="A94" s="260">
        <v>5000</v>
      </c>
      <c r="B94" s="468" t="s">
        <v>1138</v>
      </c>
      <c r="C94" s="150">
        <v>680</v>
      </c>
      <c r="D94" s="42">
        <v>0</v>
      </c>
    </row>
    <row r="95" spans="1:84" s="87" customFormat="1" ht="12.75" customHeight="1">
      <c r="A95" s="266"/>
      <c r="B95" s="259" t="s">
        <v>779</v>
      </c>
      <c r="C95" s="131">
        <v>992</v>
      </c>
      <c r="D95" s="67">
        <v>23</v>
      </c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</row>
    <row r="96" spans="1:84" s="87" customFormat="1" ht="12.75" customHeight="1">
      <c r="A96" s="250"/>
      <c r="B96" s="259" t="s">
        <v>780</v>
      </c>
      <c r="C96" s="131">
        <v>-992</v>
      </c>
      <c r="D96" s="67">
        <v>-23</v>
      </c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4"/>
      <c r="AW96" s="454"/>
      <c r="AX96" s="454"/>
      <c r="AY96" s="454"/>
      <c r="AZ96" s="454"/>
      <c r="BA96" s="454"/>
      <c r="BB96" s="454"/>
      <c r="BC96" s="454"/>
      <c r="BD96" s="454"/>
      <c r="BE96" s="454"/>
      <c r="BF96" s="454"/>
      <c r="BG96" s="454"/>
      <c r="BH96" s="454"/>
      <c r="BI96" s="454"/>
      <c r="BJ96" s="454"/>
      <c r="BK96" s="454"/>
      <c r="BL96" s="454"/>
      <c r="BM96" s="454"/>
      <c r="BN96" s="454"/>
      <c r="BO96" s="454"/>
      <c r="BP96" s="454"/>
      <c r="BQ96" s="454"/>
      <c r="BR96" s="454"/>
      <c r="BS96" s="454"/>
      <c r="BT96" s="454"/>
      <c r="BU96" s="454"/>
      <c r="BV96" s="454"/>
      <c r="BW96" s="454"/>
      <c r="BX96" s="454"/>
      <c r="BY96" s="454"/>
      <c r="BZ96" s="454"/>
      <c r="CA96" s="454"/>
      <c r="CB96" s="454"/>
      <c r="CC96" s="454"/>
      <c r="CD96" s="454"/>
      <c r="CE96" s="454"/>
      <c r="CF96" s="454"/>
    </row>
    <row r="97" spans="1:84" s="87" customFormat="1" ht="12" customHeight="1">
      <c r="A97" s="276" t="s">
        <v>712</v>
      </c>
      <c r="B97" s="277" t="s">
        <v>1194</v>
      </c>
      <c r="C97" s="263">
        <v>-992</v>
      </c>
      <c r="D97" s="42">
        <v>-23</v>
      </c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</row>
    <row r="98" spans="1:84" s="87" customFormat="1" ht="12" customHeight="1">
      <c r="A98" s="250"/>
      <c r="B98" s="469" t="s">
        <v>718</v>
      </c>
      <c r="C98" s="263"/>
      <c r="D98" s="42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454"/>
      <c r="AS98" s="454"/>
      <c r="AT98" s="454"/>
      <c r="AU98" s="454"/>
      <c r="AV98" s="454"/>
      <c r="AW98" s="454"/>
      <c r="AX98" s="454"/>
      <c r="AY98" s="454"/>
      <c r="AZ98" s="454"/>
      <c r="BA98" s="454"/>
      <c r="BB98" s="454"/>
      <c r="BC98" s="454"/>
      <c r="BD98" s="454"/>
      <c r="BE98" s="454"/>
      <c r="BF98" s="454"/>
      <c r="BG98" s="454"/>
      <c r="BH98" s="454"/>
      <c r="BI98" s="454"/>
      <c r="BJ98" s="454"/>
      <c r="BK98" s="454"/>
      <c r="BL98" s="454"/>
      <c r="BM98" s="454"/>
      <c r="BN98" s="454"/>
      <c r="BO98" s="454"/>
      <c r="BP98" s="454"/>
      <c r="BQ98" s="454"/>
      <c r="BR98" s="454"/>
      <c r="BS98" s="454"/>
      <c r="BT98" s="454"/>
      <c r="BU98" s="454"/>
      <c r="BV98" s="454"/>
      <c r="BW98" s="454"/>
      <c r="BX98" s="454"/>
      <c r="BY98" s="454"/>
      <c r="BZ98" s="454"/>
      <c r="CA98" s="454"/>
      <c r="CB98" s="454"/>
      <c r="CC98" s="454"/>
      <c r="CD98" s="454"/>
      <c r="CE98" s="454"/>
      <c r="CF98" s="454"/>
    </row>
    <row r="99" spans="1:84" s="87" customFormat="1" ht="12" customHeight="1">
      <c r="A99" s="450"/>
      <c r="B99" s="467" t="s">
        <v>714</v>
      </c>
      <c r="C99" s="402">
        <v>-5871</v>
      </c>
      <c r="D99" s="67">
        <v>0</v>
      </c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4"/>
      <c r="BB99" s="454"/>
      <c r="BC99" s="454"/>
      <c r="BD99" s="454"/>
      <c r="BE99" s="454"/>
      <c r="BF99" s="454"/>
      <c r="BG99" s="454"/>
      <c r="BH99" s="454"/>
      <c r="BI99" s="454"/>
      <c r="BJ99" s="454"/>
      <c r="BK99" s="454"/>
      <c r="BL99" s="454"/>
      <c r="BM99" s="454"/>
      <c r="BN99" s="454"/>
      <c r="BO99" s="454"/>
      <c r="BP99" s="454"/>
      <c r="BQ99" s="454"/>
      <c r="BR99" s="454"/>
      <c r="BS99" s="454"/>
      <c r="BT99" s="454"/>
      <c r="BU99" s="454"/>
      <c r="BV99" s="454"/>
      <c r="BW99" s="454"/>
      <c r="BX99" s="454"/>
      <c r="BY99" s="454"/>
      <c r="BZ99" s="454"/>
      <c r="CA99" s="454"/>
      <c r="CB99" s="454"/>
      <c r="CC99" s="454"/>
      <c r="CD99" s="454"/>
      <c r="CE99" s="454"/>
      <c r="CF99" s="454"/>
    </row>
    <row r="100" spans="1:84" s="87" customFormat="1" ht="12" customHeight="1">
      <c r="A100" s="452"/>
      <c r="B100" s="467" t="s">
        <v>1181</v>
      </c>
      <c r="C100" s="402">
        <v>131</v>
      </c>
      <c r="D100" s="67">
        <v>0</v>
      </c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  <c r="Y100" s="454"/>
      <c r="Z100" s="454"/>
      <c r="AA100" s="454"/>
      <c r="AB100" s="454"/>
      <c r="AC100" s="454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54"/>
      <c r="BZ100" s="454"/>
      <c r="CA100" s="454"/>
      <c r="CB100" s="454"/>
      <c r="CC100" s="454"/>
      <c r="CD100" s="454"/>
      <c r="CE100" s="454"/>
      <c r="CF100" s="454"/>
    </row>
    <row r="101" spans="1:84" s="87" customFormat="1" ht="12" customHeight="1">
      <c r="A101" s="250" t="s">
        <v>1088</v>
      </c>
      <c r="B101" s="468" t="s">
        <v>715</v>
      </c>
      <c r="C101" s="123">
        <v>56</v>
      </c>
      <c r="D101" s="42">
        <v>0</v>
      </c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V101" s="454"/>
      <c r="AW101" s="454"/>
      <c r="AX101" s="454"/>
      <c r="AY101" s="454"/>
      <c r="AZ101" s="454"/>
      <c r="BA101" s="454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54"/>
      <c r="BZ101" s="454"/>
      <c r="CA101" s="454"/>
      <c r="CB101" s="454"/>
      <c r="CC101" s="454"/>
      <c r="CD101" s="454"/>
      <c r="CE101" s="454"/>
      <c r="CF101" s="454"/>
    </row>
    <row r="102" spans="1:84" s="87" customFormat="1" ht="12" customHeight="1">
      <c r="A102" s="260" t="s">
        <v>1090</v>
      </c>
      <c r="B102" s="468" t="s">
        <v>716</v>
      </c>
      <c r="C102" s="123">
        <v>56</v>
      </c>
      <c r="D102" s="42">
        <v>0</v>
      </c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V102" s="454"/>
      <c r="AW102" s="454"/>
      <c r="AX102" s="454"/>
      <c r="AY102" s="454"/>
      <c r="AZ102" s="454"/>
      <c r="BA102" s="454"/>
      <c r="BB102" s="454"/>
      <c r="BC102" s="454"/>
      <c r="BD102" s="454"/>
      <c r="BE102" s="454"/>
      <c r="BF102" s="454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4"/>
      <c r="BU102" s="454"/>
      <c r="BV102" s="454"/>
      <c r="BW102" s="454"/>
      <c r="BX102" s="454"/>
      <c r="BY102" s="454"/>
      <c r="BZ102" s="454"/>
      <c r="CA102" s="454"/>
      <c r="CB102" s="454"/>
      <c r="CC102" s="454"/>
      <c r="CD102" s="454"/>
      <c r="CE102" s="454"/>
      <c r="CF102" s="454"/>
    </row>
    <row r="103" spans="1:84" s="87" customFormat="1" ht="12" customHeight="1">
      <c r="A103" s="260">
        <v>1000</v>
      </c>
      <c r="B103" s="261" t="s">
        <v>721</v>
      </c>
      <c r="C103" s="263">
        <v>56</v>
      </c>
      <c r="D103" s="42">
        <v>0</v>
      </c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  <c r="Y103" s="454"/>
      <c r="Z103" s="454"/>
      <c r="AA103" s="454"/>
      <c r="AB103" s="454"/>
      <c r="AC103" s="454"/>
      <c r="AD103" s="454"/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454"/>
      <c r="AP103" s="454"/>
      <c r="AQ103" s="454"/>
      <c r="AR103" s="454"/>
      <c r="AS103" s="454"/>
      <c r="AT103" s="454"/>
      <c r="AU103" s="454"/>
      <c r="AV103" s="454"/>
      <c r="AW103" s="454"/>
      <c r="AX103" s="454"/>
      <c r="AY103" s="454"/>
      <c r="AZ103" s="454"/>
      <c r="BA103" s="454"/>
      <c r="BB103" s="454"/>
      <c r="BC103" s="454"/>
      <c r="BD103" s="454"/>
      <c r="BE103" s="454"/>
      <c r="BF103" s="454"/>
      <c r="BG103" s="454"/>
      <c r="BH103" s="454"/>
      <c r="BI103" s="454"/>
      <c r="BJ103" s="454"/>
      <c r="BK103" s="454"/>
      <c r="BL103" s="454"/>
      <c r="BM103" s="454"/>
      <c r="BN103" s="454"/>
      <c r="BO103" s="454"/>
      <c r="BP103" s="454"/>
      <c r="BQ103" s="454"/>
      <c r="BR103" s="454"/>
      <c r="BS103" s="454"/>
      <c r="BT103" s="454"/>
      <c r="BU103" s="454"/>
      <c r="BV103" s="454"/>
      <c r="BW103" s="454"/>
      <c r="BX103" s="454"/>
      <c r="BY103" s="454"/>
      <c r="BZ103" s="454"/>
      <c r="CA103" s="454"/>
      <c r="CB103" s="454"/>
      <c r="CC103" s="454"/>
      <c r="CD103" s="454"/>
      <c r="CE103" s="454"/>
      <c r="CF103" s="454"/>
    </row>
    <row r="104" spans="1:84" s="87" customFormat="1" ht="12" customHeight="1">
      <c r="A104" s="148">
        <v>1100</v>
      </c>
      <c r="B104" s="468" t="s">
        <v>722</v>
      </c>
      <c r="C104" s="263">
        <v>56</v>
      </c>
      <c r="D104" s="42">
        <v>0</v>
      </c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454"/>
      <c r="BC104" s="454"/>
      <c r="BD104" s="454"/>
      <c r="BE104" s="454"/>
      <c r="BF104" s="454"/>
      <c r="BG104" s="454"/>
      <c r="BH104" s="454"/>
      <c r="BI104" s="454"/>
      <c r="BJ104" s="454"/>
      <c r="BK104" s="454"/>
      <c r="BL104" s="454"/>
      <c r="BM104" s="454"/>
      <c r="BN104" s="454"/>
      <c r="BO104" s="454"/>
      <c r="BP104" s="454"/>
      <c r="BQ104" s="454"/>
      <c r="BR104" s="454"/>
      <c r="BS104" s="454"/>
      <c r="BT104" s="454"/>
      <c r="BU104" s="454"/>
      <c r="BV104" s="454"/>
      <c r="BW104" s="454"/>
      <c r="BX104" s="454"/>
      <c r="BY104" s="454"/>
      <c r="BZ104" s="454"/>
      <c r="CA104" s="454"/>
      <c r="CB104" s="454"/>
      <c r="CC104" s="454"/>
      <c r="CD104" s="454"/>
      <c r="CE104" s="454"/>
      <c r="CF104" s="454"/>
    </row>
    <row r="105" spans="1:4" ht="24.75" customHeight="1">
      <c r="A105" s="148">
        <v>1200</v>
      </c>
      <c r="B105" s="459" t="s">
        <v>225</v>
      </c>
      <c r="C105" s="123">
        <v>0</v>
      </c>
      <c r="D105" s="42">
        <v>0</v>
      </c>
    </row>
    <row r="106" spans="1:84" s="87" customFormat="1" ht="12" customHeight="1">
      <c r="A106" s="260">
        <v>2000</v>
      </c>
      <c r="B106" s="468" t="s">
        <v>717</v>
      </c>
      <c r="C106" s="263">
        <v>0</v>
      </c>
      <c r="D106" s="42">
        <v>0</v>
      </c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454"/>
      <c r="AS106" s="454"/>
      <c r="AT106" s="454"/>
      <c r="AU106" s="454"/>
      <c r="AV106" s="454"/>
      <c r="AW106" s="454"/>
      <c r="AX106" s="454"/>
      <c r="AY106" s="454"/>
      <c r="AZ106" s="454"/>
      <c r="BA106" s="454"/>
      <c r="BB106" s="454"/>
      <c r="BC106" s="454"/>
      <c r="BD106" s="454"/>
      <c r="BE106" s="454"/>
      <c r="BF106" s="454"/>
      <c r="BG106" s="454"/>
      <c r="BH106" s="454"/>
      <c r="BI106" s="454"/>
      <c r="BJ106" s="454"/>
      <c r="BK106" s="454"/>
      <c r="BL106" s="454"/>
      <c r="BM106" s="454"/>
      <c r="BN106" s="454"/>
      <c r="BO106" s="454"/>
      <c r="BP106" s="454"/>
      <c r="BQ106" s="454"/>
      <c r="BR106" s="454"/>
      <c r="BS106" s="454"/>
      <c r="BT106" s="454"/>
      <c r="BU106" s="454"/>
      <c r="BV106" s="454"/>
      <c r="BW106" s="454"/>
      <c r="BX106" s="454"/>
      <c r="BY106" s="454"/>
      <c r="BZ106" s="454"/>
      <c r="CA106" s="454"/>
      <c r="CB106" s="454"/>
      <c r="CC106" s="454"/>
      <c r="CD106" s="454"/>
      <c r="CE106" s="454"/>
      <c r="CF106" s="454"/>
    </row>
    <row r="107" spans="1:84" s="87" customFormat="1" ht="12" customHeight="1">
      <c r="A107" s="260" t="s">
        <v>1135</v>
      </c>
      <c r="B107" s="468" t="s">
        <v>720</v>
      </c>
      <c r="C107" s="263">
        <v>75</v>
      </c>
      <c r="D107" s="42">
        <v>0</v>
      </c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454"/>
      <c r="AS107" s="454"/>
      <c r="AT107" s="454"/>
      <c r="AU107" s="454"/>
      <c r="AV107" s="454"/>
      <c r="AW107" s="454"/>
      <c r="AX107" s="454"/>
      <c r="AY107" s="454"/>
      <c r="AZ107" s="454"/>
      <c r="BA107" s="454"/>
      <c r="BB107" s="454"/>
      <c r="BC107" s="454"/>
      <c r="BD107" s="454"/>
      <c r="BE107" s="454"/>
      <c r="BF107" s="454"/>
      <c r="BG107" s="454"/>
      <c r="BH107" s="454"/>
      <c r="BI107" s="454"/>
      <c r="BJ107" s="454"/>
      <c r="BK107" s="454"/>
      <c r="BL107" s="454"/>
      <c r="BM107" s="454"/>
      <c r="BN107" s="454"/>
      <c r="BO107" s="454"/>
      <c r="BP107" s="454"/>
      <c r="BQ107" s="454"/>
      <c r="BR107" s="454"/>
      <c r="BS107" s="454"/>
      <c r="BT107" s="454"/>
      <c r="BU107" s="454"/>
      <c r="BV107" s="454"/>
      <c r="BW107" s="454"/>
      <c r="BX107" s="454"/>
      <c r="BY107" s="454"/>
      <c r="BZ107" s="454"/>
      <c r="CA107" s="454"/>
      <c r="CB107" s="454"/>
      <c r="CC107" s="454"/>
      <c r="CD107" s="454"/>
      <c r="CE107" s="454"/>
      <c r="CF107" s="454"/>
    </row>
    <row r="108" spans="1:84" s="87" customFormat="1" ht="12" customHeight="1">
      <c r="A108" s="260">
        <v>5000</v>
      </c>
      <c r="B108" s="468" t="s">
        <v>1138</v>
      </c>
      <c r="C108" s="263">
        <v>75</v>
      </c>
      <c r="D108" s="42">
        <v>0</v>
      </c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454"/>
      <c r="AS108" s="454"/>
      <c r="AT108" s="454"/>
      <c r="AU108" s="454"/>
      <c r="AV108" s="454"/>
      <c r="AW108" s="454"/>
      <c r="AX108" s="454"/>
      <c r="AY108" s="454"/>
      <c r="AZ108" s="454"/>
      <c r="BA108" s="454"/>
      <c r="BB108" s="454"/>
      <c r="BC108" s="454"/>
      <c r="BD108" s="454"/>
      <c r="BE108" s="454"/>
      <c r="BF108" s="454"/>
      <c r="BG108" s="454"/>
      <c r="BH108" s="454"/>
      <c r="BI108" s="454"/>
      <c r="BJ108" s="454"/>
      <c r="BK108" s="454"/>
      <c r="BL108" s="454"/>
      <c r="BM108" s="454"/>
      <c r="BN108" s="454"/>
      <c r="BO108" s="454"/>
      <c r="BP108" s="454"/>
      <c r="BQ108" s="454"/>
      <c r="BR108" s="454"/>
      <c r="BS108" s="454"/>
      <c r="BT108" s="454"/>
      <c r="BU108" s="454"/>
      <c r="BV108" s="454"/>
      <c r="BW108" s="454"/>
      <c r="BX108" s="454"/>
      <c r="BY108" s="454"/>
      <c r="BZ108" s="454"/>
      <c r="CA108" s="454"/>
      <c r="CB108" s="454"/>
      <c r="CC108" s="454"/>
      <c r="CD108" s="454"/>
      <c r="CE108" s="454"/>
      <c r="CF108" s="454"/>
    </row>
    <row r="109" spans="1:84" s="87" customFormat="1" ht="12" customHeight="1">
      <c r="A109" s="266"/>
      <c r="B109" s="259" t="s">
        <v>779</v>
      </c>
      <c r="C109" s="402">
        <v>-6002</v>
      </c>
      <c r="D109" s="67">
        <v>0</v>
      </c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454"/>
      <c r="BC109" s="454"/>
      <c r="BD109" s="454"/>
      <c r="BE109" s="454"/>
      <c r="BF109" s="454"/>
      <c r="BG109" s="454"/>
      <c r="BH109" s="454"/>
      <c r="BI109" s="454"/>
      <c r="BJ109" s="454"/>
      <c r="BK109" s="454"/>
      <c r="BL109" s="454"/>
      <c r="BM109" s="454"/>
      <c r="BN109" s="454"/>
      <c r="BO109" s="454"/>
      <c r="BP109" s="454"/>
      <c r="BQ109" s="454"/>
      <c r="BR109" s="454"/>
      <c r="BS109" s="454"/>
      <c r="BT109" s="454"/>
      <c r="BU109" s="454"/>
      <c r="BV109" s="454"/>
      <c r="BW109" s="454"/>
      <c r="BX109" s="454"/>
      <c r="BY109" s="454"/>
      <c r="BZ109" s="454"/>
      <c r="CA109" s="454"/>
      <c r="CB109" s="454"/>
      <c r="CC109" s="454"/>
      <c r="CD109" s="454"/>
      <c r="CE109" s="454"/>
      <c r="CF109" s="454"/>
    </row>
    <row r="110" spans="1:84" s="87" customFormat="1" ht="12" customHeight="1">
      <c r="A110" s="250"/>
      <c r="B110" s="259" t="s">
        <v>780</v>
      </c>
      <c r="C110" s="402">
        <v>6002</v>
      </c>
      <c r="D110" s="67">
        <v>0</v>
      </c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454"/>
      <c r="AS110" s="454"/>
      <c r="AT110" s="454"/>
      <c r="AU110" s="454"/>
      <c r="AV110" s="454"/>
      <c r="AW110" s="454"/>
      <c r="AX110" s="454"/>
      <c r="AY110" s="454"/>
      <c r="AZ110" s="454"/>
      <c r="BA110" s="454"/>
      <c r="BB110" s="454"/>
      <c r="BC110" s="454"/>
      <c r="BD110" s="454"/>
      <c r="BE110" s="454"/>
      <c r="BF110" s="454"/>
      <c r="BG110" s="454"/>
      <c r="BH110" s="454"/>
      <c r="BI110" s="454"/>
      <c r="BJ110" s="454"/>
      <c r="BK110" s="454"/>
      <c r="BL110" s="454"/>
      <c r="BM110" s="454"/>
      <c r="BN110" s="454"/>
      <c r="BO110" s="454"/>
      <c r="BP110" s="454"/>
      <c r="BQ110" s="454"/>
      <c r="BR110" s="454"/>
      <c r="BS110" s="454"/>
      <c r="BT110" s="454"/>
      <c r="BU110" s="454"/>
      <c r="BV110" s="454"/>
      <c r="BW110" s="454"/>
      <c r="BX110" s="454"/>
      <c r="BY110" s="454"/>
      <c r="BZ110" s="454"/>
      <c r="CA110" s="454"/>
      <c r="CB110" s="454"/>
      <c r="CC110" s="454"/>
      <c r="CD110" s="454"/>
      <c r="CE110" s="454"/>
      <c r="CF110" s="454"/>
    </row>
    <row r="111" spans="1:84" s="87" customFormat="1" ht="12" customHeight="1">
      <c r="A111" s="276" t="s">
        <v>712</v>
      </c>
      <c r="B111" s="277" t="s">
        <v>1194</v>
      </c>
      <c r="C111" s="263">
        <v>6002</v>
      </c>
      <c r="D111" s="42">
        <v>0</v>
      </c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4"/>
      <c r="X111" s="454"/>
      <c r="Y111" s="454"/>
      <c r="Z111" s="454"/>
      <c r="AA111" s="454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4"/>
      <c r="AR111" s="454"/>
      <c r="AS111" s="454"/>
      <c r="AT111" s="454"/>
      <c r="AU111" s="454"/>
      <c r="AV111" s="454"/>
      <c r="AW111" s="454"/>
      <c r="AX111" s="454"/>
      <c r="AY111" s="454"/>
      <c r="AZ111" s="454"/>
      <c r="BA111" s="454"/>
      <c r="BB111" s="454"/>
      <c r="BC111" s="454"/>
      <c r="BD111" s="454"/>
      <c r="BE111" s="454"/>
      <c r="BF111" s="454"/>
      <c r="BG111" s="454"/>
      <c r="BH111" s="454"/>
      <c r="BI111" s="454"/>
      <c r="BJ111" s="454"/>
      <c r="BK111" s="454"/>
      <c r="BL111" s="454"/>
      <c r="BM111" s="454"/>
      <c r="BN111" s="454"/>
      <c r="BO111" s="454"/>
      <c r="BP111" s="454"/>
      <c r="BQ111" s="454"/>
      <c r="BR111" s="454"/>
      <c r="BS111" s="454"/>
      <c r="BT111" s="454"/>
      <c r="BU111" s="454"/>
      <c r="BV111" s="454"/>
      <c r="BW111" s="454"/>
      <c r="BX111" s="454"/>
      <c r="BY111" s="454"/>
      <c r="BZ111" s="454"/>
      <c r="CA111" s="454"/>
      <c r="CB111" s="454"/>
      <c r="CC111" s="454"/>
      <c r="CD111" s="454"/>
      <c r="CE111" s="454"/>
      <c r="CF111" s="454"/>
    </row>
    <row r="112" spans="1:4" ht="15" customHeight="1">
      <c r="A112" s="452"/>
      <c r="B112" s="466" t="s">
        <v>723</v>
      </c>
      <c r="C112" s="118"/>
      <c r="D112" s="42"/>
    </row>
    <row r="113" spans="1:84" s="258" customFormat="1" ht="12" customHeight="1">
      <c r="A113" s="450"/>
      <c r="B113" s="467" t="s">
        <v>714</v>
      </c>
      <c r="C113" s="118">
        <v>343662</v>
      </c>
      <c r="D113" s="67">
        <v>27</v>
      </c>
      <c r="E113" s="470"/>
      <c r="F113" s="470"/>
      <c r="G113" s="470"/>
      <c r="H113" s="470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0"/>
      <c r="BY113" s="470"/>
      <c r="BZ113" s="470"/>
      <c r="CA113" s="470"/>
      <c r="CB113" s="470"/>
      <c r="CC113" s="470"/>
      <c r="CD113" s="470"/>
      <c r="CE113" s="470"/>
      <c r="CF113" s="470"/>
    </row>
    <row r="114" spans="1:4" ht="12.75" customHeight="1">
      <c r="A114" s="452"/>
      <c r="B114" s="467" t="s">
        <v>1181</v>
      </c>
      <c r="C114" s="118">
        <v>178212</v>
      </c>
      <c r="D114" s="67">
        <v>6584</v>
      </c>
    </row>
    <row r="115" spans="1:4" ht="12.75" customHeight="1">
      <c r="A115" s="250" t="s">
        <v>1088</v>
      </c>
      <c r="B115" s="468" t="s">
        <v>715</v>
      </c>
      <c r="C115" s="123">
        <v>176185</v>
      </c>
      <c r="D115" s="42">
        <v>6584</v>
      </c>
    </row>
    <row r="116" spans="1:4" ht="12.75" customHeight="1">
      <c r="A116" s="260" t="s">
        <v>1090</v>
      </c>
      <c r="B116" s="468" t="s">
        <v>716</v>
      </c>
      <c r="C116" s="123">
        <v>173667</v>
      </c>
      <c r="D116" s="42">
        <v>6584</v>
      </c>
    </row>
    <row r="117" spans="1:4" ht="12.75" customHeight="1">
      <c r="A117" s="260">
        <v>1000</v>
      </c>
      <c r="B117" s="261" t="s">
        <v>721</v>
      </c>
      <c r="C117" s="123">
        <v>20997</v>
      </c>
      <c r="D117" s="42">
        <v>1396</v>
      </c>
    </row>
    <row r="118" spans="1:4" ht="12.75" customHeight="1">
      <c r="A118" s="148">
        <v>1100</v>
      </c>
      <c r="B118" s="468" t="s">
        <v>722</v>
      </c>
      <c r="C118" s="123">
        <v>16924</v>
      </c>
      <c r="D118" s="42">
        <v>1125</v>
      </c>
    </row>
    <row r="119" spans="1:4" ht="24.75" customHeight="1">
      <c r="A119" s="148">
        <v>1200</v>
      </c>
      <c r="B119" s="459" t="s">
        <v>225</v>
      </c>
      <c r="C119" s="123">
        <v>4073</v>
      </c>
      <c r="D119" s="42">
        <v>271</v>
      </c>
    </row>
    <row r="120" spans="1:4" ht="12.75" customHeight="1">
      <c r="A120" s="260">
        <v>2000</v>
      </c>
      <c r="B120" s="468" t="s">
        <v>717</v>
      </c>
      <c r="C120" s="123">
        <v>152670</v>
      </c>
      <c r="D120" s="42">
        <v>5188</v>
      </c>
    </row>
    <row r="121" spans="1:4" ht="24.75" customHeight="1">
      <c r="A121" s="260">
        <v>1.4</v>
      </c>
      <c r="B121" s="254" t="s">
        <v>710</v>
      </c>
      <c r="C121" s="123">
        <v>2518</v>
      </c>
      <c r="D121" s="42">
        <v>0</v>
      </c>
    </row>
    <row r="122" spans="1:4" ht="12.75" customHeight="1">
      <c r="A122" s="260">
        <v>7000</v>
      </c>
      <c r="B122" s="261" t="s">
        <v>711</v>
      </c>
      <c r="C122" s="123">
        <v>2518</v>
      </c>
      <c r="D122" s="42">
        <v>0</v>
      </c>
    </row>
    <row r="123" spans="1:4" ht="12.75" customHeight="1">
      <c r="A123" s="260" t="s">
        <v>1135</v>
      </c>
      <c r="B123" s="468" t="s">
        <v>720</v>
      </c>
      <c r="C123" s="123">
        <v>2027</v>
      </c>
      <c r="D123" s="42">
        <v>0</v>
      </c>
    </row>
    <row r="124" spans="1:4" ht="12.75" customHeight="1">
      <c r="A124" s="260">
        <v>5000</v>
      </c>
      <c r="B124" s="468" t="s">
        <v>1138</v>
      </c>
      <c r="C124" s="123">
        <v>2027</v>
      </c>
      <c r="D124" s="42">
        <v>0</v>
      </c>
    </row>
    <row r="125" spans="1:84" s="87" customFormat="1" ht="12.75" customHeight="1">
      <c r="A125" s="266"/>
      <c r="B125" s="259" t="s">
        <v>779</v>
      </c>
      <c r="C125" s="131">
        <v>165450</v>
      </c>
      <c r="D125" s="67">
        <v>-6557</v>
      </c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54"/>
      <c r="P125" s="454"/>
      <c r="Q125" s="454"/>
      <c r="R125" s="454"/>
      <c r="S125" s="454"/>
      <c r="T125" s="454"/>
      <c r="U125" s="454"/>
      <c r="V125" s="454"/>
      <c r="W125" s="454"/>
      <c r="X125" s="454"/>
      <c r="Y125" s="454"/>
      <c r="Z125" s="454"/>
      <c r="AA125" s="454"/>
      <c r="AB125" s="454"/>
      <c r="AC125" s="454"/>
      <c r="AD125" s="454"/>
      <c r="AE125" s="454"/>
      <c r="AF125" s="454"/>
      <c r="AG125" s="454"/>
      <c r="AH125" s="454"/>
      <c r="AI125" s="454"/>
      <c r="AJ125" s="454"/>
      <c r="AK125" s="454"/>
      <c r="AL125" s="454"/>
      <c r="AM125" s="454"/>
      <c r="AN125" s="454"/>
      <c r="AO125" s="454"/>
      <c r="AP125" s="454"/>
      <c r="AQ125" s="454"/>
      <c r="AR125" s="454"/>
      <c r="AS125" s="454"/>
      <c r="AT125" s="454"/>
      <c r="AU125" s="454"/>
      <c r="AV125" s="454"/>
      <c r="AW125" s="454"/>
      <c r="AX125" s="454"/>
      <c r="AY125" s="454"/>
      <c r="AZ125" s="454"/>
      <c r="BA125" s="454"/>
      <c r="BB125" s="454"/>
      <c r="BC125" s="454"/>
      <c r="BD125" s="454"/>
      <c r="BE125" s="454"/>
      <c r="BF125" s="454"/>
      <c r="BG125" s="454"/>
      <c r="BH125" s="454"/>
      <c r="BI125" s="454"/>
      <c r="BJ125" s="454"/>
      <c r="BK125" s="454"/>
      <c r="BL125" s="454"/>
      <c r="BM125" s="454"/>
      <c r="BN125" s="454"/>
      <c r="BO125" s="454"/>
      <c r="BP125" s="454"/>
      <c r="BQ125" s="454"/>
      <c r="BR125" s="454"/>
      <c r="BS125" s="454"/>
      <c r="BT125" s="454"/>
      <c r="BU125" s="454"/>
      <c r="BV125" s="454"/>
      <c r="BW125" s="454"/>
      <c r="BX125" s="454"/>
      <c r="BY125" s="454"/>
      <c r="BZ125" s="454"/>
      <c r="CA125" s="454"/>
      <c r="CB125" s="454"/>
      <c r="CC125" s="454"/>
      <c r="CD125" s="454"/>
      <c r="CE125" s="454"/>
      <c r="CF125" s="454"/>
    </row>
    <row r="126" spans="1:84" s="87" customFormat="1" ht="12.75" customHeight="1">
      <c r="A126" s="250"/>
      <c r="B126" s="259" t="s">
        <v>780</v>
      </c>
      <c r="C126" s="131">
        <v>-165450</v>
      </c>
      <c r="D126" s="67">
        <v>6557</v>
      </c>
      <c r="E126" s="454"/>
      <c r="F126" s="454"/>
      <c r="G126" s="454"/>
      <c r="H126" s="454"/>
      <c r="I126" s="454"/>
      <c r="J126" s="454"/>
      <c r="K126" s="454"/>
      <c r="L126" s="454"/>
      <c r="M126" s="454"/>
      <c r="N126" s="454"/>
      <c r="O126" s="454"/>
      <c r="P126" s="454"/>
      <c r="Q126" s="454"/>
      <c r="R126" s="454"/>
      <c r="S126" s="454"/>
      <c r="T126" s="454"/>
      <c r="U126" s="454"/>
      <c r="V126" s="454"/>
      <c r="W126" s="454"/>
      <c r="X126" s="454"/>
      <c r="Y126" s="454"/>
      <c r="Z126" s="454"/>
      <c r="AA126" s="454"/>
      <c r="AB126" s="454"/>
      <c r="AC126" s="454"/>
      <c r="AD126" s="454"/>
      <c r="AE126" s="454"/>
      <c r="AF126" s="454"/>
      <c r="AG126" s="454"/>
      <c r="AH126" s="454"/>
      <c r="AI126" s="454"/>
      <c r="AJ126" s="454"/>
      <c r="AK126" s="454"/>
      <c r="AL126" s="454"/>
      <c r="AM126" s="454"/>
      <c r="AN126" s="454"/>
      <c r="AO126" s="454"/>
      <c r="AP126" s="454"/>
      <c r="AQ126" s="454"/>
      <c r="AR126" s="454"/>
      <c r="AS126" s="454"/>
      <c r="AT126" s="454"/>
      <c r="AU126" s="454"/>
      <c r="AV126" s="454"/>
      <c r="AW126" s="454"/>
      <c r="AX126" s="454"/>
      <c r="AY126" s="454"/>
      <c r="AZ126" s="454"/>
      <c r="BA126" s="454"/>
      <c r="BB126" s="454"/>
      <c r="BC126" s="454"/>
      <c r="BD126" s="454"/>
      <c r="BE126" s="454"/>
      <c r="BF126" s="454"/>
      <c r="BG126" s="454"/>
      <c r="BH126" s="454"/>
      <c r="BI126" s="454"/>
      <c r="BJ126" s="454"/>
      <c r="BK126" s="454"/>
      <c r="BL126" s="454"/>
      <c r="BM126" s="454"/>
      <c r="BN126" s="454"/>
      <c r="BO126" s="454"/>
      <c r="BP126" s="454"/>
      <c r="BQ126" s="454"/>
      <c r="BR126" s="454"/>
      <c r="BS126" s="454"/>
      <c r="BT126" s="454"/>
      <c r="BU126" s="454"/>
      <c r="BV126" s="454"/>
      <c r="BW126" s="454"/>
      <c r="BX126" s="454"/>
      <c r="BY126" s="454"/>
      <c r="BZ126" s="454"/>
      <c r="CA126" s="454"/>
      <c r="CB126" s="454"/>
      <c r="CC126" s="454"/>
      <c r="CD126" s="454"/>
      <c r="CE126" s="454"/>
      <c r="CF126" s="454"/>
    </row>
    <row r="127" spans="1:84" s="87" customFormat="1" ht="12.75" customHeight="1">
      <c r="A127" s="276" t="s">
        <v>712</v>
      </c>
      <c r="B127" s="277" t="s">
        <v>1194</v>
      </c>
      <c r="C127" s="263">
        <v>-165450</v>
      </c>
      <c r="D127" s="42">
        <v>6557</v>
      </c>
      <c r="E127" s="454"/>
      <c r="F127" s="454"/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R127" s="454"/>
      <c r="S127" s="454"/>
      <c r="T127" s="454"/>
      <c r="U127" s="454"/>
      <c r="V127" s="454"/>
      <c r="W127" s="454"/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54"/>
      <c r="AH127" s="454"/>
      <c r="AI127" s="454"/>
      <c r="AJ127" s="454"/>
      <c r="AK127" s="454"/>
      <c r="AL127" s="454"/>
      <c r="AM127" s="454"/>
      <c r="AN127" s="454"/>
      <c r="AO127" s="454"/>
      <c r="AP127" s="454"/>
      <c r="AQ127" s="454"/>
      <c r="AR127" s="454"/>
      <c r="AS127" s="454"/>
      <c r="AT127" s="454"/>
      <c r="AU127" s="454"/>
      <c r="AV127" s="454"/>
      <c r="AW127" s="454"/>
      <c r="AX127" s="454"/>
      <c r="AY127" s="454"/>
      <c r="AZ127" s="454"/>
      <c r="BA127" s="454"/>
      <c r="BB127" s="454"/>
      <c r="BC127" s="454"/>
      <c r="BD127" s="454"/>
      <c r="BE127" s="454"/>
      <c r="BF127" s="454"/>
      <c r="BG127" s="454"/>
      <c r="BH127" s="454"/>
      <c r="BI127" s="454"/>
      <c r="BJ127" s="454"/>
      <c r="BK127" s="454"/>
      <c r="BL127" s="454"/>
      <c r="BM127" s="454"/>
      <c r="BN127" s="454"/>
      <c r="BO127" s="454"/>
      <c r="BP127" s="454"/>
      <c r="BQ127" s="454"/>
      <c r="BR127" s="454"/>
      <c r="BS127" s="454"/>
      <c r="BT127" s="454"/>
      <c r="BU127" s="454"/>
      <c r="BV127" s="454"/>
      <c r="BW127" s="454"/>
      <c r="BX127" s="454"/>
      <c r="BY127" s="454"/>
      <c r="BZ127" s="454"/>
      <c r="CA127" s="454"/>
      <c r="CB127" s="454"/>
      <c r="CC127" s="454"/>
      <c r="CD127" s="454"/>
      <c r="CE127" s="454"/>
      <c r="CF127" s="454"/>
    </row>
    <row r="128" spans="1:4" ht="12.75">
      <c r="A128" s="452"/>
      <c r="B128" s="466" t="s">
        <v>724</v>
      </c>
      <c r="C128" s="118"/>
      <c r="D128" s="42"/>
    </row>
    <row r="129" spans="1:4" ht="12.75" customHeight="1">
      <c r="A129" s="452"/>
      <c r="B129" s="467" t="s">
        <v>725</v>
      </c>
      <c r="C129" s="249">
        <v>200571</v>
      </c>
      <c r="D129" s="67">
        <v>272</v>
      </c>
    </row>
    <row r="130" spans="1:4" ht="12.75" customHeight="1">
      <c r="A130" s="452"/>
      <c r="B130" s="467" t="s">
        <v>1181</v>
      </c>
      <c r="C130" s="118">
        <v>106288</v>
      </c>
      <c r="D130" s="67">
        <v>10478</v>
      </c>
    </row>
    <row r="131" spans="1:4" ht="12.75" customHeight="1">
      <c r="A131" s="250" t="s">
        <v>1088</v>
      </c>
      <c r="B131" s="468" t="s">
        <v>715</v>
      </c>
      <c r="C131" s="123">
        <v>106288</v>
      </c>
      <c r="D131" s="42">
        <v>10478</v>
      </c>
    </row>
    <row r="132" spans="1:4" ht="12.75" customHeight="1">
      <c r="A132" s="260" t="s">
        <v>1090</v>
      </c>
      <c r="B132" s="468" t="s">
        <v>716</v>
      </c>
      <c r="C132" s="123">
        <v>106288</v>
      </c>
      <c r="D132" s="42">
        <v>10478</v>
      </c>
    </row>
    <row r="133" spans="1:4" ht="12.75" customHeight="1">
      <c r="A133" s="260">
        <v>2000</v>
      </c>
      <c r="B133" s="468" t="s">
        <v>717</v>
      </c>
      <c r="C133" s="123">
        <v>106288</v>
      </c>
      <c r="D133" s="42">
        <v>10478</v>
      </c>
    </row>
    <row r="134" spans="1:84" s="87" customFormat="1" ht="12.75" customHeight="1">
      <c r="A134" s="266"/>
      <c r="B134" s="259" t="s">
        <v>779</v>
      </c>
      <c r="C134" s="131">
        <v>94283</v>
      </c>
      <c r="D134" s="67">
        <v>-10206</v>
      </c>
      <c r="E134" s="454"/>
      <c r="F134" s="454"/>
      <c r="G134" s="454"/>
      <c r="H134" s="454"/>
      <c r="I134" s="454"/>
      <c r="J134" s="454"/>
      <c r="K134" s="454"/>
      <c r="L134" s="454"/>
      <c r="M134" s="454"/>
      <c r="N134" s="454"/>
      <c r="O134" s="454"/>
      <c r="P134" s="454"/>
      <c r="Q134" s="454"/>
      <c r="R134" s="454"/>
      <c r="S134" s="454"/>
      <c r="T134" s="454"/>
      <c r="U134" s="454"/>
      <c r="V134" s="454"/>
      <c r="W134" s="454"/>
      <c r="X134" s="454"/>
      <c r="Y134" s="454"/>
      <c r="Z134" s="454"/>
      <c r="AA134" s="454"/>
      <c r="AB134" s="454"/>
      <c r="AC134" s="454"/>
      <c r="AD134" s="454"/>
      <c r="AE134" s="454"/>
      <c r="AF134" s="454"/>
      <c r="AG134" s="454"/>
      <c r="AH134" s="454"/>
      <c r="AI134" s="454"/>
      <c r="AJ134" s="454"/>
      <c r="AK134" s="454"/>
      <c r="AL134" s="454"/>
      <c r="AM134" s="454"/>
      <c r="AN134" s="454"/>
      <c r="AO134" s="454"/>
      <c r="AP134" s="454"/>
      <c r="AQ134" s="454"/>
      <c r="AR134" s="454"/>
      <c r="AS134" s="454"/>
      <c r="AT134" s="454"/>
      <c r="AU134" s="454"/>
      <c r="AV134" s="454"/>
      <c r="AW134" s="454"/>
      <c r="AX134" s="454"/>
      <c r="AY134" s="454"/>
      <c r="AZ134" s="454"/>
      <c r="BA134" s="454"/>
      <c r="BB134" s="454"/>
      <c r="BC134" s="454"/>
      <c r="BD134" s="454"/>
      <c r="BE134" s="454"/>
      <c r="BF134" s="454"/>
      <c r="BG134" s="454"/>
      <c r="BH134" s="454"/>
      <c r="BI134" s="454"/>
      <c r="BJ134" s="454"/>
      <c r="BK134" s="454"/>
      <c r="BL134" s="454"/>
      <c r="BM134" s="454"/>
      <c r="BN134" s="454"/>
      <c r="BO134" s="454"/>
      <c r="BP134" s="454"/>
      <c r="BQ134" s="454"/>
      <c r="BR134" s="454"/>
      <c r="BS134" s="454"/>
      <c r="BT134" s="454"/>
      <c r="BU134" s="454"/>
      <c r="BV134" s="454"/>
      <c r="BW134" s="454"/>
      <c r="BX134" s="454"/>
      <c r="BY134" s="454"/>
      <c r="BZ134" s="454"/>
      <c r="CA134" s="454"/>
      <c r="CB134" s="454"/>
      <c r="CC134" s="454"/>
      <c r="CD134" s="454"/>
      <c r="CE134" s="454"/>
      <c r="CF134" s="454"/>
    </row>
    <row r="135" spans="1:84" s="87" customFormat="1" ht="12.75" customHeight="1">
      <c r="A135" s="250"/>
      <c r="B135" s="259" t="s">
        <v>780</v>
      </c>
      <c r="C135" s="131">
        <v>-94283</v>
      </c>
      <c r="D135" s="67">
        <v>10206</v>
      </c>
      <c r="E135" s="454"/>
      <c r="F135" s="454"/>
      <c r="G135" s="454"/>
      <c r="H135" s="454"/>
      <c r="I135" s="454"/>
      <c r="J135" s="454"/>
      <c r="K135" s="454"/>
      <c r="L135" s="454"/>
      <c r="M135" s="454"/>
      <c r="N135" s="454"/>
      <c r="O135" s="454"/>
      <c r="P135" s="454"/>
      <c r="Q135" s="454"/>
      <c r="R135" s="454"/>
      <c r="S135" s="454"/>
      <c r="T135" s="454"/>
      <c r="U135" s="454"/>
      <c r="V135" s="454"/>
      <c r="W135" s="454"/>
      <c r="X135" s="454"/>
      <c r="Y135" s="454"/>
      <c r="Z135" s="454"/>
      <c r="AA135" s="454"/>
      <c r="AB135" s="454"/>
      <c r="AC135" s="454"/>
      <c r="AD135" s="454"/>
      <c r="AE135" s="454"/>
      <c r="AF135" s="454"/>
      <c r="AG135" s="454"/>
      <c r="AH135" s="454"/>
      <c r="AI135" s="454"/>
      <c r="AJ135" s="454"/>
      <c r="AK135" s="454"/>
      <c r="AL135" s="454"/>
      <c r="AM135" s="454"/>
      <c r="AN135" s="454"/>
      <c r="AO135" s="454"/>
      <c r="AP135" s="454"/>
      <c r="AQ135" s="454"/>
      <c r="AR135" s="454"/>
      <c r="AS135" s="454"/>
      <c r="AT135" s="454"/>
      <c r="AU135" s="454"/>
      <c r="AV135" s="454"/>
      <c r="AW135" s="454"/>
      <c r="AX135" s="454"/>
      <c r="AY135" s="454"/>
      <c r="AZ135" s="454"/>
      <c r="BA135" s="454"/>
      <c r="BB135" s="454"/>
      <c r="BC135" s="454"/>
      <c r="BD135" s="454"/>
      <c r="BE135" s="454"/>
      <c r="BF135" s="454"/>
      <c r="BG135" s="454"/>
      <c r="BH135" s="454"/>
      <c r="BI135" s="454"/>
      <c r="BJ135" s="454"/>
      <c r="BK135" s="454"/>
      <c r="BL135" s="454"/>
      <c r="BM135" s="454"/>
      <c r="BN135" s="454"/>
      <c r="BO135" s="454"/>
      <c r="BP135" s="454"/>
      <c r="BQ135" s="454"/>
      <c r="BR135" s="454"/>
      <c r="BS135" s="454"/>
      <c r="BT135" s="454"/>
      <c r="BU135" s="454"/>
      <c r="BV135" s="454"/>
      <c r="BW135" s="454"/>
      <c r="BX135" s="454"/>
      <c r="BY135" s="454"/>
      <c r="BZ135" s="454"/>
      <c r="CA135" s="454"/>
      <c r="CB135" s="454"/>
      <c r="CC135" s="454"/>
      <c r="CD135" s="454"/>
      <c r="CE135" s="454"/>
      <c r="CF135" s="454"/>
    </row>
    <row r="136" spans="1:84" s="87" customFormat="1" ht="12.75" customHeight="1">
      <c r="A136" s="276" t="s">
        <v>712</v>
      </c>
      <c r="B136" s="277" t="s">
        <v>1194</v>
      </c>
      <c r="C136" s="263">
        <v>-94283</v>
      </c>
      <c r="D136" s="42">
        <v>10206</v>
      </c>
      <c r="E136" s="454"/>
      <c r="F136" s="454"/>
      <c r="G136" s="454"/>
      <c r="H136" s="454"/>
      <c r="I136" s="454"/>
      <c r="J136" s="454"/>
      <c r="K136" s="454"/>
      <c r="L136" s="454"/>
      <c r="M136" s="454"/>
      <c r="N136" s="454"/>
      <c r="O136" s="454"/>
      <c r="P136" s="454"/>
      <c r="Q136" s="454"/>
      <c r="R136" s="454"/>
      <c r="S136" s="454"/>
      <c r="T136" s="454"/>
      <c r="U136" s="454"/>
      <c r="V136" s="454"/>
      <c r="W136" s="454"/>
      <c r="X136" s="454"/>
      <c r="Y136" s="454"/>
      <c r="Z136" s="454"/>
      <c r="AA136" s="454"/>
      <c r="AB136" s="454"/>
      <c r="AC136" s="454"/>
      <c r="AD136" s="454"/>
      <c r="AE136" s="454"/>
      <c r="AF136" s="454"/>
      <c r="AG136" s="454"/>
      <c r="AH136" s="454"/>
      <c r="AI136" s="454"/>
      <c r="AJ136" s="454"/>
      <c r="AK136" s="454"/>
      <c r="AL136" s="454"/>
      <c r="AM136" s="454"/>
      <c r="AN136" s="454"/>
      <c r="AO136" s="454"/>
      <c r="AP136" s="454"/>
      <c r="AQ136" s="454"/>
      <c r="AR136" s="454"/>
      <c r="AS136" s="454"/>
      <c r="AT136" s="454"/>
      <c r="AU136" s="454"/>
      <c r="AV136" s="454"/>
      <c r="AW136" s="454"/>
      <c r="AX136" s="454"/>
      <c r="AY136" s="454"/>
      <c r="AZ136" s="454"/>
      <c r="BA136" s="454"/>
      <c r="BB136" s="454"/>
      <c r="BC136" s="454"/>
      <c r="BD136" s="454"/>
      <c r="BE136" s="454"/>
      <c r="BF136" s="454"/>
      <c r="BG136" s="454"/>
      <c r="BH136" s="454"/>
      <c r="BI136" s="454"/>
      <c r="BJ136" s="454"/>
      <c r="BK136" s="454"/>
      <c r="BL136" s="454"/>
      <c r="BM136" s="454"/>
      <c r="BN136" s="454"/>
      <c r="BO136" s="454"/>
      <c r="BP136" s="454"/>
      <c r="BQ136" s="454"/>
      <c r="BR136" s="454"/>
      <c r="BS136" s="454"/>
      <c r="BT136" s="454"/>
      <c r="BU136" s="454"/>
      <c r="BV136" s="454"/>
      <c r="BW136" s="454"/>
      <c r="BX136" s="454"/>
      <c r="BY136" s="454"/>
      <c r="BZ136" s="454"/>
      <c r="CA136" s="454"/>
      <c r="CB136" s="454"/>
      <c r="CC136" s="454"/>
      <c r="CD136" s="454"/>
      <c r="CE136" s="454"/>
      <c r="CF136" s="454"/>
    </row>
    <row r="137" spans="1:4" ht="15" customHeight="1">
      <c r="A137" s="452"/>
      <c r="B137" s="466" t="s">
        <v>726</v>
      </c>
      <c r="C137" s="118"/>
      <c r="D137" s="42"/>
    </row>
    <row r="138" spans="1:84" s="258" customFormat="1" ht="12.75" customHeight="1">
      <c r="A138" s="450"/>
      <c r="B138" s="467" t="s">
        <v>725</v>
      </c>
      <c r="C138" s="118">
        <v>25174</v>
      </c>
      <c r="D138" s="67">
        <v>970</v>
      </c>
      <c r="E138" s="470"/>
      <c r="F138" s="470"/>
      <c r="G138" s="470"/>
      <c r="H138" s="470"/>
      <c r="I138" s="470"/>
      <c r="J138" s="470"/>
      <c r="K138" s="470"/>
      <c r="L138" s="470"/>
      <c r="M138" s="470"/>
      <c r="N138" s="470"/>
      <c r="O138" s="470"/>
      <c r="P138" s="470"/>
      <c r="Q138" s="470"/>
      <c r="R138" s="470"/>
      <c r="S138" s="470"/>
      <c r="T138" s="470"/>
      <c r="U138" s="470"/>
      <c r="V138" s="470"/>
      <c r="W138" s="470"/>
      <c r="X138" s="470"/>
      <c r="Y138" s="470"/>
      <c r="Z138" s="470"/>
      <c r="AA138" s="470"/>
      <c r="AB138" s="470"/>
      <c r="AC138" s="470"/>
      <c r="AD138" s="470"/>
      <c r="AE138" s="470"/>
      <c r="AF138" s="470"/>
      <c r="AG138" s="470"/>
      <c r="AH138" s="470"/>
      <c r="AI138" s="470"/>
      <c r="AJ138" s="470"/>
      <c r="AK138" s="470"/>
      <c r="AL138" s="470"/>
      <c r="AM138" s="470"/>
      <c r="AN138" s="470"/>
      <c r="AO138" s="470"/>
      <c r="AP138" s="470"/>
      <c r="AQ138" s="470"/>
      <c r="AR138" s="470"/>
      <c r="AS138" s="470"/>
      <c r="AT138" s="470"/>
      <c r="AU138" s="470"/>
      <c r="AV138" s="470"/>
      <c r="AW138" s="470"/>
      <c r="AX138" s="470"/>
      <c r="AY138" s="470"/>
      <c r="AZ138" s="470"/>
      <c r="BA138" s="470"/>
      <c r="BB138" s="470"/>
      <c r="BC138" s="470"/>
      <c r="BD138" s="470"/>
      <c r="BE138" s="470"/>
      <c r="BF138" s="470"/>
      <c r="BG138" s="470"/>
      <c r="BH138" s="470"/>
      <c r="BI138" s="470"/>
      <c r="BJ138" s="470"/>
      <c r="BK138" s="470"/>
      <c r="BL138" s="470"/>
      <c r="BM138" s="470"/>
      <c r="BN138" s="470"/>
      <c r="BO138" s="470"/>
      <c r="BP138" s="470"/>
      <c r="BQ138" s="470"/>
      <c r="BR138" s="470"/>
      <c r="BS138" s="470"/>
      <c r="BT138" s="470"/>
      <c r="BU138" s="470"/>
      <c r="BV138" s="470"/>
      <c r="BW138" s="470"/>
      <c r="BX138" s="470"/>
      <c r="BY138" s="470"/>
      <c r="BZ138" s="470"/>
      <c r="CA138" s="470"/>
      <c r="CB138" s="470"/>
      <c r="CC138" s="470"/>
      <c r="CD138" s="470"/>
      <c r="CE138" s="470"/>
      <c r="CF138" s="470"/>
    </row>
    <row r="139" spans="1:4" ht="12.75" customHeight="1">
      <c r="A139" s="452"/>
      <c r="B139" s="467" t="s">
        <v>1181</v>
      </c>
      <c r="C139" s="118">
        <v>16099</v>
      </c>
      <c r="D139" s="67">
        <v>1736</v>
      </c>
    </row>
    <row r="140" spans="1:4" ht="12.75" customHeight="1">
      <c r="A140" s="250" t="s">
        <v>1088</v>
      </c>
      <c r="B140" s="468" t="s">
        <v>715</v>
      </c>
      <c r="C140" s="123">
        <v>11221</v>
      </c>
      <c r="D140" s="42">
        <v>0</v>
      </c>
    </row>
    <row r="141" spans="1:4" ht="12.75" customHeight="1">
      <c r="A141" s="260" t="s">
        <v>1090</v>
      </c>
      <c r="B141" s="468" t="s">
        <v>716</v>
      </c>
      <c r="C141" s="123">
        <v>11221</v>
      </c>
      <c r="D141" s="42">
        <v>0</v>
      </c>
    </row>
    <row r="142" spans="1:4" ht="12.75" customHeight="1">
      <c r="A142" s="260">
        <v>2000</v>
      </c>
      <c r="B142" s="468" t="s">
        <v>717</v>
      </c>
      <c r="C142" s="123">
        <v>11221</v>
      </c>
      <c r="D142" s="42">
        <v>0</v>
      </c>
    </row>
    <row r="143" spans="1:4" ht="12.75" customHeight="1">
      <c r="A143" s="260" t="s">
        <v>1135</v>
      </c>
      <c r="B143" s="468" t="s">
        <v>720</v>
      </c>
      <c r="C143" s="123">
        <v>4878</v>
      </c>
      <c r="D143" s="42">
        <v>1736</v>
      </c>
    </row>
    <row r="144" spans="1:4" ht="12.75" customHeight="1">
      <c r="A144" s="260">
        <v>5000</v>
      </c>
      <c r="B144" s="468" t="s">
        <v>1138</v>
      </c>
      <c r="C144" s="123">
        <v>4878</v>
      </c>
      <c r="D144" s="42">
        <v>1736</v>
      </c>
    </row>
    <row r="145" spans="1:84" s="87" customFormat="1" ht="12.75" customHeight="1">
      <c r="A145" s="266"/>
      <c r="B145" s="259" t="s">
        <v>779</v>
      </c>
      <c r="C145" s="131">
        <v>9075</v>
      </c>
      <c r="D145" s="67">
        <v>-766</v>
      </c>
      <c r="E145" s="454"/>
      <c r="F145" s="454"/>
      <c r="G145" s="454"/>
      <c r="H145" s="454"/>
      <c r="I145" s="454"/>
      <c r="J145" s="454"/>
      <c r="K145" s="454"/>
      <c r="L145" s="454"/>
      <c r="M145" s="454"/>
      <c r="N145" s="454"/>
      <c r="O145" s="454"/>
      <c r="P145" s="454"/>
      <c r="Q145" s="454"/>
      <c r="R145" s="454"/>
      <c r="S145" s="454"/>
      <c r="T145" s="454"/>
      <c r="U145" s="454"/>
      <c r="V145" s="454"/>
      <c r="W145" s="454"/>
      <c r="X145" s="454"/>
      <c r="Y145" s="454"/>
      <c r="Z145" s="454"/>
      <c r="AA145" s="454"/>
      <c r="AB145" s="454"/>
      <c r="AC145" s="454"/>
      <c r="AD145" s="454"/>
      <c r="AE145" s="454"/>
      <c r="AF145" s="454"/>
      <c r="AG145" s="454"/>
      <c r="AH145" s="454"/>
      <c r="AI145" s="454"/>
      <c r="AJ145" s="454"/>
      <c r="AK145" s="454"/>
      <c r="AL145" s="454"/>
      <c r="AM145" s="454"/>
      <c r="AN145" s="454"/>
      <c r="AO145" s="454"/>
      <c r="AP145" s="454"/>
      <c r="AQ145" s="454"/>
      <c r="AR145" s="454"/>
      <c r="AS145" s="454"/>
      <c r="AT145" s="454"/>
      <c r="AU145" s="454"/>
      <c r="AV145" s="454"/>
      <c r="AW145" s="454"/>
      <c r="AX145" s="454"/>
      <c r="AY145" s="454"/>
      <c r="AZ145" s="454"/>
      <c r="BA145" s="454"/>
      <c r="BB145" s="454"/>
      <c r="BC145" s="454"/>
      <c r="BD145" s="454"/>
      <c r="BE145" s="454"/>
      <c r="BF145" s="454"/>
      <c r="BG145" s="454"/>
      <c r="BH145" s="454"/>
      <c r="BI145" s="454"/>
      <c r="BJ145" s="454"/>
      <c r="BK145" s="454"/>
      <c r="BL145" s="454"/>
      <c r="BM145" s="454"/>
      <c r="BN145" s="454"/>
      <c r="BO145" s="454"/>
      <c r="BP145" s="454"/>
      <c r="BQ145" s="454"/>
      <c r="BR145" s="454"/>
      <c r="BS145" s="454"/>
      <c r="BT145" s="454"/>
      <c r="BU145" s="454"/>
      <c r="BV145" s="454"/>
      <c r="BW145" s="454"/>
      <c r="BX145" s="454"/>
      <c r="BY145" s="454"/>
      <c r="BZ145" s="454"/>
      <c r="CA145" s="454"/>
      <c r="CB145" s="454"/>
      <c r="CC145" s="454"/>
      <c r="CD145" s="454"/>
      <c r="CE145" s="454"/>
      <c r="CF145" s="454"/>
    </row>
    <row r="146" spans="1:84" s="87" customFormat="1" ht="12.75" customHeight="1">
      <c r="A146" s="250"/>
      <c r="B146" s="259" t="s">
        <v>780</v>
      </c>
      <c r="C146" s="131">
        <v>-9075</v>
      </c>
      <c r="D146" s="67">
        <v>766</v>
      </c>
      <c r="E146" s="454"/>
      <c r="F146" s="454"/>
      <c r="G146" s="454"/>
      <c r="H146" s="454"/>
      <c r="I146" s="454"/>
      <c r="J146" s="454"/>
      <c r="K146" s="454"/>
      <c r="L146" s="454"/>
      <c r="M146" s="454"/>
      <c r="N146" s="454"/>
      <c r="O146" s="454"/>
      <c r="P146" s="454"/>
      <c r="Q146" s="454"/>
      <c r="R146" s="454"/>
      <c r="S146" s="454"/>
      <c r="T146" s="454"/>
      <c r="U146" s="454"/>
      <c r="V146" s="454"/>
      <c r="W146" s="454"/>
      <c r="X146" s="454"/>
      <c r="Y146" s="454"/>
      <c r="Z146" s="454"/>
      <c r="AA146" s="454"/>
      <c r="AB146" s="454"/>
      <c r="AC146" s="454"/>
      <c r="AD146" s="454"/>
      <c r="AE146" s="454"/>
      <c r="AF146" s="454"/>
      <c r="AG146" s="454"/>
      <c r="AH146" s="454"/>
      <c r="AI146" s="454"/>
      <c r="AJ146" s="454"/>
      <c r="AK146" s="454"/>
      <c r="AL146" s="454"/>
      <c r="AM146" s="454"/>
      <c r="AN146" s="454"/>
      <c r="AO146" s="454"/>
      <c r="AP146" s="454"/>
      <c r="AQ146" s="454"/>
      <c r="AR146" s="454"/>
      <c r="AS146" s="454"/>
      <c r="AT146" s="454"/>
      <c r="AU146" s="454"/>
      <c r="AV146" s="454"/>
      <c r="AW146" s="454"/>
      <c r="AX146" s="454"/>
      <c r="AY146" s="454"/>
      <c r="AZ146" s="454"/>
      <c r="BA146" s="454"/>
      <c r="BB146" s="454"/>
      <c r="BC146" s="454"/>
      <c r="BD146" s="454"/>
      <c r="BE146" s="454"/>
      <c r="BF146" s="454"/>
      <c r="BG146" s="454"/>
      <c r="BH146" s="454"/>
      <c r="BI146" s="454"/>
      <c r="BJ146" s="454"/>
      <c r="BK146" s="454"/>
      <c r="BL146" s="454"/>
      <c r="BM146" s="454"/>
      <c r="BN146" s="454"/>
      <c r="BO146" s="454"/>
      <c r="BP146" s="454"/>
      <c r="BQ146" s="454"/>
      <c r="BR146" s="454"/>
      <c r="BS146" s="454"/>
      <c r="BT146" s="454"/>
      <c r="BU146" s="454"/>
      <c r="BV146" s="454"/>
      <c r="BW146" s="454"/>
      <c r="BX146" s="454"/>
      <c r="BY146" s="454"/>
      <c r="BZ146" s="454"/>
      <c r="CA146" s="454"/>
      <c r="CB146" s="454"/>
      <c r="CC146" s="454"/>
      <c r="CD146" s="454"/>
      <c r="CE146" s="454"/>
      <c r="CF146" s="454"/>
    </row>
    <row r="147" spans="1:84" s="87" customFormat="1" ht="12.75" customHeight="1">
      <c r="A147" s="276" t="s">
        <v>712</v>
      </c>
      <c r="B147" s="277" t="s">
        <v>1194</v>
      </c>
      <c r="C147" s="263">
        <v>-9075</v>
      </c>
      <c r="D147" s="42">
        <v>766</v>
      </c>
      <c r="E147" s="454"/>
      <c r="F147" s="454"/>
      <c r="G147" s="454"/>
      <c r="H147" s="454"/>
      <c r="I147" s="454"/>
      <c r="J147" s="454"/>
      <c r="K147" s="454"/>
      <c r="L147" s="454"/>
      <c r="M147" s="454"/>
      <c r="N147" s="454"/>
      <c r="O147" s="454"/>
      <c r="P147" s="454"/>
      <c r="Q147" s="454"/>
      <c r="R147" s="454"/>
      <c r="S147" s="454"/>
      <c r="T147" s="454"/>
      <c r="U147" s="454"/>
      <c r="V147" s="454"/>
      <c r="W147" s="454"/>
      <c r="X147" s="454"/>
      <c r="Y147" s="454"/>
      <c r="Z147" s="454"/>
      <c r="AA147" s="454"/>
      <c r="AB147" s="454"/>
      <c r="AC147" s="454"/>
      <c r="AD147" s="454"/>
      <c r="AE147" s="454"/>
      <c r="AF147" s="454"/>
      <c r="AG147" s="454"/>
      <c r="AH147" s="454"/>
      <c r="AI147" s="454"/>
      <c r="AJ147" s="454"/>
      <c r="AK147" s="454"/>
      <c r="AL147" s="454"/>
      <c r="AM147" s="454"/>
      <c r="AN147" s="454"/>
      <c r="AO147" s="454"/>
      <c r="AP147" s="454"/>
      <c r="AQ147" s="454"/>
      <c r="AR147" s="454"/>
      <c r="AS147" s="454"/>
      <c r="AT147" s="454"/>
      <c r="AU147" s="454"/>
      <c r="AV147" s="454"/>
      <c r="AW147" s="454"/>
      <c r="AX147" s="454"/>
      <c r="AY147" s="454"/>
      <c r="AZ147" s="454"/>
      <c r="BA147" s="454"/>
      <c r="BB147" s="454"/>
      <c r="BC147" s="454"/>
      <c r="BD147" s="454"/>
      <c r="BE147" s="454"/>
      <c r="BF147" s="454"/>
      <c r="BG147" s="454"/>
      <c r="BH147" s="454"/>
      <c r="BI147" s="454"/>
      <c r="BJ147" s="454"/>
      <c r="BK147" s="454"/>
      <c r="BL147" s="454"/>
      <c r="BM147" s="454"/>
      <c r="BN147" s="454"/>
      <c r="BO147" s="454"/>
      <c r="BP147" s="454"/>
      <c r="BQ147" s="454"/>
      <c r="BR147" s="454"/>
      <c r="BS147" s="454"/>
      <c r="BT147" s="454"/>
      <c r="BU147" s="454"/>
      <c r="BV147" s="454"/>
      <c r="BW147" s="454"/>
      <c r="BX147" s="454"/>
      <c r="BY147" s="454"/>
      <c r="BZ147" s="454"/>
      <c r="CA147" s="454"/>
      <c r="CB147" s="454"/>
      <c r="CC147" s="454"/>
      <c r="CD147" s="454"/>
      <c r="CE147" s="454"/>
      <c r="CF147" s="454"/>
    </row>
    <row r="148" spans="1:4" ht="15" customHeight="1">
      <c r="A148" s="452"/>
      <c r="B148" s="466" t="s">
        <v>727</v>
      </c>
      <c r="C148" s="118"/>
      <c r="D148" s="42"/>
    </row>
    <row r="149" spans="1:84" s="258" customFormat="1" ht="12.75" customHeight="1">
      <c r="A149" s="450"/>
      <c r="B149" s="467" t="s">
        <v>714</v>
      </c>
      <c r="C149" s="118">
        <v>453834</v>
      </c>
      <c r="D149" s="67">
        <v>167989</v>
      </c>
      <c r="E149" s="470"/>
      <c r="F149" s="470"/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  <c r="Q149" s="470"/>
      <c r="R149" s="470"/>
      <c r="S149" s="470"/>
      <c r="T149" s="470"/>
      <c r="U149" s="470"/>
      <c r="V149" s="470"/>
      <c r="W149" s="470"/>
      <c r="X149" s="470"/>
      <c r="Y149" s="470"/>
      <c r="Z149" s="470"/>
      <c r="AA149" s="470"/>
      <c r="AB149" s="470"/>
      <c r="AC149" s="470"/>
      <c r="AD149" s="470"/>
      <c r="AE149" s="470"/>
      <c r="AF149" s="470"/>
      <c r="AG149" s="470"/>
      <c r="AH149" s="470"/>
      <c r="AI149" s="470"/>
      <c r="AJ149" s="470"/>
      <c r="AK149" s="470"/>
      <c r="AL149" s="470"/>
      <c r="AM149" s="470"/>
      <c r="AN149" s="470"/>
      <c r="AO149" s="470"/>
      <c r="AP149" s="470"/>
      <c r="AQ149" s="470"/>
      <c r="AR149" s="470"/>
      <c r="AS149" s="470"/>
      <c r="AT149" s="470"/>
      <c r="AU149" s="470"/>
      <c r="AV149" s="470"/>
      <c r="AW149" s="470"/>
      <c r="AX149" s="470"/>
      <c r="AY149" s="470"/>
      <c r="AZ149" s="470"/>
      <c r="BA149" s="470"/>
      <c r="BB149" s="470"/>
      <c r="BC149" s="470"/>
      <c r="BD149" s="470"/>
      <c r="BE149" s="470"/>
      <c r="BF149" s="470"/>
      <c r="BG149" s="470"/>
      <c r="BH149" s="470"/>
      <c r="BI149" s="470"/>
      <c r="BJ149" s="470"/>
      <c r="BK149" s="470"/>
      <c r="BL149" s="470"/>
      <c r="BM149" s="470"/>
      <c r="BN149" s="470"/>
      <c r="BO149" s="470"/>
      <c r="BP149" s="470"/>
      <c r="BQ149" s="470"/>
      <c r="BR149" s="470"/>
      <c r="BS149" s="470"/>
      <c r="BT149" s="470"/>
      <c r="BU149" s="470"/>
      <c r="BV149" s="470"/>
      <c r="BW149" s="470"/>
      <c r="BX149" s="470"/>
      <c r="BY149" s="470"/>
      <c r="BZ149" s="470"/>
      <c r="CA149" s="470"/>
      <c r="CB149" s="470"/>
      <c r="CC149" s="470"/>
      <c r="CD149" s="470"/>
      <c r="CE149" s="470"/>
      <c r="CF149" s="470"/>
    </row>
    <row r="150" spans="1:4" ht="12.75" customHeight="1">
      <c r="A150" s="452"/>
      <c r="B150" s="467" t="s">
        <v>1181</v>
      </c>
      <c r="C150" s="118">
        <v>673742</v>
      </c>
      <c r="D150" s="67">
        <v>150313</v>
      </c>
    </row>
    <row r="151" spans="1:4" ht="12.75" customHeight="1">
      <c r="A151" s="250" t="s">
        <v>1088</v>
      </c>
      <c r="B151" s="468" t="s">
        <v>715</v>
      </c>
      <c r="C151" s="123">
        <v>656726</v>
      </c>
      <c r="D151" s="42">
        <v>149873</v>
      </c>
    </row>
    <row r="152" spans="1:4" ht="12.75" customHeight="1">
      <c r="A152" s="260" t="s">
        <v>1090</v>
      </c>
      <c r="B152" s="468" t="s">
        <v>716</v>
      </c>
      <c r="C152" s="123">
        <v>629609</v>
      </c>
      <c r="D152" s="42">
        <v>149363</v>
      </c>
    </row>
    <row r="153" spans="1:84" s="87" customFormat="1" ht="12.75" customHeight="1">
      <c r="A153" s="260">
        <v>1000</v>
      </c>
      <c r="B153" s="261" t="s">
        <v>721</v>
      </c>
      <c r="C153" s="263">
        <v>48085</v>
      </c>
      <c r="D153" s="42">
        <v>5694</v>
      </c>
      <c r="E153" s="454"/>
      <c r="F153" s="454"/>
      <c r="G153" s="454"/>
      <c r="H153" s="454"/>
      <c r="I153" s="454"/>
      <c r="J153" s="454"/>
      <c r="K153" s="454"/>
      <c r="L153" s="454"/>
      <c r="M153" s="454"/>
      <c r="N153" s="454"/>
      <c r="O153" s="454"/>
      <c r="P153" s="454"/>
      <c r="Q153" s="454"/>
      <c r="R153" s="454"/>
      <c r="S153" s="454"/>
      <c r="T153" s="454"/>
      <c r="U153" s="454"/>
      <c r="V153" s="454"/>
      <c r="W153" s="454"/>
      <c r="X153" s="454"/>
      <c r="Y153" s="454"/>
      <c r="Z153" s="454"/>
      <c r="AA153" s="454"/>
      <c r="AB153" s="454"/>
      <c r="AC153" s="454"/>
      <c r="AD153" s="454"/>
      <c r="AE153" s="454"/>
      <c r="AF153" s="454"/>
      <c r="AG153" s="454"/>
      <c r="AH153" s="454"/>
      <c r="AI153" s="454"/>
      <c r="AJ153" s="454"/>
      <c r="AK153" s="454"/>
      <c r="AL153" s="454"/>
      <c r="AM153" s="454"/>
      <c r="AN153" s="454"/>
      <c r="AO153" s="454"/>
      <c r="AP153" s="454"/>
      <c r="AQ153" s="454"/>
      <c r="AR153" s="454"/>
      <c r="AS153" s="454"/>
      <c r="AT153" s="454"/>
      <c r="AU153" s="454"/>
      <c r="AV153" s="454"/>
      <c r="AW153" s="454"/>
      <c r="AX153" s="454"/>
      <c r="AY153" s="454"/>
      <c r="AZ153" s="454"/>
      <c r="BA153" s="454"/>
      <c r="BB153" s="454"/>
      <c r="BC153" s="454"/>
      <c r="BD153" s="454"/>
      <c r="BE153" s="454"/>
      <c r="BF153" s="454"/>
      <c r="BG153" s="454"/>
      <c r="BH153" s="454"/>
      <c r="BI153" s="454"/>
      <c r="BJ153" s="454"/>
      <c r="BK153" s="454"/>
      <c r="BL153" s="454"/>
      <c r="BM153" s="454"/>
      <c r="BN153" s="454"/>
      <c r="BO153" s="454"/>
      <c r="BP153" s="454"/>
      <c r="BQ153" s="454"/>
      <c r="BR153" s="454"/>
      <c r="BS153" s="454"/>
      <c r="BT153" s="454"/>
      <c r="BU153" s="454"/>
      <c r="BV153" s="454"/>
      <c r="BW153" s="454"/>
      <c r="BX153" s="454"/>
      <c r="BY153" s="454"/>
      <c r="BZ153" s="454"/>
      <c r="CA153" s="454"/>
      <c r="CB153" s="454"/>
      <c r="CC153" s="454"/>
      <c r="CD153" s="454"/>
      <c r="CE153" s="454"/>
      <c r="CF153" s="454"/>
    </row>
    <row r="154" spans="1:4" ht="12.75" customHeight="1">
      <c r="A154" s="148">
        <v>1100</v>
      </c>
      <c r="B154" s="468" t="s">
        <v>722</v>
      </c>
      <c r="C154" s="123">
        <v>39707</v>
      </c>
      <c r="D154" s="42">
        <v>4571</v>
      </c>
    </row>
    <row r="155" spans="1:4" ht="24.75" customHeight="1">
      <c r="A155" s="148">
        <v>1200</v>
      </c>
      <c r="B155" s="459" t="s">
        <v>225</v>
      </c>
      <c r="C155" s="123">
        <v>8378</v>
      </c>
      <c r="D155" s="42">
        <v>1123</v>
      </c>
    </row>
    <row r="156" spans="1:4" ht="12.75" customHeight="1">
      <c r="A156" s="260">
        <v>2000</v>
      </c>
      <c r="B156" s="468" t="s">
        <v>717</v>
      </c>
      <c r="C156" s="123">
        <v>581524</v>
      </c>
      <c r="D156" s="42">
        <v>143669</v>
      </c>
    </row>
    <row r="157" spans="1:4" ht="12.75" customHeight="1">
      <c r="A157" s="250" t="s">
        <v>1110</v>
      </c>
      <c r="B157" s="468" t="s">
        <v>1111</v>
      </c>
      <c r="C157" s="123">
        <v>27117</v>
      </c>
      <c r="D157" s="42">
        <v>510</v>
      </c>
    </row>
    <row r="158" spans="1:4" ht="12.75" customHeight="1">
      <c r="A158" s="260">
        <v>6000</v>
      </c>
      <c r="B158" s="468" t="s">
        <v>728</v>
      </c>
      <c r="C158" s="123">
        <v>27117</v>
      </c>
      <c r="D158" s="42">
        <v>510</v>
      </c>
    </row>
    <row r="159" spans="1:4" ht="12.75" customHeight="1">
      <c r="A159" s="260" t="s">
        <v>1135</v>
      </c>
      <c r="B159" s="468" t="s">
        <v>720</v>
      </c>
      <c r="C159" s="123">
        <v>17016</v>
      </c>
      <c r="D159" s="42">
        <v>440</v>
      </c>
    </row>
    <row r="160" spans="1:4" ht="12.75" customHeight="1">
      <c r="A160" s="260">
        <v>5000</v>
      </c>
      <c r="B160" s="468" t="s">
        <v>1138</v>
      </c>
      <c r="C160" s="123">
        <v>17016</v>
      </c>
      <c r="D160" s="42">
        <v>440</v>
      </c>
    </row>
    <row r="161" spans="1:84" s="87" customFormat="1" ht="12.75" customHeight="1">
      <c r="A161" s="266"/>
      <c r="B161" s="259" t="s">
        <v>779</v>
      </c>
      <c r="C161" s="131">
        <v>-219908</v>
      </c>
      <c r="D161" s="67">
        <v>17676</v>
      </c>
      <c r="E161" s="454"/>
      <c r="F161" s="454"/>
      <c r="G161" s="454"/>
      <c r="H161" s="454"/>
      <c r="I161" s="454"/>
      <c r="J161" s="454"/>
      <c r="K161" s="454"/>
      <c r="L161" s="454"/>
      <c r="M161" s="454"/>
      <c r="N161" s="454"/>
      <c r="O161" s="454"/>
      <c r="P161" s="454"/>
      <c r="Q161" s="454"/>
      <c r="R161" s="454"/>
      <c r="S161" s="454"/>
      <c r="T161" s="454"/>
      <c r="U161" s="454"/>
      <c r="V161" s="454"/>
      <c r="W161" s="454"/>
      <c r="X161" s="454"/>
      <c r="Y161" s="454"/>
      <c r="Z161" s="454"/>
      <c r="AA161" s="454"/>
      <c r="AB161" s="454"/>
      <c r="AC161" s="454"/>
      <c r="AD161" s="454"/>
      <c r="AE161" s="454"/>
      <c r="AF161" s="454"/>
      <c r="AG161" s="454"/>
      <c r="AH161" s="454"/>
      <c r="AI161" s="454"/>
      <c r="AJ161" s="454"/>
      <c r="AK161" s="454"/>
      <c r="AL161" s="454"/>
      <c r="AM161" s="454"/>
      <c r="AN161" s="454"/>
      <c r="AO161" s="454"/>
      <c r="AP161" s="454"/>
      <c r="AQ161" s="454"/>
      <c r="AR161" s="454"/>
      <c r="AS161" s="454"/>
      <c r="AT161" s="454"/>
      <c r="AU161" s="454"/>
      <c r="AV161" s="454"/>
      <c r="AW161" s="454"/>
      <c r="AX161" s="454"/>
      <c r="AY161" s="454"/>
      <c r="AZ161" s="454"/>
      <c r="BA161" s="454"/>
      <c r="BB161" s="454"/>
      <c r="BC161" s="454"/>
      <c r="BD161" s="454"/>
      <c r="BE161" s="454"/>
      <c r="BF161" s="454"/>
      <c r="BG161" s="454"/>
      <c r="BH161" s="454"/>
      <c r="BI161" s="454"/>
      <c r="BJ161" s="454"/>
      <c r="BK161" s="454"/>
      <c r="BL161" s="454"/>
      <c r="BM161" s="454"/>
      <c r="BN161" s="454"/>
      <c r="BO161" s="454"/>
      <c r="BP161" s="454"/>
      <c r="BQ161" s="454"/>
      <c r="BR161" s="454"/>
      <c r="BS161" s="454"/>
      <c r="BT161" s="454"/>
      <c r="BU161" s="454"/>
      <c r="BV161" s="454"/>
      <c r="BW161" s="454"/>
      <c r="BX161" s="454"/>
      <c r="BY161" s="454"/>
      <c r="BZ161" s="454"/>
      <c r="CA161" s="454"/>
      <c r="CB161" s="454"/>
      <c r="CC161" s="454"/>
      <c r="CD161" s="454"/>
      <c r="CE161" s="454"/>
      <c r="CF161" s="454"/>
    </row>
    <row r="162" spans="1:84" s="87" customFormat="1" ht="12.75" customHeight="1">
      <c r="A162" s="250"/>
      <c r="B162" s="259" t="s">
        <v>780</v>
      </c>
      <c r="C162" s="131">
        <v>219908</v>
      </c>
      <c r="D162" s="67">
        <v>-17676</v>
      </c>
      <c r="E162" s="454"/>
      <c r="F162" s="454"/>
      <c r="G162" s="454"/>
      <c r="H162" s="454"/>
      <c r="I162" s="454"/>
      <c r="J162" s="454"/>
      <c r="K162" s="454"/>
      <c r="L162" s="454"/>
      <c r="M162" s="454"/>
      <c r="N162" s="454"/>
      <c r="O162" s="454"/>
      <c r="P162" s="454"/>
      <c r="Q162" s="454"/>
      <c r="R162" s="454"/>
      <c r="S162" s="454"/>
      <c r="T162" s="454"/>
      <c r="U162" s="454"/>
      <c r="V162" s="454"/>
      <c r="W162" s="454"/>
      <c r="X162" s="454"/>
      <c r="Y162" s="454"/>
      <c r="Z162" s="454"/>
      <c r="AA162" s="454"/>
      <c r="AB162" s="454"/>
      <c r="AC162" s="454"/>
      <c r="AD162" s="454"/>
      <c r="AE162" s="454"/>
      <c r="AF162" s="454"/>
      <c r="AG162" s="454"/>
      <c r="AH162" s="454"/>
      <c r="AI162" s="454"/>
      <c r="AJ162" s="454"/>
      <c r="AK162" s="454"/>
      <c r="AL162" s="454"/>
      <c r="AM162" s="454"/>
      <c r="AN162" s="454"/>
      <c r="AO162" s="454"/>
      <c r="AP162" s="454"/>
      <c r="AQ162" s="454"/>
      <c r="AR162" s="454"/>
      <c r="AS162" s="454"/>
      <c r="AT162" s="454"/>
      <c r="AU162" s="454"/>
      <c r="AV162" s="454"/>
      <c r="AW162" s="454"/>
      <c r="AX162" s="454"/>
      <c r="AY162" s="454"/>
      <c r="AZ162" s="454"/>
      <c r="BA162" s="454"/>
      <c r="BB162" s="454"/>
      <c r="BC162" s="454"/>
      <c r="BD162" s="454"/>
      <c r="BE162" s="454"/>
      <c r="BF162" s="454"/>
      <c r="BG162" s="454"/>
      <c r="BH162" s="454"/>
      <c r="BI162" s="454"/>
      <c r="BJ162" s="454"/>
      <c r="BK162" s="454"/>
      <c r="BL162" s="454"/>
      <c r="BM162" s="454"/>
      <c r="BN162" s="454"/>
      <c r="BO162" s="454"/>
      <c r="BP162" s="454"/>
      <c r="BQ162" s="454"/>
      <c r="BR162" s="454"/>
      <c r="BS162" s="454"/>
      <c r="BT162" s="454"/>
      <c r="BU162" s="454"/>
      <c r="BV162" s="454"/>
      <c r="BW162" s="454"/>
      <c r="BX162" s="454"/>
      <c r="BY162" s="454"/>
      <c r="BZ162" s="454"/>
      <c r="CA162" s="454"/>
      <c r="CB162" s="454"/>
      <c r="CC162" s="454"/>
      <c r="CD162" s="454"/>
      <c r="CE162" s="454"/>
      <c r="CF162" s="454"/>
    </row>
    <row r="163" spans="1:84" s="87" customFormat="1" ht="12.75" customHeight="1">
      <c r="A163" s="276" t="s">
        <v>712</v>
      </c>
      <c r="B163" s="277" t="s">
        <v>1194</v>
      </c>
      <c r="C163" s="263">
        <v>219908</v>
      </c>
      <c r="D163" s="42">
        <v>-17676</v>
      </c>
      <c r="E163" s="454"/>
      <c r="F163" s="454"/>
      <c r="G163" s="454"/>
      <c r="H163" s="454"/>
      <c r="I163" s="454"/>
      <c r="J163" s="454"/>
      <c r="K163" s="454"/>
      <c r="L163" s="454"/>
      <c r="M163" s="454"/>
      <c r="N163" s="454"/>
      <c r="O163" s="454"/>
      <c r="P163" s="454"/>
      <c r="Q163" s="454"/>
      <c r="R163" s="454"/>
      <c r="S163" s="454"/>
      <c r="T163" s="454"/>
      <c r="U163" s="454"/>
      <c r="V163" s="454"/>
      <c r="W163" s="454"/>
      <c r="X163" s="454"/>
      <c r="Y163" s="454"/>
      <c r="Z163" s="454"/>
      <c r="AA163" s="454"/>
      <c r="AB163" s="454"/>
      <c r="AC163" s="454"/>
      <c r="AD163" s="454"/>
      <c r="AE163" s="454"/>
      <c r="AF163" s="454"/>
      <c r="AG163" s="454"/>
      <c r="AH163" s="454"/>
      <c r="AI163" s="454"/>
      <c r="AJ163" s="454"/>
      <c r="AK163" s="454"/>
      <c r="AL163" s="454"/>
      <c r="AM163" s="454"/>
      <c r="AN163" s="454"/>
      <c r="AO163" s="454"/>
      <c r="AP163" s="454"/>
      <c r="AQ163" s="454"/>
      <c r="AR163" s="454"/>
      <c r="AS163" s="454"/>
      <c r="AT163" s="454"/>
      <c r="AU163" s="454"/>
      <c r="AV163" s="454"/>
      <c r="AW163" s="454"/>
      <c r="AX163" s="454"/>
      <c r="AY163" s="454"/>
      <c r="AZ163" s="454"/>
      <c r="BA163" s="454"/>
      <c r="BB163" s="454"/>
      <c r="BC163" s="454"/>
      <c r="BD163" s="454"/>
      <c r="BE163" s="454"/>
      <c r="BF163" s="454"/>
      <c r="BG163" s="454"/>
      <c r="BH163" s="454"/>
      <c r="BI163" s="454"/>
      <c r="BJ163" s="454"/>
      <c r="BK163" s="454"/>
      <c r="BL163" s="454"/>
      <c r="BM163" s="454"/>
      <c r="BN163" s="454"/>
      <c r="BO163" s="454"/>
      <c r="BP163" s="454"/>
      <c r="BQ163" s="454"/>
      <c r="BR163" s="454"/>
      <c r="BS163" s="454"/>
      <c r="BT163" s="454"/>
      <c r="BU163" s="454"/>
      <c r="BV163" s="454"/>
      <c r="BW163" s="454"/>
      <c r="BX163" s="454"/>
      <c r="BY163" s="454"/>
      <c r="BZ163" s="454"/>
      <c r="CA163" s="454"/>
      <c r="CB163" s="454"/>
      <c r="CC163" s="454"/>
      <c r="CD163" s="454"/>
      <c r="CE163" s="454"/>
      <c r="CF163" s="454"/>
    </row>
    <row r="164" spans="1:4" ht="15" customHeight="1">
      <c r="A164" s="452"/>
      <c r="B164" s="466" t="s">
        <v>729</v>
      </c>
      <c r="C164" s="118"/>
      <c r="D164" s="42"/>
    </row>
    <row r="165" spans="1:84" s="258" customFormat="1" ht="12.75" customHeight="1">
      <c r="A165" s="450"/>
      <c r="B165" s="467" t="s">
        <v>714</v>
      </c>
      <c r="C165" s="118">
        <v>165835</v>
      </c>
      <c r="D165" s="67">
        <v>25681</v>
      </c>
      <c r="E165" s="470"/>
      <c r="F165" s="470"/>
      <c r="G165" s="470"/>
      <c r="H165" s="470"/>
      <c r="I165" s="470"/>
      <c r="J165" s="470"/>
      <c r="K165" s="470"/>
      <c r="L165" s="470"/>
      <c r="M165" s="470"/>
      <c r="N165" s="470"/>
      <c r="O165" s="470"/>
      <c r="P165" s="470"/>
      <c r="Q165" s="470"/>
      <c r="R165" s="470"/>
      <c r="S165" s="470"/>
      <c r="T165" s="470"/>
      <c r="U165" s="470"/>
      <c r="V165" s="470"/>
      <c r="W165" s="470"/>
      <c r="X165" s="470"/>
      <c r="Y165" s="470"/>
      <c r="Z165" s="470"/>
      <c r="AA165" s="470"/>
      <c r="AB165" s="470"/>
      <c r="AC165" s="470"/>
      <c r="AD165" s="470"/>
      <c r="AE165" s="470"/>
      <c r="AF165" s="470"/>
      <c r="AG165" s="470"/>
      <c r="AH165" s="470"/>
      <c r="AI165" s="470"/>
      <c r="AJ165" s="470"/>
      <c r="AK165" s="470"/>
      <c r="AL165" s="470"/>
      <c r="AM165" s="470"/>
      <c r="AN165" s="470"/>
      <c r="AO165" s="470"/>
      <c r="AP165" s="470"/>
      <c r="AQ165" s="470"/>
      <c r="AR165" s="470"/>
      <c r="AS165" s="470"/>
      <c r="AT165" s="470"/>
      <c r="AU165" s="470"/>
      <c r="AV165" s="470"/>
      <c r="AW165" s="470"/>
      <c r="AX165" s="470"/>
      <c r="AY165" s="470"/>
      <c r="AZ165" s="470"/>
      <c r="BA165" s="470"/>
      <c r="BB165" s="470"/>
      <c r="BC165" s="470"/>
      <c r="BD165" s="470"/>
      <c r="BE165" s="470"/>
      <c r="BF165" s="470"/>
      <c r="BG165" s="470"/>
      <c r="BH165" s="470"/>
      <c r="BI165" s="470"/>
      <c r="BJ165" s="470"/>
      <c r="BK165" s="470"/>
      <c r="BL165" s="470"/>
      <c r="BM165" s="470"/>
      <c r="BN165" s="470"/>
      <c r="BO165" s="470"/>
      <c r="BP165" s="470"/>
      <c r="BQ165" s="470"/>
      <c r="BR165" s="470"/>
      <c r="BS165" s="470"/>
      <c r="BT165" s="470"/>
      <c r="BU165" s="470"/>
      <c r="BV165" s="470"/>
      <c r="BW165" s="470"/>
      <c r="BX165" s="470"/>
      <c r="BY165" s="470"/>
      <c r="BZ165" s="470"/>
      <c r="CA165" s="470"/>
      <c r="CB165" s="470"/>
      <c r="CC165" s="470"/>
      <c r="CD165" s="470"/>
      <c r="CE165" s="470"/>
      <c r="CF165" s="470"/>
    </row>
    <row r="166" spans="1:4" ht="12.75" customHeight="1">
      <c r="A166" s="452"/>
      <c r="B166" s="467" t="s">
        <v>1181</v>
      </c>
      <c r="C166" s="118">
        <v>86603</v>
      </c>
      <c r="D166" s="67">
        <v>20973</v>
      </c>
    </row>
    <row r="167" spans="1:4" ht="12.75" customHeight="1">
      <c r="A167" s="250" t="s">
        <v>1088</v>
      </c>
      <c r="B167" s="468" t="s">
        <v>715</v>
      </c>
      <c r="C167" s="123">
        <v>84409</v>
      </c>
      <c r="D167" s="42">
        <v>18894</v>
      </c>
    </row>
    <row r="168" spans="1:4" ht="12.75" customHeight="1">
      <c r="A168" s="260" t="s">
        <v>1090</v>
      </c>
      <c r="B168" s="468" t="s">
        <v>716</v>
      </c>
      <c r="C168" s="123">
        <v>79039</v>
      </c>
      <c r="D168" s="42">
        <v>18894</v>
      </c>
    </row>
    <row r="169" spans="1:4" ht="12.75" customHeight="1">
      <c r="A169" s="260">
        <v>1000</v>
      </c>
      <c r="B169" s="261" t="s">
        <v>721</v>
      </c>
      <c r="C169" s="123">
        <v>27404</v>
      </c>
      <c r="D169" s="42">
        <v>4963</v>
      </c>
    </row>
    <row r="170" spans="1:4" ht="12.75" customHeight="1">
      <c r="A170" s="148">
        <v>1100</v>
      </c>
      <c r="B170" s="468" t="s">
        <v>722</v>
      </c>
      <c r="C170" s="123">
        <v>23217</v>
      </c>
      <c r="D170" s="42">
        <v>4008</v>
      </c>
    </row>
    <row r="171" spans="1:4" ht="24.75" customHeight="1">
      <c r="A171" s="148">
        <v>1200</v>
      </c>
      <c r="B171" s="459" t="s">
        <v>225</v>
      </c>
      <c r="C171" s="123">
        <v>4187</v>
      </c>
      <c r="D171" s="42">
        <v>955</v>
      </c>
    </row>
    <row r="172" spans="1:4" ht="12.75" customHeight="1">
      <c r="A172" s="260">
        <v>2000</v>
      </c>
      <c r="B172" s="468" t="s">
        <v>717</v>
      </c>
      <c r="C172" s="123">
        <v>51635</v>
      </c>
      <c r="D172" s="42">
        <v>13931</v>
      </c>
    </row>
    <row r="173" spans="1:4" ht="12.75" customHeight="1">
      <c r="A173" s="250" t="s">
        <v>1110</v>
      </c>
      <c r="B173" s="468" t="s">
        <v>1111</v>
      </c>
      <c r="C173" s="123">
        <v>5370</v>
      </c>
      <c r="D173" s="42">
        <v>0</v>
      </c>
    </row>
    <row r="174" spans="1:4" ht="12.75" customHeight="1">
      <c r="A174" s="260">
        <v>6000</v>
      </c>
      <c r="B174" s="468" t="s">
        <v>728</v>
      </c>
      <c r="C174" s="123">
        <v>5370</v>
      </c>
      <c r="D174" s="42">
        <v>0</v>
      </c>
    </row>
    <row r="175" spans="1:4" ht="12.75" customHeight="1">
      <c r="A175" s="260" t="s">
        <v>1135</v>
      </c>
      <c r="B175" s="468" t="s">
        <v>720</v>
      </c>
      <c r="C175" s="123">
        <v>2194</v>
      </c>
      <c r="D175" s="42">
        <v>2079</v>
      </c>
    </row>
    <row r="176" spans="1:4" ht="12.75" customHeight="1">
      <c r="A176" s="260">
        <v>5000</v>
      </c>
      <c r="B176" s="468" t="s">
        <v>1138</v>
      </c>
      <c r="C176" s="123">
        <v>2194</v>
      </c>
      <c r="D176" s="42">
        <v>2079</v>
      </c>
    </row>
    <row r="177" spans="1:84" s="87" customFormat="1" ht="12.75" customHeight="1">
      <c r="A177" s="266"/>
      <c r="B177" s="259" t="s">
        <v>779</v>
      </c>
      <c r="C177" s="131">
        <v>79232</v>
      </c>
      <c r="D177" s="67">
        <v>4708</v>
      </c>
      <c r="E177" s="454"/>
      <c r="F177" s="454"/>
      <c r="G177" s="454"/>
      <c r="H177" s="454"/>
      <c r="I177" s="454"/>
      <c r="J177" s="454"/>
      <c r="K177" s="454"/>
      <c r="L177" s="454"/>
      <c r="M177" s="454"/>
      <c r="N177" s="454"/>
      <c r="O177" s="454"/>
      <c r="P177" s="454"/>
      <c r="Q177" s="454"/>
      <c r="R177" s="454"/>
      <c r="S177" s="454"/>
      <c r="T177" s="454"/>
      <c r="U177" s="454"/>
      <c r="V177" s="454"/>
      <c r="W177" s="454"/>
      <c r="X177" s="454"/>
      <c r="Y177" s="454"/>
      <c r="Z177" s="454"/>
      <c r="AA177" s="454"/>
      <c r="AB177" s="454"/>
      <c r="AC177" s="454"/>
      <c r="AD177" s="454"/>
      <c r="AE177" s="454"/>
      <c r="AF177" s="454"/>
      <c r="AG177" s="454"/>
      <c r="AH177" s="454"/>
      <c r="AI177" s="454"/>
      <c r="AJ177" s="454"/>
      <c r="AK177" s="454"/>
      <c r="AL177" s="454"/>
      <c r="AM177" s="454"/>
      <c r="AN177" s="454"/>
      <c r="AO177" s="454"/>
      <c r="AP177" s="454"/>
      <c r="AQ177" s="454"/>
      <c r="AR177" s="454"/>
      <c r="AS177" s="454"/>
      <c r="AT177" s="454"/>
      <c r="AU177" s="454"/>
      <c r="AV177" s="454"/>
      <c r="AW177" s="454"/>
      <c r="AX177" s="454"/>
      <c r="AY177" s="454"/>
      <c r="AZ177" s="454"/>
      <c r="BA177" s="454"/>
      <c r="BB177" s="454"/>
      <c r="BC177" s="454"/>
      <c r="BD177" s="454"/>
      <c r="BE177" s="454"/>
      <c r="BF177" s="454"/>
      <c r="BG177" s="454"/>
      <c r="BH177" s="454"/>
      <c r="BI177" s="454"/>
      <c r="BJ177" s="454"/>
      <c r="BK177" s="454"/>
      <c r="BL177" s="454"/>
      <c r="BM177" s="454"/>
      <c r="BN177" s="454"/>
      <c r="BO177" s="454"/>
      <c r="BP177" s="454"/>
      <c r="BQ177" s="454"/>
      <c r="BR177" s="454"/>
      <c r="BS177" s="454"/>
      <c r="BT177" s="454"/>
      <c r="BU177" s="454"/>
      <c r="BV177" s="454"/>
      <c r="BW177" s="454"/>
      <c r="BX177" s="454"/>
      <c r="BY177" s="454"/>
      <c r="BZ177" s="454"/>
      <c r="CA177" s="454"/>
      <c r="CB177" s="454"/>
      <c r="CC177" s="454"/>
      <c r="CD177" s="454"/>
      <c r="CE177" s="454"/>
      <c r="CF177" s="454"/>
    </row>
    <row r="178" spans="1:84" s="87" customFormat="1" ht="12.75" customHeight="1">
      <c r="A178" s="250"/>
      <c r="B178" s="259" t="s">
        <v>780</v>
      </c>
      <c r="C178" s="131">
        <v>-79232</v>
      </c>
      <c r="D178" s="67">
        <v>-4708</v>
      </c>
      <c r="E178" s="454"/>
      <c r="F178" s="454"/>
      <c r="G178" s="454"/>
      <c r="H178" s="454"/>
      <c r="I178" s="454"/>
      <c r="J178" s="454"/>
      <c r="K178" s="454"/>
      <c r="L178" s="454"/>
      <c r="M178" s="454"/>
      <c r="N178" s="454"/>
      <c r="O178" s="454"/>
      <c r="P178" s="454"/>
      <c r="Q178" s="454"/>
      <c r="R178" s="454"/>
      <c r="S178" s="454"/>
      <c r="T178" s="454"/>
      <c r="U178" s="454"/>
      <c r="V178" s="454"/>
      <c r="W178" s="454"/>
      <c r="X178" s="454"/>
      <c r="Y178" s="454"/>
      <c r="Z178" s="454"/>
      <c r="AA178" s="454"/>
      <c r="AB178" s="454"/>
      <c r="AC178" s="454"/>
      <c r="AD178" s="454"/>
      <c r="AE178" s="454"/>
      <c r="AF178" s="454"/>
      <c r="AG178" s="454"/>
      <c r="AH178" s="454"/>
      <c r="AI178" s="454"/>
      <c r="AJ178" s="454"/>
      <c r="AK178" s="454"/>
      <c r="AL178" s="454"/>
      <c r="AM178" s="454"/>
      <c r="AN178" s="454"/>
      <c r="AO178" s="454"/>
      <c r="AP178" s="454"/>
      <c r="AQ178" s="454"/>
      <c r="AR178" s="454"/>
      <c r="AS178" s="454"/>
      <c r="AT178" s="454"/>
      <c r="AU178" s="454"/>
      <c r="AV178" s="454"/>
      <c r="AW178" s="454"/>
      <c r="AX178" s="454"/>
      <c r="AY178" s="454"/>
      <c r="AZ178" s="454"/>
      <c r="BA178" s="454"/>
      <c r="BB178" s="454"/>
      <c r="BC178" s="454"/>
      <c r="BD178" s="454"/>
      <c r="BE178" s="454"/>
      <c r="BF178" s="454"/>
      <c r="BG178" s="454"/>
      <c r="BH178" s="454"/>
      <c r="BI178" s="454"/>
      <c r="BJ178" s="454"/>
      <c r="BK178" s="454"/>
      <c r="BL178" s="454"/>
      <c r="BM178" s="454"/>
      <c r="BN178" s="454"/>
      <c r="BO178" s="454"/>
      <c r="BP178" s="454"/>
      <c r="BQ178" s="454"/>
      <c r="BR178" s="454"/>
      <c r="BS178" s="454"/>
      <c r="BT178" s="454"/>
      <c r="BU178" s="454"/>
      <c r="BV178" s="454"/>
      <c r="BW178" s="454"/>
      <c r="BX178" s="454"/>
      <c r="BY178" s="454"/>
      <c r="BZ178" s="454"/>
      <c r="CA178" s="454"/>
      <c r="CB178" s="454"/>
      <c r="CC178" s="454"/>
      <c r="CD178" s="454"/>
      <c r="CE178" s="454"/>
      <c r="CF178" s="454"/>
    </row>
    <row r="179" spans="1:84" s="87" customFormat="1" ht="12.75" customHeight="1">
      <c r="A179" s="276" t="s">
        <v>712</v>
      </c>
      <c r="B179" s="277" t="s">
        <v>1194</v>
      </c>
      <c r="C179" s="263">
        <v>-79232</v>
      </c>
      <c r="D179" s="42">
        <v>-4708</v>
      </c>
      <c r="E179" s="454"/>
      <c r="F179" s="454"/>
      <c r="G179" s="454"/>
      <c r="H179" s="454"/>
      <c r="I179" s="454"/>
      <c r="J179" s="454"/>
      <c r="K179" s="454"/>
      <c r="L179" s="454"/>
      <c r="M179" s="454"/>
      <c r="N179" s="454"/>
      <c r="O179" s="454"/>
      <c r="P179" s="454"/>
      <c r="Q179" s="454"/>
      <c r="R179" s="454"/>
      <c r="S179" s="454"/>
      <c r="T179" s="454"/>
      <c r="U179" s="454"/>
      <c r="V179" s="454"/>
      <c r="W179" s="454"/>
      <c r="X179" s="454"/>
      <c r="Y179" s="454"/>
      <c r="Z179" s="454"/>
      <c r="AA179" s="454"/>
      <c r="AB179" s="454"/>
      <c r="AC179" s="454"/>
      <c r="AD179" s="454"/>
      <c r="AE179" s="454"/>
      <c r="AF179" s="454"/>
      <c r="AG179" s="454"/>
      <c r="AH179" s="454"/>
      <c r="AI179" s="454"/>
      <c r="AJ179" s="454"/>
      <c r="AK179" s="454"/>
      <c r="AL179" s="454"/>
      <c r="AM179" s="454"/>
      <c r="AN179" s="454"/>
      <c r="AO179" s="454"/>
      <c r="AP179" s="454"/>
      <c r="AQ179" s="454"/>
      <c r="AR179" s="454"/>
      <c r="AS179" s="454"/>
      <c r="AT179" s="454"/>
      <c r="AU179" s="454"/>
      <c r="AV179" s="454"/>
      <c r="AW179" s="454"/>
      <c r="AX179" s="454"/>
      <c r="AY179" s="454"/>
      <c r="AZ179" s="454"/>
      <c r="BA179" s="454"/>
      <c r="BB179" s="454"/>
      <c r="BC179" s="454"/>
      <c r="BD179" s="454"/>
      <c r="BE179" s="454"/>
      <c r="BF179" s="454"/>
      <c r="BG179" s="454"/>
      <c r="BH179" s="454"/>
      <c r="BI179" s="454"/>
      <c r="BJ179" s="454"/>
      <c r="BK179" s="454"/>
      <c r="BL179" s="454"/>
      <c r="BM179" s="454"/>
      <c r="BN179" s="454"/>
      <c r="BO179" s="454"/>
      <c r="BP179" s="454"/>
      <c r="BQ179" s="454"/>
      <c r="BR179" s="454"/>
      <c r="BS179" s="454"/>
      <c r="BT179" s="454"/>
      <c r="BU179" s="454"/>
      <c r="BV179" s="454"/>
      <c r="BW179" s="454"/>
      <c r="BX179" s="454"/>
      <c r="BY179" s="454"/>
      <c r="BZ179" s="454"/>
      <c r="CA179" s="454"/>
      <c r="CB179" s="454"/>
      <c r="CC179" s="454"/>
      <c r="CD179" s="454"/>
      <c r="CE179" s="454"/>
      <c r="CF179" s="454"/>
    </row>
    <row r="180" spans="1:4" ht="15" customHeight="1">
      <c r="A180" s="452"/>
      <c r="B180" s="466" t="s">
        <v>730</v>
      </c>
      <c r="C180" s="118"/>
      <c r="D180" s="42"/>
    </row>
    <row r="181" spans="1:84" s="258" customFormat="1" ht="12.75" customHeight="1">
      <c r="A181" s="450"/>
      <c r="B181" s="467" t="s">
        <v>725</v>
      </c>
      <c r="C181" s="118">
        <v>64852</v>
      </c>
      <c r="D181" s="67">
        <v>2034</v>
      </c>
      <c r="E181" s="470"/>
      <c r="F181" s="470"/>
      <c r="G181" s="470"/>
      <c r="H181" s="470"/>
      <c r="I181" s="470"/>
      <c r="J181" s="470"/>
      <c r="K181" s="470"/>
      <c r="L181" s="470"/>
      <c r="M181" s="470"/>
      <c r="N181" s="470"/>
      <c r="O181" s="470"/>
      <c r="P181" s="470"/>
      <c r="Q181" s="470"/>
      <c r="R181" s="470"/>
      <c r="S181" s="470"/>
      <c r="T181" s="470"/>
      <c r="U181" s="470"/>
      <c r="V181" s="470"/>
      <c r="W181" s="470"/>
      <c r="X181" s="470"/>
      <c r="Y181" s="470"/>
      <c r="Z181" s="470"/>
      <c r="AA181" s="470"/>
      <c r="AB181" s="470"/>
      <c r="AC181" s="470"/>
      <c r="AD181" s="470"/>
      <c r="AE181" s="470"/>
      <c r="AF181" s="470"/>
      <c r="AG181" s="470"/>
      <c r="AH181" s="470"/>
      <c r="AI181" s="470"/>
      <c r="AJ181" s="470"/>
      <c r="AK181" s="470"/>
      <c r="AL181" s="470"/>
      <c r="AM181" s="470"/>
      <c r="AN181" s="470"/>
      <c r="AO181" s="470"/>
      <c r="AP181" s="470"/>
      <c r="AQ181" s="470"/>
      <c r="AR181" s="470"/>
      <c r="AS181" s="470"/>
      <c r="AT181" s="470"/>
      <c r="AU181" s="470"/>
      <c r="AV181" s="470"/>
      <c r="AW181" s="470"/>
      <c r="AX181" s="470"/>
      <c r="AY181" s="470"/>
      <c r="AZ181" s="470"/>
      <c r="BA181" s="470"/>
      <c r="BB181" s="470"/>
      <c r="BC181" s="470"/>
      <c r="BD181" s="470"/>
      <c r="BE181" s="470"/>
      <c r="BF181" s="470"/>
      <c r="BG181" s="470"/>
      <c r="BH181" s="470"/>
      <c r="BI181" s="470"/>
      <c r="BJ181" s="470"/>
      <c r="BK181" s="470"/>
      <c r="BL181" s="470"/>
      <c r="BM181" s="470"/>
      <c r="BN181" s="470"/>
      <c r="BO181" s="470"/>
      <c r="BP181" s="470"/>
      <c r="BQ181" s="470"/>
      <c r="BR181" s="470"/>
      <c r="BS181" s="470"/>
      <c r="BT181" s="470"/>
      <c r="BU181" s="470"/>
      <c r="BV181" s="470"/>
      <c r="BW181" s="470"/>
      <c r="BX181" s="470"/>
      <c r="BY181" s="470"/>
      <c r="BZ181" s="470"/>
      <c r="CA181" s="470"/>
      <c r="CB181" s="470"/>
      <c r="CC181" s="470"/>
      <c r="CD181" s="470"/>
      <c r="CE181" s="470"/>
      <c r="CF181" s="470"/>
    </row>
    <row r="182" spans="1:4" ht="12.75" customHeight="1">
      <c r="A182" s="452"/>
      <c r="B182" s="467" t="s">
        <v>1181</v>
      </c>
      <c r="C182" s="118">
        <v>131391</v>
      </c>
      <c r="D182" s="67">
        <v>11316</v>
      </c>
    </row>
    <row r="183" spans="1:4" ht="12.75" customHeight="1">
      <c r="A183" s="250" t="s">
        <v>1088</v>
      </c>
      <c r="B183" s="468" t="s">
        <v>715</v>
      </c>
      <c r="C183" s="123">
        <v>111397</v>
      </c>
      <c r="D183" s="42">
        <v>5004</v>
      </c>
    </row>
    <row r="184" spans="1:4" ht="12.75" customHeight="1">
      <c r="A184" s="260" t="s">
        <v>1090</v>
      </c>
      <c r="B184" s="468" t="s">
        <v>716</v>
      </c>
      <c r="C184" s="123">
        <v>111335</v>
      </c>
      <c r="D184" s="42">
        <v>5004</v>
      </c>
    </row>
    <row r="185" spans="1:4" ht="12.75" customHeight="1">
      <c r="A185" s="260">
        <v>1000</v>
      </c>
      <c r="B185" s="261" t="s">
        <v>721</v>
      </c>
      <c r="C185" s="123">
        <v>5624</v>
      </c>
      <c r="D185" s="42">
        <v>228</v>
      </c>
    </row>
    <row r="186" spans="1:4" ht="12.75" customHeight="1">
      <c r="A186" s="148">
        <v>1100</v>
      </c>
      <c r="B186" s="468" t="s">
        <v>722</v>
      </c>
      <c r="C186" s="123">
        <v>4532</v>
      </c>
      <c r="D186" s="42">
        <v>183</v>
      </c>
    </row>
    <row r="187" spans="1:4" ht="24.75" customHeight="1">
      <c r="A187" s="148">
        <v>1200</v>
      </c>
      <c r="B187" s="459" t="s">
        <v>225</v>
      </c>
      <c r="C187" s="123">
        <v>1092</v>
      </c>
      <c r="D187" s="42">
        <v>45</v>
      </c>
    </row>
    <row r="188" spans="1:4" ht="12.75" customHeight="1">
      <c r="A188" s="260">
        <v>2000</v>
      </c>
      <c r="B188" s="468" t="s">
        <v>717</v>
      </c>
      <c r="C188" s="123">
        <v>105711</v>
      </c>
      <c r="D188" s="42">
        <v>4776</v>
      </c>
    </row>
    <row r="189" spans="1:4" ht="12.75" customHeight="1">
      <c r="A189" s="250" t="s">
        <v>1110</v>
      </c>
      <c r="B189" s="468" t="s">
        <v>1111</v>
      </c>
      <c r="C189" s="123">
        <v>62</v>
      </c>
      <c r="D189" s="42">
        <v>0</v>
      </c>
    </row>
    <row r="190" spans="1:4" ht="12.75" customHeight="1">
      <c r="A190" s="260">
        <v>6000</v>
      </c>
      <c r="B190" s="468" t="s">
        <v>728</v>
      </c>
      <c r="C190" s="123">
        <v>62</v>
      </c>
      <c r="D190" s="42">
        <v>0</v>
      </c>
    </row>
    <row r="191" spans="1:4" ht="12.75">
      <c r="A191" s="250" t="s">
        <v>1135</v>
      </c>
      <c r="B191" s="468" t="s">
        <v>720</v>
      </c>
      <c r="C191" s="123">
        <v>19994</v>
      </c>
      <c r="D191" s="42">
        <v>6312</v>
      </c>
    </row>
    <row r="192" spans="1:4" ht="12.75">
      <c r="A192" s="260">
        <v>5000</v>
      </c>
      <c r="B192" s="468" t="s">
        <v>1138</v>
      </c>
      <c r="C192" s="123">
        <v>19994</v>
      </c>
      <c r="D192" s="42">
        <v>6312</v>
      </c>
    </row>
    <row r="193" spans="1:84" s="87" customFormat="1" ht="12.75" customHeight="1">
      <c r="A193" s="266"/>
      <c r="B193" s="259" t="s">
        <v>779</v>
      </c>
      <c r="C193" s="131">
        <v>-66539</v>
      </c>
      <c r="D193" s="67">
        <v>-9282</v>
      </c>
      <c r="E193" s="454"/>
      <c r="F193" s="454"/>
      <c r="G193" s="454"/>
      <c r="H193" s="454"/>
      <c r="I193" s="454"/>
      <c r="J193" s="454"/>
      <c r="K193" s="454"/>
      <c r="L193" s="454"/>
      <c r="M193" s="454"/>
      <c r="N193" s="454"/>
      <c r="O193" s="454"/>
      <c r="P193" s="454"/>
      <c r="Q193" s="454"/>
      <c r="R193" s="454"/>
      <c r="S193" s="454"/>
      <c r="T193" s="454"/>
      <c r="U193" s="454"/>
      <c r="V193" s="454"/>
      <c r="W193" s="454"/>
      <c r="X193" s="454"/>
      <c r="Y193" s="454"/>
      <c r="Z193" s="454"/>
      <c r="AA193" s="454"/>
      <c r="AB193" s="454"/>
      <c r="AC193" s="454"/>
      <c r="AD193" s="454"/>
      <c r="AE193" s="454"/>
      <c r="AF193" s="454"/>
      <c r="AG193" s="454"/>
      <c r="AH193" s="454"/>
      <c r="AI193" s="454"/>
      <c r="AJ193" s="454"/>
      <c r="AK193" s="454"/>
      <c r="AL193" s="454"/>
      <c r="AM193" s="454"/>
      <c r="AN193" s="454"/>
      <c r="AO193" s="454"/>
      <c r="AP193" s="454"/>
      <c r="AQ193" s="454"/>
      <c r="AR193" s="454"/>
      <c r="AS193" s="454"/>
      <c r="AT193" s="454"/>
      <c r="AU193" s="454"/>
      <c r="AV193" s="454"/>
      <c r="AW193" s="454"/>
      <c r="AX193" s="454"/>
      <c r="AY193" s="454"/>
      <c r="AZ193" s="454"/>
      <c r="BA193" s="454"/>
      <c r="BB193" s="454"/>
      <c r="BC193" s="454"/>
      <c r="BD193" s="454"/>
      <c r="BE193" s="454"/>
      <c r="BF193" s="454"/>
      <c r="BG193" s="454"/>
      <c r="BH193" s="454"/>
      <c r="BI193" s="454"/>
      <c r="BJ193" s="454"/>
      <c r="BK193" s="454"/>
      <c r="BL193" s="454"/>
      <c r="BM193" s="454"/>
      <c r="BN193" s="454"/>
      <c r="BO193" s="454"/>
      <c r="BP193" s="454"/>
      <c r="BQ193" s="454"/>
      <c r="BR193" s="454"/>
      <c r="BS193" s="454"/>
      <c r="BT193" s="454"/>
      <c r="BU193" s="454"/>
      <c r="BV193" s="454"/>
      <c r="BW193" s="454"/>
      <c r="BX193" s="454"/>
      <c r="BY193" s="454"/>
      <c r="BZ193" s="454"/>
      <c r="CA193" s="454"/>
      <c r="CB193" s="454"/>
      <c r="CC193" s="454"/>
      <c r="CD193" s="454"/>
      <c r="CE193" s="454"/>
      <c r="CF193" s="454"/>
    </row>
    <row r="194" spans="1:84" s="87" customFormat="1" ht="12.75" customHeight="1">
      <c r="A194" s="250"/>
      <c r="B194" s="259" t="s">
        <v>780</v>
      </c>
      <c r="C194" s="131">
        <v>66539</v>
      </c>
      <c r="D194" s="67">
        <v>9282</v>
      </c>
      <c r="E194" s="454"/>
      <c r="F194" s="454"/>
      <c r="G194" s="454"/>
      <c r="H194" s="454"/>
      <c r="I194" s="454"/>
      <c r="J194" s="454"/>
      <c r="K194" s="454"/>
      <c r="L194" s="454"/>
      <c r="M194" s="454"/>
      <c r="N194" s="454"/>
      <c r="O194" s="454"/>
      <c r="P194" s="454"/>
      <c r="Q194" s="454"/>
      <c r="R194" s="454"/>
      <c r="S194" s="454"/>
      <c r="T194" s="454"/>
      <c r="U194" s="454"/>
      <c r="V194" s="454"/>
      <c r="W194" s="454"/>
      <c r="X194" s="454"/>
      <c r="Y194" s="454"/>
      <c r="Z194" s="454"/>
      <c r="AA194" s="454"/>
      <c r="AB194" s="454"/>
      <c r="AC194" s="454"/>
      <c r="AD194" s="454"/>
      <c r="AE194" s="454"/>
      <c r="AF194" s="454"/>
      <c r="AG194" s="454"/>
      <c r="AH194" s="454"/>
      <c r="AI194" s="454"/>
      <c r="AJ194" s="454"/>
      <c r="AK194" s="454"/>
      <c r="AL194" s="454"/>
      <c r="AM194" s="454"/>
      <c r="AN194" s="454"/>
      <c r="AO194" s="454"/>
      <c r="AP194" s="454"/>
      <c r="AQ194" s="454"/>
      <c r="AR194" s="454"/>
      <c r="AS194" s="454"/>
      <c r="AT194" s="454"/>
      <c r="AU194" s="454"/>
      <c r="AV194" s="454"/>
      <c r="AW194" s="454"/>
      <c r="AX194" s="454"/>
      <c r="AY194" s="454"/>
      <c r="AZ194" s="454"/>
      <c r="BA194" s="454"/>
      <c r="BB194" s="454"/>
      <c r="BC194" s="454"/>
      <c r="BD194" s="454"/>
      <c r="BE194" s="454"/>
      <c r="BF194" s="454"/>
      <c r="BG194" s="454"/>
      <c r="BH194" s="454"/>
      <c r="BI194" s="454"/>
      <c r="BJ194" s="454"/>
      <c r="BK194" s="454"/>
      <c r="BL194" s="454"/>
      <c r="BM194" s="454"/>
      <c r="BN194" s="454"/>
      <c r="BO194" s="454"/>
      <c r="BP194" s="454"/>
      <c r="BQ194" s="454"/>
      <c r="BR194" s="454"/>
      <c r="BS194" s="454"/>
      <c r="BT194" s="454"/>
      <c r="BU194" s="454"/>
      <c r="BV194" s="454"/>
      <c r="BW194" s="454"/>
      <c r="BX194" s="454"/>
      <c r="BY194" s="454"/>
      <c r="BZ194" s="454"/>
      <c r="CA194" s="454"/>
      <c r="CB194" s="454"/>
      <c r="CC194" s="454"/>
      <c r="CD194" s="454"/>
      <c r="CE194" s="454"/>
      <c r="CF194" s="454"/>
    </row>
    <row r="195" spans="1:84" s="87" customFormat="1" ht="12.75" customHeight="1">
      <c r="A195" s="276" t="s">
        <v>712</v>
      </c>
      <c r="B195" s="277" t="s">
        <v>1194</v>
      </c>
      <c r="C195" s="263">
        <v>66539</v>
      </c>
      <c r="D195" s="42">
        <v>9282</v>
      </c>
      <c r="E195" s="454"/>
      <c r="F195" s="454"/>
      <c r="G195" s="454"/>
      <c r="H195" s="454"/>
      <c r="I195" s="454"/>
      <c r="J195" s="454"/>
      <c r="K195" s="454"/>
      <c r="L195" s="454"/>
      <c r="M195" s="454"/>
      <c r="N195" s="454"/>
      <c r="O195" s="454"/>
      <c r="P195" s="454"/>
      <c r="Q195" s="454"/>
      <c r="R195" s="454"/>
      <c r="S195" s="454"/>
      <c r="T195" s="454"/>
      <c r="U195" s="454"/>
      <c r="V195" s="454"/>
      <c r="W195" s="454"/>
      <c r="X195" s="454"/>
      <c r="Y195" s="454"/>
      <c r="Z195" s="454"/>
      <c r="AA195" s="454"/>
      <c r="AB195" s="454"/>
      <c r="AC195" s="454"/>
      <c r="AD195" s="454"/>
      <c r="AE195" s="454"/>
      <c r="AF195" s="454"/>
      <c r="AG195" s="454"/>
      <c r="AH195" s="454"/>
      <c r="AI195" s="454"/>
      <c r="AJ195" s="454"/>
      <c r="AK195" s="454"/>
      <c r="AL195" s="454"/>
      <c r="AM195" s="454"/>
      <c r="AN195" s="454"/>
      <c r="AO195" s="454"/>
      <c r="AP195" s="454"/>
      <c r="AQ195" s="454"/>
      <c r="AR195" s="454"/>
      <c r="AS195" s="454"/>
      <c r="AT195" s="454"/>
      <c r="AU195" s="454"/>
      <c r="AV195" s="454"/>
      <c r="AW195" s="454"/>
      <c r="AX195" s="454"/>
      <c r="AY195" s="454"/>
      <c r="AZ195" s="454"/>
      <c r="BA195" s="454"/>
      <c r="BB195" s="454"/>
      <c r="BC195" s="454"/>
      <c r="BD195" s="454"/>
      <c r="BE195" s="454"/>
      <c r="BF195" s="454"/>
      <c r="BG195" s="454"/>
      <c r="BH195" s="454"/>
      <c r="BI195" s="454"/>
      <c r="BJ195" s="454"/>
      <c r="BK195" s="454"/>
      <c r="BL195" s="454"/>
      <c r="BM195" s="454"/>
      <c r="BN195" s="454"/>
      <c r="BO195" s="454"/>
      <c r="BP195" s="454"/>
      <c r="BQ195" s="454"/>
      <c r="BR195" s="454"/>
      <c r="BS195" s="454"/>
      <c r="BT195" s="454"/>
      <c r="BU195" s="454"/>
      <c r="BV195" s="454"/>
      <c r="BW195" s="454"/>
      <c r="BX195" s="454"/>
      <c r="BY195" s="454"/>
      <c r="BZ195" s="454"/>
      <c r="CA195" s="454"/>
      <c r="CB195" s="454"/>
      <c r="CC195" s="454"/>
      <c r="CD195" s="454"/>
      <c r="CE195" s="454"/>
      <c r="CF195" s="454"/>
    </row>
    <row r="196" spans="1:4" ht="15" customHeight="1">
      <c r="A196" s="452"/>
      <c r="B196" s="466" t="s">
        <v>731</v>
      </c>
      <c r="C196" s="118"/>
      <c r="D196" s="42"/>
    </row>
    <row r="197" spans="1:84" s="258" customFormat="1" ht="14.25" customHeight="1">
      <c r="A197" s="450"/>
      <c r="B197" s="467" t="s">
        <v>714</v>
      </c>
      <c r="C197" s="118">
        <v>1704</v>
      </c>
      <c r="D197" s="67">
        <v>177</v>
      </c>
      <c r="E197" s="470"/>
      <c r="F197" s="470"/>
      <c r="G197" s="470"/>
      <c r="H197" s="470"/>
      <c r="I197" s="470"/>
      <c r="J197" s="470"/>
      <c r="K197" s="470"/>
      <c r="L197" s="470"/>
      <c r="M197" s="470"/>
      <c r="N197" s="470"/>
      <c r="O197" s="470"/>
      <c r="P197" s="470"/>
      <c r="Q197" s="470"/>
      <c r="R197" s="470"/>
      <c r="S197" s="470"/>
      <c r="T197" s="470"/>
      <c r="U197" s="470"/>
      <c r="V197" s="470"/>
      <c r="W197" s="470"/>
      <c r="X197" s="470"/>
      <c r="Y197" s="470"/>
      <c r="Z197" s="470"/>
      <c r="AA197" s="470"/>
      <c r="AB197" s="470"/>
      <c r="AC197" s="470"/>
      <c r="AD197" s="470"/>
      <c r="AE197" s="470"/>
      <c r="AF197" s="470"/>
      <c r="AG197" s="470"/>
      <c r="AH197" s="470"/>
      <c r="AI197" s="470"/>
      <c r="AJ197" s="470"/>
      <c r="AK197" s="470"/>
      <c r="AL197" s="470"/>
      <c r="AM197" s="470"/>
      <c r="AN197" s="470"/>
      <c r="AO197" s="470"/>
      <c r="AP197" s="470"/>
      <c r="AQ197" s="470"/>
      <c r="AR197" s="470"/>
      <c r="AS197" s="470"/>
      <c r="AT197" s="470"/>
      <c r="AU197" s="470"/>
      <c r="AV197" s="470"/>
      <c r="AW197" s="470"/>
      <c r="AX197" s="470"/>
      <c r="AY197" s="470"/>
      <c r="AZ197" s="470"/>
      <c r="BA197" s="470"/>
      <c r="BB197" s="470"/>
      <c r="BC197" s="470"/>
      <c r="BD197" s="470"/>
      <c r="BE197" s="470"/>
      <c r="BF197" s="470"/>
      <c r="BG197" s="470"/>
      <c r="BH197" s="470"/>
      <c r="BI197" s="470"/>
      <c r="BJ197" s="470"/>
      <c r="BK197" s="470"/>
      <c r="BL197" s="470"/>
      <c r="BM197" s="470"/>
      <c r="BN197" s="470"/>
      <c r="BO197" s="470"/>
      <c r="BP197" s="470"/>
      <c r="BQ197" s="470"/>
      <c r="BR197" s="470"/>
      <c r="BS197" s="470"/>
      <c r="BT197" s="470"/>
      <c r="BU197" s="470"/>
      <c r="BV197" s="470"/>
      <c r="BW197" s="470"/>
      <c r="BX197" s="470"/>
      <c r="BY197" s="470"/>
      <c r="BZ197" s="470"/>
      <c r="CA197" s="470"/>
      <c r="CB197" s="470"/>
      <c r="CC197" s="470"/>
      <c r="CD197" s="470"/>
      <c r="CE197" s="470"/>
      <c r="CF197" s="470"/>
    </row>
    <row r="198" spans="1:4" ht="12.75" customHeight="1">
      <c r="A198" s="452"/>
      <c r="B198" s="467" t="s">
        <v>1181</v>
      </c>
      <c r="C198" s="118">
        <v>9582</v>
      </c>
      <c r="D198" s="67">
        <v>23</v>
      </c>
    </row>
    <row r="199" spans="1:4" ht="12.75" customHeight="1">
      <c r="A199" s="250" t="s">
        <v>1088</v>
      </c>
      <c r="B199" s="468" t="s">
        <v>715</v>
      </c>
      <c r="C199" s="123">
        <v>9472</v>
      </c>
      <c r="D199" s="42">
        <v>23</v>
      </c>
    </row>
    <row r="200" spans="1:4" ht="12.75" customHeight="1">
      <c r="A200" s="260" t="s">
        <v>1090</v>
      </c>
      <c r="B200" s="468" t="s">
        <v>716</v>
      </c>
      <c r="C200" s="123">
        <v>9472</v>
      </c>
      <c r="D200" s="42">
        <v>23</v>
      </c>
    </row>
    <row r="201" spans="1:84" s="87" customFormat="1" ht="12.75" customHeight="1">
      <c r="A201" s="260">
        <v>1000</v>
      </c>
      <c r="B201" s="261" t="s">
        <v>721</v>
      </c>
      <c r="C201" s="263">
        <v>872</v>
      </c>
      <c r="D201" s="42">
        <v>0</v>
      </c>
      <c r="E201" s="454"/>
      <c r="F201" s="454"/>
      <c r="G201" s="454"/>
      <c r="H201" s="454"/>
      <c r="I201" s="454"/>
      <c r="J201" s="454"/>
      <c r="K201" s="454"/>
      <c r="L201" s="454"/>
      <c r="M201" s="454"/>
      <c r="N201" s="454"/>
      <c r="O201" s="454"/>
      <c r="P201" s="454"/>
      <c r="Q201" s="454"/>
      <c r="R201" s="454"/>
      <c r="S201" s="454"/>
      <c r="T201" s="454"/>
      <c r="U201" s="454"/>
      <c r="V201" s="454"/>
      <c r="W201" s="454"/>
      <c r="X201" s="454"/>
      <c r="Y201" s="454"/>
      <c r="Z201" s="454"/>
      <c r="AA201" s="454"/>
      <c r="AB201" s="454"/>
      <c r="AC201" s="454"/>
      <c r="AD201" s="454"/>
      <c r="AE201" s="454"/>
      <c r="AF201" s="454"/>
      <c r="AG201" s="454"/>
      <c r="AH201" s="454"/>
      <c r="AI201" s="454"/>
      <c r="AJ201" s="454"/>
      <c r="AK201" s="454"/>
      <c r="AL201" s="454"/>
      <c r="AM201" s="454"/>
      <c r="AN201" s="454"/>
      <c r="AO201" s="454"/>
      <c r="AP201" s="454"/>
      <c r="AQ201" s="454"/>
      <c r="AR201" s="454"/>
      <c r="AS201" s="454"/>
      <c r="AT201" s="454"/>
      <c r="AU201" s="454"/>
      <c r="AV201" s="454"/>
      <c r="AW201" s="454"/>
      <c r="AX201" s="454"/>
      <c r="AY201" s="454"/>
      <c r="AZ201" s="454"/>
      <c r="BA201" s="454"/>
      <c r="BB201" s="454"/>
      <c r="BC201" s="454"/>
      <c r="BD201" s="454"/>
      <c r="BE201" s="454"/>
      <c r="BF201" s="454"/>
      <c r="BG201" s="454"/>
      <c r="BH201" s="454"/>
      <c r="BI201" s="454"/>
      <c r="BJ201" s="454"/>
      <c r="BK201" s="454"/>
      <c r="BL201" s="454"/>
      <c r="BM201" s="454"/>
      <c r="BN201" s="454"/>
      <c r="BO201" s="454"/>
      <c r="BP201" s="454"/>
      <c r="BQ201" s="454"/>
      <c r="BR201" s="454"/>
      <c r="BS201" s="454"/>
      <c r="BT201" s="454"/>
      <c r="BU201" s="454"/>
      <c r="BV201" s="454"/>
      <c r="BW201" s="454"/>
      <c r="BX201" s="454"/>
      <c r="BY201" s="454"/>
      <c r="BZ201" s="454"/>
      <c r="CA201" s="454"/>
      <c r="CB201" s="454"/>
      <c r="CC201" s="454"/>
      <c r="CD201" s="454"/>
      <c r="CE201" s="454"/>
      <c r="CF201" s="454"/>
    </row>
    <row r="202" spans="1:4" ht="12.75" customHeight="1">
      <c r="A202" s="148">
        <v>1100</v>
      </c>
      <c r="B202" s="468" t="s">
        <v>722</v>
      </c>
      <c r="C202" s="123">
        <v>703</v>
      </c>
      <c r="D202" s="42">
        <v>0</v>
      </c>
    </row>
    <row r="203" spans="1:4" ht="24.75" customHeight="1">
      <c r="A203" s="148">
        <v>1200</v>
      </c>
      <c r="B203" s="459" t="s">
        <v>225</v>
      </c>
      <c r="C203" s="123">
        <v>169</v>
      </c>
      <c r="D203" s="42">
        <v>0</v>
      </c>
    </row>
    <row r="204" spans="1:4" ht="12.75" customHeight="1">
      <c r="A204" s="260">
        <v>2000</v>
      </c>
      <c r="B204" s="468" t="s">
        <v>717</v>
      </c>
      <c r="C204" s="123">
        <v>8600</v>
      </c>
      <c r="D204" s="42">
        <v>23</v>
      </c>
    </row>
    <row r="205" spans="1:4" ht="12.75">
      <c r="A205" s="250" t="s">
        <v>1110</v>
      </c>
      <c r="B205" s="468" t="s">
        <v>1111</v>
      </c>
      <c r="C205" s="123">
        <v>0</v>
      </c>
      <c r="D205" s="42">
        <v>0</v>
      </c>
    </row>
    <row r="206" spans="1:4" ht="12.75">
      <c r="A206" s="260">
        <v>3000</v>
      </c>
      <c r="B206" s="468" t="s">
        <v>732</v>
      </c>
      <c r="C206" s="123">
        <v>0</v>
      </c>
      <c r="D206" s="42">
        <v>0</v>
      </c>
    </row>
    <row r="207" spans="1:4" ht="12.75">
      <c r="A207" s="250" t="s">
        <v>1135</v>
      </c>
      <c r="B207" s="468" t="s">
        <v>720</v>
      </c>
      <c r="C207" s="123">
        <v>110</v>
      </c>
      <c r="D207" s="42">
        <v>0</v>
      </c>
    </row>
    <row r="208" spans="1:4" ht="12.75">
      <c r="A208" s="260">
        <v>5000</v>
      </c>
      <c r="B208" s="468" t="s">
        <v>1138</v>
      </c>
      <c r="C208" s="123">
        <v>110</v>
      </c>
      <c r="D208" s="42">
        <v>0</v>
      </c>
    </row>
    <row r="209" spans="1:84" s="87" customFormat="1" ht="12.75" customHeight="1">
      <c r="A209" s="266"/>
      <c r="B209" s="259" t="s">
        <v>779</v>
      </c>
      <c r="C209" s="131">
        <v>-7878</v>
      </c>
      <c r="D209" s="67">
        <v>154</v>
      </c>
      <c r="E209" s="454"/>
      <c r="F209" s="454"/>
      <c r="G209" s="454"/>
      <c r="H209" s="454"/>
      <c r="I209" s="454"/>
      <c r="J209" s="454"/>
      <c r="K209" s="454"/>
      <c r="L209" s="454"/>
      <c r="M209" s="454"/>
      <c r="N209" s="454"/>
      <c r="O209" s="454"/>
      <c r="P209" s="454"/>
      <c r="Q209" s="454"/>
      <c r="R209" s="454"/>
      <c r="S209" s="454"/>
      <c r="T209" s="454"/>
      <c r="U209" s="454"/>
      <c r="V209" s="454"/>
      <c r="W209" s="454"/>
      <c r="X209" s="454"/>
      <c r="Y209" s="454"/>
      <c r="Z209" s="454"/>
      <c r="AA209" s="454"/>
      <c r="AB209" s="454"/>
      <c r="AC209" s="454"/>
      <c r="AD209" s="454"/>
      <c r="AE209" s="454"/>
      <c r="AF209" s="454"/>
      <c r="AG209" s="454"/>
      <c r="AH209" s="454"/>
      <c r="AI209" s="454"/>
      <c r="AJ209" s="454"/>
      <c r="AK209" s="454"/>
      <c r="AL209" s="454"/>
      <c r="AM209" s="454"/>
      <c r="AN209" s="454"/>
      <c r="AO209" s="454"/>
      <c r="AP209" s="454"/>
      <c r="AQ209" s="454"/>
      <c r="AR209" s="454"/>
      <c r="AS209" s="454"/>
      <c r="AT209" s="454"/>
      <c r="AU209" s="454"/>
      <c r="AV209" s="454"/>
      <c r="AW209" s="454"/>
      <c r="AX209" s="454"/>
      <c r="AY209" s="454"/>
      <c r="AZ209" s="454"/>
      <c r="BA209" s="454"/>
      <c r="BB209" s="454"/>
      <c r="BC209" s="454"/>
      <c r="BD209" s="454"/>
      <c r="BE209" s="454"/>
      <c r="BF209" s="454"/>
      <c r="BG209" s="454"/>
      <c r="BH209" s="454"/>
      <c r="BI209" s="454"/>
      <c r="BJ209" s="454"/>
      <c r="BK209" s="454"/>
      <c r="BL209" s="454"/>
      <c r="BM209" s="454"/>
      <c r="BN209" s="454"/>
      <c r="BO209" s="454"/>
      <c r="BP209" s="454"/>
      <c r="BQ209" s="454"/>
      <c r="BR209" s="454"/>
      <c r="BS209" s="454"/>
      <c r="BT209" s="454"/>
      <c r="BU209" s="454"/>
      <c r="BV209" s="454"/>
      <c r="BW209" s="454"/>
      <c r="BX209" s="454"/>
      <c r="BY209" s="454"/>
      <c r="BZ209" s="454"/>
      <c r="CA209" s="454"/>
      <c r="CB209" s="454"/>
      <c r="CC209" s="454"/>
      <c r="CD209" s="454"/>
      <c r="CE209" s="454"/>
      <c r="CF209" s="454"/>
    </row>
    <row r="210" spans="1:84" s="87" customFormat="1" ht="12.75" customHeight="1">
      <c r="A210" s="250"/>
      <c r="B210" s="259" t="s">
        <v>780</v>
      </c>
      <c r="C210" s="131">
        <v>7878</v>
      </c>
      <c r="D210" s="67">
        <v>-154</v>
      </c>
      <c r="E210" s="454"/>
      <c r="F210" s="454"/>
      <c r="G210" s="454"/>
      <c r="H210" s="454"/>
      <c r="I210" s="454"/>
      <c r="J210" s="454"/>
      <c r="K210" s="454"/>
      <c r="L210" s="454"/>
      <c r="M210" s="454"/>
      <c r="N210" s="454"/>
      <c r="O210" s="454"/>
      <c r="P210" s="454"/>
      <c r="Q210" s="454"/>
      <c r="R210" s="454"/>
      <c r="S210" s="454"/>
      <c r="T210" s="454"/>
      <c r="U210" s="454"/>
      <c r="V210" s="454"/>
      <c r="W210" s="454"/>
      <c r="X210" s="454"/>
      <c r="Y210" s="454"/>
      <c r="Z210" s="454"/>
      <c r="AA210" s="454"/>
      <c r="AB210" s="454"/>
      <c r="AC210" s="454"/>
      <c r="AD210" s="454"/>
      <c r="AE210" s="454"/>
      <c r="AF210" s="454"/>
      <c r="AG210" s="454"/>
      <c r="AH210" s="454"/>
      <c r="AI210" s="454"/>
      <c r="AJ210" s="454"/>
      <c r="AK210" s="454"/>
      <c r="AL210" s="454"/>
      <c r="AM210" s="454"/>
      <c r="AN210" s="454"/>
      <c r="AO210" s="454"/>
      <c r="AP210" s="454"/>
      <c r="AQ210" s="454"/>
      <c r="AR210" s="454"/>
      <c r="AS210" s="454"/>
      <c r="AT210" s="454"/>
      <c r="AU210" s="454"/>
      <c r="AV210" s="454"/>
      <c r="AW210" s="454"/>
      <c r="AX210" s="454"/>
      <c r="AY210" s="454"/>
      <c r="AZ210" s="454"/>
      <c r="BA210" s="454"/>
      <c r="BB210" s="454"/>
      <c r="BC210" s="454"/>
      <c r="BD210" s="454"/>
      <c r="BE210" s="454"/>
      <c r="BF210" s="454"/>
      <c r="BG210" s="454"/>
      <c r="BH210" s="454"/>
      <c r="BI210" s="454"/>
      <c r="BJ210" s="454"/>
      <c r="BK210" s="454"/>
      <c r="BL210" s="454"/>
      <c r="BM210" s="454"/>
      <c r="BN210" s="454"/>
      <c r="BO210" s="454"/>
      <c r="BP210" s="454"/>
      <c r="BQ210" s="454"/>
      <c r="BR210" s="454"/>
      <c r="BS210" s="454"/>
      <c r="BT210" s="454"/>
      <c r="BU210" s="454"/>
      <c r="BV210" s="454"/>
      <c r="BW210" s="454"/>
      <c r="BX210" s="454"/>
      <c r="BY210" s="454"/>
      <c r="BZ210" s="454"/>
      <c r="CA210" s="454"/>
      <c r="CB210" s="454"/>
      <c r="CC210" s="454"/>
      <c r="CD210" s="454"/>
      <c r="CE210" s="454"/>
      <c r="CF210" s="454"/>
    </row>
    <row r="211" spans="1:84" s="87" customFormat="1" ht="12.75" customHeight="1">
      <c r="A211" s="276" t="s">
        <v>712</v>
      </c>
      <c r="B211" s="277" t="s">
        <v>1194</v>
      </c>
      <c r="C211" s="263">
        <v>7878</v>
      </c>
      <c r="D211" s="42">
        <v>-154</v>
      </c>
      <c r="E211" s="454"/>
      <c r="F211" s="454"/>
      <c r="G211" s="454"/>
      <c r="H211" s="454"/>
      <c r="I211" s="454"/>
      <c r="J211" s="454"/>
      <c r="K211" s="454"/>
      <c r="L211" s="454"/>
      <c r="M211" s="454"/>
      <c r="N211" s="454"/>
      <c r="O211" s="454"/>
      <c r="P211" s="454"/>
      <c r="Q211" s="454"/>
      <c r="R211" s="454"/>
      <c r="S211" s="454"/>
      <c r="T211" s="454"/>
      <c r="U211" s="454"/>
      <c r="V211" s="454"/>
      <c r="W211" s="454"/>
      <c r="X211" s="454"/>
      <c r="Y211" s="454"/>
      <c r="Z211" s="454"/>
      <c r="AA211" s="454"/>
      <c r="AB211" s="454"/>
      <c r="AC211" s="454"/>
      <c r="AD211" s="454"/>
      <c r="AE211" s="454"/>
      <c r="AF211" s="454"/>
      <c r="AG211" s="454"/>
      <c r="AH211" s="454"/>
      <c r="AI211" s="454"/>
      <c r="AJ211" s="454"/>
      <c r="AK211" s="454"/>
      <c r="AL211" s="454"/>
      <c r="AM211" s="454"/>
      <c r="AN211" s="454"/>
      <c r="AO211" s="454"/>
      <c r="AP211" s="454"/>
      <c r="AQ211" s="454"/>
      <c r="AR211" s="454"/>
      <c r="AS211" s="454"/>
      <c r="AT211" s="454"/>
      <c r="AU211" s="454"/>
      <c r="AV211" s="454"/>
      <c r="AW211" s="454"/>
      <c r="AX211" s="454"/>
      <c r="AY211" s="454"/>
      <c r="AZ211" s="454"/>
      <c r="BA211" s="454"/>
      <c r="BB211" s="454"/>
      <c r="BC211" s="454"/>
      <c r="BD211" s="454"/>
      <c r="BE211" s="454"/>
      <c r="BF211" s="454"/>
      <c r="BG211" s="454"/>
      <c r="BH211" s="454"/>
      <c r="BI211" s="454"/>
      <c r="BJ211" s="454"/>
      <c r="BK211" s="454"/>
      <c r="BL211" s="454"/>
      <c r="BM211" s="454"/>
      <c r="BN211" s="454"/>
      <c r="BO211" s="454"/>
      <c r="BP211" s="454"/>
      <c r="BQ211" s="454"/>
      <c r="BR211" s="454"/>
      <c r="BS211" s="454"/>
      <c r="BT211" s="454"/>
      <c r="BU211" s="454"/>
      <c r="BV211" s="454"/>
      <c r="BW211" s="454"/>
      <c r="BX211" s="454"/>
      <c r="BY211" s="454"/>
      <c r="BZ211" s="454"/>
      <c r="CA211" s="454"/>
      <c r="CB211" s="454"/>
      <c r="CC211" s="454"/>
      <c r="CD211" s="454"/>
      <c r="CE211" s="454"/>
      <c r="CF211" s="454"/>
    </row>
    <row r="212" spans="1:4" ht="15" customHeight="1">
      <c r="A212" s="452"/>
      <c r="B212" s="466" t="s">
        <v>733</v>
      </c>
      <c r="C212" s="118"/>
      <c r="D212" s="42"/>
    </row>
    <row r="213" spans="1:84" s="258" customFormat="1" ht="12.75" customHeight="1">
      <c r="A213" s="450"/>
      <c r="B213" s="467" t="s">
        <v>714</v>
      </c>
      <c r="C213" s="118">
        <v>2519326</v>
      </c>
      <c r="D213" s="67">
        <v>-535</v>
      </c>
      <c r="E213" s="470"/>
      <c r="F213" s="470"/>
      <c r="G213" s="470"/>
      <c r="H213" s="470"/>
      <c r="I213" s="470"/>
      <c r="J213" s="470"/>
      <c r="K213" s="470"/>
      <c r="L213" s="470"/>
      <c r="M213" s="470"/>
      <c r="N213" s="470"/>
      <c r="O213" s="470"/>
      <c r="P213" s="470"/>
      <c r="Q213" s="470"/>
      <c r="R213" s="470"/>
      <c r="S213" s="470"/>
      <c r="T213" s="470"/>
      <c r="U213" s="470"/>
      <c r="V213" s="470"/>
      <c r="W213" s="470"/>
      <c r="X213" s="470"/>
      <c r="Y213" s="470"/>
      <c r="Z213" s="470"/>
      <c r="AA213" s="470"/>
      <c r="AB213" s="470"/>
      <c r="AC213" s="470"/>
      <c r="AD213" s="470"/>
      <c r="AE213" s="470"/>
      <c r="AF213" s="470"/>
      <c r="AG213" s="470"/>
      <c r="AH213" s="470"/>
      <c r="AI213" s="470"/>
      <c r="AJ213" s="470"/>
      <c r="AK213" s="470"/>
      <c r="AL213" s="470"/>
      <c r="AM213" s="470"/>
      <c r="AN213" s="470"/>
      <c r="AO213" s="470"/>
      <c r="AP213" s="470"/>
      <c r="AQ213" s="470"/>
      <c r="AR213" s="470"/>
      <c r="AS213" s="470"/>
      <c r="AT213" s="470"/>
      <c r="AU213" s="470"/>
      <c r="AV213" s="470"/>
      <c r="AW213" s="470"/>
      <c r="AX213" s="470"/>
      <c r="AY213" s="470"/>
      <c r="AZ213" s="470"/>
      <c r="BA213" s="470"/>
      <c r="BB213" s="470"/>
      <c r="BC213" s="470"/>
      <c r="BD213" s="470"/>
      <c r="BE213" s="470"/>
      <c r="BF213" s="470"/>
      <c r="BG213" s="470"/>
      <c r="BH213" s="470"/>
      <c r="BI213" s="470"/>
      <c r="BJ213" s="470"/>
      <c r="BK213" s="470"/>
      <c r="BL213" s="470"/>
      <c r="BM213" s="470"/>
      <c r="BN213" s="470"/>
      <c r="BO213" s="470"/>
      <c r="BP213" s="470"/>
      <c r="BQ213" s="470"/>
      <c r="BR213" s="470"/>
      <c r="BS213" s="470"/>
      <c r="BT213" s="470"/>
      <c r="BU213" s="470"/>
      <c r="BV213" s="470"/>
      <c r="BW213" s="470"/>
      <c r="BX213" s="470"/>
      <c r="BY213" s="470"/>
      <c r="BZ213" s="470"/>
      <c r="CA213" s="470"/>
      <c r="CB213" s="470"/>
      <c r="CC213" s="470"/>
      <c r="CD213" s="470"/>
      <c r="CE213" s="470"/>
      <c r="CF213" s="470"/>
    </row>
    <row r="214" spans="1:4" ht="12.75" customHeight="1">
      <c r="A214" s="452"/>
      <c r="B214" s="467" t="s">
        <v>1181</v>
      </c>
      <c r="C214" s="118">
        <v>2512603</v>
      </c>
      <c r="D214" s="67">
        <v>56791</v>
      </c>
    </row>
    <row r="215" spans="1:4" ht="12.75" customHeight="1">
      <c r="A215" s="250" t="s">
        <v>1088</v>
      </c>
      <c r="B215" s="468" t="s">
        <v>715</v>
      </c>
      <c r="C215" s="123">
        <v>2437198</v>
      </c>
      <c r="D215" s="42">
        <v>56791</v>
      </c>
    </row>
    <row r="216" spans="1:4" ht="12.75" customHeight="1">
      <c r="A216" s="260" t="s">
        <v>1090</v>
      </c>
      <c r="B216" s="468" t="s">
        <v>716</v>
      </c>
      <c r="C216" s="123">
        <v>2437198</v>
      </c>
      <c r="D216" s="42">
        <v>56791</v>
      </c>
    </row>
    <row r="217" spans="1:84" s="87" customFormat="1" ht="12.75" customHeight="1">
      <c r="A217" s="260">
        <v>1000</v>
      </c>
      <c r="B217" s="261" t="s">
        <v>721</v>
      </c>
      <c r="C217" s="263">
        <v>40470</v>
      </c>
      <c r="D217" s="42">
        <v>4130</v>
      </c>
      <c r="E217" s="454"/>
      <c r="F217" s="454"/>
      <c r="G217" s="454"/>
      <c r="H217" s="454"/>
      <c r="I217" s="454"/>
      <c r="J217" s="454"/>
      <c r="K217" s="454"/>
      <c r="L217" s="454"/>
      <c r="M217" s="454"/>
      <c r="N217" s="454"/>
      <c r="O217" s="454"/>
      <c r="P217" s="454"/>
      <c r="Q217" s="454"/>
      <c r="R217" s="454"/>
      <c r="S217" s="454"/>
      <c r="T217" s="454"/>
      <c r="U217" s="454"/>
      <c r="V217" s="454"/>
      <c r="W217" s="454"/>
      <c r="X217" s="454"/>
      <c r="Y217" s="454"/>
      <c r="Z217" s="454"/>
      <c r="AA217" s="454"/>
      <c r="AB217" s="454"/>
      <c r="AC217" s="454"/>
      <c r="AD217" s="454"/>
      <c r="AE217" s="454"/>
      <c r="AF217" s="454"/>
      <c r="AG217" s="454"/>
      <c r="AH217" s="454"/>
      <c r="AI217" s="454"/>
      <c r="AJ217" s="454"/>
      <c r="AK217" s="454"/>
      <c r="AL217" s="454"/>
      <c r="AM217" s="454"/>
      <c r="AN217" s="454"/>
      <c r="AO217" s="454"/>
      <c r="AP217" s="454"/>
      <c r="AQ217" s="454"/>
      <c r="AR217" s="454"/>
      <c r="AS217" s="454"/>
      <c r="AT217" s="454"/>
      <c r="AU217" s="454"/>
      <c r="AV217" s="454"/>
      <c r="AW217" s="454"/>
      <c r="AX217" s="454"/>
      <c r="AY217" s="454"/>
      <c r="AZ217" s="454"/>
      <c r="BA217" s="454"/>
      <c r="BB217" s="454"/>
      <c r="BC217" s="454"/>
      <c r="BD217" s="454"/>
      <c r="BE217" s="454"/>
      <c r="BF217" s="454"/>
      <c r="BG217" s="454"/>
      <c r="BH217" s="454"/>
      <c r="BI217" s="454"/>
      <c r="BJ217" s="454"/>
      <c r="BK217" s="454"/>
      <c r="BL217" s="454"/>
      <c r="BM217" s="454"/>
      <c r="BN217" s="454"/>
      <c r="BO217" s="454"/>
      <c r="BP217" s="454"/>
      <c r="BQ217" s="454"/>
      <c r="BR217" s="454"/>
      <c r="BS217" s="454"/>
      <c r="BT217" s="454"/>
      <c r="BU217" s="454"/>
      <c r="BV217" s="454"/>
      <c r="BW217" s="454"/>
      <c r="BX217" s="454"/>
      <c r="BY217" s="454"/>
      <c r="BZ217" s="454"/>
      <c r="CA217" s="454"/>
      <c r="CB217" s="454"/>
      <c r="CC217" s="454"/>
      <c r="CD217" s="454"/>
      <c r="CE217" s="454"/>
      <c r="CF217" s="454"/>
    </row>
    <row r="218" spans="1:4" ht="12.75" customHeight="1">
      <c r="A218" s="148">
        <v>1100</v>
      </c>
      <c r="B218" s="468" t="s">
        <v>722</v>
      </c>
      <c r="C218" s="123">
        <v>31519</v>
      </c>
      <c r="D218" s="42">
        <v>2613</v>
      </c>
    </row>
    <row r="219" spans="1:4" ht="24.75" customHeight="1">
      <c r="A219" s="148">
        <v>1200</v>
      </c>
      <c r="B219" s="459" t="s">
        <v>225</v>
      </c>
      <c r="C219" s="123">
        <v>8951</v>
      </c>
      <c r="D219" s="42">
        <v>1517</v>
      </c>
    </row>
    <row r="220" spans="1:4" ht="12.75" customHeight="1">
      <c r="A220" s="260">
        <v>2000</v>
      </c>
      <c r="B220" s="468" t="s">
        <v>717</v>
      </c>
      <c r="C220" s="123">
        <v>2396728</v>
      </c>
      <c r="D220" s="42">
        <v>52661</v>
      </c>
    </row>
    <row r="221" spans="1:4" ht="12.75" customHeight="1">
      <c r="A221" s="250" t="s">
        <v>1135</v>
      </c>
      <c r="B221" s="468" t="s">
        <v>720</v>
      </c>
      <c r="C221" s="123">
        <v>75405</v>
      </c>
      <c r="D221" s="42">
        <v>0</v>
      </c>
    </row>
    <row r="222" spans="1:4" ht="12.75" customHeight="1">
      <c r="A222" s="260">
        <v>5000</v>
      </c>
      <c r="B222" s="468" t="s">
        <v>1138</v>
      </c>
      <c r="C222" s="123">
        <v>75405</v>
      </c>
      <c r="D222" s="42">
        <v>0</v>
      </c>
    </row>
    <row r="223" spans="1:84" s="87" customFormat="1" ht="12.75" customHeight="1">
      <c r="A223" s="266"/>
      <c r="B223" s="259" t="s">
        <v>779</v>
      </c>
      <c r="C223" s="131">
        <v>6723</v>
      </c>
      <c r="D223" s="67">
        <v>-57326</v>
      </c>
      <c r="E223" s="454"/>
      <c r="F223" s="454"/>
      <c r="G223" s="454"/>
      <c r="H223" s="454"/>
      <c r="I223" s="454"/>
      <c r="J223" s="454"/>
      <c r="K223" s="454"/>
      <c r="L223" s="454"/>
      <c r="M223" s="454"/>
      <c r="N223" s="454"/>
      <c r="O223" s="454"/>
      <c r="P223" s="454"/>
      <c r="Q223" s="454"/>
      <c r="R223" s="454"/>
      <c r="S223" s="454"/>
      <c r="T223" s="454"/>
      <c r="U223" s="454"/>
      <c r="V223" s="454"/>
      <c r="W223" s="454"/>
      <c r="X223" s="454"/>
      <c r="Y223" s="454"/>
      <c r="Z223" s="454"/>
      <c r="AA223" s="454"/>
      <c r="AB223" s="454"/>
      <c r="AC223" s="454"/>
      <c r="AD223" s="454"/>
      <c r="AE223" s="454"/>
      <c r="AF223" s="454"/>
      <c r="AG223" s="454"/>
      <c r="AH223" s="454"/>
      <c r="AI223" s="454"/>
      <c r="AJ223" s="454"/>
      <c r="AK223" s="454"/>
      <c r="AL223" s="454"/>
      <c r="AM223" s="454"/>
      <c r="AN223" s="454"/>
      <c r="AO223" s="454"/>
      <c r="AP223" s="454"/>
      <c r="AQ223" s="454"/>
      <c r="AR223" s="454"/>
      <c r="AS223" s="454"/>
      <c r="AT223" s="454"/>
      <c r="AU223" s="454"/>
      <c r="AV223" s="454"/>
      <c r="AW223" s="454"/>
      <c r="AX223" s="454"/>
      <c r="AY223" s="454"/>
      <c r="AZ223" s="454"/>
      <c r="BA223" s="454"/>
      <c r="BB223" s="454"/>
      <c r="BC223" s="454"/>
      <c r="BD223" s="454"/>
      <c r="BE223" s="454"/>
      <c r="BF223" s="454"/>
      <c r="BG223" s="454"/>
      <c r="BH223" s="454"/>
      <c r="BI223" s="454"/>
      <c r="BJ223" s="454"/>
      <c r="BK223" s="454"/>
      <c r="BL223" s="454"/>
      <c r="BM223" s="454"/>
      <c r="BN223" s="454"/>
      <c r="BO223" s="454"/>
      <c r="BP223" s="454"/>
      <c r="BQ223" s="454"/>
      <c r="BR223" s="454"/>
      <c r="BS223" s="454"/>
      <c r="BT223" s="454"/>
      <c r="BU223" s="454"/>
      <c r="BV223" s="454"/>
      <c r="BW223" s="454"/>
      <c r="BX223" s="454"/>
      <c r="BY223" s="454"/>
      <c r="BZ223" s="454"/>
      <c r="CA223" s="454"/>
      <c r="CB223" s="454"/>
      <c r="CC223" s="454"/>
      <c r="CD223" s="454"/>
      <c r="CE223" s="454"/>
      <c r="CF223" s="454"/>
    </row>
    <row r="224" spans="1:84" s="87" customFormat="1" ht="12.75" customHeight="1">
      <c r="A224" s="250"/>
      <c r="B224" s="259" t="s">
        <v>780</v>
      </c>
      <c r="C224" s="131">
        <v>-6723</v>
      </c>
      <c r="D224" s="67">
        <v>57326</v>
      </c>
      <c r="E224" s="454"/>
      <c r="F224" s="454"/>
      <c r="G224" s="454"/>
      <c r="H224" s="454"/>
      <c r="I224" s="454"/>
      <c r="J224" s="454"/>
      <c r="K224" s="454"/>
      <c r="L224" s="454"/>
      <c r="M224" s="454"/>
      <c r="N224" s="454"/>
      <c r="O224" s="454"/>
      <c r="P224" s="454"/>
      <c r="Q224" s="454"/>
      <c r="R224" s="454"/>
      <c r="S224" s="454"/>
      <c r="T224" s="454"/>
      <c r="U224" s="454"/>
      <c r="V224" s="454"/>
      <c r="W224" s="454"/>
      <c r="X224" s="454"/>
      <c r="Y224" s="454"/>
      <c r="Z224" s="454"/>
      <c r="AA224" s="454"/>
      <c r="AB224" s="454"/>
      <c r="AC224" s="454"/>
      <c r="AD224" s="454"/>
      <c r="AE224" s="454"/>
      <c r="AF224" s="454"/>
      <c r="AG224" s="454"/>
      <c r="AH224" s="454"/>
      <c r="AI224" s="454"/>
      <c r="AJ224" s="454"/>
      <c r="AK224" s="454"/>
      <c r="AL224" s="454"/>
      <c r="AM224" s="454"/>
      <c r="AN224" s="454"/>
      <c r="AO224" s="454"/>
      <c r="AP224" s="454"/>
      <c r="AQ224" s="454"/>
      <c r="AR224" s="454"/>
      <c r="AS224" s="454"/>
      <c r="AT224" s="454"/>
      <c r="AU224" s="454"/>
      <c r="AV224" s="454"/>
      <c r="AW224" s="454"/>
      <c r="AX224" s="454"/>
      <c r="AY224" s="454"/>
      <c r="AZ224" s="454"/>
      <c r="BA224" s="454"/>
      <c r="BB224" s="454"/>
      <c r="BC224" s="454"/>
      <c r="BD224" s="454"/>
      <c r="BE224" s="454"/>
      <c r="BF224" s="454"/>
      <c r="BG224" s="454"/>
      <c r="BH224" s="454"/>
      <c r="BI224" s="454"/>
      <c r="BJ224" s="454"/>
      <c r="BK224" s="454"/>
      <c r="BL224" s="454"/>
      <c r="BM224" s="454"/>
      <c r="BN224" s="454"/>
      <c r="BO224" s="454"/>
      <c r="BP224" s="454"/>
      <c r="BQ224" s="454"/>
      <c r="BR224" s="454"/>
      <c r="BS224" s="454"/>
      <c r="BT224" s="454"/>
      <c r="BU224" s="454"/>
      <c r="BV224" s="454"/>
      <c r="BW224" s="454"/>
      <c r="BX224" s="454"/>
      <c r="BY224" s="454"/>
      <c r="BZ224" s="454"/>
      <c r="CA224" s="454"/>
      <c r="CB224" s="454"/>
      <c r="CC224" s="454"/>
      <c r="CD224" s="454"/>
      <c r="CE224" s="454"/>
      <c r="CF224" s="454"/>
    </row>
    <row r="225" spans="1:84" s="87" customFormat="1" ht="12.75" customHeight="1">
      <c r="A225" s="276" t="s">
        <v>712</v>
      </c>
      <c r="B225" s="277" t="s">
        <v>1194</v>
      </c>
      <c r="C225" s="263">
        <v>-6723</v>
      </c>
      <c r="D225" s="42">
        <v>57326</v>
      </c>
      <c r="E225" s="454"/>
      <c r="F225" s="454"/>
      <c r="G225" s="454"/>
      <c r="H225" s="454"/>
      <c r="I225" s="454"/>
      <c r="J225" s="454"/>
      <c r="K225" s="454"/>
      <c r="L225" s="454"/>
      <c r="M225" s="454"/>
      <c r="N225" s="454"/>
      <c r="O225" s="454"/>
      <c r="P225" s="454"/>
      <c r="Q225" s="454"/>
      <c r="R225" s="454"/>
      <c r="S225" s="454"/>
      <c r="T225" s="454"/>
      <c r="U225" s="454"/>
      <c r="V225" s="454"/>
      <c r="W225" s="454"/>
      <c r="X225" s="454"/>
      <c r="Y225" s="454"/>
      <c r="Z225" s="454"/>
      <c r="AA225" s="454"/>
      <c r="AB225" s="454"/>
      <c r="AC225" s="454"/>
      <c r="AD225" s="454"/>
      <c r="AE225" s="454"/>
      <c r="AF225" s="454"/>
      <c r="AG225" s="454"/>
      <c r="AH225" s="454"/>
      <c r="AI225" s="454"/>
      <c r="AJ225" s="454"/>
      <c r="AK225" s="454"/>
      <c r="AL225" s="454"/>
      <c r="AM225" s="454"/>
      <c r="AN225" s="454"/>
      <c r="AO225" s="454"/>
      <c r="AP225" s="454"/>
      <c r="AQ225" s="454"/>
      <c r="AR225" s="454"/>
      <c r="AS225" s="454"/>
      <c r="AT225" s="454"/>
      <c r="AU225" s="454"/>
      <c r="AV225" s="454"/>
      <c r="AW225" s="454"/>
      <c r="AX225" s="454"/>
      <c r="AY225" s="454"/>
      <c r="AZ225" s="454"/>
      <c r="BA225" s="454"/>
      <c r="BB225" s="454"/>
      <c r="BC225" s="454"/>
      <c r="BD225" s="454"/>
      <c r="BE225" s="454"/>
      <c r="BF225" s="454"/>
      <c r="BG225" s="454"/>
      <c r="BH225" s="454"/>
      <c r="BI225" s="454"/>
      <c r="BJ225" s="454"/>
      <c r="BK225" s="454"/>
      <c r="BL225" s="454"/>
      <c r="BM225" s="454"/>
      <c r="BN225" s="454"/>
      <c r="BO225" s="454"/>
      <c r="BP225" s="454"/>
      <c r="BQ225" s="454"/>
      <c r="BR225" s="454"/>
      <c r="BS225" s="454"/>
      <c r="BT225" s="454"/>
      <c r="BU225" s="454"/>
      <c r="BV225" s="454"/>
      <c r="BW225" s="454"/>
      <c r="BX225" s="454"/>
      <c r="BY225" s="454"/>
      <c r="BZ225" s="454"/>
      <c r="CA225" s="454"/>
      <c r="CB225" s="454"/>
      <c r="CC225" s="454"/>
      <c r="CD225" s="454"/>
      <c r="CE225" s="454"/>
      <c r="CF225" s="454"/>
    </row>
    <row r="226" spans="1:4" ht="15" customHeight="1">
      <c r="A226" s="452"/>
      <c r="B226" s="466" t="s">
        <v>734</v>
      </c>
      <c r="C226" s="118"/>
      <c r="D226" s="42"/>
    </row>
    <row r="227" spans="1:84" s="258" customFormat="1" ht="12.75" customHeight="1">
      <c r="A227" s="450"/>
      <c r="B227" s="467" t="s">
        <v>714</v>
      </c>
      <c r="C227" s="118">
        <v>1504423</v>
      </c>
      <c r="D227" s="67">
        <v>116461</v>
      </c>
      <c r="E227" s="470"/>
      <c r="F227" s="470"/>
      <c r="G227" s="470"/>
      <c r="H227" s="470"/>
      <c r="I227" s="470"/>
      <c r="J227" s="470"/>
      <c r="K227" s="470"/>
      <c r="L227" s="470"/>
      <c r="M227" s="470"/>
      <c r="N227" s="470"/>
      <c r="O227" s="470"/>
      <c r="P227" s="470"/>
      <c r="Q227" s="470"/>
      <c r="R227" s="470"/>
      <c r="S227" s="470"/>
      <c r="T227" s="470"/>
      <c r="U227" s="470"/>
      <c r="V227" s="470"/>
      <c r="W227" s="470"/>
      <c r="X227" s="470"/>
      <c r="Y227" s="470"/>
      <c r="Z227" s="470"/>
      <c r="AA227" s="470"/>
      <c r="AB227" s="470"/>
      <c r="AC227" s="470"/>
      <c r="AD227" s="470"/>
      <c r="AE227" s="470"/>
      <c r="AF227" s="470"/>
      <c r="AG227" s="470"/>
      <c r="AH227" s="470"/>
      <c r="AI227" s="470"/>
      <c r="AJ227" s="470"/>
      <c r="AK227" s="470"/>
      <c r="AL227" s="470"/>
      <c r="AM227" s="470"/>
      <c r="AN227" s="470"/>
      <c r="AO227" s="470"/>
      <c r="AP227" s="470"/>
      <c r="AQ227" s="470"/>
      <c r="AR227" s="470"/>
      <c r="AS227" s="470"/>
      <c r="AT227" s="470"/>
      <c r="AU227" s="470"/>
      <c r="AV227" s="470"/>
      <c r="AW227" s="470"/>
      <c r="AX227" s="470"/>
      <c r="AY227" s="470"/>
      <c r="AZ227" s="470"/>
      <c r="BA227" s="470"/>
      <c r="BB227" s="470"/>
      <c r="BC227" s="470"/>
      <c r="BD227" s="470"/>
      <c r="BE227" s="470"/>
      <c r="BF227" s="470"/>
      <c r="BG227" s="470"/>
      <c r="BH227" s="470"/>
      <c r="BI227" s="470"/>
      <c r="BJ227" s="470"/>
      <c r="BK227" s="470"/>
      <c r="BL227" s="470"/>
      <c r="BM227" s="470"/>
      <c r="BN227" s="470"/>
      <c r="BO227" s="470"/>
      <c r="BP227" s="470"/>
      <c r="BQ227" s="470"/>
      <c r="BR227" s="470"/>
      <c r="BS227" s="470"/>
      <c r="BT227" s="470"/>
      <c r="BU227" s="470"/>
      <c r="BV227" s="470"/>
      <c r="BW227" s="470"/>
      <c r="BX227" s="470"/>
      <c r="BY227" s="470"/>
      <c r="BZ227" s="470"/>
      <c r="CA227" s="470"/>
      <c r="CB227" s="470"/>
      <c r="CC227" s="470"/>
      <c r="CD227" s="470"/>
      <c r="CE227" s="470"/>
      <c r="CF227" s="470"/>
    </row>
    <row r="228" spans="1:4" ht="12.75" customHeight="1">
      <c r="A228" s="452"/>
      <c r="B228" s="467" t="s">
        <v>1181</v>
      </c>
      <c r="C228" s="118">
        <v>6397416</v>
      </c>
      <c r="D228" s="67">
        <v>608054</v>
      </c>
    </row>
    <row r="229" spans="1:4" ht="12.75" customHeight="1">
      <c r="A229" s="250" t="s">
        <v>1088</v>
      </c>
      <c r="B229" s="468" t="s">
        <v>715</v>
      </c>
      <c r="C229" s="123">
        <v>4199395</v>
      </c>
      <c r="D229" s="42">
        <v>580184</v>
      </c>
    </row>
    <row r="230" spans="1:4" ht="12.75" customHeight="1">
      <c r="A230" s="260" t="s">
        <v>1090</v>
      </c>
      <c r="B230" s="468" t="s">
        <v>716</v>
      </c>
      <c r="C230" s="123">
        <v>4125556</v>
      </c>
      <c r="D230" s="42">
        <v>516142</v>
      </c>
    </row>
    <row r="231" spans="1:84" s="87" customFormat="1" ht="12.75" customHeight="1">
      <c r="A231" s="260">
        <v>1000</v>
      </c>
      <c r="B231" s="261" t="s">
        <v>721</v>
      </c>
      <c r="C231" s="263">
        <v>273759</v>
      </c>
      <c r="D231" s="42">
        <v>91678</v>
      </c>
      <c r="E231" s="454"/>
      <c r="F231" s="454"/>
      <c r="G231" s="454"/>
      <c r="H231" s="454"/>
      <c r="I231" s="454"/>
      <c r="J231" s="454"/>
      <c r="K231" s="454"/>
      <c r="L231" s="454"/>
      <c r="M231" s="454"/>
      <c r="N231" s="454"/>
      <c r="O231" s="454"/>
      <c r="P231" s="454"/>
      <c r="Q231" s="454"/>
      <c r="R231" s="454"/>
      <c r="S231" s="454"/>
      <c r="T231" s="454"/>
      <c r="U231" s="454"/>
      <c r="V231" s="454"/>
      <c r="W231" s="454"/>
      <c r="X231" s="454"/>
      <c r="Y231" s="454"/>
      <c r="Z231" s="454"/>
      <c r="AA231" s="454"/>
      <c r="AB231" s="454"/>
      <c r="AC231" s="454"/>
      <c r="AD231" s="454"/>
      <c r="AE231" s="454"/>
      <c r="AF231" s="454"/>
      <c r="AG231" s="454"/>
      <c r="AH231" s="454"/>
      <c r="AI231" s="454"/>
      <c r="AJ231" s="454"/>
      <c r="AK231" s="454"/>
      <c r="AL231" s="454"/>
      <c r="AM231" s="454"/>
      <c r="AN231" s="454"/>
      <c r="AO231" s="454"/>
      <c r="AP231" s="454"/>
      <c r="AQ231" s="454"/>
      <c r="AR231" s="454"/>
      <c r="AS231" s="454"/>
      <c r="AT231" s="454"/>
      <c r="AU231" s="454"/>
      <c r="AV231" s="454"/>
      <c r="AW231" s="454"/>
      <c r="AX231" s="454"/>
      <c r="AY231" s="454"/>
      <c r="AZ231" s="454"/>
      <c r="BA231" s="454"/>
      <c r="BB231" s="454"/>
      <c r="BC231" s="454"/>
      <c r="BD231" s="454"/>
      <c r="BE231" s="454"/>
      <c r="BF231" s="454"/>
      <c r="BG231" s="454"/>
      <c r="BH231" s="454"/>
      <c r="BI231" s="454"/>
      <c r="BJ231" s="454"/>
      <c r="BK231" s="454"/>
      <c r="BL231" s="454"/>
      <c r="BM231" s="454"/>
      <c r="BN231" s="454"/>
      <c r="BO231" s="454"/>
      <c r="BP231" s="454"/>
      <c r="BQ231" s="454"/>
      <c r="BR231" s="454"/>
      <c r="BS231" s="454"/>
      <c r="BT231" s="454"/>
      <c r="BU231" s="454"/>
      <c r="BV231" s="454"/>
      <c r="BW231" s="454"/>
      <c r="BX231" s="454"/>
      <c r="BY231" s="454"/>
      <c r="BZ231" s="454"/>
      <c r="CA231" s="454"/>
      <c r="CB231" s="454"/>
      <c r="CC231" s="454"/>
      <c r="CD231" s="454"/>
      <c r="CE231" s="454"/>
      <c r="CF231" s="454"/>
    </row>
    <row r="232" spans="1:4" ht="12.75" customHeight="1">
      <c r="A232" s="148">
        <v>1100</v>
      </c>
      <c r="B232" s="468" t="s">
        <v>722</v>
      </c>
      <c r="C232" s="123">
        <v>263015</v>
      </c>
      <c r="D232" s="42">
        <v>87205</v>
      </c>
    </row>
    <row r="233" spans="1:4" ht="24.75" customHeight="1">
      <c r="A233" s="148">
        <v>1200</v>
      </c>
      <c r="B233" s="459" t="s">
        <v>225</v>
      </c>
      <c r="C233" s="123">
        <v>10744</v>
      </c>
      <c r="D233" s="42">
        <v>4473</v>
      </c>
    </row>
    <row r="234" spans="1:4" ht="12.75" customHeight="1">
      <c r="A234" s="260">
        <v>2000</v>
      </c>
      <c r="B234" s="468" t="s">
        <v>717</v>
      </c>
      <c r="C234" s="123">
        <v>3851797</v>
      </c>
      <c r="D234" s="42">
        <v>424464</v>
      </c>
    </row>
    <row r="235" spans="1:4" ht="12.75" customHeight="1">
      <c r="A235" s="250" t="s">
        <v>1110</v>
      </c>
      <c r="B235" s="468" t="s">
        <v>1111</v>
      </c>
      <c r="C235" s="123">
        <v>28635</v>
      </c>
      <c r="D235" s="42">
        <v>19018</v>
      </c>
    </row>
    <row r="236" spans="1:4" ht="12.75" customHeight="1">
      <c r="A236" s="260">
        <v>3000</v>
      </c>
      <c r="B236" s="468" t="s">
        <v>732</v>
      </c>
      <c r="C236" s="123">
        <v>22198</v>
      </c>
      <c r="D236" s="42">
        <v>19018</v>
      </c>
    </row>
    <row r="237" spans="1:4" ht="12.75" customHeight="1">
      <c r="A237" s="260">
        <v>6000</v>
      </c>
      <c r="B237" s="468" t="s">
        <v>728</v>
      </c>
      <c r="C237" s="123">
        <v>6437</v>
      </c>
      <c r="D237" s="42">
        <v>0</v>
      </c>
    </row>
    <row r="238" spans="1:4" ht="12.75" customHeight="1">
      <c r="A238" s="260">
        <v>1.4</v>
      </c>
      <c r="B238" s="254" t="s">
        <v>710</v>
      </c>
      <c r="C238" s="123">
        <v>45204</v>
      </c>
      <c r="D238" s="42">
        <v>45024</v>
      </c>
    </row>
    <row r="239" spans="1:4" ht="12.75" customHeight="1">
      <c r="A239" s="260">
        <v>7000</v>
      </c>
      <c r="B239" s="261" t="s">
        <v>711</v>
      </c>
      <c r="C239" s="123">
        <v>180</v>
      </c>
      <c r="D239" s="42">
        <v>0</v>
      </c>
    </row>
    <row r="240" spans="1:4" ht="12.75" customHeight="1">
      <c r="A240" s="260">
        <v>7400</v>
      </c>
      <c r="B240" s="261" t="s">
        <v>362</v>
      </c>
      <c r="C240" s="123">
        <v>45024</v>
      </c>
      <c r="D240" s="42">
        <v>45024</v>
      </c>
    </row>
    <row r="241" spans="1:4" ht="12.75" customHeight="1">
      <c r="A241" s="260" t="s">
        <v>1135</v>
      </c>
      <c r="B241" s="468" t="s">
        <v>720</v>
      </c>
      <c r="C241" s="123">
        <v>2198021</v>
      </c>
      <c r="D241" s="42">
        <v>27870</v>
      </c>
    </row>
    <row r="242" spans="1:4" ht="12.75" customHeight="1">
      <c r="A242" s="260">
        <v>5000</v>
      </c>
      <c r="B242" s="468" t="s">
        <v>1138</v>
      </c>
      <c r="C242" s="123">
        <v>2198021</v>
      </c>
      <c r="D242" s="42">
        <v>27870</v>
      </c>
    </row>
    <row r="243" spans="1:84" s="87" customFormat="1" ht="12.75" customHeight="1">
      <c r="A243" s="266"/>
      <c r="B243" s="259" t="s">
        <v>779</v>
      </c>
      <c r="C243" s="131">
        <v>-4892993</v>
      </c>
      <c r="D243" s="67">
        <v>-491593</v>
      </c>
      <c r="E243" s="454"/>
      <c r="F243" s="454"/>
      <c r="G243" s="454"/>
      <c r="H243" s="454"/>
      <c r="I243" s="454"/>
      <c r="J243" s="454"/>
      <c r="K243" s="454"/>
      <c r="L243" s="454"/>
      <c r="M243" s="454"/>
      <c r="N243" s="454"/>
      <c r="O243" s="454"/>
      <c r="P243" s="454"/>
      <c r="Q243" s="454"/>
      <c r="R243" s="454"/>
      <c r="S243" s="454"/>
      <c r="T243" s="454"/>
      <c r="U243" s="454"/>
      <c r="V243" s="454"/>
      <c r="W243" s="454"/>
      <c r="X243" s="454"/>
      <c r="Y243" s="454"/>
      <c r="Z243" s="454"/>
      <c r="AA243" s="454"/>
      <c r="AB243" s="454"/>
      <c r="AC243" s="454"/>
      <c r="AD243" s="454"/>
      <c r="AE243" s="454"/>
      <c r="AF243" s="454"/>
      <c r="AG243" s="454"/>
      <c r="AH243" s="454"/>
      <c r="AI243" s="454"/>
      <c r="AJ243" s="454"/>
      <c r="AK243" s="454"/>
      <c r="AL243" s="454"/>
      <c r="AM243" s="454"/>
      <c r="AN243" s="454"/>
      <c r="AO243" s="454"/>
      <c r="AP243" s="454"/>
      <c r="AQ243" s="454"/>
      <c r="AR243" s="454"/>
      <c r="AS243" s="454"/>
      <c r="AT243" s="454"/>
      <c r="AU243" s="454"/>
      <c r="AV243" s="454"/>
      <c r="AW243" s="454"/>
      <c r="AX243" s="454"/>
      <c r="AY243" s="454"/>
      <c r="AZ243" s="454"/>
      <c r="BA243" s="454"/>
      <c r="BB243" s="454"/>
      <c r="BC243" s="454"/>
      <c r="BD243" s="454"/>
      <c r="BE243" s="454"/>
      <c r="BF243" s="454"/>
      <c r="BG243" s="454"/>
      <c r="BH243" s="454"/>
      <c r="BI243" s="454"/>
      <c r="BJ243" s="454"/>
      <c r="BK243" s="454"/>
      <c r="BL243" s="454"/>
      <c r="BM243" s="454"/>
      <c r="BN243" s="454"/>
      <c r="BO243" s="454"/>
      <c r="BP243" s="454"/>
      <c r="BQ243" s="454"/>
      <c r="BR243" s="454"/>
      <c r="BS243" s="454"/>
      <c r="BT243" s="454"/>
      <c r="BU243" s="454"/>
      <c r="BV243" s="454"/>
      <c r="BW243" s="454"/>
      <c r="BX243" s="454"/>
      <c r="BY243" s="454"/>
      <c r="BZ243" s="454"/>
      <c r="CA243" s="454"/>
      <c r="CB243" s="454"/>
      <c r="CC243" s="454"/>
      <c r="CD243" s="454"/>
      <c r="CE243" s="454"/>
      <c r="CF243" s="454"/>
    </row>
    <row r="244" spans="1:84" s="87" customFormat="1" ht="12.75" customHeight="1">
      <c r="A244" s="250"/>
      <c r="B244" s="259" t="s">
        <v>780</v>
      </c>
      <c r="C244" s="131">
        <v>4892993</v>
      </c>
      <c r="D244" s="67">
        <v>491593</v>
      </c>
      <c r="E244" s="454"/>
      <c r="F244" s="454"/>
      <c r="G244" s="454"/>
      <c r="H244" s="454"/>
      <c r="I244" s="454"/>
      <c r="J244" s="454"/>
      <c r="K244" s="454"/>
      <c r="L244" s="454"/>
      <c r="M244" s="454"/>
      <c r="N244" s="454"/>
      <c r="O244" s="454"/>
      <c r="P244" s="454"/>
      <c r="Q244" s="454"/>
      <c r="R244" s="454"/>
      <c r="S244" s="454"/>
      <c r="T244" s="454"/>
      <c r="U244" s="454"/>
      <c r="V244" s="454"/>
      <c r="W244" s="454"/>
      <c r="X244" s="454"/>
      <c r="Y244" s="454"/>
      <c r="Z244" s="454"/>
      <c r="AA244" s="454"/>
      <c r="AB244" s="454"/>
      <c r="AC244" s="454"/>
      <c r="AD244" s="454"/>
      <c r="AE244" s="454"/>
      <c r="AF244" s="454"/>
      <c r="AG244" s="454"/>
      <c r="AH244" s="454"/>
      <c r="AI244" s="454"/>
      <c r="AJ244" s="454"/>
      <c r="AK244" s="454"/>
      <c r="AL244" s="454"/>
      <c r="AM244" s="454"/>
      <c r="AN244" s="454"/>
      <c r="AO244" s="454"/>
      <c r="AP244" s="454"/>
      <c r="AQ244" s="454"/>
      <c r="AR244" s="454"/>
      <c r="AS244" s="454"/>
      <c r="AT244" s="454"/>
      <c r="AU244" s="454"/>
      <c r="AV244" s="454"/>
      <c r="AW244" s="454"/>
      <c r="AX244" s="454"/>
      <c r="AY244" s="454"/>
      <c r="AZ244" s="454"/>
      <c r="BA244" s="454"/>
      <c r="BB244" s="454"/>
      <c r="BC244" s="454"/>
      <c r="BD244" s="454"/>
      <c r="BE244" s="454"/>
      <c r="BF244" s="454"/>
      <c r="BG244" s="454"/>
      <c r="BH244" s="454"/>
      <c r="BI244" s="454"/>
      <c r="BJ244" s="454"/>
      <c r="BK244" s="454"/>
      <c r="BL244" s="454"/>
      <c r="BM244" s="454"/>
      <c r="BN244" s="454"/>
      <c r="BO244" s="454"/>
      <c r="BP244" s="454"/>
      <c r="BQ244" s="454"/>
      <c r="BR244" s="454"/>
      <c r="BS244" s="454"/>
      <c r="BT244" s="454"/>
      <c r="BU244" s="454"/>
      <c r="BV244" s="454"/>
      <c r="BW244" s="454"/>
      <c r="BX244" s="454"/>
      <c r="BY244" s="454"/>
      <c r="BZ244" s="454"/>
      <c r="CA244" s="454"/>
      <c r="CB244" s="454"/>
      <c r="CC244" s="454"/>
      <c r="CD244" s="454"/>
      <c r="CE244" s="454"/>
      <c r="CF244" s="454"/>
    </row>
    <row r="245" spans="1:84" s="87" customFormat="1" ht="12.75" customHeight="1">
      <c r="A245" s="276" t="s">
        <v>712</v>
      </c>
      <c r="B245" s="277" t="s">
        <v>1194</v>
      </c>
      <c r="C245" s="263">
        <v>4892993</v>
      </c>
      <c r="D245" s="42">
        <v>491593</v>
      </c>
      <c r="E245" s="454"/>
      <c r="F245" s="454"/>
      <c r="G245" s="454"/>
      <c r="H245" s="454"/>
      <c r="I245" s="454"/>
      <c r="J245" s="454"/>
      <c r="K245" s="454"/>
      <c r="L245" s="454"/>
      <c r="M245" s="454"/>
      <c r="N245" s="454"/>
      <c r="O245" s="454"/>
      <c r="P245" s="454"/>
      <c r="Q245" s="454"/>
      <c r="R245" s="454"/>
      <c r="S245" s="454"/>
      <c r="T245" s="454"/>
      <c r="U245" s="454"/>
      <c r="V245" s="454"/>
      <c r="W245" s="454"/>
      <c r="X245" s="454"/>
      <c r="Y245" s="454"/>
      <c r="Z245" s="454"/>
      <c r="AA245" s="454"/>
      <c r="AB245" s="454"/>
      <c r="AC245" s="454"/>
      <c r="AD245" s="454"/>
      <c r="AE245" s="454"/>
      <c r="AF245" s="454"/>
      <c r="AG245" s="454"/>
      <c r="AH245" s="454"/>
      <c r="AI245" s="454"/>
      <c r="AJ245" s="454"/>
      <c r="AK245" s="454"/>
      <c r="AL245" s="454"/>
      <c r="AM245" s="454"/>
      <c r="AN245" s="454"/>
      <c r="AO245" s="454"/>
      <c r="AP245" s="454"/>
      <c r="AQ245" s="454"/>
      <c r="AR245" s="454"/>
      <c r="AS245" s="454"/>
      <c r="AT245" s="454"/>
      <c r="AU245" s="454"/>
      <c r="AV245" s="454"/>
      <c r="AW245" s="454"/>
      <c r="AX245" s="454"/>
      <c r="AY245" s="454"/>
      <c r="AZ245" s="454"/>
      <c r="BA245" s="454"/>
      <c r="BB245" s="454"/>
      <c r="BC245" s="454"/>
      <c r="BD245" s="454"/>
      <c r="BE245" s="454"/>
      <c r="BF245" s="454"/>
      <c r="BG245" s="454"/>
      <c r="BH245" s="454"/>
      <c r="BI245" s="454"/>
      <c r="BJ245" s="454"/>
      <c r="BK245" s="454"/>
      <c r="BL245" s="454"/>
      <c r="BM245" s="454"/>
      <c r="BN245" s="454"/>
      <c r="BO245" s="454"/>
      <c r="BP245" s="454"/>
      <c r="BQ245" s="454"/>
      <c r="BR245" s="454"/>
      <c r="BS245" s="454"/>
      <c r="BT245" s="454"/>
      <c r="BU245" s="454"/>
      <c r="BV245" s="454"/>
      <c r="BW245" s="454"/>
      <c r="BX245" s="454"/>
      <c r="BY245" s="454"/>
      <c r="BZ245" s="454"/>
      <c r="CA245" s="454"/>
      <c r="CB245" s="454"/>
      <c r="CC245" s="454"/>
      <c r="CD245" s="454"/>
      <c r="CE245" s="454"/>
      <c r="CF245" s="454"/>
    </row>
    <row r="246" spans="1:4" ht="15" customHeight="1">
      <c r="A246" s="452"/>
      <c r="B246" s="466" t="s">
        <v>735</v>
      </c>
      <c r="C246" s="118"/>
      <c r="D246" s="42"/>
    </row>
    <row r="247" spans="1:84" s="258" customFormat="1" ht="12.75" customHeight="1">
      <c r="A247" s="450"/>
      <c r="B247" s="467" t="s">
        <v>714</v>
      </c>
      <c r="C247" s="118">
        <v>94388</v>
      </c>
      <c r="D247" s="67">
        <v>1454</v>
      </c>
      <c r="E247" s="470"/>
      <c r="F247" s="470"/>
      <c r="G247" s="470"/>
      <c r="H247" s="470"/>
      <c r="I247" s="470"/>
      <c r="J247" s="470"/>
      <c r="K247" s="470"/>
      <c r="L247" s="470"/>
      <c r="M247" s="470"/>
      <c r="N247" s="470"/>
      <c r="O247" s="470"/>
      <c r="P247" s="470"/>
      <c r="Q247" s="470"/>
      <c r="R247" s="470"/>
      <c r="S247" s="470"/>
      <c r="T247" s="470"/>
      <c r="U247" s="470"/>
      <c r="V247" s="470"/>
      <c r="W247" s="470"/>
      <c r="X247" s="470"/>
      <c r="Y247" s="470"/>
      <c r="Z247" s="470"/>
      <c r="AA247" s="470"/>
      <c r="AB247" s="470"/>
      <c r="AC247" s="470"/>
      <c r="AD247" s="470"/>
      <c r="AE247" s="470"/>
      <c r="AF247" s="470"/>
      <c r="AG247" s="470"/>
      <c r="AH247" s="470"/>
      <c r="AI247" s="470"/>
      <c r="AJ247" s="470"/>
      <c r="AK247" s="470"/>
      <c r="AL247" s="470"/>
      <c r="AM247" s="470"/>
      <c r="AN247" s="470"/>
      <c r="AO247" s="470"/>
      <c r="AP247" s="470"/>
      <c r="AQ247" s="470"/>
      <c r="AR247" s="470"/>
      <c r="AS247" s="470"/>
      <c r="AT247" s="470"/>
      <c r="AU247" s="470"/>
      <c r="AV247" s="470"/>
      <c r="AW247" s="470"/>
      <c r="AX247" s="470"/>
      <c r="AY247" s="470"/>
      <c r="AZ247" s="470"/>
      <c r="BA247" s="470"/>
      <c r="BB247" s="470"/>
      <c r="BC247" s="470"/>
      <c r="BD247" s="470"/>
      <c r="BE247" s="470"/>
      <c r="BF247" s="470"/>
      <c r="BG247" s="470"/>
      <c r="BH247" s="470"/>
      <c r="BI247" s="470"/>
      <c r="BJ247" s="470"/>
      <c r="BK247" s="470"/>
      <c r="BL247" s="470"/>
      <c r="BM247" s="470"/>
      <c r="BN247" s="470"/>
      <c r="BO247" s="470"/>
      <c r="BP247" s="470"/>
      <c r="BQ247" s="470"/>
      <c r="BR247" s="470"/>
      <c r="BS247" s="470"/>
      <c r="BT247" s="470"/>
      <c r="BU247" s="470"/>
      <c r="BV247" s="470"/>
      <c r="BW247" s="470"/>
      <c r="BX247" s="470"/>
      <c r="BY247" s="470"/>
      <c r="BZ247" s="470"/>
      <c r="CA247" s="470"/>
      <c r="CB247" s="470"/>
      <c r="CC247" s="470"/>
      <c r="CD247" s="470"/>
      <c r="CE247" s="470"/>
      <c r="CF247" s="470"/>
    </row>
    <row r="248" spans="1:4" ht="12.75" customHeight="1">
      <c r="A248" s="452"/>
      <c r="B248" s="467" t="s">
        <v>1181</v>
      </c>
      <c r="C248" s="118">
        <v>144173</v>
      </c>
      <c r="D248" s="67">
        <v>5449</v>
      </c>
    </row>
    <row r="249" spans="1:4" ht="12.75" customHeight="1">
      <c r="A249" s="250" t="s">
        <v>1088</v>
      </c>
      <c r="B249" s="468" t="s">
        <v>715</v>
      </c>
      <c r="C249" s="123">
        <v>143615</v>
      </c>
      <c r="D249" s="42">
        <v>5039</v>
      </c>
    </row>
    <row r="250" spans="1:4" ht="12.75" customHeight="1">
      <c r="A250" s="260" t="s">
        <v>1090</v>
      </c>
      <c r="B250" s="468" t="s">
        <v>716</v>
      </c>
      <c r="C250" s="123">
        <v>143615</v>
      </c>
      <c r="D250" s="42">
        <v>5039</v>
      </c>
    </row>
    <row r="251" spans="1:84" s="87" customFormat="1" ht="12.75" customHeight="1">
      <c r="A251" s="260">
        <v>1000</v>
      </c>
      <c r="B251" s="261" t="s">
        <v>721</v>
      </c>
      <c r="C251" s="263">
        <v>29410</v>
      </c>
      <c r="D251" s="42">
        <v>1386</v>
      </c>
      <c r="E251" s="454"/>
      <c r="F251" s="454"/>
      <c r="G251" s="454"/>
      <c r="H251" s="454"/>
      <c r="I251" s="454"/>
      <c r="J251" s="454"/>
      <c r="K251" s="454"/>
      <c r="L251" s="454"/>
      <c r="M251" s="454"/>
      <c r="N251" s="454"/>
      <c r="O251" s="454"/>
      <c r="P251" s="454"/>
      <c r="Q251" s="454"/>
      <c r="R251" s="454"/>
      <c r="S251" s="454"/>
      <c r="T251" s="454"/>
      <c r="U251" s="454"/>
      <c r="V251" s="454"/>
      <c r="W251" s="454"/>
      <c r="X251" s="454"/>
      <c r="Y251" s="454"/>
      <c r="Z251" s="454"/>
      <c r="AA251" s="454"/>
      <c r="AB251" s="454"/>
      <c r="AC251" s="454"/>
      <c r="AD251" s="454"/>
      <c r="AE251" s="454"/>
      <c r="AF251" s="454"/>
      <c r="AG251" s="454"/>
      <c r="AH251" s="454"/>
      <c r="AI251" s="454"/>
      <c r="AJ251" s="454"/>
      <c r="AK251" s="454"/>
      <c r="AL251" s="454"/>
      <c r="AM251" s="454"/>
      <c r="AN251" s="454"/>
      <c r="AO251" s="454"/>
      <c r="AP251" s="454"/>
      <c r="AQ251" s="454"/>
      <c r="AR251" s="454"/>
      <c r="AS251" s="454"/>
      <c r="AT251" s="454"/>
      <c r="AU251" s="454"/>
      <c r="AV251" s="454"/>
      <c r="AW251" s="454"/>
      <c r="AX251" s="454"/>
      <c r="AY251" s="454"/>
      <c r="AZ251" s="454"/>
      <c r="BA251" s="454"/>
      <c r="BB251" s="454"/>
      <c r="BC251" s="454"/>
      <c r="BD251" s="454"/>
      <c r="BE251" s="454"/>
      <c r="BF251" s="454"/>
      <c r="BG251" s="454"/>
      <c r="BH251" s="454"/>
      <c r="BI251" s="454"/>
      <c r="BJ251" s="454"/>
      <c r="BK251" s="454"/>
      <c r="BL251" s="454"/>
      <c r="BM251" s="454"/>
      <c r="BN251" s="454"/>
      <c r="BO251" s="454"/>
      <c r="BP251" s="454"/>
      <c r="BQ251" s="454"/>
      <c r="BR251" s="454"/>
      <c r="BS251" s="454"/>
      <c r="BT251" s="454"/>
      <c r="BU251" s="454"/>
      <c r="BV251" s="454"/>
      <c r="BW251" s="454"/>
      <c r="BX251" s="454"/>
      <c r="BY251" s="454"/>
      <c r="BZ251" s="454"/>
      <c r="CA251" s="454"/>
      <c r="CB251" s="454"/>
      <c r="CC251" s="454"/>
      <c r="CD251" s="454"/>
      <c r="CE251" s="454"/>
      <c r="CF251" s="454"/>
    </row>
    <row r="252" spans="1:4" ht="12.75" customHeight="1">
      <c r="A252" s="148">
        <v>1100</v>
      </c>
      <c r="B252" s="468" t="s">
        <v>722</v>
      </c>
      <c r="C252" s="123">
        <v>24011</v>
      </c>
      <c r="D252" s="42">
        <v>1157</v>
      </c>
    </row>
    <row r="253" spans="1:4" ht="24.75" customHeight="1">
      <c r="A253" s="148">
        <v>1200</v>
      </c>
      <c r="B253" s="459" t="s">
        <v>225</v>
      </c>
      <c r="C253" s="123">
        <v>5399</v>
      </c>
      <c r="D253" s="42">
        <v>229</v>
      </c>
    </row>
    <row r="254" spans="1:4" ht="12.75" customHeight="1">
      <c r="A254" s="260">
        <v>2000</v>
      </c>
      <c r="B254" s="468" t="s">
        <v>717</v>
      </c>
      <c r="C254" s="123">
        <v>114205</v>
      </c>
      <c r="D254" s="42">
        <v>3653</v>
      </c>
    </row>
    <row r="255" spans="1:4" ht="12.75" customHeight="1">
      <c r="A255" s="250" t="s">
        <v>1135</v>
      </c>
      <c r="B255" s="468" t="s">
        <v>720</v>
      </c>
      <c r="C255" s="123">
        <v>558</v>
      </c>
      <c r="D255" s="42">
        <v>410</v>
      </c>
    </row>
    <row r="256" spans="1:4" ht="12.75" customHeight="1">
      <c r="A256" s="260">
        <v>5000</v>
      </c>
      <c r="B256" s="468" t="s">
        <v>1138</v>
      </c>
      <c r="C256" s="123">
        <v>558</v>
      </c>
      <c r="D256" s="42">
        <v>410</v>
      </c>
    </row>
    <row r="257" spans="1:84" s="87" customFormat="1" ht="12.75" customHeight="1">
      <c r="A257" s="266"/>
      <c r="B257" s="259" t="s">
        <v>779</v>
      </c>
      <c r="C257" s="131">
        <v>-49785</v>
      </c>
      <c r="D257" s="67">
        <v>-3995</v>
      </c>
      <c r="E257" s="454"/>
      <c r="F257" s="454"/>
      <c r="G257" s="454"/>
      <c r="H257" s="454"/>
      <c r="I257" s="454"/>
      <c r="J257" s="454"/>
      <c r="K257" s="454"/>
      <c r="L257" s="454"/>
      <c r="M257" s="454"/>
      <c r="N257" s="454"/>
      <c r="O257" s="454"/>
      <c r="P257" s="454"/>
      <c r="Q257" s="454"/>
      <c r="R257" s="454"/>
      <c r="S257" s="454"/>
      <c r="T257" s="454"/>
      <c r="U257" s="454"/>
      <c r="V257" s="454"/>
      <c r="W257" s="454"/>
      <c r="X257" s="454"/>
      <c r="Y257" s="454"/>
      <c r="Z257" s="454"/>
      <c r="AA257" s="454"/>
      <c r="AB257" s="454"/>
      <c r="AC257" s="454"/>
      <c r="AD257" s="454"/>
      <c r="AE257" s="454"/>
      <c r="AF257" s="454"/>
      <c r="AG257" s="454"/>
      <c r="AH257" s="454"/>
      <c r="AI257" s="454"/>
      <c r="AJ257" s="454"/>
      <c r="AK257" s="454"/>
      <c r="AL257" s="454"/>
      <c r="AM257" s="454"/>
      <c r="AN257" s="454"/>
      <c r="AO257" s="454"/>
      <c r="AP257" s="454"/>
      <c r="AQ257" s="454"/>
      <c r="AR257" s="454"/>
      <c r="AS257" s="454"/>
      <c r="AT257" s="454"/>
      <c r="AU257" s="454"/>
      <c r="AV257" s="454"/>
      <c r="AW257" s="454"/>
      <c r="AX257" s="454"/>
      <c r="AY257" s="454"/>
      <c r="AZ257" s="454"/>
      <c r="BA257" s="454"/>
      <c r="BB257" s="454"/>
      <c r="BC257" s="454"/>
      <c r="BD257" s="454"/>
      <c r="BE257" s="454"/>
      <c r="BF257" s="454"/>
      <c r="BG257" s="454"/>
      <c r="BH257" s="454"/>
      <c r="BI257" s="454"/>
      <c r="BJ257" s="454"/>
      <c r="BK257" s="454"/>
      <c r="BL257" s="454"/>
      <c r="BM257" s="454"/>
      <c r="BN257" s="454"/>
      <c r="BO257" s="454"/>
      <c r="BP257" s="454"/>
      <c r="BQ257" s="454"/>
      <c r="BR257" s="454"/>
      <c r="BS257" s="454"/>
      <c r="BT257" s="454"/>
      <c r="BU257" s="454"/>
      <c r="BV257" s="454"/>
      <c r="BW257" s="454"/>
      <c r="BX257" s="454"/>
      <c r="BY257" s="454"/>
      <c r="BZ257" s="454"/>
      <c r="CA257" s="454"/>
      <c r="CB257" s="454"/>
      <c r="CC257" s="454"/>
      <c r="CD257" s="454"/>
      <c r="CE257" s="454"/>
      <c r="CF257" s="454"/>
    </row>
    <row r="258" spans="1:84" s="87" customFormat="1" ht="12.75" customHeight="1">
      <c r="A258" s="461"/>
      <c r="B258" s="259" t="s">
        <v>780</v>
      </c>
      <c r="C258" s="131">
        <v>49785</v>
      </c>
      <c r="D258" s="67">
        <v>3995</v>
      </c>
      <c r="E258" s="454"/>
      <c r="F258" s="454"/>
      <c r="G258" s="454"/>
      <c r="H258" s="454"/>
      <c r="I258" s="454"/>
      <c r="J258" s="454"/>
      <c r="K258" s="454"/>
      <c r="L258" s="454"/>
      <c r="M258" s="454"/>
      <c r="N258" s="454"/>
      <c r="O258" s="454"/>
      <c r="P258" s="454"/>
      <c r="Q258" s="454"/>
      <c r="R258" s="454"/>
      <c r="S258" s="454"/>
      <c r="T258" s="454"/>
      <c r="U258" s="454"/>
      <c r="V258" s="454"/>
      <c r="W258" s="454"/>
      <c r="X258" s="454"/>
      <c r="Y258" s="454"/>
      <c r="Z258" s="454"/>
      <c r="AA258" s="454"/>
      <c r="AB258" s="454"/>
      <c r="AC258" s="454"/>
      <c r="AD258" s="454"/>
      <c r="AE258" s="454"/>
      <c r="AF258" s="454"/>
      <c r="AG258" s="454"/>
      <c r="AH258" s="454"/>
      <c r="AI258" s="454"/>
      <c r="AJ258" s="454"/>
      <c r="AK258" s="454"/>
      <c r="AL258" s="454"/>
      <c r="AM258" s="454"/>
      <c r="AN258" s="454"/>
      <c r="AO258" s="454"/>
      <c r="AP258" s="454"/>
      <c r="AQ258" s="454"/>
      <c r="AR258" s="454"/>
      <c r="AS258" s="454"/>
      <c r="AT258" s="454"/>
      <c r="AU258" s="454"/>
      <c r="AV258" s="454"/>
      <c r="AW258" s="454"/>
      <c r="AX258" s="454"/>
      <c r="AY258" s="454"/>
      <c r="AZ258" s="454"/>
      <c r="BA258" s="454"/>
      <c r="BB258" s="454"/>
      <c r="BC258" s="454"/>
      <c r="BD258" s="454"/>
      <c r="BE258" s="454"/>
      <c r="BF258" s="454"/>
      <c r="BG258" s="454"/>
      <c r="BH258" s="454"/>
      <c r="BI258" s="454"/>
      <c r="BJ258" s="454"/>
      <c r="BK258" s="454"/>
      <c r="BL258" s="454"/>
      <c r="BM258" s="454"/>
      <c r="BN258" s="454"/>
      <c r="BO258" s="454"/>
      <c r="BP258" s="454"/>
      <c r="BQ258" s="454"/>
      <c r="BR258" s="454"/>
      <c r="BS258" s="454"/>
      <c r="BT258" s="454"/>
      <c r="BU258" s="454"/>
      <c r="BV258" s="454"/>
      <c r="BW258" s="454"/>
      <c r="BX258" s="454"/>
      <c r="BY258" s="454"/>
      <c r="BZ258" s="454"/>
      <c r="CA258" s="454"/>
      <c r="CB258" s="454"/>
      <c r="CC258" s="454"/>
      <c r="CD258" s="454"/>
      <c r="CE258" s="454"/>
      <c r="CF258" s="454"/>
    </row>
    <row r="259" spans="1:84" s="87" customFormat="1" ht="12.75" customHeight="1">
      <c r="A259" s="276" t="s">
        <v>712</v>
      </c>
      <c r="B259" s="277" t="s">
        <v>1194</v>
      </c>
      <c r="C259" s="263">
        <v>49785</v>
      </c>
      <c r="D259" s="42">
        <v>3995</v>
      </c>
      <c r="E259" s="454"/>
      <c r="F259" s="454"/>
      <c r="G259" s="454"/>
      <c r="H259" s="454"/>
      <c r="I259" s="454"/>
      <c r="J259" s="454"/>
      <c r="K259" s="454"/>
      <c r="L259" s="454"/>
      <c r="M259" s="454"/>
      <c r="N259" s="454"/>
      <c r="O259" s="454"/>
      <c r="P259" s="454"/>
      <c r="Q259" s="454"/>
      <c r="R259" s="454"/>
      <c r="S259" s="454"/>
      <c r="T259" s="454"/>
      <c r="U259" s="454"/>
      <c r="V259" s="454"/>
      <c r="W259" s="454"/>
      <c r="X259" s="454"/>
      <c r="Y259" s="454"/>
      <c r="Z259" s="454"/>
      <c r="AA259" s="454"/>
      <c r="AB259" s="454"/>
      <c r="AC259" s="454"/>
      <c r="AD259" s="454"/>
      <c r="AE259" s="454"/>
      <c r="AF259" s="454"/>
      <c r="AG259" s="454"/>
      <c r="AH259" s="454"/>
      <c r="AI259" s="454"/>
      <c r="AJ259" s="454"/>
      <c r="AK259" s="454"/>
      <c r="AL259" s="454"/>
      <c r="AM259" s="454"/>
      <c r="AN259" s="454"/>
      <c r="AO259" s="454"/>
      <c r="AP259" s="454"/>
      <c r="AQ259" s="454"/>
      <c r="AR259" s="454"/>
      <c r="AS259" s="454"/>
      <c r="AT259" s="454"/>
      <c r="AU259" s="454"/>
      <c r="AV259" s="454"/>
      <c r="AW259" s="454"/>
      <c r="AX259" s="454"/>
      <c r="AY259" s="454"/>
      <c r="AZ259" s="454"/>
      <c r="BA259" s="454"/>
      <c r="BB259" s="454"/>
      <c r="BC259" s="454"/>
      <c r="BD259" s="454"/>
      <c r="BE259" s="454"/>
      <c r="BF259" s="454"/>
      <c r="BG259" s="454"/>
      <c r="BH259" s="454"/>
      <c r="BI259" s="454"/>
      <c r="BJ259" s="454"/>
      <c r="BK259" s="454"/>
      <c r="BL259" s="454"/>
      <c r="BM259" s="454"/>
      <c r="BN259" s="454"/>
      <c r="BO259" s="454"/>
      <c r="BP259" s="454"/>
      <c r="BQ259" s="454"/>
      <c r="BR259" s="454"/>
      <c r="BS259" s="454"/>
      <c r="BT259" s="454"/>
      <c r="BU259" s="454"/>
      <c r="BV259" s="454"/>
      <c r="BW259" s="454"/>
      <c r="BX259" s="454"/>
      <c r="BY259" s="454"/>
      <c r="BZ259" s="454"/>
      <c r="CA259" s="454"/>
      <c r="CB259" s="454"/>
      <c r="CC259" s="454"/>
      <c r="CD259" s="454"/>
      <c r="CE259" s="454"/>
      <c r="CF259" s="454"/>
    </row>
    <row r="260" spans="1:4" ht="15" customHeight="1" hidden="1">
      <c r="A260" s="452"/>
      <c r="B260" s="466" t="s">
        <v>736</v>
      </c>
      <c r="C260" s="118"/>
      <c r="D260" s="42">
        <v>0</v>
      </c>
    </row>
    <row r="261" spans="1:4" ht="12.75" customHeight="1" hidden="1">
      <c r="A261" s="452"/>
      <c r="B261" s="467" t="s">
        <v>737</v>
      </c>
      <c r="C261" s="118">
        <v>0</v>
      </c>
      <c r="D261" s="42">
        <v>0</v>
      </c>
    </row>
    <row r="262" spans="1:4" ht="25.5" customHeight="1" hidden="1">
      <c r="A262" s="452"/>
      <c r="B262" s="468" t="s">
        <v>738</v>
      </c>
      <c r="C262" s="123">
        <v>0</v>
      </c>
      <c r="D262" s="42">
        <v>0</v>
      </c>
    </row>
    <row r="263" spans="1:84" s="87" customFormat="1" ht="12.75" customHeight="1" hidden="1">
      <c r="A263" s="275"/>
      <c r="B263" s="259" t="s">
        <v>779</v>
      </c>
      <c r="C263" s="131">
        <v>0</v>
      </c>
      <c r="D263" s="42">
        <v>0</v>
      </c>
      <c r="E263" s="454"/>
      <c r="F263" s="454"/>
      <c r="G263" s="454"/>
      <c r="H263" s="454"/>
      <c r="I263" s="454"/>
      <c r="J263" s="454"/>
      <c r="K263" s="454"/>
      <c r="L263" s="454"/>
      <c r="M263" s="454"/>
      <c r="N263" s="454"/>
      <c r="O263" s="454"/>
      <c r="P263" s="454"/>
      <c r="Q263" s="454"/>
      <c r="R263" s="454"/>
      <c r="S263" s="454"/>
      <c r="T263" s="454"/>
      <c r="U263" s="454"/>
      <c r="V263" s="454"/>
      <c r="W263" s="454"/>
      <c r="X263" s="454"/>
      <c r="Y263" s="454"/>
      <c r="Z263" s="454"/>
      <c r="AA263" s="454"/>
      <c r="AB263" s="454"/>
      <c r="AC263" s="454"/>
      <c r="AD263" s="454"/>
      <c r="AE263" s="454"/>
      <c r="AF263" s="454"/>
      <c r="AG263" s="454"/>
      <c r="AH263" s="454"/>
      <c r="AI263" s="454"/>
      <c r="AJ263" s="454"/>
      <c r="AK263" s="454"/>
      <c r="AL263" s="454"/>
      <c r="AM263" s="454"/>
      <c r="AN263" s="454"/>
      <c r="AO263" s="454"/>
      <c r="AP263" s="454"/>
      <c r="AQ263" s="454"/>
      <c r="AR263" s="454"/>
      <c r="AS263" s="454"/>
      <c r="AT263" s="454"/>
      <c r="AU263" s="454"/>
      <c r="AV263" s="454"/>
      <c r="AW263" s="454"/>
      <c r="AX263" s="454"/>
      <c r="AY263" s="454"/>
      <c r="AZ263" s="454"/>
      <c r="BA263" s="454"/>
      <c r="BB263" s="454"/>
      <c r="BC263" s="454"/>
      <c r="BD263" s="454"/>
      <c r="BE263" s="454"/>
      <c r="BF263" s="454"/>
      <c r="BG263" s="454"/>
      <c r="BH263" s="454"/>
      <c r="BI263" s="454"/>
      <c r="BJ263" s="454"/>
      <c r="BK263" s="454"/>
      <c r="BL263" s="454"/>
      <c r="BM263" s="454"/>
      <c r="BN263" s="454"/>
      <c r="BO263" s="454"/>
      <c r="BP263" s="454"/>
      <c r="BQ263" s="454"/>
      <c r="BR263" s="454"/>
      <c r="BS263" s="454"/>
      <c r="BT263" s="454"/>
      <c r="BU263" s="454"/>
      <c r="BV263" s="454"/>
      <c r="BW263" s="454"/>
      <c r="BX263" s="454"/>
      <c r="BY263" s="454"/>
      <c r="BZ263" s="454"/>
      <c r="CA263" s="454"/>
      <c r="CB263" s="454"/>
      <c r="CC263" s="454"/>
      <c r="CD263" s="454"/>
      <c r="CE263" s="454"/>
      <c r="CF263" s="454"/>
    </row>
    <row r="264" spans="1:84" s="87" customFormat="1" ht="12.75" customHeight="1" hidden="1">
      <c r="A264" s="461"/>
      <c r="B264" s="259" t="s">
        <v>780</v>
      </c>
      <c r="C264" s="131">
        <v>0</v>
      </c>
      <c r="D264" s="42">
        <v>0</v>
      </c>
      <c r="E264" s="454"/>
      <c r="F264" s="454"/>
      <c r="G264" s="454"/>
      <c r="H264" s="454"/>
      <c r="I264" s="454"/>
      <c r="J264" s="454"/>
      <c r="K264" s="454"/>
      <c r="L264" s="454"/>
      <c r="M264" s="454"/>
      <c r="N264" s="454"/>
      <c r="O264" s="454"/>
      <c r="P264" s="454"/>
      <c r="Q264" s="454"/>
      <c r="R264" s="454"/>
      <c r="S264" s="454"/>
      <c r="T264" s="454"/>
      <c r="U264" s="454"/>
      <c r="V264" s="454"/>
      <c r="W264" s="454"/>
      <c r="X264" s="454"/>
      <c r="Y264" s="454"/>
      <c r="Z264" s="454"/>
      <c r="AA264" s="454"/>
      <c r="AB264" s="454"/>
      <c r="AC264" s="454"/>
      <c r="AD264" s="454"/>
      <c r="AE264" s="454"/>
      <c r="AF264" s="454"/>
      <c r="AG264" s="454"/>
      <c r="AH264" s="454"/>
      <c r="AI264" s="454"/>
      <c r="AJ264" s="454"/>
      <c r="AK264" s="454"/>
      <c r="AL264" s="454"/>
      <c r="AM264" s="454"/>
      <c r="AN264" s="454"/>
      <c r="AO264" s="454"/>
      <c r="AP264" s="454"/>
      <c r="AQ264" s="454"/>
      <c r="AR264" s="454"/>
      <c r="AS264" s="454"/>
      <c r="AT264" s="454"/>
      <c r="AU264" s="454"/>
      <c r="AV264" s="454"/>
      <c r="AW264" s="454"/>
      <c r="AX264" s="454"/>
      <c r="AY264" s="454"/>
      <c r="AZ264" s="454"/>
      <c r="BA264" s="454"/>
      <c r="BB264" s="454"/>
      <c r="BC264" s="454"/>
      <c r="BD264" s="454"/>
      <c r="BE264" s="454"/>
      <c r="BF264" s="454"/>
      <c r="BG264" s="454"/>
      <c r="BH264" s="454"/>
      <c r="BI264" s="454"/>
      <c r="BJ264" s="454"/>
      <c r="BK264" s="454"/>
      <c r="BL264" s="454"/>
      <c r="BM264" s="454"/>
      <c r="BN264" s="454"/>
      <c r="BO264" s="454"/>
      <c r="BP264" s="454"/>
      <c r="BQ264" s="454"/>
      <c r="BR264" s="454"/>
      <c r="BS264" s="454"/>
      <c r="BT264" s="454"/>
      <c r="BU264" s="454"/>
      <c r="BV264" s="454"/>
      <c r="BW264" s="454"/>
      <c r="BX264" s="454"/>
      <c r="BY264" s="454"/>
      <c r="BZ264" s="454"/>
      <c r="CA264" s="454"/>
      <c r="CB264" s="454"/>
      <c r="CC264" s="454"/>
      <c r="CD264" s="454"/>
      <c r="CE264" s="454"/>
      <c r="CF264" s="454"/>
    </row>
    <row r="265" spans="1:84" s="87" customFormat="1" ht="12.75" customHeight="1" hidden="1">
      <c r="A265" s="276" t="s">
        <v>712</v>
      </c>
      <c r="B265" s="277" t="s">
        <v>1194</v>
      </c>
      <c r="C265" s="263">
        <v>0</v>
      </c>
      <c r="D265" s="42">
        <v>0</v>
      </c>
      <c r="E265" s="454"/>
      <c r="F265" s="454"/>
      <c r="G265" s="454"/>
      <c r="H265" s="454"/>
      <c r="I265" s="454"/>
      <c r="J265" s="454"/>
      <c r="K265" s="454"/>
      <c r="L265" s="454"/>
      <c r="M265" s="454"/>
      <c r="N265" s="454"/>
      <c r="O265" s="454"/>
      <c r="P265" s="454"/>
      <c r="Q265" s="454"/>
      <c r="R265" s="454"/>
      <c r="S265" s="454"/>
      <c r="T265" s="454"/>
      <c r="U265" s="454"/>
      <c r="V265" s="454"/>
      <c r="W265" s="454"/>
      <c r="X265" s="454"/>
      <c r="Y265" s="454"/>
      <c r="Z265" s="454"/>
      <c r="AA265" s="454"/>
      <c r="AB265" s="454"/>
      <c r="AC265" s="454"/>
      <c r="AD265" s="454"/>
      <c r="AE265" s="454"/>
      <c r="AF265" s="454"/>
      <c r="AG265" s="454"/>
      <c r="AH265" s="454"/>
      <c r="AI265" s="454"/>
      <c r="AJ265" s="454"/>
      <c r="AK265" s="454"/>
      <c r="AL265" s="454"/>
      <c r="AM265" s="454"/>
      <c r="AN265" s="454"/>
      <c r="AO265" s="454"/>
      <c r="AP265" s="454"/>
      <c r="AQ265" s="454"/>
      <c r="AR265" s="454"/>
      <c r="AS265" s="454"/>
      <c r="AT265" s="454"/>
      <c r="AU265" s="454"/>
      <c r="AV265" s="454"/>
      <c r="AW265" s="454"/>
      <c r="AX265" s="454"/>
      <c r="AY265" s="454"/>
      <c r="AZ265" s="454"/>
      <c r="BA265" s="454"/>
      <c r="BB265" s="454"/>
      <c r="BC265" s="454"/>
      <c r="BD265" s="454"/>
      <c r="BE265" s="454"/>
      <c r="BF265" s="454"/>
      <c r="BG265" s="454"/>
      <c r="BH265" s="454"/>
      <c r="BI265" s="454"/>
      <c r="BJ265" s="454"/>
      <c r="BK265" s="454"/>
      <c r="BL265" s="454"/>
      <c r="BM265" s="454"/>
      <c r="BN265" s="454"/>
      <c r="BO265" s="454"/>
      <c r="BP265" s="454"/>
      <c r="BQ265" s="454"/>
      <c r="BR265" s="454"/>
      <c r="BS265" s="454"/>
      <c r="BT265" s="454"/>
      <c r="BU265" s="454"/>
      <c r="BV265" s="454"/>
      <c r="BW265" s="454"/>
      <c r="BX265" s="454"/>
      <c r="BY265" s="454"/>
      <c r="BZ265" s="454"/>
      <c r="CA265" s="454"/>
      <c r="CB265" s="454"/>
      <c r="CC265" s="454"/>
      <c r="CD265" s="454"/>
      <c r="CE265" s="454"/>
      <c r="CF265" s="454"/>
    </row>
    <row r="266" spans="1:84" s="87" customFormat="1" ht="12.75" customHeight="1">
      <c r="A266" s="452"/>
      <c r="B266" s="466" t="s">
        <v>736</v>
      </c>
      <c r="C266" s="263"/>
      <c r="D266" s="42"/>
      <c r="E266" s="454"/>
      <c r="F266" s="454"/>
      <c r="G266" s="454"/>
      <c r="H266" s="454"/>
      <c r="I266" s="454"/>
      <c r="J266" s="454"/>
      <c r="K266" s="454"/>
      <c r="L266" s="454"/>
      <c r="M266" s="454"/>
      <c r="N266" s="454"/>
      <c r="O266" s="454"/>
      <c r="P266" s="454"/>
      <c r="Q266" s="454"/>
      <c r="R266" s="454"/>
      <c r="S266" s="454"/>
      <c r="T266" s="454"/>
      <c r="U266" s="454"/>
      <c r="V266" s="454"/>
      <c r="W266" s="454"/>
      <c r="X266" s="454"/>
      <c r="Y266" s="454"/>
      <c r="Z266" s="454"/>
      <c r="AA266" s="454"/>
      <c r="AB266" s="454"/>
      <c r="AC266" s="454"/>
      <c r="AD266" s="454"/>
      <c r="AE266" s="454"/>
      <c r="AF266" s="454"/>
      <c r="AG266" s="454"/>
      <c r="AH266" s="454"/>
      <c r="AI266" s="454"/>
      <c r="AJ266" s="454"/>
      <c r="AK266" s="454"/>
      <c r="AL266" s="454"/>
      <c r="AM266" s="454"/>
      <c r="AN266" s="454"/>
      <c r="AO266" s="454"/>
      <c r="AP266" s="454"/>
      <c r="AQ266" s="454"/>
      <c r="AR266" s="454"/>
      <c r="AS266" s="454"/>
      <c r="AT266" s="454"/>
      <c r="AU266" s="454"/>
      <c r="AV266" s="454"/>
      <c r="AW266" s="454"/>
      <c r="AX266" s="454"/>
      <c r="AY266" s="454"/>
      <c r="AZ266" s="454"/>
      <c r="BA266" s="454"/>
      <c r="BB266" s="454"/>
      <c r="BC266" s="454"/>
      <c r="BD266" s="454"/>
      <c r="BE266" s="454"/>
      <c r="BF266" s="454"/>
      <c r="BG266" s="454"/>
      <c r="BH266" s="454"/>
      <c r="BI266" s="454"/>
      <c r="BJ266" s="454"/>
      <c r="BK266" s="454"/>
      <c r="BL266" s="454"/>
      <c r="BM266" s="454"/>
      <c r="BN266" s="454"/>
      <c r="BO266" s="454"/>
      <c r="BP266" s="454"/>
      <c r="BQ266" s="454"/>
      <c r="BR266" s="454"/>
      <c r="BS266" s="454"/>
      <c r="BT266" s="454"/>
      <c r="BU266" s="454"/>
      <c r="BV266" s="454"/>
      <c r="BW266" s="454"/>
      <c r="BX266" s="454"/>
      <c r="BY266" s="454"/>
      <c r="BZ266" s="454"/>
      <c r="CA266" s="454"/>
      <c r="CB266" s="454"/>
      <c r="CC266" s="454"/>
      <c r="CD266" s="454"/>
      <c r="CE266" s="454"/>
      <c r="CF266" s="454"/>
    </row>
    <row r="267" spans="1:84" s="87" customFormat="1" ht="12.75" customHeight="1">
      <c r="A267" s="452"/>
      <c r="B267" s="467" t="s">
        <v>1181</v>
      </c>
      <c r="C267" s="402">
        <v>750</v>
      </c>
      <c r="D267" s="67">
        <v>750</v>
      </c>
      <c r="E267" s="454"/>
      <c r="F267" s="454"/>
      <c r="G267" s="454"/>
      <c r="H267" s="454"/>
      <c r="I267" s="454"/>
      <c r="J267" s="454"/>
      <c r="K267" s="454"/>
      <c r="L267" s="454"/>
      <c r="M267" s="454"/>
      <c r="N267" s="454"/>
      <c r="O267" s="454"/>
      <c r="P267" s="454"/>
      <c r="Q267" s="454"/>
      <c r="R267" s="454"/>
      <c r="S267" s="454"/>
      <c r="T267" s="454"/>
      <c r="U267" s="454"/>
      <c r="V267" s="454"/>
      <c r="W267" s="454"/>
      <c r="X267" s="454"/>
      <c r="Y267" s="454"/>
      <c r="Z267" s="454"/>
      <c r="AA267" s="454"/>
      <c r="AB267" s="454"/>
      <c r="AC267" s="454"/>
      <c r="AD267" s="454"/>
      <c r="AE267" s="454"/>
      <c r="AF267" s="454"/>
      <c r="AG267" s="454"/>
      <c r="AH267" s="454"/>
      <c r="AI267" s="454"/>
      <c r="AJ267" s="454"/>
      <c r="AK267" s="454"/>
      <c r="AL267" s="454"/>
      <c r="AM267" s="454"/>
      <c r="AN267" s="454"/>
      <c r="AO267" s="454"/>
      <c r="AP267" s="454"/>
      <c r="AQ267" s="454"/>
      <c r="AR267" s="454"/>
      <c r="AS267" s="454"/>
      <c r="AT267" s="454"/>
      <c r="AU267" s="454"/>
      <c r="AV267" s="454"/>
      <c r="AW267" s="454"/>
      <c r="AX267" s="454"/>
      <c r="AY267" s="454"/>
      <c r="AZ267" s="454"/>
      <c r="BA267" s="454"/>
      <c r="BB267" s="454"/>
      <c r="BC267" s="454"/>
      <c r="BD267" s="454"/>
      <c r="BE267" s="454"/>
      <c r="BF267" s="454"/>
      <c r="BG267" s="454"/>
      <c r="BH267" s="454"/>
      <c r="BI267" s="454"/>
      <c r="BJ267" s="454"/>
      <c r="BK267" s="454"/>
      <c r="BL267" s="454"/>
      <c r="BM267" s="454"/>
      <c r="BN267" s="454"/>
      <c r="BO267" s="454"/>
      <c r="BP267" s="454"/>
      <c r="BQ267" s="454"/>
      <c r="BR267" s="454"/>
      <c r="BS267" s="454"/>
      <c r="BT267" s="454"/>
      <c r="BU267" s="454"/>
      <c r="BV267" s="454"/>
      <c r="BW267" s="454"/>
      <c r="BX267" s="454"/>
      <c r="BY267" s="454"/>
      <c r="BZ267" s="454"/>
      <c r="CA267" s="454"/>
      <c r="CB267" s="454"/>
      <c r="CC267" s="454"/>
      <c r="CD267" s="454"/>
      <c r="CE267" s="454"/>
      <c r="CF267" s="454"/>
    </row>
    <row r="268" spans="1:84" s="87" customFormat="1" ht="12.75" customHeight="1">
      <c r="A268" s="250" t="s">
        <v>1088</v>
      </c>
      <c r="B268" s="468" t="s">
        <v>715</v>
      </c>
      <c r="C268" s="263">
        <v>750</v>
      </c>
      <c r="D268" s="42">
        <v>750</v>
      </c>
      <c r="E268" s="454"/>
      <c r="F268" s="454"/>
      <c r="G268" s="454"/>
      <c r="H268" s="454"/>
      <c r="I268" s="454"/>
      <c r="J268" s="454"/>
      <c r="K268" s="454"/>
      <c r="L268" s="454"/>
      <c r="M268" s="454"/>
      <c r="N268" s="454"/>
      <c r="O268" s="454"/>
      <c r="P268" s="454"/>
      <c r="Q268" s="454"/>
      <c r="R268" s="454"/>
      <c r="S268" s="454"/>
      <c r="T268" s="454"/>
      <c r="U268" s="454"/>
      <c r="V268" s="454"/>
      <c r="W268" s="454"/>
      <c r="X268" s="454"/>
      <c r="Y268" s="454"/>
      <c r="Z268" s="454"/>
      <c r="AA268" s="454"/>
      <c r="AB268" s="454"/>
      <c r="AC268" s="454"/>
      <c r="AD268" s="454"/>
      <c r="AE268" s="454"/>
      <c r="AF268" s="454"/>
      <c r="AG268" s="454"/>
      <c r="AH268" s="454"/>
      <c r="AI268" s="454"/>
      <c r="AJ268" s="454"/>
      <c r="AK268" s="454"/>
      <c r="AL268" s="454"/>
      <c r="AM268" s="454"/>
      <c r="AN268" s="454"/>
      <c r="AO268" s="454"/>
      <c r="AP268" s="454"/>
      <c r="AQ268" s="454"/>
      <c r="AR268" s="454"/>
      <c r="AS268" s="454"/>
      <c r="AT268" s="454"/>
      <c r="AU268" s="454"/>
      <c r="AV268" s="454"/>
      <c r="AW268" s="454"/>
      <c r="AX268" s="454"/>
      <c r="AY268" s="454"/>
      <c r="AZ268" s="454"/>
      <c r="BA268" s="454"/>
      <c r="BB268" s="454"/>
      <c r="BC268" s="454"/>
      <c r="BD268" s="454"/>
      <c r="BE268" s="454"/>
      <c r="BF268" s="454"/>
      <c r="BG268" s="454"/>
      <c r="BH268" s="454"/>
      <c r="BI268" s="454"/>
      <c r="BJ268" s="454"/>
      <c r="BK268" s="454"/>
      <c r="BL268" s="454"/>
      <c r="BM268" s="454"/>
      <c r="BN268" s="454"/>
      <c r="BO268" s="454"/>
      <c r="BP268" s="454"/>
      <c r="BQ268" s="454"/>
      <c r="BR268" s="454"/>
      <c r="BS268" s="454"/>
      <c r="BT268" s="454"/>
      <c r="BU268" s="454"/>
      <c r="BV268" s="454"/>
      <c r="BW268" s="454"/>
      <c r="BX268" s="454"/>
      <c r="BY268" s="454"/>
      <c r="BZ268" s="454"/>
      <c r="CA268" s="454"/>
      <c r="CB268" s="454"/>
      <c r="CC268" s="454"/>
      <c r="CD268" s="454"/>
      <c r="CE268" s="454"/>
      <c r="CF268" s="454"/>
    </row>
    <row r="269" spans="1:84" s="87" customFormat="1" ht="12.75" customHeight="1">
      <c r="A269" s="260" t="s">
        <v>1090</v>
      </c>
      <c r="B269" s="468" t="s">
        <v>716</v>
      </c>
      <c r="C269" s="263">
        <v>750</v>
      </c>
      <c r="D269" s="42">
        <v>750</v>
      </c>
      <c r="E269" s="454"/>
      <c r="F269" s="454"/>
      <c r="G269" s="454"/>
      <c r="H269" s="454"/>
      <c r="I269" s="454"/>
      <c r="J269" s="454"/>
      <c r="K269" s="454"/>
      <c r="L269" s="454"/>
      <c r="M269" s="454"/>
      <c r="N269" s="454"/>
      <c r="O269" s="454"/>
      <c r="P269" s="454"/>
      <c r="Q269" s="454"/>
      <c r="R269" s="454"/>
      <c r="S269" s="454"/>
      <c r="T269" s="454"/>
      <c r="U269" s="454"/>
      <c r="V269" s="454"/>
      <c r="W269" s="454"/>
      <c r="X269" s="454"/>
      <c r="Y269" s="454"/>
      <c r="Z269" s="454"/>
      <c r="AA269" s="454"/>
      <c r="AB269" s="454"/>
      <c r="AC269" s="454"/>
      <c r="AD269" s="454"/>
      <c r="AE269" s="454"/>
      <c r="AF269" s="454"/>
      <c r="AG269" s="454"/>
      <c r="AH269" s="454"/>
      <c r="AI269" s="454"/>
      <c r="AJ269" s="454"/>
      <c r="AK269" s="454"/>
      <c r="AL269" s="454"/>
      <c r="AM269" s="454"/>
      <c r="AN269" s="454"/>
      <c r="AO269" s="454"/>
      <c r="AP269" s="454"/>
      <c r="AQ269" s="454"/>
      <c r="AR269" s="454"/>
      <c r="AS269" s="454"/>
      <c r="AT269" s="454"/>
      <c r="AU269" s="454"/>
      <c r="AV269" s="454"/>
      <c r="AW269" s="454"/>
      <c r="AX269" s="454"/>
      <c r="AY269" s="454"/>
      <c r="AZ269" s="454"/>
      <c r="BA269" s="454"/>
      <c r="BB269" s="454"/>
      <c r="BC269" s="454"/>
      <c r="BD269" s="454"/>
      <c r="BE269" s="454"/>
      <c r="BF269" s="454"/>
      <c r="BG269" s="454"/>
      <c r="BH269" s="454"/>
      <c r="BI269" s="454"/>
      <c r="BJ269" s="454"/>
      <c r="BK269" s="454"/>
      <c r="BL269" s="454"/>
      <c r="BM269" s="454"/>
      <c r="BN269" s="454"/>
      <c r="BO269" s="454"/>
      <c r="BP269" s="454"/>
      <c r="BQ269" s="454"/>
      <c r="BR269" s="454"/>
      <c r="BS269" s="454"/>
      <c r="BT269" s="454"/>
      <c r="BU269" s="454"/>
      <c r="BV269" s="454"/>
      <c r="BW269" s="454"/>
      <c r="BX269" s="454"/>
      <c r="BY269" s="454"/>
      <c r="BZ269" s="454"/>
      <c r="CA269" s="454"/>
      <c r="CB269" s="454"/>
      <c r="CC269" s="454"/>
      <c r="CD269" s="454"/>
      <c r="CE269" s="454"/>
      <c r="CF269" s="454"/>
    </row>
    <row r="270" spans="1:84" s="87" customFormat="1" ht="12.75" customHeight="1">
      <c r="A270" s="260">
        <v>2000</v>
      </c>
      <c r="B270" s="468" t="s">
        <v>717</v>
      </c>
      <c r="C270" s="263">
        <v>750</v>
      </c>
      <c r="D270" s="42">
        <v>750</v>
      </c>
      <c r="E270" s="454"/>
      <c r="F270" s="454"/>
      <c r="G270" s="454"/>
      <c r="H270" s="454"/>
      <c r="I270" s="454"/>
      <c r="J270" s="454"/>
      <c r="K270" s="454"/>
      <c r="L270" s="454"/>
      <c r="M270" s="454"/>
      <c r="N270" s="454"/>
      <c r="O270" s="454"/>
      <c r="P270" s="454"/>
      <c r="Q270" s="454"/>
      <c r="R270" s="454"/>
      <c r="S270" s="454"/>
      <c r="T270" s="454"/>
      <c r="U270" s="454"/>
      <c r="V270" s="454"/>
      <c r="W270" s="454"/>
      <c r="X270" s="454"/>
      <c r="Y270" s="454"/>
      <c r="Z270" s="454"/>
      <c r="AA270" s="454"/>
      <c r="AB270" s="454"/>
      <c r="AC270" s="454"/>
      <c r="AD270" s="454"/>
      <c r="AE270" s="454"/>
      <c r="AF270" s="454"/>
      <c r="AG270" s="454"/>
      <c r="AH270" s="454"/>
      <c r="AI270" s="454"/>
      <c r="AJ270" s="454"/>
      <c r="AK270" s="454"/>
      <c r="AL270" s="454"/>
      <c r="AM270" s="454"/>
      <c r="AN270" s="454"/>
      <c r="AO270" s="454"/>
      <c r="AP270" s="454"/>
      <c r="AQ270" s="454"/>
      <c r="AR270" s="454"/>
      <c r="AS270" s="454"/>
      <c r="AT270" s="454"/>
      <c r="AU270" s="454"/>
      <c r="AV270" s="454"/>
      <c r="AW270" s="454"/>
      <c r="AX270" s="454"/>
      <c r="AY270" s="454"/>
      <c r="AZ270" s="454"/>
      <c r="BA270" s="454"/>
      <c r="BB270" s="454"/>
      <c r="BC270" s="454"/>
      <c r="BD270" s="454"/>
      <c r="BE270" s="454"/>
      <c r="BF270" s="454"/>
      <c r="BG270" s="454"/>
      <c r="BH270" s="454"/>
      <c r="BI270" s="454"/>
      <c r="BJ270" s="454"/>
      <c r="BK270" s="454"/>
      <c r="BL270" s="454"/>
      <c r="BM270" s="454"/>
      <c r="BN270" s="454"/>
      <c r="BO270" s="454"/>
      <c r="BP270" s="454"/>
      <c r="BQ270" s="454"/>
      <c r="BR270" s="454"/>
      <c r="BS270" s="454"/>
      <c r="BT270" s="454"/>
      <c r="BU270" s="454"/>
      <c r="BV270" s="454"/>
      <c r="BW270" s="454"/>
      <c r="BX270" s="454"/>
      <c r="BY270" s="454"/>
      <c r="BZ270" s="454"/>
      <c r="CA270" s="454"/>
      <c r="CB270" s="454"/>
      <c r="CC270" s="454"/>
      <c r="CD270" s="454"/>
      <c r="CE270" s="454"/>
      <c r="CF270" s="454"/>
    </row>
    <row r="271" spans="1:84" s="87" customFormat="1" ht="12.75" customHeight="1">
      <c r="A271" s="266"/>
      <c r="B271" s="259" t="s">
        <v>779</v>
      </c>
      <c r="C271" s="402">
        <v>-750</v>
      </c>
      <c r="D271" s="67">
        <v>0</v>
      </c>
      <c r="E271" s="454"/>
      <c r="F271" s="454"/>
      <c r="G271" s="454"/>
      <c r="H271" s="454"/>
      <c r="I271" s="454"/>
      <c r="J271" s="454"/>
      <c r="K271" s="454"/>
      <c r="L271" s="454"/>
      <c r="M271" s="454"/>
      <c r="N271" s="454"/>
      <c r="O271" s="454"/>
      <c r="P271" s="454"/>
      <c r="Q271" s="454"/>
      <c r="R271" s="454"/>
      <c r="S271" s="454"/>
      <c r="T271" s="454"/>
      <c r="U271" s="454"/>
      <c r="V271" s="454"/>
      <c r="W271" s="454"/>
      <c r="X271" s="454"/>
      <c r="Y271" s="454"/>
      <c r="Z271" s="454"/>
      <c r="AA271" s="454"/>
      <c r="AB271" s="454"/>
      <c r="AC271" s="454"/>
      <c r="AD271" s="454"/>
      <c r="AE271" s="454"/>
      <c r="AF271" s="454"/>
      <c r="AG271" s="454"/>
      <c r="AH271" s="454"/>
      <c r="AI271" s="454"/>
      <c r="AJ271" s="454"/>
      <c r="AK271" s="454"/>
      <c r="AL271" s="454"/>
      <c r="AM271" s="454"/>
      <c r="AN271" s="454"/>
      <c r="AO271" s="454"/>
      <c r="AP271" s="454"/>
      <c r="AQ271" s="454"/>
      <c r="AR271" s="454"/>
      <c r="AS271" s="454"/>
      <c r="AT271" s="454"/>
      <c r="AU271" s="454"/>
      <c r="AV271" s="454"/>
      <c r="AW271" s="454"/>
      <c r="AX271" s="454"/>
      <c r="AY271" s="454"/>
      <c r="AZ271" s="454"/>
      <c r="BA271" s="454"/>
      <c r="BB271" s="454"/>
      <c r="BC271" s="454"/>
      <c r="BD271" s="454"/>
      <c r="BE271" s="454"/>
      <c r="BF271" s="454"/>
      <c r="BG271" s="454"/>
      <c r="BH271" s="454"/>
      <c r="BI271" s="454"/>
      <c r="BJ271" s="454"/>
      <c r="BK271" s="454"/>
      <c r="BL271" s="454"/>
      <c r="BM271" s="454"/>
      <c r="BN271" s="454"/>
      <c r="BO271" s="454"/>
      <c r="BP271" s="454"/>
      <c r="BQ271" s="454"/>
      <c r="BR271" s="454"/>
      <c r="BS271" s="454"/>
      <c r="BT271" s="454"/>
      <c r="BU271" s="454"/>
      <c r="BV271" s="454"/>
      <c r="BW271" s="454"/>
      <c r="BX271" s="454"/>
      <c r="BY271" s="454"/>
      <c r="BZ271" s="454"/>
      <c r="CA271" s="454"/>
      <c r="CB271" s="454"/>
      <c r="CC271" s="454"/>
      <c r="CD271" s="454"/>
      <c r="CE271" s="454"/>
      <c r="CF271" s="454"/>
    </row>
    <row r="272" spans="1:84" s="87" customFormat="1" ht="12.75" customHeight="1">
      <c r="A272" s="250"/>
      <c r="B272" s="259" t="s">
        <v>780</v>
      </c>
      <c r="C272" s="402">
        <v>750</v>
      </c>
      <c r="D272" s="67">
        <v>0</v>
      </c>
      <c r="E272" s="454"/>
      <c r="F272" s="454"/>
      <c r="G272" s="454"/>
      <c r="H272" s="454"/>
      <c r="I272" s="454"/>
      <c r="J272" s="454"/>
      <c r="K272" s="454"/>
      <c r="L272" s="454"/>
      <c r="M272" s="454"/>
      <c r="N272" s="454"/>
      <c r="O272" s="454"/>
      <c r="P272" s="454"/>
      <c r="Q272" s="454"/>
      <c r="R272" s="454"/>
      <c r="S272" s="454"/>
      <c r="T272" s="454"/>
      <c r="U272" s="454"/>
      <c r="V272" s="454"/>
      <c r="W272" s="454"/>
      <c r="X272" s="454"/>
      <c r="Y272" s="454"/>
      <c r="Z272" s="454"/>
      <c r="AA272" s="454"/>
      <c r="AB272" s="454"/>
      <c r="AC272" s="454"/>
      <c r="AD272" s="454"/>
      <c r="AE272" s="454"/>
      <c r="AF272" s="454"/>
      <c r="AG272" s="454"/>
      <c r="AH272" s="454"/>
      <c r="AI272" s="454"/>
      <c r="AJ272" s="454"/>
      <c r="AK272" s="454"/>
      <c r="AL272" s="454"/>
      <c r="AM272" s="454"/>
      <c r="AN272" s="454"/>
      <c r="AO272" s="454"/>
      <c r="AP272" s="454"/>
      <c r="AQ272" s="454"/>
      <c r="AR272" s="454"/>
      <c r="AS272" s="454"/>
      <c r="AT272" s="454"/>
      <c r="AU272" s="454"/>
      <c r="AV272" s="454"/>
      <c r="AW272" s="454"/>
      <c r="AX272" s="454"/>
      <c r="AY272" s="454"/>
      <c r="AZ272" s="454"/>
      <c r="BA272" s="454"/>
      <c r="BB272" s="454"/>
      <c r="BC272" s="454"/>
      <c r="BD272" s="454"/>
      <c r="BE272" s="454"/>
      <c r="BF272" s="454"/>
      <c r="BG272" s="454"/>
      <c r="BH272" s="454"/>
      <c r="BI272" s="454"/>
      <c r="BJ272" s="454"/>
      <c r="BK272" s="454"/>
      <c r="BL272" s="454"/>
      <c r="BM272" s="454"/>
      <c r="BN272" s="454"/>
      <c r="BO272" s="454"/>
      <c r="BP272" s="454"/>
      <c r="BQ272" s="454"/>
      <c r="BR272" s="454"/>
      <c r="BS272" s="454"/>
      <c r="BT272" s="454"/>
      <c r="BU272" s="454"/>
      <c r="BV272" s="454"/>
      <c r="BW272" s="454"/>
      <c r="BX272" s="454"/>
      <c r="BY272" s="454"/>
      <c r="BZ272" s="454"/>
      <c r="CA272" s="454"/>
      <c r="CB272" s="454"/>
      <c r="CC272" s="454"/>
      <c r="CD272" s="454"/>
      <c r="CE272" s="454"/>
      <c r="CF272" s="454"/>
    </row>
    <row r="273" spans="1:84" s="87" customFormat="1" ht="12.75" customHeight="1">
      <c r="A273" s="276" t="s">
        <v>712</v>
      </c>
      <c r="B273" s="277" t="s">
        <v>1194</v>
      </c>
      <c r="C273" s="263">
        <v>750</v>
      </c>
      <c r="D273" s="42">
        <v>0</v>
      </c>
      <c r="E273" s="454"/>
      <c r="F273" s="454"/>
      <c r="G273" s="454"/>
      <c r="H273" s="454"/>
      <c r="I273" s="454"/>
      <c r="J273" s="454"/>
      <c r="K273" s="454"/>
      <c r="L273" s="454"/>
      <c r="M273" s="454"/>
      <c r="N273" s="454"/>
      <c r="O273" s="454"/>
      <c r="P273" s="454"/>
      <c r="Q273" s="454"/>
      <c r="R273" s="454"/>
      <c r="S273" s="454"/>
      <c r="T273" s="454"/>
      <c r="U273" s="454"/>
      <c r="V273" s="454"/>
      <c r="W273" s="454"/>
      <c r="X273" s="454"/>
      <c r="Y273" s="454"/>
      <c r="Z273" s="454"/>
      <c r="AA273" s="454"/>
      <c r="AB273" s="454"/>
      <c r="AC273" s="454"/>
      <c r="AD273" s="454"/>
      <c r="AE273" s="454"/>
      <c r="AF273" s="454"/>
      <c r="AG273" s="454"/>
      <c r="AH273" s="454"/>
      <c r="AI273" s="454"/>
      <c r="AJ273" s="454"/>
      <c r="AK273" s="454"/>
      <c r="AL273" s="454"/>
      <c r="AM273" s="454"/>
      <c r="AN273" s="454"/>
      <c r="AO273" s="454"/>
      <c r="AP273" s="454"/>
      <c r="AQ273" s="454"/>
      <c r="AR273" s="454"/>
      <c r="AS273" s="454"/>
      <c r="AT273" s="454"/>
      <c r="AU273" s="454"/>
      <c r="AV273" s="454"/>
      <c r="AW273" s="454"/>
      <c r="AX273" s="454"/>
      <c r="AY273" s="454"/>
      <c r="AZ273" s="454"/>
      <c r="BA273" s="454"/>
      <c r="BB273" s="454"/>
      <c r="BC273" s="454"/>
      <c r="BD273" s="454"/>
      <c r="BE273" s="454"/>
      <c r="BF273" s="454"/>
      <c r="BG273" s="454"/>
      <c r="BH273" s="454"/>
      <c r="BI273" s="454"/>
      <c r="BJ273" s="454"/>
      <c r="BK273" s="454"/>
      <c r="BL273" s="454"/>
      <c r="BM273" s="454"/>
      <c r="BN273" s="454"/>
      <c r="BO273" s="454"/>
      <c r="BP273" s="454"/>
      <c r="BQ273" s="454"/>
      <c r="BR273" s="454"/>
      <c r="BS273" s="454"/>
      <c r="BT273" s="454"/>
      <c r="BU273" s="454"/>
      <c r="BV273" s="454"/>
      <c r="BW273" s="454"/>
      <c r="BX273" s="454"/>
      <c r="BY273" s="454"/>
      <c r="BZ273" s="454"/>
      <c r="CA273" s="454"/>
      <c r="CB273" s="454"/>
      <c r="CC273" s="454"/>
      <c r="CD273" s="454"/>
      <c r="CE273" s="454"/>
      <c r="CF273" s="454"/>
    </row>
    <row r="274" spans="1:84" s="87" customFormat="1" ht="12.75" customHeight="1">
      <c r="A274" s="276"/>
      <c r="B274" s="469" t="s">
        <v>739</v>
      </c>
      <c r="C274" s="263"/>
      <c r="D274" s="42"/>
      <c r="E274" s="454"/>
      <c r="F274" s="454"/>
      <c r="G274" s="454"/>
      <c r="H274" s="454"/>
      <c r="I274" s="454"/>
      <c r="J274" s="454"/>
      <c r="K274" s="454"/>
      <c r="L274" s="454"/>
      <c r="M274" s="454"/>
      <c r="N274" s="454"/>
      <c r="O274" s="454"/>
      <c r="P274" s="454"/>
      <c r="Q274" s="454"/>
      <c r="R274" s="454"/>
      <c r="S274" s="454"/>
      <c r="T274" s="454"/>
      <c r="U274" s="454"/>
      <c r="V274" s="454"/>
      <c r="W274" s="454"/>
      <c r="X274" s="454"/>
      <c r="Y274" s="454"/>
      <c r="Z274" s="454"/>
      <c r="AA274" s="454"/>
      <c r="AB274" s="454"/>
      <c r="AC274" s="454"/>
      <c r="AD274" s="454"/>
      <c r="AE274" s="454"/>
      <c r="AF274" s="454"/>
      <c r="AG274" s="454"/>
      <c r="AH274" s="454"/>
      <c r="AI274" s="454"/>
      <c r="AJ274" s="454"/>
      <c r="AK274" s="454"/>
      <c r="AL274" s="454"/>
      <c r="AM274" s="454"/>
      <c r="AN274" s="454"/>
      <c r="AO274" s="454"/>
      <c r="AP274" s="454"/>
      <c r="AQ274" s="454"/>
      <c r="AR274" s="454"/>
      <c r="AS274" s="454"/>
      <c r="AT274" s="454"/>
      <c r="AU274" s="454"/>
      <c r="AV274" s="454"/>
      <c r="AW274" s="454"/>
      <c r="AX274" s="454"/>
      <c r="AY274" s="454"/>
      <c r="AZ274" s="454"/>
      <c r="BA274" s="454"/>
      <c r="BB274" s="454"/>
      <c r="BC274" s="454"/>
      <c r="BD274" s="454"/>
      <c r="BE274" s="454"/>
      <c r="BF274" s="454"/>
      <c r="BG274" s="454"/>
      <c r="BH274" s="454"/>
      <c r="BI274" s="454"/>
      <c r="BJ274" s="454"/>
      <c r="BK274" s="454"/>
      <c r="BL274" s="454"/>
      <c r="BM274" s="454"/>
      <c r="BN274" s="454"/>
      <c r="BO274" s="454"/>
      <c r="BP274" s="454"/>
      <c r="BQ274" s="454"/>
      <c r="BR274" s="454"/>
      <c r="BS274" s="454"/>
      <c r="BT274" s="454"/>
      <c r="BU274" s="454"/>
      <c r="BV274" s="454"/>
      <c r="BW274" s="454"/>
      <c r="BX274" s="454"/>
      <c r="BY274" s="454"/>
      <c r="BZ274" s="454"/>
      <c r="CA274" s="454"/>
      <c r="CB274" s="454"/>
      <c r="CC274" s="454"/>
      <c r="CD274" s="454"/>
      <c r="CE274" s="454"/>
      <c r="CF274" s="454"/>
    </row>
    <row r="275" spans="1:84" s="456" customFormat="1" ht="12.75" customHeight="1">
      <c r="A275" s="471"/>
      <c r="B275" s="467" t="s">
        <v>714</v>
      </c>
      <c r="C275" s="402">
        <v>1199</v>
      </c>
      <c r="D275" s="67">
        <v>0</v>
      </c>
      <c r="E275" s="455"/>
      <c r="F275" s="455"/>
      <c r="G275" s="455"/>
      <c r="H275" s="455"/>
      <c r="I275" s="455"/>
      <c r="J275" s="455"/>
      <c r="K275" s="455"/>
      <c r="L275" s="455"/>
      <c r="M275" s="455"/>
      <c r="N275" s="455"/>
      <c r="O275" s="455"/>
      <c r="P275" s="455"/>
      <c r="Q275" s="455"/>
      <c r="R275" s="455"/>
      <c r="S275" s="455"/>
      <c r="T275" s="455"/>
      <c r="U275" s="455"/>
      <c r="V275" s="455"/>
      <c r="W275" s="455"/>
      <c r="X275" s="455"/>
      <c r="Y275" s="455"/>
      <c r="Z275" s="455"/>
      <c r="AA275" s="455"/>
      <c r="AB275" s="455"/>
      <c r="AC275" s="455"/>
      <c r="AD275" s="455"/>
      <c r="AE275" s="455"/>
      <c r="AF275" s="455"/>
      <c r="AG275" s="455"/>
      <c r="AH275" s="455"/>
      <c r="AI275" s="455"/>
      <c r="AJ275" s="455"/>
      <c r="AK275" s="455"/>
      <c r="AL275" s="455"/>
      <c r="AM275" s="455"/>
      <c r="AN275" s="455"/>
      <c r="AO275" s="455"/>
      <c r="AP275" s="455"/>
      <c r="AQ275" s="455"/>
      <c r="AR275" s="455"/>
      <c r="AS275" s="455"/>
      <c r="AT275" s="455"/>
      <c r="AU275" s="455"/>
      <c r="AV275" s="455"/>
      <c r="AW275" s="455"/>
      <c r="AX275" s="455"/>
      <c r="AY275" s="455"/>
      <c r="AZ275" s="455"/>
      <c r="BA275" s="455"/>
      <c r="BB275" s="455"/>
      <c r="BC275" s="455"/>
      <c r="BD275" s="455"/>
      <c r="BE275" s="455"/>
      <c r="BF275" s="455"/>
      <c r="BG275" s="455"/>
      <c r="BH275" s="455"/>
      <c r="BI275" s="455"/>
      <c r="BJ275" s="455"/>
      <c r="BK275" s="455"/>
      <c r="BL275" s="455"/>
      <c r="BM275" s="455"/>
      <c r="BN275" s="455"/>
      <c r="BO275" s="455"/>
      <c r="BP275" s="455"/>
      <c r="BQ275" s="455"/>
      <c r="BR275" s="455"/>
      <c r="BS275" s="455"/>
      <c r="BT275" s="455"/>
      <c r="BU275" s="455"/>
      <c r="BV275" s="455"/>
      <c r="BW275" s="455"/>
      <c r="BX275" s="455"/>
      <c r="BY275" s="455"/>
      <c r="BZ275" s="455"/>
      <c r="CA275" s="455"/>
      <c r="CB275" s="455"/>
      <c r="CC275" s="455"/>
      <c r="CD275" s="455"/>
      <c r="CE275" s="455"/>
      <c r="CF275" s="455"/>
    </row>
    <row r="276" spans="1:84" s="87" customFormat="1" ht="12.75" customHeight="1">
      <c r="A276" s="452"/>
      <c r="B276" s="472" t="s">
        <v>1181</v>
      </c>
      <c r="C276" s="402">
        <v>7108</v>
      </c>
      <c r="D276" s="67">
        <v>1224</v>
      </c>
      <c r="E276" s="454"/>
      <c r="F276" s="454"/>
      <c r="G276" s="454"/>
      <c r="H276" s="454"/>
      <c r="I276" s="454"/>
      <c r="J276" s="454"/>
      <c r="K276" s="454"/>
      <c r="L276" s="454"/>
      <c r="M276" s="454"/>
      <c r="N276" s="454"/>
      <c r="O276" s="454"/>
      <c r="P276" s="454"/>
      <c r="Q276" s="454"/>
      <c r="R276" s="454"/>
      <c r="S276" s="454"/>
      <c r="T276" s="454"/>
      <c r="U276" s="454"/>
      <c r="V276" s="454"/>
      <c r="W276" s="454"/>
      <c r="X276" s="454"/>
      <c r="Y276" s="454"/>
      <c r="Z276" s="454"/>
      <c r="AA276" s="454"/>
      <c r="AB276" s="454"/>
      <c r="AC276" s="454"/>
      <c r="AD276" s="454"/>
      <c r="AE276" s="454"/>
      <c r="AF276" s="454"/>
      <c r="AG276" s="454"/>
      <c r="AH276" s="454"/>
      <c r="AI276" s="454"/>
      <c r="AJ276" s="454"/>
      <c r="AK276" s="454"/>
      <c r="AL276" s="454"/>
      <c r="AM276" s="454"/>
      <c r="AN276" s="454"/>
      <c r="AO276" s="454"/>
      <c r="AP276" s="454"/>
      <c r="AQ276" s="454"/>
      <c r="AR276" s="454"/>
      <c r="AS276" s="454"/>
      <c r="AT276" s="454"/>
      <c r="AU276" s="454"/>
      <c r="AV276" s="454"/>
      <c r="AW276" s="454"/>
      <c r="AX276" s="454"/>
      <c r="AY276" s="454"/>
      <c r="AZ276" s="454"/>
      <c r="BA276" s="454"/>
      <c r="BB276" s="454"/>
      <c r="BC276" s="454"/>
      <c r="BD276" s="454"/>
      <c r="BE276" s="454"/>
      <c r="BF276" s="454"/>
      <c r="BG276" s="454"/>
      <c r="BH276" s="454"/>
      <c r="BI276" s="454"/>
      <c r="BJ276" s="454"/>
      <c r="BK276" s="454"/>
      <c r="BL276" s="454"/>
      <c r="BM276" s="454"/>
      <c r="BN276" s="454"/>
      <c r="BO276" s="454"/>
      <c r="BP276" s="454"/>
      <c r="BQ276" s="454"/>
      <c r="BR276" s="454"/>
      <c r="BS276" s="454"/>
      <c r="BT276" s="454"/>
      <c r="BU276" s="454"/>
      <c r="BV276" s="454"/>
      <c r="BW276" s="454"/>
      <c r="BX276" s="454"/>
      <c r="BY276" s="454"/>
      <c r="BZ276" s="454"/>
      <c r="CA276" s="454"/>
      <c r="CB276" s="454"/>
      <c r="CC276" s="454"/>
      <c r="CD276" s="454"/>
      <c r="CE276" s="454"/>
      <c r="CF276" s="454"/>
    </row>
    <row r="277" spans="1:84" s="87" customFormat="1" ht="12.75" customHeight="1">
      <c r="A277" s="250" t="s">
        <v>1088</v>
      </c>
      <c r="B277" s="459" t="s">
        <v>715</v>
      </c>
      <c r="C277" s="263">
        <v>7108</v>
      </c>
      <c r="D277" s="42">
        <v>1224</v>
      </c>
      <c r="E277" s="454"/>
      <c r="F277" s="454"/>
      <c r="G277" s="454"/>
      <c r="H277" s="454"/>
      <c r="I277" s="454"/>
      <c r="J277" s="454"/>
      <c r="K277" s="454"/>
      <c r="L277" s="454"/>
      <c r="M277" s="454"/>
      <c r="N277" s="454"/>
      <c r="O277" s="454"/>
      <c r="P277" s="454"/>
      <c r="Q277" s="454"/>
      <c r="R277" s="454"/>
      <c r="S277" s="454"/>
      <c r="T277" s="454"/>
      <c r="U277" s="454"/>
      <c r="V277" s="454"/>
      <c r="W277" s="454"/>
      <c r="X277" s="454"/>
      <c r="Y277" s="454"/>
      <c r="Z277" s="454"/>
      <c r="AA277" s="454"/>
      <c r="AB277" s="454"/>
      <c r="AC277" s="454"/>
      <c r="AD277" s="454"/>
      <c r="AE277" s="454"/>
      <c r="AF277" s="454"/>
      <c r="AG277" s="454"/>
      <c r="AH277" s="454"/>
      <c r="AI277" s="454"/>
      <c r="AJ277" s="454"/>
      <c r="AK277" s="454"/>
      <c r="AL277" s="454"/>
      <c r="AM277" s="454"/>
      <c r="AN277" s="454"/>
      <c r="AO277" s="454"/>
      <c r="AP277" s="454"/>
      <c r="AQ277" s="454"/>
      <c r="AR277" s="454"/>
      <c r="AS277" s="454"/>
      <c r="AT277" s="454"/>
      <c r="AU277" s="454"/>
      <c r="AV277" s="454"/>
      <c r="AW277" s="454"/>
      <c r="AX277" s="454"/>
      <c r="AY277" s="454"/>
      <c r="AZ277" s="454"/>
      <c r="BA277" s="454"/>
      <c r="BB277" s="454"/>
      <c r="BC277" s="454"/>
      <c r="BD277" s="454"/>
      <c r="BE277" s="454"/>
      <c r="BF277" s="454"/>
      <c r="BG277" s="454"/>
      <c r="BH277" s="454"/>
      <c r="BI277" s="454"/>
      <c r="BJ277" s="454"/>
      <c r="BK277" s="454"/>
      <c r="BL277" s="454"/>
      <c r="BM277" s="454"/>
      <c r="BN277" s="454"/>
      <c r="BO277" s="454"/>
      <c r="BP277" s="454"/>
      <c r="BQ277" s="454"/>
      <c r="BR277" s="454"/>
      <c r="BS277" s="454"/>
      <c r="BT277" s="454"/>
      <c r="BU277" s="454"/>
      <c r="BV277" s="454"/>
      <c r="BW277" s="454"/>
      <c r="BX277" s="454"/>
      <c r="BY277" s="454"/>
      <c r="BZ277" s="454"/>
      <c r="CA277" s="454"/>
      <c r="CB277" s="454"/>
      <c r="CC277" s="454"/>
      <c r="CD277" s="454"/>
      <c r="CE277" s="454"/>
      <c r="CF277" s="454"/>
    </row>
    <row r="278" spans="1:84" s="87" customFormat="1" ht="12.75" customHeight="1">
      <c r="A278" s="260" t="s">
        <v>1090</v>
      </c>
      <c r="B278" s="459" t="s">
        <v>716</v>
      </c>
      <c r="C278" s="263">
        <v>7108</v>
      </c>
      <c r="D278" s="42">
        <v>1224</v>
      </c>
      <c r="E278" s="454"/>
      <c r="F278" s="454"/>
      <c r="G278" s="454"/>
      <c r="H278" s="454"/>
      <c r="I278" s="454"/>
      <c r="J278" s="454"/>
      <c r="K278" s="454"/>
      <c r="L278" s="454"/>
      <c r="M278" s="454"/>
      <c r="N278" s="454"/>
      <c r="O278" s="454"/>
      <c r="P278" s="454"/>
      <c r="Q278" s="454"/>
      <c r="R278" s="454"/>
      <c r="S278" s="454"/>
      <c r="T278" s="454"/>
      <c r="U278" s="454"/>
      <c r="V278" s="454"/>
      <c r="W278" s="454"/>
      <c r="X278" s="454"/>
      <c r="Y278" s="454"/>
      <c r="Z278" s="454"/>
      <c r="AA278" s="454"/>
      <c r="AB278" s="454"/>
      <c r="AC278" s="454"/>
      <c r="AD278" s="454"/>
      <c r="AE278" s="454"/>
      <c r="AF278" s="454"/>
      <c r="AG278" s="454"/>
      <c r="AH278" s="454"/>
      <c r="AI278" s="454"/>
      <c r="AJ278" s="454"/>
      <c r="AK278" s="454"/>
      <c r="AL278" s="454"/>
      <c r="AM278" s="454"/>
      <c r="AN278" s="454"/>
      <c r="AO278" s="454"/>
      <c r="AP278" s="454"/>
      <c r="AQ278" s="454"/>
      <c r="AR278" s="454"/>
      <c r="AS278" s="454"/>
      <c r="AT278" s="454"/>
      <c r="AU278" s="454"/>
      <c r="AV278" s="454"/>
      <c r="AW278" s="454"/>
      <c r="AX278" s="454"/>
      <c r="AY278" s="454"/>
      <c r="AZ278" s="454"/>
      <c r="BA278" s="454"/>
      <c r="BB278" s="454"/>
      <c r="BC278" s="454"/>
      <c r="BD278" s="454"/>
      <c r="BE278" s="454"/>
      <c r="BF278" s="454"/>
      <c r="BG278" s="454"/>
      <c r="BH278" s="454"/>
      <c r="BI278" s="454"/>
      <c r="BJ278" s="454"/>
      <c r="BK278" s="454"/>
      <c r="BL278" s="454"/>
      <c r="BM278" s="454"/>
      <c r="BN278" s="454"/>
      <c r="BO278" s="454"/>
      <c r="BP278" s="454"/>
      <c r="BQ278" s="454"/>
      <c r="BR278" s="454"/>
      <c r="BS278" s="454"/>
      <c r="BT278" s="454"/>
      <c r="BU278" s="454"/>
      <c r="BV278" s="454"/>
      <c r="BW278" s="454"/>
      <c r="BX278" s="454"/>
      <c r="BY278" s="454"/>
      <c r="BZ278" s="454"/>
      <c r="CA278" s="454"/>
      <c r="CB278" s="454"/>
      <c r="CC278" s="454"/>
      <c r="CD278" s="454"/>
      <c r="CE278" s="454"/>
      <c r="CF278" s="454"/>
    </row>
    <row r="279" spans="1:84" s="87" customFormat="1" ht="12.75" customHeight="1">
      <c r="A279" s="260">
        <v>1000</v>
      </c>
      <c r="B279" s="261" t="s">
        <v>721</v>
      </c>
      <c r="C279" s="263">
        <v>6030</v>
      </c>
      <c r="D279" s="42">
        <v>1224</v>
      </c>
      <c r="E279" s="454"/>
      <c r="F279" s="454"/>
      <c r="G279" s="454"/>
      <c r="H279" s="454"/>
      <c r="I279" s="454"/>
      <c r="J279" s="454"/>
      <c r="K279" s="454"/>
      <c r="L279" s="454"/>
      <c r="M279" s="454"/>
      <c r="N279" s="454"/>
      <c r="O279" s="454"/>
      <c r="P279" s="454"/>
      <c r="Q279" s="454"/>
      <c r="R279" s="454"/>
      <c r="S279" s="454"/>
      <c r="T279" s="454"/>
      <c r="U279" s="454"/>
      <c r="V279" s="454"/>
      <c r="W279" s="454"/>
      <c r="X279" s="454"/>
      <c r="Y279" s="454"/>
      <c r="Z279" s="454"/>
      <c r="AA279" s="454"/>
      <c r="AB279" s="454"/>
      <c r="AC279" s="454"/>
      <c r="AD279" s="454"/>
      <c r="AE279" s="454"/>
      <c r="AF279" s="454"/>
      <c r="AG279" s="454"/>
      <c r="AH279" s="454"/>
      <c r="AI279" s="454"/>
      <c r="AJ279" s="454"/>
      <c r="AK279" s="454"/>
      <c r="AL279" s="454"/>
      <c r="AM279" s="454"/>
      <c r="AN279" s="454"/>
      <c r="AO279" s="454"/>
      <c r="AP279" s="454"/>
      <c r="AQ279" s="454"/>
      <c r="AR279" s="454"/>
      <c r="AS279" s="454"/>
      <c r="AT279" s="454"/>
      <c r="AU279" s="454"/>
      <c r="AV279" s="454"/>
      <c r="AW279" s="454"/>
      <c r="AX279" s="454"/>
      <c r="AY279" s="454"/>
      <c r="AZ279" s="454"/>
      <c r="BA279" s="454"/>
      <c r="BB279" s="454"/>
      <c r="BC279" s="454"/>
      <c r="BD279" s="454"/>
      <c r="BE279" s="454"/>
      <c r="BF279" s="454"/>
      <c r="BG279" s="454"/>
      <c r="BH279" s="454"/>
      <c r="BI279" s="454"/>
      <c r="BJ279" s="454"/>
      <c r="BK279" s="454"/>
      <c r="BL279" s="454"/>
      <c r="BM279" s="454"/>
      <c r="BN279" s="454"/>
      <c r="BO279" s="454"/>
      <c r="BP279" s="454"/>
      <c r="BQ279" s="454"/>
      <c r="BR279" s="454"/>
      <c r="BS279" s="454"/>
      <c r="BT279" s="454"/>
      <c r="BU279" s="454"/>
      <c r="BV279" s="454"/>
      <c r="BW279" s="454"/>
      <c r="BX279" s="454"/>
      <c r="BY279" s="454"/>
      <c r="BZ279" s="454"/>
      <c r="CA279" s="454"/>
      <c r="CB279" s="454"/>
      <c r="CC279" s="454"/>
      <c r="CD279" s="454"/>
      <c r="CE279" s="454"/>
      <c r="CF279" s="454"/>
    </row>
    <row r="280" spans="1:84" s="87" customFormat="1" ht="12.75" customHeight="1">
      <c r="A280" s="148">
        <v>1100</v>
      </c>
      <c r="B280" s="459" t="s">
        <v>722</v>
      </c>
      <c r="C280" s="263">
        <v>4741</v>
      </c>
      <c r="D280" s="42">
        <v>856</v>
      </c>
      <c r="E280" s="454"/>
      <c r="F280" s="454"/>
      <c r="G280" s="454"/>
      <c r="H280" s="454"/>
      <c r="I280" s="454"/>
      <c r="J280" s="454"/>
      <c r="K280" s="454"/>
      <c r="L280" s="454"/>
      <c r="M280" s="454"/>
      <c r="N280" s="454"/>
      <c r="O280" s="454"/>
      <c r="P280" s="454"/>
      <c r="Q280" s="454"/>
      <c r="R280" s="454"/>
      <c r="S280" s="454"/>
      <c r="T280" s="454"/>
      <c r="U280" s="454"/>
      <c r="V280" s="454"/>
      <c r="W280" s="454"/>
      <c r="X280" s="454"/>
      <c r="Y280" s="454"/>
      <c r="Z280" s="454"/>
      <c r="AA280" s="454"/>
      <c r="AB280" s="454"/>
      <c r="AC280" s="454"/>
      <c r="AD280" s="454"/>
      <c r="AE280" s="454"/>
      <c r="AF280" s="454"/>
      <c r="AG280" s="454"/>
      <c r="AH280" s="454"/>
      <c r="AI280" s="454"/>
      <c r="AJ280" s="454"/>
      <c r="AK280" s="454"/>
      <c r="AL280" s="454"/>
      <c r="AM280" s="454"/>
      <c r="AN280" s="454"/>
      <c r="AO280" s="454"/>
      <c r="AP280" s="454"/>
      <c r="AQ280" s="454"/>
      <c r="AR280" s="454"/>
      <c r="AS280" s="454"/>
      <c r="AT280" s="454"/>
      <c r="AU280" s="454"/>
      <c r="AV280" s="454"/>
      <c r="AW280" s="454"/>
      <c r="AX280" s="454"/>
      <c r="AY280" s="454"/>
      <c r="AZ280" s="454"/>
      <c r="BA280" s="454"/>
      <c r="BB280" s="454"/>
      <c r="BC280" s="454"/>
      <c r="BD280" s="454"/>
      <c r="BE280" s="454"/>
      <c r="BF280" s="454"/>
      <c r="BG280" s="454"/>
      <c r="BH280" s="454"/>
      <c r="BI280" s="454"/>
      <c r="BJ280" s="454"/>
      <c r="BK280" s="454"/>
      <c r="BL280" s="454"/>
      <c r="BM280" s="454"/>
      <c r="BN280" s="454"/>
      <c r="BO280" s="454"/>
      <c r="BP280" s="454"/>
      <c r="BQ280" s="454"/>
      <c r="BR280" s="454"/>
      <c r="BS280" s="454"/>
      <c r="BT280" s="454"/>
      <c r="BU280" s="454"/>
      <c r="BV280" s="454"/>
      <c r="BW280" s="454"/>
      <c r="BX280" s="454"/>
      <c r="BY280" s="454"/>
      <c r="BZ280" s="454"/>
      <c r="CA280" s="454"/>
      <c r="CB280" s="454"/>
      <c r="CC280" s="454"/>
      <c r="CD280" s="454"/>
      <c r="CE280" s="454"/>
      <c r="CF280" s="454"/>
    </row>
    <row r="281" spans="1:4" ht="24.75" customHeight="1">
      <c r="A281" s="148">
        <v>1200</v>
      </c>
      <c r="B281" s="459" t="s">
        <v>225</v>
      </c>
      <c r="C281" s="123">
        <v>1289</v>
      </c>
      <c r="D281" s="42">
        <v>368</v>
      </c>
    </row>
    <row r="282" spans="1:84" s="87" customFormat="1" ht="12.75" customHeight="1">
      <c r="A282" s="260">
        <v>2000</v>
      </c>
      <c r="B282" s="468" t="s">
        <v>717</v>
      </c>
      <c r="C282" s="263">
        <v>1078</v>
      </c>
      <c r="D282" s="42">
        <v>0</v>
      </c>
      <c r="E282" s="454"/>
      <c r="F282" s="454"/>
      <c r="G282" s="454"/>
      <c r="H282" s="454"/>
      <c r="I282" s="454"/>
      <c r="J282" s="454"/>
      <c r="K282" s="454"/>
      <c r="L282" s="454"/>
      <c r="M282" s="454"/>
      <c r="N282" s="454"/>
      <c r="O282" s="454"/>
      <c r="P282" s="454"/>
      <c r="Q282" s="454"/>
      <c r="R282" s="454"/>
      <c r="S282" s="454"/>
      <c r="T282" s="454"/>
      <c r="U282" s="454"/>
      <c r="V282" s="454"/>
      <c r="W282" s="454"/>
      <c r="X282" s="454"/>
      <c r="Y282" s="454"/>
      <c r="Z282" s="454"/>
      <c r="AA282" s="454"/>
      <c r="AB282" s="454"/>
      <c r="AC282" s="454"/>
      <c r="AD282" s="454"/>
      <c r="AE282" s="454"/>
      <c r="AF282" s="454"/>
      <c r="AG282" s="454"/>
      <c r="AH282" s="454"/>
      <c r="AI282" s="454"/>
      <c r="AJ282" s="454"/>
      <c r="AK282" s="454"/>
      <c r="AL282" s="454"/>
      <c r="AM282" s="454"/>
      <c r="AN282" s="454"/>
      <c r="AO282" s="454"/>
      <c r="AP282" s="454"/>
      <c r="AQ282" s="454"/>
      <c r="AR282" s="454"/>
      <c r="AS282" s="454"/>
      <c r="AT282" s="454"/>
      <c r="AU282" s="454"/>
      <c r="AV282" s="454"/>
      <c r="AW282" s="454"/>
      <c r="AX282" s="454"/>
      <c r="AY282" s="454"/>
      <c r="AZ282" s="454"/>
      <c r="BA282" s="454"/>
      <c r="BB282" s="454"/>
      <c r="BC282" s="454"/>
      <c r="BD282" s="454"/>
      <c r="BE282" s="454"/>
      <c r="BF282" s="454"/>
      <c r="BG282" s="454"/>
      <c r="BH282" s="454"/>
      <c r="BI282" s="454"/>
      <c r="BJ282" s="454"/>
      <c r="BK282" s="454"/>
      <c r="BL282" s="454"/>
      <c r="BM282" s="454"/>
      <c r="BN282" s="454"/>
      <c r="BO282" s="454"/>
      <c r="BP282" s="454"/>
      <c r="BQ282" s="454"/>
      <c r="BR282" s="454"/>
      <c r="BS282" s="454"/>
      <c r="BT282" s="454"/>
      <c r="BU282" s="454"/>
      <c r="BV282" s="454"/>
      <c r="BW282" s="454"/>
      <c r="BX282" s="454"/>
      <c r="BY282" s="454"/>
      <c r="BZ282" s="454"/>
      <c r="CA282" s="454"/>
      <c r="CB282" s="454"/>
      <c r="CC282" s="454"/>
      <c r="CD282" s="454"/>
      <c r="CE282" s="454"/>
      <c r="CF282" s="454"/>
    </row>
    <row r="283" spans="1:84" s="87" customFormat="1" ht="12.75" customHeight="1">
      <c r="A283" s="275"/>
      <c r="B283" s="259" t="s">
        <v>779</v>
      </c>
      <c r="C283" s="402">
        <v>-5909</v>
      </c>
      <c r="D283" s="67">
        <v>-1224</v>
      </c>
      <c r="E283" s="454"/>
      <c r="F283" s="454"/>
      <c r="G283" s="454"/>
      <c r="H283" s="454"/>
      <c r="I283" s="454"/>
      <c r="J283" s="454"/>
      <c r="K283" s="454"/>
      <c r="L283" s="454"/>
      <c r="M283" s="454"/>
      <c r="N283" s="454"/>
      <c r="O283" s="454"/>
      <c r="P283" s="454"/>
      <c r="Q283" s="454"/>
      <c r="R283" s="454"/>
      <c r="S283" s="454"/>
      <c r="T283" s="454"/>
      <c r="U283" s="454"/>
      <c r="V283" s="454"/>
      <c r="W283" s="454"/>
      <c r="X283" s="454"/>
      <c r="Y283" s="454"/>
      <c r="Z283" s="454"/>
      <c r="AA283" s="454"/>
      <c r="AB283" s="454"/>
      <c r="AC283" s="454"/>
      <c r="AD283" s="454"/>
      <c r="AE283" s="454"/>
      <c r="AF283" s="454"/>
      <c r="AG283" s="454"/>
      <c r="AH283" s="454"/>
      <c r="AI283" s="454"/>
      <c r="AJ283" s="454"/>
      <c r="AK283" s="454"/>
      <c r="AL283" s="454"/>
      <c r="AM283" s="454"/>
      <c r="AN283" s="454"/>
      <c r="AO283" s="454"/>
      <c r="AP283" s="454"/>
      <c r="AQ283" s="454"/>
      <c r="AR283" s="454"/>
      <c r="AS283" s="454"/>
      <c r="AT283" s="454"/>
      <c r="AU283" s="454"/>
      <c r="AV283" s="454"/>
      <c r="AW283" s="454"/>
      <c r="AX283" s="454"/>
      <c r="AY283" s="454"/>
      <c r="AZ283" s="454"/>
      <c r="BA283" s="454"/>
      <c r="BB283" s="454"/>
      <c r="BC283" s="454"/>
      <c r="BD283" s="454"/>
      <c r="BE283" s="454"/>
      <c r="BF283" s="454"/>
      <c r="BG283" s="454"/>
      <c r="BH283" s="454"/>
      <c r="BI283" s="454"/>
      <c r="BJ283" s="454"/>
      <c r="BK283" s="454"/>
      <c r="BL283" s="454"/>
      <c r="BM283" s="454"/>
      <c r="BN283" s="454"/>
      <c r="BO283" s="454"/>
      <c r="BP283" s="454"/>
      <c r="BQ283" s="454"/>
      <c r="BR283" s="454"/>
      <c r="BS283" s="454"/>
      <c r="BT283" s="454"/>
      <c r="BU283" s="454"/>
      <c r="BV283" s="454"/>
      <c r="BW283" s="454"/>
      <c r="BX283" s="454"/>
      <c r="BY283" s="454"/>
      <c r="BZ283" s="454"/>
      <c r="CA283" s="454"/>
      <c r="CB283" s="454"/>
      <c r="CC283" s="454"/>
      <c r="CD283" s="454"/>
      <c r="CE283" s="454"/>
      <c r="CF283" s="454"/>
    </row>
    <row r="284" spans="1:84" s="87" customFormat="1" ht="12.75" customHeight="1">
      <c r="A284" s="461"/>
      <c r="B284" s="259" t="s">
        <v>780</v>
      </c>
      <c r="C284" s="402">
        <v>5909</v>
      </c>
      <c r="D284" s="67">
        <v>1224</v>
      </c>
      <c r="E284" s="454"/>
      <c r="F284" s="454"/>
      <c r="G284" s="454"/>
      <c r="H284" s="454"/>
      <c r="I284" s="454"/>
      <c r="J284" s="454"/>
      <c r="K284" s="454"/>
      <c r="L284" s="454"/>
      <c r="M284" s="454"/>
      <c r="N284" s="454"/>
      <c r="O284" s="454"/>
      <c r="P284" s="454"/>
      <c r="Q284" s="454"/>
      <c r="R284" s="454"/>
      <c r="S284" s="454"/>
      <c r="T284" s="454"/>
      <c r="U284" s="454"/>
      <c r="V284" s="454"/>
      <c r="W284" s="454"/>
      <c r="X284" s="454"/>
      <c r="Y284" s="454"/>
      <c r="Z284" s="454"/>
      <c r="AA284" s="454"/>
      <c r="AB284" s="454"/>
      <c r="AC284" s="454"/>
      <c r="AD284" s="454"/>
      <c r="AE284" s="454"/>
      <c r="AF284" s="454"/>
      <c r="AG284" s="454"/>
      <c r="AH284" s="454"/>
      <c r="AI284" s="454"/>
      <c r="AJ284" s="454"/>
      <c r="AK284" s="454"/>
      <c r="AL284" s="454"/>
      <c r="AM284" s="454"/>
      <c r="AN284" s="454"/>
      <c r="AO284" s="454"/>
      <c r="AP284" s="454"/>
      <c r="AQ284" s="454"/>
      <c r="AR284" s="454"/>
      <c r="AS284" s="454"/>
      <c r="AT284" s="454"/>
      <c r="AU284" s="454"/>
      <c r="AV284" s="454"/>
      <c r="AW284" s="454"/>
      <c r="AX284" s="454"/>
      <c r="AY284" s="454"/>
      <c r="AZ284" s="454"/>
      <c r="BA284" s="454"/>
      <c r="BB284" s="454"/>
      <c r="BC284" s="454"/>
      <c r="BD284" s="454"/>
      <c r="BE284" s="454"/>
      <c r="BF284" s="454"/>
      <c r="BG284" s="454"/>
      <c r="BH284" s="454"/>
      <c r="BI284" s="454"/>
      <c r="BJ284" s="454"/>
      <c r="BK284" s="454"/>
      <c r="BL284" s="454"/>
      <c r="BM284" s="454"/>
      <c r="BN284" s="454"/>
      <c r="BO284" s="454"/>
      <c r="BP284" s="454"/>
      <c r="BQ284" s="454"/>
      <c r="BR284" s="454"/>
      <c r="BS284" s="454"/>
      <c r="BT284" s="454"/>
      <c r="BU284" s="454"/>
      <c r="BV284" s="454"/>
      <c r="BW284" s="454"/>
      <c r="BX284" s="454"/>
      <c r="BY284" s="454"/>
      <c r="BZ284" s="454"/>
      <c r="CA284" s="454"/>
      <c r="CB284" s="454"/>
      <c r="CC284" s="454"/>
      <c r="CD284" s="454"/>
      <c r="CE284" s="454"/>
      <c r="CF284" s="454"/>
    </row>
    <row r="285" spans="1:84" s="87" customFormat="1" ht="12.75" customHeight="1">
      <c r="A285" s="276" t="s">
        <v>712</v>
      </c>
      <c r="B285" s="277" t="s">
        <v>1194</v>
      </c>
      <c r="C285" s="263">
        <v>5909</v>
      </c>
      <c r="D285" s="42">
        <v>1224</v>
      </c>
      <c r="E285" s="454"/>
      <c r="F285" s="454"/>
      <c r="G285" s="454"/>
      <c r="H285" s="454"/>
      <c r="I285" s="454"/>
      <c r="J285" s="454"/>
      <c r="K285" s="454"/>
      <c r="L285" s="454"/>
      <c r="M285" s="454"/>
      <c r="N285" s="454"/>
      <c r="O285" s="454"/>
      <c r="P285" s="454"/>
      <c r="Q285" s="454"/>
      <c r="R285" s="454"/>
      <c r="S285" s="454"/>
      <c r="T285" s="454"/>
      <c r="U285" s="454"/>
      <c r="V285" s="454"/>
      <c r="W285" s="454"/>
      <c r="X285" s="454"/>
      <c r="Y285" s="454"/>
      <c r="Z285" s="454"/>
      <c r="AA285" s="454"/>
      <c r="AB285" s="454"/>
      <c r="AC285" s="454"/>
      <c r="AD285" s="454"/>
      <c r="AE285" s="454"/>
      <c r="AF285" s="454"/>
      <c r="AG285" s="454"/>
      <c r="AH285" s="454"/>
      <c r="AI285" s="454"/>
      <c r="AJ285" s="454"/>
      <c r="AK285" s="454"/>
      <c r="AL285" s="454"/>
      <c r="AM285" s="454"/>
      <c r="AN285" s="454"/>
      <c r="AO285" s="454"/>
      <c r="AP285" s="454"/>
      <c r="AQ285" s="454"/>
      <c r="AR285" s="454"/>
      <c r="AS285" s="454"/>
      <c r="AT285" s="454"/>
      <c r="AU285" s="454"/>
      <c r="AV285" s="454"/>
      <c r="AW285" s="454"/>
      <c r="AX285" s="454"/>
      <c r="AY285" s="454"/>
      <c r="AZ285" s="454"/>
      <c r="BA285" s="454"/>
      <c r="BB285" s="454"/>
      <c r="BC285" s="454"/>
      <c r="BD285" s="454"/>
      <c r="BE285" s="454"/>
      <c r="BF285" s="454"/>
      <c r="BG285" s="454"/>
      <c r="BH285" s="454"/>
      <c r="BI285" s="454"/>
      <c r="BJ285" s="454"/>
      <c r="BK285" s="454"/>
      <c r="BL285" s="454"/>
      <c r="BM285" s="454"/>
      <c r="BN285" s="454"/>
      <c r="BO285" s="454"/>
      <c r="BP285" s="454"/>
      <c r="BQ285" s="454"/>
      <c r="BR285" s="454"/>
      <c r="BS285" s="454"/>
      <c r="BT285" s="454"/>
      <c r="BU285" s="454"/>
      <c r="BV285" s="454"/>
      <c r="BW285" s="454"/>
      <c r="BX285" s="454"/>
      <c r="BY285" s="454"/>
      <c r="BZ285" s="454"/>
      <c r="CA285" s="454"/>
      <c r="CB285" s="454"/>
      <c r="CC285" s="454"/>
      <c r="CD285" s="454"/>
      <c r="CE285" s="454"/>
      <c r="CF285" s="454"/>
    </row>
    <row r="286" spans="1:84" s="87" customFormat="1" ht="24" customHeight="1">
      <c r="A286" s="276"/>
      <c r="B286" s="469" t="s">
        <v>740</v>
      </c>
      <c r="C286" s="263"/>
      <c r="D286" s="42"/>
      <c r="E286" s="454"/>
      <c r="F286" s="454"/>
      <c r="G286" s="454"/>
      <c r="H286" s="454"/>
      <c r="I286" s="454"/>
      <c r="J286" s="454"/>
      <c r="K286" s="454"/>
      <c r="L286" s="454"/>
      <c r="M286" s="454"/>
      <c r="N286" s="454"/>
      <c r="O286" s="454"/>
      <c r="P286" s="454"/>
      <c r="Q286" s="454"/>
      <c r="R286" s="454"/>
      <c r="S286" s="454"/>
      <c r="T286" s="454"/>
      <c r="U286" s="454"/>
      <c r="V286" s="454"/>
      <c r="W286" s="454"/>
      <c r="X286" s="454"/>
      <c r="Y286" s="454"/>
      <c r="Z286" s="454"/>
      <c r="AA286" s="454"/>
      <c r="AB286" s="454"/>
      <c r="AC286" s="454"/>
      <c r="AD286" s="454"/>
      <c r="AE286" s="454"/>
      <c r="AF286" s="454"/>
      <c r="AG286" s="454"/>
      <c r="AH286" s="454"/>
      <c r="AI286" s="454"/>
      <c r="AJ286" s="454"/>
      <c r="AK286" s="454"/>
      <c r="AL286" s="454"/>
      <c r="AM286" s="454"/>
      <c r="AN286" s="454"/>
      <c r="AO286" s="454"/>
      <c r="AP286" s="454"/>
      <c r="AQ286" s="454"/>
      <c r="AR286" s="454"/>
      <c r="AS286" s="454"/>
      <c r="AT286" s="454"/>
      <c r="AU286" s="454"/>
      <c r="AV286" s="454"/>
      <c r="AW286" s="454"/>
      <c r="AX286" s="454"/>
      <c r="AY286" s="454"/>
      <c r="AZ286" s="454"/>
      <c r="BA286" s="454"/>
      <c r="BB286" s="454"/>
      <c r="BC286" s="454"/>
      <c r="BD286" s="454"/>
      <c r="BE286" s="454"/>
      <c r="BF286" s="454"/>
      <c r="BG286" s="454"/>
      <c r="BH286" s="454"/>
      <c r="BI286" s="454"/>
      <c r="BJ286" s="454"/>
      <c r="BK286" s="454"/>
      <c r="BL286" s="454"/>
      <c r="BM286" s="454"/>
      <c r="BN286" s="454"/>
      <c r="BO286" s="454"/>
      <c r="BP286" s="454"/>
      <c r="BQ286" s="454"/>
      <c r="BR286" s="454"/>
      <c r="BS286" s="454"/>
      <c r="BT286" s="454"/>
      <c r="BU286" s="454"/>
      <c r="BV286" s="454"/>
      <c r="BW286" s="454"/>
      <c r="BX286" s="454"/>
      <c r="BY286" s="454"/>
      <c r="BZ286" s="454"/>
      <c r="CA286" s="454"/>
      <c r="CB286" s="454"/>
      <c r="CC286" s="454"/>
      <c r="CD286" s="454"/>
      <c r="CE286" s="454"/>
      <c r="CF286" s="454"/>
    </row>
    <row r="287" spans="1:84" s="87" customFormat="1" ht="12.75" customHeight="1">
      <c r="A287" s="471"/>
      <c r="B287" s="467" t="s">
        <v>714</v>
      </c>
      <c r="C287" s="402">
        <v>11283</v>
      </c>
      <c r="D287" s="67">
        <v>0</v>
      </c>
      <c r="E287" s="454"/>
      <c r="F287" s="454"/>
      <c r="G287" s="454"/>
      <c r="H287" s="454"/>
      <c r="I287" s="454"/>
      <c r="J287" s="454"/>
      <c r="K287" s="454"/>
      <c r="L287" s="454"/>
      <c r="M287" s="454"/>
      <c r="N287" s="454"/>
      <c r="O287" s="454"/>
      <c r="P287" s="454"/>
      <c r="Q287" s="454"/>
      <c r="R287" s="454"/>
      <c r="S287" s="454"/>
      <c r="T287" s="454"/>
      <c r="U287" s="454"/>
      <c r="V287" s="454"/>
      <c r="W287" s="454"/>
      <c r="X287" s="454"/>
      <c r="Y287" s="454"/>
      <c r="Z287" s="454"/>
      <c r="AA287" s="454"/>
      <c r="AB287" s="454"/>
      <c r="AC287" s="454"/>
      <c r="AD287" s="454"/>
      <c r="AE287" s="454"/>
      <c r="AF287" s="454"/>
      <c r="AG287" s="454"/>
      <c r="AH287" s="454"/>
      <c r="AI287" s="454"/>
      <c r="AJ287" s="454"/>
      <c r="AK287" s="454"/>
      <c r="AL287" s="454"/>
      <c r="AM287" s="454"/>
      <c r="AN287" s="454"/>
      <c r="AO287" s="454"/>
      <c r="AP287" s="454"/>
      <c r="AQ287" s="454"/>
      <c r="AR287" s="454"/>
      <c r="AS287" s="454"/>
      <c r="AT287" s="454"/>
      <c r="AU287" s="454"/>
      <c r="AV287" s="454"/>
      <c r="AW287" s="454"/>
      <c r="AX287" s="454"/>
      <c r="AY287" s="454"/>
      <c r="AZ287" s="454"/>
      <c r="BA287" s="454"/>
      <c r="BB287" s="454"/>
      <c r="BC287" s="454"/>
      <c r="BD287" s="454"/>
      <c r="BE287" s="454"/>
      <c r="BF287" s="454"/>
      <c r="BG287" s="454"/>
      <c r="BH287" s="454"/>
      <c r="BI287" s="454"/>
      <c r="BJ287" s="454"/>
      <c r="BK287" s="454"/>
      <c r="BL287" s="454"/>
      <c r="BM287" s="454"/>
      <c r="BN287" s="454"/>
      <c r="BO287" s="454"/>
      <c r="BP287" s="454"/>
      <c r="BQ287" s="454"/>
      <c r="BR287" s="454"/>
      <c r="BS287" s="454"/>
      <c r="BT287" s="454"/>
      <c r="BU287" s="454"/>
      <c r="BV287" s="454"/>
      <c r="BW287" s="454"/>
      <c r="BX287" s="454"/>
      <c r="BY287" s="454"/>
      <c r="BZ287" s="454"/>
      <c r="CA287" s="454"/>
      <c r="CB287" s="454"/>
      <c r="CC287" s="454"/>
      <c r="CD287" s="454"/>
      <c r="CE287" s="454"/>
      <c r="CF287" s="454"/>
    </row>
    <row r="288" spans="1:84" s="87" customFormat="1" ht="12.75" customHeight="1">
      <c r="A288" s="452"/>
      <c r="B288" s="472" t="s">
        <v>1181</v>
      </c>
      <c r="C288" s="402">
        <v>17893</v>
      </c>
      <c r="D288" s="67">
        <v>8000</v>
      </c>
      <c r="E288" s="454"/>
      <c r="F288" s="454"/>
      <c r="G288" s="454"/>
      <c r="H288" s="454"/>
      <c r="I288" s="454"/>
      <c r="J288" s="454"/>
      <c r="K288" s="454"/>
      <c r="L288" s="454"/>
      <c r="M288" s="454"/>
      <c r="N288" s="454"/>
      <c r="O288" s="454"/>
      <c r="P288" s="454"/>
      <c r="Q288" s="454"/>
      <c r="R288" s="454"/>
      <c r="S288" s="454"/>
      <c r="T288" s="454"/>
      <c r="U288" s="454"/>
      <c r="V288" s="454"/>
      <c r="W288" s="454"/>
      <c r="X288" s="454"/>
      <c r="Y288" s="454"/>
      <c r="Z288" s="454"/>
      <c r="AA288" s="454"/>
      <c r="AB288" s="454"/>
      <c r="AC288" s="454"/>
      <c r="AD288" s="454"/>
      <c r="AE288" s="454"/>
      <c r="AF288" s="454"/>
      <c r="AG288" s="454"/>
      <c r="AH288" s="454"/>
      <c r="AI288" s="454"/>
      <c r="AJ288" s="454"/>
      <c r="AK288" s="454"/>
      <c r="AL288" s="454"/>
      <c r="AM288" s="454"/>
      <c r="AN288" s="454"/>
      <c r="AO288" s="454"/>
      <c r="AP288" s="454"/>
      <c r="AQ288" s="454"/>
      <c r="AR288" s="454"/>
      <c r="AS288" s="454"/>
      <c r="AT288" s="454"/>
      <c r="AU288" s="454"/>
      <c r="AV288" s="454"/>
      <c r="AW288" s="454"/>
      <c r="AX288" s="454"/>
      <c r="AY288" s="454"/>
      <c r="AZ288" s="454"/>
      <c r="BA288" s="454"/>
      <c r="BB288" s="454"/>
      <c r="BC288" s="454"/>
      <c r="BD288" s="454"/>
      <c r="BE288" s="454"/>
      <c r="BF288" s="454"/>
      <c r="BG288" s="454"/>
      <c r="BH288" s="454"/>
      <c r="BI288" s="454"/>
      <c r="BJ288" s="454"/>
      <c r="BK288" s="454"/>
      <c r="BL288" s="454"/>
      <c r="BM288" s="454"/>
      <c r="BN288" s="454"/>
      <c r="BO288" s="454"/>
      <c r="BP288" s="454"/>
      <c r="BQ288" s="454"/>
      <c r="BR288" s="454"/>
      <c r="BS288" s="454"/>
      <c r="BT288" s="454"/>
      <c r="BU288" s="454"/>
      <c r="BV288" s="454"/>
      <c r="BW288" s="454"/>
      <c r="BX288" s="454"/>
      <c r="BY288" s="454"/>
      <c r="BZ288" s="454"/>
      <c r="CA288" s="454"/>
      <c r="CB288" s="454"/>
      <c r="CC288" s="454"/>
      <c r="CD288" s="454"/>
      <c r="CE288" s="454"/>
      <c r="CF288" s="454"/>
    </row>
    <row r="289" spans="1:84" s="87" customFormat="1" ht="12.75" customHeight="1">
      <c r="A289" s="250" t="s">
        <v>1088</v>
      </c>
      <c r="B289" s="459" t="s">
        <v>715</v>
      </c>
      <c r="C289" s="263">
        <v>17893</v>
      </c>
      <c r="D289" s="42">
        <v>8000</v>
      </c>
      <c r="E289" s="454"/>
      <c r="F289" s="454"/>
      <c r="G289" s="454"/>
      <c r="H289" s="454"/>
      <c r="I289" s="454"/>
      <c r="J289" s="454"/>
      <c r="K289" s="454"/>
      <c r="L289" s="454"/>
      <c r="M289" s="454"/>
      <c r="N289" s="454"/>
      <c r="O289" s="454"/>
      <c r="P289" s="454"/>
      <c r="Q289" s="454"/>
      <c r="R289" s="454"/>
      <c r="S289" s="454"/>
      <c r="T289" s="454"/>
      <c r="U289" s="454"/>
      <c r="V289" s="454"/>
      <c r="W289" s="454"/>
      <c r="X289" s="454"/>
      <c r="Y289" s="454"/>
      <c r="Z289" s="454"/>
      <c r="AA289" s="454"/>
      <c r="AB289" s="454"/>
      <c r="AC289" s="454"/>
      <c r="AD289" s="454"/>
      <c r="AE289" s="454"/>
      <c r="AF289" s="454"/>
      <c r="AG289" s="454"/>
      <c r="AH289" s="454"/>
      <c r="AI289" s="454"/>
      <c r="AJ289" s="454"/>
      <c r="AK289" s="454"/>
      <c r="AL289" s="454"/>
      <c r="AM289" s="454"/>
      <c r="AN289" s="454"/>
      <c r="AO289" s="454"/>
      <c r="AP289" s="454"/>
      <c r="AQ289" s="454"/>
      <c r="AR289" s="454"/>
      <c r="AS289" s="454"/>
      <c r="AT289" s="454"/>
      <c r="AU289" s="454"/>
      <c r="AV289" s="454"/>
      <c r="AW289" s="454"/>
      <c r="AX289" s="454"/>
      <c r="AY289" s="454"/>
      <c r="AZ289" s="454"/>
      <c r="BA289" s="454"/>
      <c r="BB289" s="454"/>
      <c r="BC289" s="454"/>
      <c r="BD289" s="454"/>
      <c r="BE289" s="454"/>
      <c r="BF289" s="454"/>
      <c r="BG289" s="454"/>
      <c r="BH289" s="454"/>
      <c r="BI289" s="454"/>
      <c r="BJ289" s="454"/>
      <c r="BK289" s="454"/>
      <c r="BL289" s="454"/>
      <c r="BM289" s="454"/>
      <c r="BN289" s="454"/>
      <c r="BO289" s="454"/>
      <c r="BP289" s="454"/>
      <c r="BQ289" s="454"/>
      <c r="BR289" s="454"/>
      <c r="BS289" s="454"/>
      <c r="BT289" s="454"/>
      <c r="BU289" s="454"/>
      <c r="BV289" s="454"/>
      <c r="BW289" s="454"/>
      <c r="BX289" s="454"/>
      <c r="BY289" s="454"/>
      <c r="BZ289" s="454"/>
      <c r="CA289" s="454"/>
      <c r="CB289" s="454"/>
      <c r="CC289" s="454"/>
      <c r="CD289" s="454"/>
      <c r="CE289" s="454"/>
      <c r="CF289" s="454"/>
    </row>
    <row r="290" spans="1:84" s="87" customFormat="1" ht="12.75" customHeight="1">
      <c r="A290" s="260" t="s">
        <v>1090</v>
      </c>
      <c r="B290" s="459" t="s">
        <v>716</v>
      </c>
      <c r="C290" s="263">
        <v>8000</v>
      </c>
      <c r="D290" s="42">
        <v>8000</v>
      </c>
      <c r="E290" s="454"/>
      <c r="F290" s="454"/>
      <c r="G290" s="454"/>
      <c r="H290" s="454"/>
      <c r="I290" s="454"/>
      <c r="J290" s="454"/>
      <c r="K290" s="454"/>
      <c r="L290" s="454"/>
      <c r="M290" s="454"/>
      <c r="N290" s="454"/>
      <c r="O290" s="454"/>
      <c r="P290" s="454"/>
      <c r="Q290" s="454"/>
      <c r="R290" s="454"/>
      <c r="S290" s="454"/>
      <c r="T290" s="454"/>
      <c r="U290" s="454"/>
      <c r="V290" s="454"/>
      <c r="W290" s="454"/>
      <c r="X290" s="454"/>
      <c r="Y290" s="454"/>
      <c r="Z290" s="454"/>
      <c r="AA290" s="454"/>
      <c r="AB290" s="454"/>
      <c r="AC290" s="454"/>
      <c r="AD290" s="454"/>
      <c r="AE290" s="454"/>
      <c r="AF290" s="454"/>
      <c r="AG290" s="454"/>
      <c r="AH290" s="454"/>
      <c r="AI290" s="454"/>
      <c r="AJ290" s="454"/>
      <c r="AK290" s="454"/>
      <c r="AL290" s="454"/>
      <c r="AM290" s="454"/>
      <c r="AN290" s="454"/>
      <c r="AO290" s="454"/>
      <c r="AP290" s="454"/>
      <c r="AQ290" s="454"/>
      <c r="AR290" s="454"/>
      <c r="AS290" s="454"/>
      <c r="AT290" s="454"/>
      <c r="AU290" s="454"/>
      <c r="AV290" s="454"/>
      <c r="AW290" s="454"/>
      <c r="AX290" s="454"/>
      <c r="AY290" s="454"/>
      <c r="AZ290" s="454"/>
      <c r="BA290" s="454"/>
      <c r="BB290" s="454"/>
      <c r="BC290" s="454"/>
      <c r="BD290" s="454"/>
      <c r="BE290" s="454"/>
      <c r="BF290" s="454"/>
      <c r="BG290" s="454"/>
      <c r="BH290" s="454"/>
      <c r="BI290" s="454"/>
      <c r="BJ290" s="454"/>
      <c r="BK290" s="454"/>
      <c r="BL290" s="454"/>
      <c r="BM290" s="454"/>
      <c r="BN290" s="454"/>
      <c r="BO290" s="454"/>
      <c r="BP290" s="454"/>
      <c r="BQ290" s="454"/>
      <c r="BR290" s="454"/>
      <c r="BS290" s="454"/>
      <c r="BT290" s="454"/>
      <c r="BU290" s="454"/>
      <c r="BV290" s="454"/>
      <c r="BW290" s="454"/>
      <c r="BX290" s="454"/>
      <c r="BY290" s="454"/>
      <c r="BZ290" s="454"/>
      <c r="CA290" s="454"/>
      <c r="CB290" s="454"/>
      <c r="CC290" s="454"/>
      <c r="CD290" s="454"/>
      <c r="CE290" s="454"/>
      <c r="CF290" s="454"/>
    </row>
    <row r="291" spans="1:84" s="87" customFormat="1" ht="12.75" customHeight="1">
      <c r="A291" s="260">
        <v>2000</v>
      </c>
      <c r="B291" s="468" t="s">
        <v>717</v>
      </c>
      <c r="C291" s="263">
        <v>8000</v>
      </c>
      <c r="D291" s="42">
        <v>8000</v>
      </c>
      <c r="E291" s="454"/>
      <c r="F291" s="454"/>
      <c r="G291" s="454"/>
      <c r="H291" s="454"/>
      <c r="I291" s="454"/>
      <c r="J291" s="454"/>
      <c r="K291" s="454"/>
      <c r="L291" s="454"/>
      <c r="M291" s="454"/>
      <c r="N291" s="454"/>
      <c r="O291" s="454"/>
      <c r="P291" s="454"/>
      <c r="Q291" s="454"/>
      <c r="R291" s="454"/>
      <c r="S291" s="454"/>
      <c r="T291" s="454"/>
      <c r="U291" s="454"/>
      <c r="V291" s="454"/>
      <c r="W291" s="454"/>
      <c r="X291" s="454"/>
      <c r="Y291" s="454"/>
      <c r="Z291" s="454"/>
      <c r="AA291" s="454"/>
      <c r="AB291" s="454"/>
      <c r="AC291" s="454"/>
      <c r="AD291" s="454"/>
      <c r="AE291" s="454"/>
      <c r="AF291" s="454"/>
      <c r="AG291" s="454"/>
      <c r="AH291" s="454"/>
      <c r="AI291" s="454"/>
      <c r="AJ291" s="454"/>
      <c r="AK291" s="454"/>
      <c r="AL291" s="454"/>
      <c r="AM291" s="454"/>
      <c r="AN291" s="454"/>
      <c r="AO291" s="454"/>
      <c r="AP291" s="454"/>
      <c r="AQ291" s="454"/>
      <c r="AR291" s="454"/>
      <c r="AS291" s="454"/>
      <c r="AT291" s="454"/>
      <c r="AU291" s="454"/>
      <c r="AV291" s="454"/>
      <c r="AW291" s="454"/>
      <c r="AX291" s="454"/>
      <c r="AY291" s="454"/>
      <c r="AZ291" s="454"/>
      <c r="BA291" s="454"/>
      <c r="BB291" s="454"/>
      <c r="BC291" s="454"/>
      <c r="BD291" s="454"/>
      <c r="BE291" s="454"/>
      <c r="BF291" s="454"/>
      <c r="BG291" s="454"/>
      <c r="BH291" s="454"/>
      <c r="BI291" s="454"/>
      <c r="BJ291" s="454"/>
      <c r="BK291" s="454"/>
      <c r="BL291" s="454"/>
      <c r="BM291" s="454"/>
      <c r="BN291" s="454"/>
      <c r="BO291" s="454"/>
      <c r="BP291" s="454"/>
      <c r="BQ291" s="454"/>
      <c r="BR291" s="454"/>
      <c r="BS291" s="454"/>
      <c r="BT291" s="454"/>
      <c r="BU291" s="454"/>
      <c r="BV291" s="454"/>
      <c r="BW291" s="454"/>
      <c r="BX291" s="454"/>
      <c r="BY291" s="454"/>
      <c r="BZ291" s="454"/>
      <c r="CA291" s="454"/>
      <c r="CB291" s="454"/>
      <c r="CC291" s="454"/>
      <c r="CD291" s="454"/>
      <c r="CE291" s="454"/>
      <c r="CF291" s="454"/>
    </row>
    <row r="292" spans="1:84" s="87" customFormat="1" ht="12.75" customHeight="1">
      <c r="A292" s="250" t="s">
        <v>1110</v>
      </c>
      <c r="B292" s="468" t="s">
        <v>1111</v>
      </c>
      <c r="C292" s="263">
        <v>9893</v>
      </c>
      <c r="D292" s="42">
        <v>0</v>
      </c>
      <c r="E292" s="454"/>
      <c r="F292" s="454"/>
      <c r="G292" s="454"/>
      <c r="H292" s="454"/>
      <c r="I292" s="454"/>
      <c r="J292" s="454"/>
      <c r="K292" s="454"/>
      <c r="L292" s="454"/>
      <c r="M292" s="454"/>
      <c r="N292" s="454"/>
      <c r="O292" s="454"/>
      <c r="P292" s="454"/>
      <c r="Q292" s="454"/>
      <c r="R292" s="454"/>
      <c r="S292" s="454"/>
      <c r="T292" s="454"/>
      <c r="U292" s="454"/>
      <c r="V292" s="454"/>
      <c r="W292" s="454"/>
      <c r="X292" s="454"/>
      <c r="Y292" s="454"/>
      <c r="Z292" s="454"/>
      <c r="AA292" s="454"/>
      <c r="AB292" s="454"/>
      <c r="AC292" s="454"/>
      <c r="AD292" s="454"/>
      <c r="AE292" s="454"/>
      <c r="AF292" s="454"/>
      <c r="AG292" s="454"/>
      <c r="AH292" s="454"/>
      <c r="AI292" s="454"/>
      <c r="AJ292" s="454"/>
      <c r="AK292" s="454"/>
      <c r="AL292" s="454"/>
      <c r="AM292" s="454"/>
      <c r="AN292" s="454"/>
      <c r="AO292" s="454"/>
      <c r="AP292" s="454"/>
      <c r="AQ292" s="454"/>
      <c r="AR292" s="454"/>
      <c r="AS292" s="454"/>
      <c r="AT292" s="454"/>
      <c r="AU292" s="454"/>
      <c r="AV292" s="454"/>
      <c r="AW292" s="454"/>
      <c r="AX292" s="454"/>
      <c r="AY292" s="454"/>
      <c r="AZ292" s="454"/>
      <c r="BA292" s="454"/>
      <c r="BB292" s="454"/>
      <c r="BC292" s="454"/>
      <c r="BD292" s="454"/>
      <c r="BE292" s="454"/>
      <c r="BF292" s="454"/>
      <c r="BG292" s="454"/>
      <c r="BH292" s="454"/>
      <c r="BI292" s="454"/>
      <c r="BJ292" s="454"/>
      <c r="BK292" s="454"/>
      <c r="BL292" s="454"/>
      <c r="BM292" s="454"/>
      <c r="BN292" s="454"/>
      <c r="BO292" s="454"/>
      <c r="BP292" s="454"/>
      <c r="BQ292" s="454"/>
      <c r="BR292" s="454"/>
      <c r="BS292" s="454"/>
      <c r="BT292" s="454"/>
      <c r="BU292" s="454"/>
      <c r="BV292" s="454"/>
      <c r="BW292" s="454"/>
      <c r="BX292" s="454"/>
      <c r="BY292" s="454"/>
      <c r="BZ292" s="454"/>
      <c r="CA292" s="454"/>
      <c r="CB292" s="454"/>
      <c r="CC292" s="454"/>
      <c r="CD292" s="454"/>
      <c r="CE292" s="454"/>
      <c r="CF292" s="454"/>
    </row>
    <row r="293" spans="1:84" s="87" customFormat="1" ht="12.75" customHeight="1">
      <c r="A293" s="260">
        <v>3000</v>
      </c>
      <c r="B293" s="468" t="s">
        <v>732</v>
      </c>
      <c r="C293" s="263">
        <v>9893</v>
      </c>
      <c r="D293" s="42">
        <v>0</v>
      </c>
      <c r="E293" s="454"/>
      <c r="F293" s="454"/>
      <c r="G293" s="454"/>
      <c r="H293" s="454"/>
      <c r="I293" s="454"/>
      <c r="J293" s="454"/>
      <c r="K293" s="454"/>
      <c r="L293" s="454"/>
      <c r="M293" s="454"/>
      <c r="N293" s="454"/>
      <c r="O293" s="454"/>
      <c r="P293" s="454"/>
      <c r="Q293" s="454"/>
      <c r="R293" s="454"/>
      <c r="S293" s="454"/>
      <c r="T293" s="454"/>
      <c r="U293" s="454"/>
      <c r="V293" s="454"/>
      <c r="W293" s="454"/>
      <c r="X293" s="454"/>
      <c r="Y293" s="454"/>
      <c r="Z293" s="454"/>
      <c r="AA293" s="454"/>
      <c r="AB293" s="454"/>
      <c r="AC293" s="454"/>
      <c r="AD293" s="454"/>
      <c r="AE293" s="454"/>
      <c r="AF293" s="454"/>
      <c r="AG293" s="454"/>
      <c r="AH293" s="454"/>
      <c r="AI293" s="454"/>
      <c r="AJ293" s="454"/>
      <c r="AK293" s="454"/>
      <c r="AL293" s="454"/>
      <c r="AM293" s="454"/>
      <c r="AN293" s="454"/>
      <c r="AO293" s="454"/>
      <c r="AP293" s="454"/>
      <c r="AQ293" s="454"/>
      <c r="AR293" s="454"/>
      <c r="AS293" s="454"/>
      <c r="AT293" s="454"/>
      <c r="AU293" s="454"/>
      <c r="AV293" s="454"/>
      <c r="AW293" s="454"/>
      <c r="AX293" s="454"/>
      <c r="AY293" s="454"/>
      <c r="AZ293" s="454"/>
      <c r="BA293" s="454"/>
      <c r="BB293" s="454"/>
      <c r="BC293" s="454"/>
      <c r="BD293" s="454"/>
      <c r="BE293" s="454"/>
      <c r="BF293" s="454"/>
      <c r="BG293" s="454"/>
      <c r="BH293" s="454"/>
      <c r="BI293" s="454"/>
      <c r="BJ293" s="454"/>
      <c r="BK293" s="454"/>
      <c r="BL293" s="454"/>
      <c r="BM293" s="454"/>
      <c r="BN293" s="454"/>
      <c r="BO293" s="454"/>
      <c r="BP293" s="454"/>
      <c r="BQ293" s="454"/>
      <c r="BR293" s="454"/>
      <c r="BS293" s="454"/>
      <c r="BT293" s="454"/>
      <c r="BU293" s="454"/>
      <c r="BV293" s="454"/>
      <c r="BW293" s="454"/>
      <c r="BX293" s="454"/>
      <c r="BY293" s="454"/>
      <c r="BZ293" s="454"/>
      <c r="CA293" s="454"/>
      <c r="CB293" s="454"/>
      <c r="CC293" s="454"/>
      <c r="CD293" s="454"/>
      <c r="CE293" s="454"/>
      <c r="CF293" s="454"/>
    </row>
    <row r="294" spans="1:84" s="87" customFormat="1" ht="12.75" customHeight="1">
      <c r="A294" s="275"/>
      <c r="B294" s="259" t="s">
        <v>779</v>
      </c>
      <c r="C294" s="402">
        <v>-6610</v>
      </c>
      <c r="D294" s="67">
        <v>-8000</v>
      </c>
      <c r="E294" s="454"/>
      <c r="F294" s="454"/>
      <c r="G294" s="454"/>
      <c r="H294" s="454"/>
      <c r="I294" s="454"/>
      <c r="J294" s="454"/>
      <c r="K294" s="454"/>
      <c r="L294" s="454"/>
      <c r="M294" s="454"/>
      <c r="N294" s="454"/>
      <c r="O294" s="454"/>
      <c r="P294" s="454"/>
      <c r="Q294" s="454"/>
      <c r="R294" s="454"/>
      <c r="S294" s="454"/>
      <c r="T294" s="454"/>
      <c r="U294" s="454"/>
      <c r="V294" s="454"/>
      <c r="W294" s="454"/>
      <c r="X294" s="454"/>
      <c r="Y294" s="454"/>
      <c r="Z294" s="454"/>
      <c r="AA294" s="454"/>
      <c r="AB294" s="454"/>
      <c r="AC294" s="454"/>
      <c r="AD294" s="454"/>
      <c r="AE294" s="454"/>
      <c r="AF294" s="454"/>
      <c r="AG294" s="454"/>
      <c r="AH294" s="454"/>
      <c r="AI294" s="454"/>
      <c r="AJ294" s="454"/>
      <c r="AK294" s="454"/>
      <c r="AL294" s="454"/>
      <c r="AM294" s="454"/>
      <c r="AN294" s="454"/>
      <c r="AO294" s="454"/>
      <c r="AP294" s="454"/>
      <c r="AQ294" s="454"/>
      <c r="AR294" s="454"/>
      <c r="AS294" s="454"/>
      <c r="AT294" s="454"/>
      <c r="AU294" s="454"/>
      <c r="AV294" s="454"/>
      <c r="AW294" s="454"/>
      <c r="AX294" s="454"/>
      <c r="AY294" s="454"/>
      <c r="AZ294" s="454"/>
      <c r="BA294" s="454"/>
      <c r="BB294" s="454"/>
      <c r="BC294" s="454"/>
      <c r="BD294" s="454"/>
      <c r="BE294" s="454"/>
      <c r="BF294" s="454"/>
      <c r="BG294" s="454"/>
      <c r="BH294" s="454"/>
      <c r="BI294" s="454"/>
      <c r="BJ294" s="454"/>
      <c r="BK294" s="454"/>
      <c r="BL294" s="454"/>
      <c r="BM294" s="454"/>
      <c r="BN294" s="454"/>
      <c r="BO294" s="454"/>
      <c r="BP294" s="454"/>
      <c r="BQ294" s="454"/>
      <c r="BR294" s="454"/>
      <c r="BS294" s="454"/>
      <c r="BT294" s="454"/>
      <c r="BU294" s="454"/>
      <c r="BV294" s="454"/>
      <c r="BW294" s="454"/>
      <c r="BX294" s="454"/>
      <c r="BY294" s="454"/>
      <c r="BZ294" s="454"/>
      <c r="CA294" s="454"/>
      <c r="CB294" s="454"/>
      <c r="CC294" s="454"/>
      <c r="CD294" s="454"/>
      <c r="CE294" s="454"/>
      <c r="CF294" s="454"/>
    </row>
    <row r="295" spans="1:84" s="87" customFormat="1" ht="12.75" customHeight="1">
      <c r="A295" s="461"/>
      <c r="B295" s="259" t="s">
        <v>780</v>
      </c>
      <c r="C295" s="402">
        <v>6610</v>
      </c>
      <c r="D295" s="67">
        <v>8000</v>
      </c>
      <c r="E295" s="454"/>
      <c r="F295" s="454"/>
      <c r="G295" s="454"/>
      <c r="H295" s="454"/>
      <c r="I295" s="454"/>
      <c r="J295" s="454"/>
      <c r="K295" s="454"/>
      <c r="L295" s="454"/>
      <c r="M295" s="454"/>
      <c r="N295" s="454"/>
      <c r="O295" s="454"/>
      <c r="P295" s="454"/>
      <c r="Q295" s="454"/>
      <c r="R295" s="454"/>
      <c r="S295" s="454"/>
      <c r="T295" s="454"/>
      <c r="U295" s="454"/>
      <c r="V295" s="454"/>
      <c r="W295" s="454"/>
      <c r="X295" s="454"/>
      <c r="Y295" s="454"/>
      <c r="Z295" s="454"/>
      <c r="AA295" s="454"/>
      <c r="AB295" s="454"/>
      <c r="AC295" s="454"/>
      <c r="AD295" s="454"/>
      <c r="AE295" s="454"/>
      <c r="AF295" s="454"/>
      <c r="AG295" s="454"/>
      <c r="AH295" s="454"/>
      <c r="AI295" s="454"/>
      <c r="AJ295" s="454"/>
      <c r="AK295" s="454"/>
      <c r="AL295" s="454"/>
      <c r="AM295" s="454"/>
      <c r="AN295" s="454"/>
      <c r="AO295" s="454"/>
      <c r="AP295" s="454"/>
      <c r="AQ295" s="454"/>
      <c r="AR295" s="454"/>
      <c r="AS295" s="454"/>
      <c r="AT295" s="454"/>
      <c r="AU295" s="454"/>
      <c r="AV295" s="454"/>
      <c r="AW295" s="454"/>
      <c r="AX295" s="454"/>
      <c r="AY295" s="454"/>
      <c r="AZ295" s="454"/>
      <c r="BA295" s="454"/>
      <c r="BB295" s="454"/>
      <c r="BC295" s="454"/>
      <c r="BD295" s="454"/>
      <c r="BE295" s="454"/>
      <c r="BF295" s="454"/>
      <c r="BG295" s="454"/>
      <c r="BH295" s="454"/>
      <c r="BI295" s="454"/>
      <c r="BJ295" s="454"/>
      <c r="BK295" s="454"/>
      <c r="BL295" s="454"/>
      <c r="BM295" s="454"/>
      <c r="BN295" s="454"/>
      <c r="BO295" s="454"/>
      <c r="BP295" s="454"/>
      <c r="BQ295" s="454"/>
      <c r="BR295" s="454"/>
      <c r="BS295" s="454"/>
      <c r="BT295" s="454"/>
      <c r="BU295" s="454"/>
      <c r="BV295" s="454"/>
      <c r="BW295" s="454"/>
      <c r="BX295" s="454"/>
      <c r="BY295" s="454"/>
      <c r="BZ295" s="454"/>
      <c r="CA295" s="454"/>
      <c r="CB295" s="454"/>
      <c r="CC295" s="454"/>
      <c r="CD295" s="454"/>
      <c r="CE295" s="454"/>
      <c r="CF295" s="454"/>
    </row>
    <row r="296" spans="1:84" s="87" customFormat="1" ht="12.75" customHeight="1">
      <c r="A296" s="276" t="s">
        <v>712</v>
      </c>
      <c r="B296" s="277" t="s">
        <v>1194</v>
      </c>
      <c r="C296" s="263">
        <v>6610</v>
      </c>
      <c r="D296" s="42">
        <v>8000</v>
      </c>
      <c r="E296" s="454"/>
      <c r="F296" s="454"/>
      <c r="G296" s="454"/>
      <c r="H296" s="454"/>
      <c r="I296" s="454"/>
      <c r="J296" s="454"/>
      <c r="K296" s="454"/>
      <c r="L296" s="454"/>
      <c r="M296" s="454"/>
      <c r="N296" s="454"/>
      <c r="O296" s="454"/>
      <c r="P296" s="454"/>
      <c r="Q296" s="454"/>
      <c r="R296" s="454"/>
      <c r="S296" s="454"/>
      <c r="T296" s="454"/>
      <c r="U296" s="454"/>
      <c r="V296" s="454"/>
      <c r="W296" s="454"/>
      <c r="X296" s="454"/>
      <c r="Y296" s="454"/>
      <c r="Z296" s="454"/>
      <c r="AA296" s="454"/>
      <c r="AB296" s="454"/>
      <c r="AC296" s="454"/>
      <c r="AD296" s="454"/>
      <c r="AE296" s="454"/>
      <c r="AF296" s="454"/>
      <c r="AG296" s="454"/>
      <c r="AH296" s="454"/>
      <c r="AI296" s="454"/>
      <c r="AJ296" s="454"/>
      <c r="AK296" s="454"/>
      <c r="AL296" s="454"/>
      <c r="AM296" s="454"/>
      <c r="AN296" s="454"/>
      <c r="AO296" s="454"/>
      <c r="AP296" s="454"/>
      <c r="AQ296" s="454"/>
      <c r="AR296" s="454"/>
      <c r="AS296" s="454"/>
      <c r="AT296" s="454"/>
      <c r="AU296" s="454"/>
      <c r="AV296" s="454"/>
      <c r="AW296" s="454"/>
      <c r="AX296" s="454"/>
      <c r="AY296" s="454"/>
      <c r="AZ296" s="454"/>
      <c r="BA296" s="454"/>
      <c r="BB296" s="454"/>
      <c r="BC296" s="454"/>
      <c r="BD296" s="454"/>
      <c r="BE296" s="454"/>
      <c r="BF296" s="454"/>
      <c r="BG296" s="454"/>
      <c r="BH296" s="454"/>
      <c r="BI296" s="454"/>
      <c r="BJ296" s="454"/>
      <c r="BK296" s="454"/>
      <c r="BL296" s="454"/>
      <c r="BM296" s="454"/>
      <c r="BN296" s="454"/>
      <c r="BO296" s="454"/>
      <c r="BP296" s="454"/>
      <c r="BQ296" s="454"/>
      <c r="BR296" s="454"/>
      <c r="BS296" s="454"/>
      <c r="BT296" s="454"/>
      <c r="BU296" s="454"/>
      <c r="BV296" s="454"/>
      <c r="BW296" s="454"/>
      <c r="BX296" s="454"/>
      <c r="BY296" s="454"/>
      <c r="BZ296" s="454"/>
      <c r="CA296" s="454"/>
      <c r="CB296" s="454"/>
      <c r="CC296" s="454"/>
      <c r="CD296" s="454"/>
      <c r="CE296" s="454"/>
      <c r="CF296" s="454"/>
    </row>
    <row r="297" spans="1:4" ht="15" customHeight="1">
      <c r="A297" s="452"/>
      <c r="B297" s="466" t="s">
        <v>741</v>
      </c>
      <c r="C297" s="118"/>
      <c r="D297" s="42"/>
    </row>
    <row r="298" spans="1:84" s="258" customFormat="1" ht="14.25" customHeight="1">
      <c r="A298" s="450"/>
      <c r="B298" s="467" t="s">
        <v>714</v>
      </c>
      <c r="C298" s="118">
        <v>265861</v>
      </c>
      <c r="D298" s="67">
        <v>77315</v>
      </c>
      <c r="E298" s="470"/>
      <c r="F298" s="470"/>
      <c r="G298" s="470"/>
      <c r="H298" s="470"/>
      <c r="I298" s="470"/>
      <c r="J298" s="470"/>
      <c r="K298" s="470"/>
      <c r="L298" s="470"/>
      <c r="M298" s="470"/>
      <c r="N298" s="470"/>
      <c r="O298" s="470"/>
      <c r="P298" s="470"/>
      <c r="Q298" s="470"/>
      <c r="R298" s="470"/>
      <c r="S298" s="470"/>
      <c r="T298" s="470"/>
      <c r="U298" s="470"/>
      <c r="V298" s="470"/>
      <c r="W298" s="470"/>
      <c r="X298" s="470"/>
      <c r="Y298" s="470"/>
      <c r="Z298" s="470"/>
      <c r="AA298" s="470"/>
      <c r="AB298" s="470"/>
      <c r="AC298" s="470"/>
      <c r="AD298" s="470"/>
      <c r="AE298" s="470"/>
      <c r="AF298" s="470"/>
      <c r="AG298" s="470"/>
      <c r="AH298" s="470"/>
      <c r="AI298" s="470"/>
      <c r="AJ298" s="470"/>
      <c r="AK298" s="470"/>
      <c r="AL298" s="470"/>
      <c r="AM298" s="470"/>
      <c r="AN298" s="470"/>
      <c r="AO298" s="470"/>
      <c r="AP298" s="470"/>
      <c r="AQ298" s="470"/>
      <c r="AR298" s="470"/>
      <c r="AS298" s="470"/>
      <c r="AT298" s="470"/>
      <c r="AU298" s="470"/>
      <c r="AV298" s="470"/>
      <c r="AW298" s="470"/>
      <c r="AX298" s="470"/>
      <c r="AY298" s="470"/>
      <c r="AZ298" s="470"/>
      <c r="BA298" s="470"/>
      <c r="BB298" s="470"/>
      <c r="BC298" s="470"/>
      <c r="BD298" s="470"/>
      <c r="BE298" s="470"/>
      <c r="BF298" s="470"/>
      <c r="BG298" s="470"/>
      <c r="BH298" s="470"/>
      <c r="BI298" s="470"/>
      <c r="BJ298" s="470"/>
      <c r="BK298" s="470"/>
      <c r="BL298" s="470"/>
      <c r="BM298" s="470"/>
      <c r="BN298" s="470"/>
      <c r="BO298" s="470"/>
      <c r="BP298" s="470"/>
      <c r="BQ298" s="470"/>
      <c r="BR298" s="470"/>
      <c r="BS298" s="470"/>
      <c r="BT298" s="470"/>
      <c r="BU298" s="470"/>
      <c r="BV298" s="470"/>
      <c r="BW298" s="470"/>
      <c r="BX298" s="470"/>
      <c r="BY298" s="470"/>
      <c r="BZ298" s="470"/>
      <c r="CA298" s="470"/>
      <c r="CB298" s="470"/>
      <c r="CC298" s="470"/>
      <c r="CD298" s="470"/>
      <c r="CE298" s="470"/>
      <c r="CF298" s="470"/>
    </row>
    <row r="299" spans="1:4" ht="12.75" customHeight="1">
      <c r="A299" s="452"/>
      <c r="B299" s="467" t="s">
        <v>1181</v>
      </c>
      <c r="C299" s="118">
        <v>186991</v>
      </c>
      <c r="D299" s="67">
        <v>26094</v>
      </c>
    </row>
    <row r="300" spans="1:4" ht="12.75" customHeight="1">
      <c r="A300" s="250" t="s">
        <v>1088</v>
      </c>
      <c r="B300" s="468" t="s">
        <v>715</v>
      </c>
      <c r="C300" s="123">
        <v>184180</v>
      </c>
      <c r="D300" s="42">
        <v>26094</v>
      </c>
    </row>
    <row r="301" spans="1:4" ht="12.75" customHeight="1">
      <c r="A301" s="260" t="s">
        <v>1090</v>
      </c>
      <c r="B301" s="468" t="s">
        <v>716</v>
      </c>
      <c r="C301" s="123">
        <v>184180</v>
      </c>
      <c r="D301" s="42">
        <v>26094</v>
      </c>
    </row>
    <row r="302" spans="1:84" s="87" customFormat="1" ht="12.75" customHeight="1">
      <c r="A302" s="260">
        <v>1000</v>
      </c>
      <c r="B302" s="261" t="s">
        <v>721</v>
      </c>
      <c r="C302" s="263">
        <v>118963</v>
      </c>
      <c r="D302" s="42">
        <v>19098</v>
      </c>
      <c r="E302" s="454"/>
      <c r="F302" s="454"/>
      <c r="G302" s="454"/>
      <c r="H302" s="454"/>
      <c r="I302" s="454"/>
      <c r="J302" s="454"/>
      <c r="K302" s="454"/>
      <c r="L302" s="454"/>
      <c r="M302" s="454"/>
      <c r="N302" s="454"/>
      <c r="O302" s="454"/>
      <c r="P302" s="454"/>
      <c r="Q302" s="454"/>
      <c r="R302" s="454"/>
      <c r="S302" s="454"/>
      <c r="T302" s="454"/>
      <c r="U302" s="454"/>
      <c r="V302" s="454"/>
      <c r="W302" s="454"/>
      <c r="X302" s="454"/>
      <c r="Y302" s="454"/>
      <c r="Z302" s="454"/>
      <c r="AA302" s="454"/>
      <c r="AB302" s="454"/>
      <c r="AC302" s="454"/>
      <c r="AD302" s="454"/>
      <c r="AE302" s="454"/>
      <c r="AF302" s="454"/>
      <c r="AG302" s="454"/>
      <c r="AH302" s="454"/>
      <c r="AI302" s="454"/>
      <c r="AJ302" s="454"/>
      <c r="AK302" s="454"/>
      <c r="AL302" s="454"/>
      <c r="AM302" s="454"/>
      <c r="AN302" s="454"/>
      <c r="AO302" s="454"/>
      <c r="AP302" s="454"/>
      <c r="AQ302" s="454"/>
      <c r="AR302" s="454"/>
      <c r="AS302" s="454"/>
      <c r="AT302" s="454"/>
      <c r="AU302" s="454"/>
      <c r="AV302" s="454"/>
      <c r="AW302" s="454"/>
      <c r="AX302" s="454"/>
      <c r="AY302" s="454"/>
      <c r="AZ302" s="454"/>
      <c r="BA302" s="454"/>
      <c r="BB302" s="454"/>
      <c r="BC302" s="454"/>
      <c r="BD302" s="454"/>
      <c r="BE302" s="454"/>
      <c r="BF302" s="454"/>
      <c r="BG302" s="454"/>
      <c r="BH302" s="454"/>
      <c r="BI302" s="454"/>
      <c r="BJ302" s="454"/>
      <c r="BK302" s="454"/>
      <c r="BL302" s="454"/>
      <c r="BM302" s="454"/>
      <c r="BN302" s="454"/>
      <c r="BO302" s="454"/>
      <c r="BP302" s="454"/>
      <c r="BQ302" s="454"/>
      <c r="BR302" s="454"/>
      <c r="BS302" s="454"/>
      <c r="BT302" s="454"/>
      <c r="BU302" s="454"/>
      <c r="BV302" s="454"/>
      <c r="BW302" s="454"/>
      <c r="BX302" s="454"/>
      <c r="BY302" s="454"/>
      <c r="BZ302" s="454"/>
      <c r="CA302" s="454"/>
      <c r="CB302" s="454"/>
      <c r="CC302" s="454"/>
      <c r="CD302" s="454"/>
      <c r="CE302" s="454"/>
      <c r="CF302" s="454"/>
    </row>
    <row r="303" spans="1:4" ht="12.75" customHeight="1">
      <c r="A303" s="148">
        <v>1100</v>
      </c>
      <c r="B303" s="468" t="s">
        <v>722</v>
      </c>
      <c r="C303" s="123">
        <v>93876</v>
      </c>
      <c r="D303" s="42">
        <v>15587</v>
      </c>
    </row>
    <row r="304" spans="1:4" ht="24.75" customHeight="1">
      <c r="A304" s="148">
        <v>1200</v>
      </c>
      <c r="B304" s="459" t="s">
        <v>225</v>
      </c>
      <c r="C304" s="123">
        <v>25087</v>
      </c>
      <c r="D304" s="42">
        <v>3511</v>
      </c>
    </row>
    <row r="305" spans="1:4" ht="12.75" customHeight="1">
      <c r="A305" s="260">
        <v>2000</v>
      </c>
      <c r="B305" s="468" t="s">
        <v>717</v>
      </c>
      <c r="C305" s="123">
        <v>65217</v>
      </c>
      <c r="D305" s="42">
        <v>6996</v>
      </c>
    </row>
    <row r="306" spans="1:4" ht="12.75" customHeight="1" hidden="1">
      <c r="A306" s="250" t="s">
        <v>1135</v>
      </c>
      <c r="B306" s="468" t="s">
        <v>720</v>
      </c>
      <c r="C306" s="123">
        <v>0</v>
      </c>
      <c r="D306" s="42">
        <v>0</v>
      </c>
    </row>
    <row r="307" spans="1:4" ht="12.75" customHeight="1" hidden="1">
      <c r="A307" s="260">
        <v>5000</v>
      </c>
      <c r="B307" s="468" t="s">
        <v>1138</v>
      </c>
      <c r="C307" s="123">
        <v>0</v>
      </c>
      <c r="D307" s="42">
        <v>0</v>
      </c>
    </row>
    <row r="308" spans="1:4" ht="12.75" customHeight="1">
      <c r="A308" s="250" t="s">
        <v>1135</v>
      </c>
      <c r="B308" s="468" t="s">
        <v>720</v>
      </c>
      <c r="C308" s="123">
        <v>2811</v>
      </c>
      <c r="D308" s="42">
        <v>0</v>
      </c>
    </row>
    <row r="309" spans="1:4" ht="12.75" customHeight="1">
      <c r="A309" s="260">
        <v>5000</v>
      </c>
      <c r="B309" s="468" t="s">
        <v>1138</v>
      </c>
      <c r="C309" s="123">
        <v>2811</v>
      </c>
      <c r="D309" s="42">
        <v>0</v>
      </c>
    </row>
    <row r="310" spans="1:84" s="87" customFormat="1" ht="12.75" customHeight="1">
      <c r="A310" s="275"/>
      <c r="B310" s="259" t="s">
        <v>779</v>
      </c>
      <c r="C310" s="131">
        <v>78870</v>
      </c>
      <c r="D310" s="67">
        <v>51221</v>
      </c>
      <c r="E310" s="454"/>
      <c r="F310" s="454"/>
      <c r="G310" s="454"/>
      <c r="H310" s="454"/>
      <c r="I310" s="454"/>
      <c r="J310" s="454"/>
      <c r="K310" s="454"/>
      <c r="L310" s="454"/>
      <c r="M310" s="454"/>
      <c r="N310" s="454"/>
      <c r="O310" s="454"/>
      <c r="P310" s="454"/>
      <c r="Q310" s="454"/>
      <c r="R310" s="454"/>
      <c r="S310" s="454"/>
      <c r="T310" s="454"/>
      <c r="U310" s="454"/>
      <c r="V310" s="454"/>
      <c r="W310" s="454"/>
      <c r="X310" s="454"/>
      <c r="Y310" s="454"/>
      <c r="Z310" s="454"/>
      <c r="AA310" s="454"/>
      <c r="AB310" s="454"/>
      <c r="AC310" s="454"/>
      <c r="AD310" s="454"/>
      <c r="AE310" s="454"/>
      <c r="AF310" s="454"/>
      <c r="AG310" s="454"/>
      <c r="AH310" s="454"/>
      <c r="AI310" s="454"/>
      <c r="AJ310" s="454"/>
      <c r="AK310" s="454"/>
      <c r="AL310" s="454"/>
      <c r="AM310" s="454"/>
      <c r="AN310" s="454"/>
      <c r="AO310" s="454"/>
      <c r="AP310" s="454"/>
      <c r="AQ310" s="454"/>
      <c r="AR310" s="454"/>
      <c r="AS310" s="454"/>
      <c r="AT310" s="454"/>
      <c r="AU310" s="454"/>
      <c r="AV310" s="454"/>
      <c r="AW310" s="454"/>
      <c r="AX310" s="454"/>
      <c r="AY310" s="454"/>
      <c r="AZ310" s="454"/>
      <c r="BA310" s="454"/>
      <c r="BB310" s="454"/>
      <c r="BC310" s="454"/>
      <c r="BD310" s="454"/>
      <c r="BE310" s="454"/>
      <c r="BF310" s="454"/>
      <c r="BG310" s="454"/>
      <c r="BH310" s="454"/>
      <c r="BI310" s="454"/>
      <c r="BJ310" s="454"/>
      <c r="BK310" s="454"/>
      <c r="BL310" s="454"/>
      <c r="BM310" s="454"/>
      <c r="BN310" s="454"/>
      <c r="BO310" s="454"/>
      <c r="BP310" s="454"/>
      <c r="BQ310" s="454"/>
      <c r="BR310" s="454"/>
      <c r="BS310" s="454"/>
      <c r="BT310" s="454"/>
      <c r="BU310" s="454"/>
      <c r="BV310" s="454"/>
      <c r="BW310" s="454"/>
      <c r="BX310" s="454"/>
      <c r="BY310" s="454"/>
      <c r="BZ310" s="454"/>
      <c r="CA310" s="454"/>
      <c r="CB310" s="454"/>
      <c r="CC310" s="454"/>
      <c r="CD310" s="454"/>
      <c r="CE310" s="454"/>
      <c r="CF310" s="454"/>
    </row>
    <row r="311" spans="1:84" s="87" customFormat="1" ht="12.75" customHeight="1">
      <c r="A311" s="461"/>
      <c r="B311" s="259" t="s">
        <v>780</v>
      </c>
      <c r="C311" s="131">
        <v>-78870</v>
      </c>
      <c r="D311" s="67">
        <v>-51221</v>
      </c>
      <c r="E311" s="454"/>
      <c r="F311" s="454"/>
      <c r="G311" s="454"/>
      <c r="H311" s="454"/>
      <c r="I311" s="454"/>
      <c r="J311" s="454"/>
      <c r="K311" s="454"/>
      <c r="L311" s="454"/>
      <c r="M311" s="454"/>
      <c r="N311" s="454"/>
      <c r="O311" s="454"/>
      <c r="P311" s="454"/>
      <c r="Q311" s="454"/>
      <c r="R311" s="454"/>
      <c r="S311" s="454"/>
      <c r="T311" s="454"/>
      <c r="U311" s="454"/>
      <c r="V311" s="454"/>
      <c r="W311" s="454"/>
      <c r="X311" s="454"/>
      <c r="Y311" s="454"/>
      <c r="Z311" s="454"/>
      <c r="AA311" s="454"/>
      <c r="AB311" s="454"/>
      <c r="AC311" s="454"/>
      <c r="AD311" s="454"/>
      <c r="AE311" s="454"/>
      <c r="AF311" s="454"/>
      <c r="AG311" s="454"/>
      <c r="AH311" s="454"/>
      <c r="AI311" s="454"/>
      <c r="AJ311" s="454"/>
      <c r="AK311" s="454"/>
      <c r="AL311" s="454"/>
      <c r="AM311" s="454"/>
      <c r="AN311" s="454"/>
      <c r="AO311" s="454"/>
      <c r="AP311" s="454"/>
      <c r="AQ311" s="454"/>
      <c r="AR311" s="454"/>
      <c r="AS311" s="454"/>
      <c r="AT311" s="454"/>
      <c r="AU311" s="454"/>
      <c r="AV311" s="454"/>
      <c r="AW311" s="454"/>
      <c r="AX311" s="454"/>
      <c r="AY311" s="454"/>
      <c r="AZ311" s="454"/>
      <c r="BA311" s="454"/>
      <c r="BB311" s="454"/>
      <c r="BC311" s="454"/>
      <c r="BD311" s="454"/>
      <c r="BE311" s="454"/>
      <c r="BF311" s="454"/>
      <c r="BG311" s="454"/>
      <c r="BH311" s="454"/>
      <c r="BI311" s="454"/>
      <c r="BJ311" s="454"/>
      <c r="BK311" s="454"/>
      <c r="BL311" s="454"/>
      <c r="BM311" s="454"/>
      <c r="BN311" s="454"/>
      <c r="BO311" s="454"/>
      <c r="BP311" s="454"/>
      <c r="BQ311" s="454"/>
      <c r="BR311" s="454"/>
      <c r="BS311" s="454"/>
      <c r="BT311" s="454"/>
      <c r="BU311" s="454"/>
      <c r="BV311" s="454"/>
      <c r="BW311" s="454"/>
      <c r="BX311" s="454"/>
      <c r="BY311" s="454"/>
      <c r="BZ311" s="454"/>
      <c r="CA311" s="454"/>
      <c r="CB311" s="454"/>
      <c r="CC311" s="454"/>
      <c r="CD311" s="454"/>
      <c r="CE311" s="454"/>
      <c r="CF311" s="454"/>
    </row>
    <row r="312" spans="1:84" s="87" customFormat="1" ht="12.75" customHeight="1">
      <c r="A312" s="276" t="s">
        <v>712</v>
      </c>
      <c r="B312" s="277" t="s">
        <v>1194</v>
      </c>
      <c r="C312" s="263">
        <v>-78870</v>
      </c>
      <c r="D312" s="42">
        <v>-51221</v>
      </c>
      <c r="E312" s="454"/>
      <c r="F312" s="454"/>
      <c r="G312" s="454"/>
      <c r="H312" s="454"/>
      <c r="I312" s="454"/>
      <c r="J312" s="454"/>
      <c r="K312" s="454"/>
      <c r="L312" s="454"/>
      <c r="M312" s="454"/>
      <c r="N312" s="454"/>
      <c r="O312" s="454"/>
      <c r="P312" s="454"/>
      <c r="Q312" s="454"/>
      <c r="R312" s="454"/>
      <c r="S312" s="454"/>
      <c r="T312" s="454"/>
      <c r="U312" s="454"/>
      <c r="V312" s="454"/>
      <c r="W312" s="454"/>
      <c r="X312" s="454"/>
      <c r="Y312" s="454"/>
      <c r="Z312" s="454"/>
      <c r="AA312" s="454"/>
      <c r="AB312" s="454"/>
      <c r="AC312" s="454"/>
      <c r="AD312" s="454"/>
      <c r="AE312" s="454"/>
      <c r="AF312" s="454"/>
      <c r="AG312" s="454"/>
      <c r="AH312" s="454"/>
      <c r="AI312" s="454"/>
      <c r="AJ312" s="454"/>
      <c r="AK312" s="454"/>
      <c r="AL312" s="454"/>
      <c r="AM312" s="454"/>
      <c r="AN312" s="454"/>
      <c r="AO312" s="454"/>
      <c r="AP312" s="454"/>
      <c r="AQ312" s="454"/>
      <c r="AR312" s="454"/>
      <c r="AS312" s="454"/>
      <c r="AT312" s="454"/>
      <c r="AU312" s="454"/>
      <c r="AV312" s="454"/>
      <c r="AW312" s="454"/>
      <c r="AX312" s="454"/>
      <c r="AY312" s="454"/>
      <c r="AZ312" s="454"/>
      <c r="BA312" s="454"/>
      <c r="BB312" s="454"/>
      <c r="BC312" s="454"/>
      <c r="BD312" s="454"/>
      <c r="BE312" s="454"/>
      <c r="BF312" s="454"/>
      <c r="BG312" s="454"/>
      <c r="BH312" s="454"/>
      <c r="BI312" s="454"/>
      <c r="BJ312" s="454"/>
      <c r="BK312" s="454"/>
      <c r="BL312" s="454"/>
      <c r="BM312" s="454"/>
      <c r="BN312" s="454"/>
      <c r="BO312" s="454"/>
      <c r="BP312" s="454"/>
      <c r="BQ312" s="454"/>
      <c r="BR312" s="454"/>
      <c r="BS312" s="454"/>
      <c r="BT312" s="454"/>
      <c r="BU312" s="454"/>
      <c r="BV312" s="454"/>
      <c r="BW312" s="454"/>
      <c r="BX312" s="454"/>
      <c r="BY312" s="454"/>
      <c r="BZ312" s="454"/>
      <c r="CA312" s="454"/>
      <c r="CB312" s="454"/>
      <c r="CC312" s="454"/>
      <c r="CD312" s="454"/>
      <c r="CE312" s="454"/>
      <c r="CF312" s="454"/>
    </row>
    <row r="313" ht="12.75" customHeight="1">
      <c r="C313" s="385"/>
    </row>
    <row r="314" spans="1:4" ht="12.75">
      <c r="A314" s="473"/>
      <c r="B314" s="473"/>
      <c r="C314" s="473"/>
      <c r="D314" s="232"/>
    </row>
    <row r="315" spans="1:4" ht="12.75">
      <c r="A315" s="474"/>
      <c r="B315" s="473"/>
      <c r="C315" s="473"/>
      <c r="D315" s="232"/>
    </row>
    <row r="316" spans="1:4" s="87" customFormat="1" ht="12.75">
      <c r="A316" s="92" t="s">
        <v>363</v>
      </c>
      <c r="B316" s="232"/>
      <c r="D316" s="368" t="s">
        <v>346</v>
      </c>
    </row>
    <row r="317" spans="1:4" s="87" customFormat="1" ht="12.75">
      <c r="A317" s="92"/>
      <c r="B317" s="232"/>
      <c r="C317" s="368"/>
      <c r="D317" s="368"/>
    </row>
    <row r="318" spans="1:4" s="87" customFormat="1" ht="12.75">
      <c r="A318" s="92"/>
      <c r="B318" s="232"/>
      <c r="C318" s="368"/>
      <c r="D318" s="368"/>
    </row>
    <row r="319" spans="1:4" s="87" customFormat="1" ht="12.75">
      <c r="A319" s="92"/>
      <c r="B319" s="232"/>
      <c r="C319" s="368"/>
      <c r="D319" s="368"/>
    </row>
    <row r="320" spans="1:4" ht="12.75" customHeight="1">
      <c r="A320" s="475" t="s">
        <v>742</v>
      </c>
      <c r="B320" s="381"/>
      <c r="C320" s="368"/>
      <c r="D320" s="368"/>
    </row>
    <row r="321" ht="12.75" customHeight="1">
      <c r="C321" s="385"/>
    </row>
    <row r="322" ht="12.75" customHeight="1">
      <c r="C322" s="385"/>
    </row>
    <row r="323" ht="12.75" customHeight="1">
      <c r="C323" s="385"/>
    </row>
    <row r="324" ht="12.75" customHeight="1">
      <c r="C324" s="385"/>
    </row>
    <row r="325" ht="12.75" customHeight="1">
      <c r="C325" s="385"/>
    </row>
    <row r="326" ht="12.75" customHeight="1">
      <c r="C326" s="385"/>
    </row>
    <row r="327" ht="12.75" customHeight="1">
      <c r="C327" s="385"/>
    </row>
    <row r="328" ht="12.75" customHeight="1">
      <c r="C328" s="385"/>
    </row>
    <row r="329" ht="12.75" customHeight="1">
      <c r="C329" s="385"/>
    </row>
    <row r="330" ht="12.75" customHeight="1">
      <c r="C330" s="385"/>
    </row>
    <row r="331" ht="12.75" customHeight="1">
      <c r="C331" s="385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984251968503937" bottom="0.7874015748031497" header="0.7480314960629921" footer="0.5511811023622047"/>
  <pageSetup firstPageNumber="40" useFirstPageNumber="1" horizontalDpi="600" verticalDpi="600" orientation="portrait" paperSize="9" scale="85" r:id="rId1"/>
  <headerFooter alignWithMargins="0"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7" sqref="A7:F7"/>
    </sheetView>
  </sheetViews>
  <sheetFormatPr defaultColWidth="9.140625" defaultRowHeight="17.25" customHeight="1"/>
  <cols>
    <col min="1" max="1" width="9.28125" style="524" bestFit="1" customWidth="1"/>
    <col min="2" max="2" width="48.28125" style="492" customWidth="1"/>
    <col min="3" max="4" width="11.00390625" style="525" customWidth="1"/>
    <col min="5" max="5" width="9.140625" style="526" customWidth="1"/>
    <col min="6" max="6" width="11.00390625" style="497" customWidth="1"/>
  </cols>
  <sheetData>
    <row r="1" spans="1:6" ht="12.75">
      <c r="A1" s="854" t="s">
        <v>761</v>
      </c>
      <c r="B1" s="854"/>
      <c r="C1" s="854"/>
      <c r="D1" s="854"/>
      <c r="E1" s="854"/>
      <c r="F1" s="854"/>
    </row>
    <row r="2" spans="1:6" ht="15" customHeight="1">
      <c r="A2" s="855" t="s">
        <v>762</v>
      </c>
      <c r="B2" s="855"/>
      <c r="C2" s="855"/>
      <c r="D2" s="855"/>
      <c r="E2" s="855"/>
      <c r="F2" s="855"/>
    </row>
    <row r="3" spans="1:6" ht="3.75" customHeight="1">
      <c r="A3" s="480"/>
      <c r="B3" s="3"/>
      <c r="C3" s="481"/>
      <c r="D3" s="481"/>
      <c r="E3" s="482"/>
      <c r="F3" s="483"/>
    </row>
    <row r="4" spans="1:6" ht="12.75">
      <c r="A4" s="842" t="s">
        <v>789</v>
      </c>
      <c r="B4" s="842"/>
      <c r="C4" s="842"/>
      <c r="D4" s="842"/>
      <c r="E4" s="842"/>
      <c r="F4" s="842"/>
    </row>
    <row r="5" spans="1:6" ht="12.75">
      <c r="A5" s="484"/>
      <c r="B5" s="7"/>
      <c r="C5" s="378"/>
      <c r="D5" s="378"/>
      <c r="E5" s="485"/>
      <c r="F5" s="486"/>
    </row>
    <row r="6" spans="1:6" ht="17.25" customHeight="1">
      <c r="A6" s="854" t="s">
        <v>764</v>
      </c>
      <c r="B6" s="854"/>
      <c r="C6" s="854"/>
      <c r="D6" s="854"/>
      <c r="E6" s="854"/>
      <c r="F6" s="854"/>
    </row>
    <row r="7" spans="1:6" ht="17.25" customHeight="1">
      <c r="A7" s="851" t="s">
        <v>226</v>
      </c>
      <c r="B7" s="851"/>
      <c r="C7" s="851"/>
      <c r="D7" s="851"/>
      <c r="E7" s="851"/>
      <c r="F7" s="851"/>
    </row>
    <row r="8" spans="1:6" ht="17.25" customHeight="1">
      <c r="A8" s="852" t="s">
        <v>315</v>
      </c>
      <c r="B8" s="852"/>
      <c r="C8" s="852"/>
      <c r="D8" s="852"/>
      <c r="E8" s="852"/>
      <c r="F8" s="852"/>
    </row>
    <row r="9" spans="1:6" ht="12.75">
      <c r="A9" s="853" t="s">
        <v>766</v>
      </c>
      <c r="B9" s="853"/>
      <c r="C9" s="853"/>
      <c r="D9" s="853"/>
      <c r="E9" s="853"/>
      <c r="F9" s="853"/>
    </row>
    <row r="10" spans="1:6" ht="12.75">
      <c r="A10" s="487" t="s">
        <v>341</v>
      </c>
      <c r="B10" s="16"/>
      <c r="C10" s="177"/>
      <c r="D10" s="179"/>
      <c r="E10" s="14"/>
      <c r="F10" s="13" t="s">
        <v>317</v>
      </c>
    </row>
    <row r="11" spans="1:6" ht="12.75">
      <c r="A11" s="487"/>
      <c r="B11" s="16"/>
      <c r="C11" s="177"/>
      <c r="D11" s="179"/>
      <c r="E11" s="14"/>
      <c r="F11" s="488" t="s">
        <v>227</v>
      </c>
    </row>
    <row r="12" spans="1:6" ht="12.75">
      <c r="A12" s="487"/>
      <c r="B12" s="19"/>
      <c r="C12" s="232"/>
      <c r="D12" s="232"/>
      <c r="E12" s="17"/>
      <c r="F12" s="18" t="s">
        <v>792</v>
      </c>
    </row>
    <row r="13" spans="1:6" ht="51">
      <c r="A13" s="73"/>
      <c r="B13" s="61" t="s">
        <v>793</v>
      </c>
      <c r="C13" s="242" t="s">
        <v>746</v>
      </c>
      <c r="D13" s="242" t="s">
        <v>795</v>
      </c>
      <c r="E13" s="61" t="s">
        <v>796</v>
      </c>
      <c r="F13" s="61" t="s">
        <v>797</v>
      </c>
    </row>
    <row r="14" spans="1:6" ht="12.75">
      <c r="A14" s="63">
        <v>1</v>
      </c>
      <c r="B14" s="61">
        <v>2</v>
      </c>
      <c r="C14" s="148">
        <v>3</v>
      </c>
      <c r="D14" s="148">
        <v>4</v>
      </c>
      <c r="E14" s="63">
        <v>5</v>
      </c>
      <c r="F14" s="63">
        <v>6</v>
      </c>
    </row>
    <row r="15" spans="1:6" ht="17.25" customHeight="1">
      <c r="A15" s="78" t="s">
        <v>228</v>
      </c>
      <c r="B15" s="90" t="s">
        <v>229</v>
      </c>
      <c r="C15" s="489">
        <v>1628708239</v>
      </c>
      <c r="D15" s="489">
        <v>992685291</v>
      </c>
      <c r="E15" s="490">
        <v>60.94923984724805</v>
      </c>
      <c r="F15" s="491">
        <v>129238029</v>
      </c>
    </row>
    <row r="16" spans="1:6" ht="17.25" customHeight="1">
      <c r="A16" s="78"/>
      <c r="B16" s="127" t="s">
        <v>230</v>
      </c>
      <c r="C16" s="489">
        <v>1713535765</v>
      </c>
      <c r="D16" s="489">
        <v>1070859336</v>
      </c>
      <c r="E16" s="490">
        <v>62.49413393481168</v>
      </c>
      <c r="F16" s="491">
        <v>132188255</v>
      </c>
    </row>
    <row r="17" spans="1:6" ht="12.75">
      <c r="A17" s="69"/>
      <c r="B17" s="493" t="s">
        <v>30</v>
      </c>
      <c r="C17" s="494">
        <v>910706010</v>
      </c>
      <c r="D17" s="494">
        <v>519107527</v>
      </c>
      <c r="E17" s="495">
        <v>57.0005601478352</v>
      </c>
      <c r="F17" s="496">
        <v>76920511</v>
      </c>
    </row>
    <row r="18" spans="1:6" ht="12.75">
      <c r="A18" s="73"/>
      <c r="B18" s="493" t="s">
        <v>55</v>
      </c>
      <c r="C18" s="494">
        <v>30978218</v>
      </c>
      <c r="D18" s="494">
        <v>17598269</v>
      </c>
      <c r="E18" s="495">
        <v>56.808525913272355</v>
      </c>
      <c r="F18" s="496">
        <v>3926214</v>
      </c>
    </row>
    <row r="19" spans="1:6" ht="12.75">
      <c r="A19" s="73"/>
      <c r="B19" s="493" t="s">
        <v>231</v>
      </c>
      <c r="C19" s="494">
        <v>98096512</v>
      </c>
      <c r="D19" s="494">
        <v>61139906</v>
      </c>
      <c r="E19" s="495">
        <v>62.32627924629981</v>
      </c>
      <c r="F19" s="496">
        <v>10700596</v>
      </c>
    </row>
    <row r="20" spans="1:6" ht="12.75">
      <c r="A20" s="73"/>
      <c r="B20" s="493" t="s">
        <v>232</v>
      </c>
      <c r="C20" s="494">
        <v>2499892</v>
      </c>
      <c r="D20" s="494">
        <v>1484383</v>
      </c>
      <c r="E20" s="495">
        <v>59.37788512463739</v>
      </c>
      <c r="F20" s="496">
        <v>334787</v>
      </c>
    </row>
    <row r="21" spans="1:6" ht="12.75">
      <c r="A21" s="73"/>
      <c r="B21" s="493" t="s">
        <v>233</v>
      </c>
      <c r="C21" s="494">
        <v>671255133</v>
      </c>
      <c r="D21" s="494">
        <v>471529251</v>
      </c>
      <c r="E21" s="495">
        <v>70.24590618661236</v>
      </c>
      <c r="F21" s="496">
        <v>40306147</v>
      </c>
    </row>
    <row r="22" spans="1:6" ht="12.75">
      <c r="A22" s="69"/>
      <c r="B22" s="498" t="s">
        <v>234</v>
      </c>
      <c r="C22" s="499">
        <v>85095559</v>
      </c>
      <c r="D22" s="499">
        <v>49530093</v>
      </c>
      <c r="E22" s="500">
        <v>58.20526192207046</v>
      </c>
      <c r="F22" s="501">
        <v>7456804</v>
      </c>
    </row>
    <row r="23" spans="1:6" ht="12" customHeight="1">
      <c r="A23" s="73"/>
      <c r="B23" s="498" t="s">
        <v>235</v>
      </c>
      <c r="C23" s="499">
        <v>142862959</v>
      </c>
      <c r="D23" s="499">
        <v>95699157</v>
      </c>
      <c r="E23" s="500">
        <v>66.98668267118842</v>
      </c>
      <c r="F23" s="501">
        <v>5515909</v>
      </c>
    </row>
    <row r="24" spans="1:6" ht="12.75">
      <c r="A24" s="69" t="s">
        <v>236</v>
      </c>
      <c r="B24" s="90" t="s">
        <v>237</v>
      </c>
      <c r="C24" s="489">
        <v>1485577247</v>
      </c>
      <c r="D24" s="489">
        <v>925630086</v>
      </c>
      <c r="E24" s="490">
        <v>62.30777213835451</v>
      </c>
      <c r="F24" s="491">
        <v>119215542</v>
      </c>
    </row>
    <row r="25" spans="1:6" ht="14.25" customHeight="1">
      <c r="A25" s="73"/>
      <c r="B25" s="78" t="s">
        <v>238</v>
      </c>
      <c r="C25" s="489">
        <v>177045786</v>
      </c>
      <c r="D25" s="489">
        <v>90385628</v>
      </c>
      <c r="E25" s="490">
        <v>51.052120494977494</v>
      </c>
      <c r="F25" s="491">
        <v>13334582</v>
      </c>
    </row>
    <row r="26" spans="1:6" ht="12.75">
      <c r="A26" s="73"/>
      <c r="B26" s="502" t="s">
        <v>239</v>
      </c>
      <c r="C26" s="494">
        <v>166853484</v>
      </c>
      <c r="D26" s="494">
        <v>85402588</v>
      </c>
      <c r="E26" s="495">
        <v>51.18418024762372</v>
      </c>
      <c r="F26" s="496">
        <v>12220258</v>
      </c>
    </row>
    <row r="27" spans="1:6" ht="12.75">
      <c r="A27" s="73"/>
      <c r="B27" s="493" t="s">
        <v>231</v>
      </c>
      <c r="C27" s="494">
        <v>10148419</v>
      </c>
      <c r="D27" s="494">
        <v>4951863</v>
      </c>
      <c r="E27" s="495">
        <v>48.79442797937295</v>
      </c>
      <c r="F27" s="496">
        <v>1108204</v>
      </c>
    </row>
    <row r="28" spans="1:6" ht="12.75">
      <c r="A28" s="73"/>
      <c r="B28" s="493" t="s">
        <v>232</v>
      </c>
      <c r="C28" s="494">
        <v>43883</v>
      </c>
      <c r="D28" s="494">
        <v>31177</v>
      </c>
      <c r="E28" s="495">
        <v>71.04573525055261</v>
      </c>
      <c r="F28" s="496">
        <v>6120</v>
      </c>
    </row>
    <row r="29" spans="1:6" ht="12.75">
      <c r="A29" s="73"/>
      <c r="B29" s="498" t="s">
        <v>240</v>
      </c>
      <c r="C29" s="499">
        <v>3473636</v>
      </c>
      <c r="D29" s="499">
        <v>4209544</v>
      </c>
      <c r="E29" s="500">
        <v>121.18552433242861</v>
      </c>
      <c r="F29" s="501">
        <v>507025</v>
      </c>
    </row>
    <row r="30" spans="1:6" ht="12" customHeight="1">
      <c r="A30" s="73"/>
      <c r="B30" s="498" t="s">
        <v>235</v>
      </c>
      <c r="C30" s="499">
        <v>30441158</v>
      </c>
      <c r="D30" s="499">
        <v>19120879</v>
      </c>
      <c r="E30" s="500">
        <v>62.8125874843526</v>
      </c>
      <c r="F30" s="501">
        <v>2805070</v>
      </c>
    </row>
    <row r="31" spans="1:6" ht="17.25" customHeight="1">
      <c r="A31" s="69" t="s">
        <v>241</v>
      </c>
      <c r="B31" s="90" t="s">
        <v>242</v>
      </c>
      <c r="C31" s="489">
        <v>143130992</v>
      </c>
      <c r="D31" s="489">
        <v>67055205</v>
      </c>
      <c r="E31" s="490">
        <v>46.84883690319145</v>
      </c>
      <c r="F31" s="491">
        <v>10022487</v>
      </c>
    </row>
    <row r="32" spans="1:6" ht="15" customHeight="1">
      <c r="A32" s="69" t="s">
        <v>830</v>
      </c>
      <c r="B32" s="78" t="s">
        <v>243</v>
      </c>
      <c r="C32" s="489">
        <v>1884326084</v>
      </c>
      <c r="D32" s="489">
        <v>936679527</v>
      </c>
      <c r="E32" s="490">
        <v>49.70899330818795</v>
      </c>
      <c r="F32" s="491">
        <v>149982514</v>
      </c>
    </row>
    <row r="33" spans="1:6" ht="11.25" customHeight="1">
      <c r="A33" s="69" t="s">
        <v>832</v>
      </c>
      <c r="B33" s="90" t="s">
        <v>244</v>
      </c>
      <c r="C33" s="489">
        <v>1390838354</v>
      </c>
      <c r="D33" s="489">
        <v>758132936</v>
      </c>
      <c r="E33" s="490">
        <v>54.50906166195644</v>
      </c>
      <c r="F33" s="491">
        <v>110269095</v>
      </c>
    </row>
    <row r="34" spans="1:6" ht="12.75">
      <c r="A34" s="69" t="s">
        <v>834</v>
      </c>
      <c r="B34" s="90" t="s">
        <v>245</v>
      </c>
      <c r="C34" s="489">
        <v>493485213</v>
      </c>
      <c r="D34" s="489">
        <v>178510111</v>
      </c>
      <c r="E34" s="490">
        <v>36.17334548178245</v>
      </c>
      <c r="F34" s="491">
        <v>39709950</v>
      </c>
    </row>
    <row r="35" spans="1:6" ht="12.75">
      <c r="A35" s="69" t="s">
        <v>246</v>
      </c>
      <c r="B35" s="90" t="s">
        <v>247</v>
      </c>
      <c r="C35" s="489">
        <v>2517</v>
      </c>
      <c r="D35" s="489">
        <v>36480</v>
      </c>
      <c r="E35" s="490">
        <v>1449.3444576877234</v>
      </c>
      <c r="F35" s="491">
        <v>3469</v>
      </c>
    </row>
    <row r="36" spans="1:6" ht="12.75">
      <c r="A36" s="77"/>
      <c r="B36" s="90" t="s">
        <v>248</v>
      </c>
      <c r="C36" s="489">
        <v>-255617845</v>
      </c>
      <c r="D36" s="489">
        <v>56005764</v>
      </c>
      <c r="E36" s="827">
        <v>-21.909958594635675</v>
      </c>
      <c r="F36" s="491">
        <v>-20744485</v>
      </c>
    </row>
    <row r="37" spans="1:6" ht="12.75">
      <c r="A37" s="77"/>
      <c r="B37" s="90" t="s">
        <v>249</v>
      </c>
      <c r="C37" s="489">
        <v>255617845</v>
      </c>
      <c r="D37" s="489">
        <v>-56005764</v>
      </c>
      <c r="E37" s="827">
        <v>-21.909958594635675</v>
      </c>
      <c r="F37" s="491">
        <v>20744485</v>
      </c>
    </row>
    <row r="38" spans="1:6" ht="12.75">
      <c r="A38" s="69"/>
      <c r="B38" s="277" t="s">
        <v>784</v>
      </c>
      <c r="C38" s="494">
        <v>111798664</v>
      </c>
      <c r="D38" s="494">
        <v>74429859</v>
      </c>
      <c r="E38" s="495">
        <v>66.57490915991626</v>
      </c>
      <c r="F38" s="496">
        <v>10808153</v>
      </c>
    </row>
    <row r="39" spans="1:6" ht="12.75">
      <c r="A39" s="69"/>
      <c r="B39" s="277" t="s">
        <v>785</v>
      </c>
      <c r="C39" s="494">
        <v>1271725</v>
      </c>
      <c r="D39" s="494">
        <v>463367</v>
      </c>
      <c r="E39" s="495">
        <v>36.43610057205764</v>
      </c>
      <c r="F39" s="496">
        <v>911161</v>
      </c>
    </row>
    <row r="40" spans="1:6" ht="12.75">
      <c r="A40" s="78"/>
      <c r="B40" s="277" t="s">
        <v>1194</v>
      </c>
      <c r="C40" s="503">
        <v>165410391</v>
      </c>
      <c r="D40" s="503">
        <v>-119600476</v>
      </c>
      <c r="E40" s="495">
        <v>-72.30529791807335</v>
      </c>
      <c r="F40" s="496">
        <v>10674716</v>
      </c>
    </row>
    <row r="41" spans="1:6" ht="25.5">
      <c r="A41" s="78"/>
      <c r="B41" s="297" t="s">
        <v>250</v>
      </c>
      <c r="C41" s="503">
        <v>749923</v>
      </c>
      <c r="D41" s="503">
        <v>334994</v>
      </c>
      <c r="E41" s="495">
        <v>44.67045283315754</v>
      </c>
      <c r="F41" s="496">
        <v>48994</v>
      </c>
    </row>
    <row r="42" spans="1:6" ht="12.75">
      <c r="A42" s="451"/>
      <c r="B42" s="297" t="s">
        <v>786</v>
      </c>
      <c r="C42" s="503">
        <v>-14749959</v>
      </c>
      <c r="D42" s="503">
        <v>-5327558</v>
      </c>
      <c r="E42" s="495">
        <v>36.119137687094586</v>
      </c>
      <c r="F42" s="496">
        <v>-679348</v>
      </c>
    </row>
    <row r="43" spans="1:6" ht="12.75">
      <c r="A43" s="451"/>
      <c r="B43" s="297" t="s">
        <v>251</v>
      </c>
      <c r="C43" s="503">
        <v>-8862899</v>
      </c>
      <c r="D43" s="503">
        <v>-6305950</v>
      </c>
      <c r="E43" s="495">
        <v>71.14997022983111</v>
      </c>
      <c r="F43" s="496">
        <v>-1019191</v>
      </c>
    </row>
    <row r="44" spans="1:6" ht="17.25" customHeight="1">
      <c r="A44" s="69"/>
      <c r="B44" s="90" t="s">
        <v>252</v>
      </c>
      <c r="C44" s="489">
        <v>1917861349</v>
      </c>
      <c r="D44" s="489">
        <v>1014221127</v>
      </c>
      <c r="E44" s="490">
        <v>52.88292229930121</v>
      </c>
      <c r="F44" s="491">
        <v>148545660</v>
      </c>
    </row>
    <row r="45" spans="1:6" ht="12.75">
      <c r="A45" s="80"/>
      <c r="B45" s="498" t="s">
        <v>235</v>
      </c>
      <c r="C45" s="499">
        <v>227958518</v>
      </c>
      <c r="D45" s="499">
        <v>145229250</v>
      </c>
      <c r="E45" s="500">
        <v>63.70863053250767</v>
      </c>
      <c r="F45" s="501">
        <v>12972713</v>
      </c>
    </row>
    <row r="46" spans="1:6" ht="17.25" customHeight="1">
      <c r="A46" s="78" t="s">
        <v>849</v>
      </c>
      <c r="B46" s="90" t="s">
        <v>253</v>
      </c>
      <c r="C46" s="489">
        <v>1689902831</v>
      </c>
      <c r="D46" s="489">
        <v>868991877</v>
      </c>
      <c r="E46" s="490">
        <v>51.42259430891502</v>
      </c>
      <c r="F46" s="491">
        <v>135572947</v>
      </c>
    </row>
    <row r="47" spans="1:6" ht="12.75">
      <c r="A47" s="80"/>
      <c r="B47" s="504" t="s">
        <v>254</v>
      </c>
      <c r="C47" s="494">
        <v>1517149663</v>
      </c>
      <c r="D47" s="494">
        <v>862611125</v>
      </c>
      <c r="E47" s="495">
        <v>56.8573520488598</v>
      </c>
      <c r="F47" s="496">
        <v>114798797</v>
      </c>
    </row>
    <row r="48" spans="1:6" ht="12.75">
      <c r="A48" s="80"/>
      <c r="B48" s="498" t="s">
        <v>255</v>
      </c>
      <c r="C48" s="499">
        <v>226516496</v>
      </c>
      <c r="D48" s="499">
        <v>144726660</v>
      </c>
      <c r="E48" s="505">
        <v>63.892326852875215</v>
      </c>
      <c r="F48" s="501">
        <v>12971713</v>
      </c>
    </row>
    <row r="49" spans="1:6" ht="12.75">
      <c r="A49" s="78" t="s">
        <v>853</v>
      </c>
      <c r="B49" s="78" t="s">
        <v>256</v>
      </c>
      <c r="C49" s="489">
        <v>1290633167</v>
      </c>
      <c r="D49" s="489">
        <v>717884465</v>
      </c>
      <c r="E49" s="490">
        <v>55.62265741772929</v>
      </c>
      <c r="F49" s="491">
        <v>101827084</v>
      </c>
    </row>
    <row r="50" spans="1:6" ht="19.5" customHeight="1">
      <c r="A50" s="78"/>
      <c r="B50" s="504" t="s">
        <v>257</v>
      </c>
      <c r="C50" s="494">
        <v>400709219</v>
      </c>
      <c r="D50" s="494">
        <v>151573755</v>
      </c>
      <c r="E50" s="495">
        <v>37.82637079782285</v>
      </c>
      <c r="F50" s="496">
        <v>33743410</v>
      </c>
    </row>
    <row r="51" spans="1:6" ht="17.25" customHeight="1">
      <c r="A51" s="78"/>
      <c r="B51" s="498" t="s">
        <v>258</v>
      </c>
      <c r="C51" s="499">
        <v>1442022</v>
      </c>
      <c r="D51" s="499">
        <v>502590</v>
      </c>
      <c r="E51" s="500">
        <v>34.85314371070622</v>
      </c>
      <c r="F51" s="496">
        <v>1000</v>
      </c>
    </row>
    <row r="52" spans="1:6" ht="18" customHeight="1">
      <c r="A52" s="78" t="s">
        <v>856</v>
      </c>
      <c r="B52" s="90" t="s">
        <v>259</v>
      </c>
      <c r="C52" s="489">
        <v>399267197</v>
      </c>
      <c r="D52" s="489">
        <v>151071165</v>
      </c>
      <c r="E52" s="490">
        <v>37.83710911768191</v>
      </c>
      <c r="F52" s="491">
        <v>33742410</v>
      </c>
    </row>
    <row r="53" spans="1:6" ht="18" customHeight="1">
      <c r="A53" s="78" t="s">
        <v>260</v>
      </c>
      <c r="B53" s="90" t="s">
        <v>261</v>
      </c>
      <c r="C53" s="489">
        <v>2467</v>
      </c>
      <c r="D53" s="489">
        <v>36247</v>
      </c>
      <c r="E53" s="490">
        <v>0</v>
      </c>
      <c r="F53" s="491">
        <v>3453</v>
      </c>
    </row>
    <row r="54" spans="1:6" ht="17.25" customHeight="1">
      <c r="A54" s="78"/>
      <c r="B54" s="90" t="s">
        <v>262</v>
      </c>
      <c r="C54" s="489">
        <v>-204325584</v>
      </c>
      <c r="D54" s="489">
        <v>56638209</v>
      </c>
      <c r="E54" s="490">
        <v>-27.719587479559095</v>
      </c>
      <c r="F54" s="491">
        <v>-16357405</v>
      </c>
    </row>
    <row r="55" spans="1:6" ht="19.5" customHeight="1">
      <c r="A55" s="80"/>
      <c r="B55" s="90" t="s">
        <v>263</v>
      </c>
      <c r="C55" s="489">
        <v>224864411</v>
      </c>
      <c r="D55" s="489">
        <v>86808529</v>
      </c>
      <c r="E55" s="490">
        <v>38.604832402758475</v>
      </c>
      <c r="F55" s="491">
        <v>17214637</v>
      </c>
    </row>
    <row r="56" spans="1:6" ht="15" customHeight="1">
      <c r="A56" s="80"/>
      <c r="B56" s="498" t="s">
        <v>235</v>
      </c>
      <c r="C56" s="499">
        <v>30441158</v>
      </c>
      <c r="D56" s="499">
        <v>19120879</v>
      </c>
      <c r="E56" s="500">
        <v>62.8125874843526</v>
      </c>
      <c r="F56" s="501">
        <v>2805070</v>
      </c>
    </row>
    <row r="57" spans="1:6" ht="15.75" customHeight="1">
      <c r="A57" s="78" t="s">
        <v>860</v>
      </c>
      <c r="B57" s="90" t="s">
        <v>264</v>
      </c>
      <c r="C57" s="494">
        <v>194423253</v>
      </c>
      <c r="D57" s="494">
        <v>67687650</v>
      </c>
      <c r="E57" s="495">
        <v>34.81458568127137</v>
      </c>
      <c r="F57" s="496">
        <v>14409567</v>
      </c>
    </row>
    <row r="58" spans="1:6" ht="19.5" customHeight="1">
      <c r="A58" s="80"/>
      <c r="B58" s="504" t="s">
        <v>265</v>
      </c>
      <c r="C58" s="494">
        <v>130431018</v>
      </c>
      <c r="D58" s="494">
        <v>59243037</v>
      </c>
      <c r="E58" s="495">
        <v>45.42097264011234</v>
      </c>
      <c r="F58" s="496">
        <v>11225887</v>
      </c>
    </row>
    <row r="59" spans="1:6" ht="12.75">
      <c r="A59" s="80"/>
      <c r="B59" s="498" t="s">
        <v>266</v>
      </c>
      <c r="C59" s="499">
        <v>30225831</v>
      </c>
      <c r="D59" s="499">
        <v>18994566</v>
      </c>
      <c r="E59" s="500">
        <v>62.84216304921443</v>
      </c>
      <c r="F59" s="501">
        <v>2783876</v>
      </c>
    </row>
    <row r="60" spans="1:6" ht="14.25" customHeight="1">
      <c r="A60" s="78" t="s">
        <v>863</v>
      </c>
      <c r="B60" s="90" t="s">
        <v>267</v>
      </c>
      <c r="C60" s="489">
        <v>100205187</v>
      </c>
      <c r="D60" s="489">
        <v>40248471</v>
      </c>
      <c r="E60" s="490">
        <v>40.16605547575097</v>
      </c>
      <c r="F60" s="491">
        <v>8442011</v>
      </c>
    </row>
    <row r="61" spans="1:6" ht="18" customHeight="1">
      <c r="A61" s="80"/>
      <c r="B61" s="504" t="s">
        <v>268</v>
      </c>
      <c r="C61" s="494">
        <v>94433343</v>
      </c>
      <c r="D61" s="494">
        <v>27565259</v>
      </c>
      <c r="E61" s="507">
        <v>29.19017597417895</v>
      </c>
      <c r="F61" s="491">
        <v>5988734</v>
      </c>
    </row>
    <row r="62" spans="1:6" ht="12.75">
      <c r="A62" s="80"/>
      <c r="B62" s="498" t="s">
        <v>270</v>
      </c>
      <c r="C62" s="499">
        <v>215327</v>
      </c>
      <c r="D62" s="499">
        <v>126313</v>
      </c>
      <c r="E62" s="500">
        <v>58.6610132496157</v>
      </c>
      <c r="F62" s="501">
        <v>21194</v>
      </c>
    </row>
    <row r="63" spans="1:6" ht="15.75" customHeight="1">
      <c r="A63" s="78" t="s">
        <v>866</v>
      </c>
      <c r="B63" s="90" t="s">
        <v>271</v>
      </c>
      <c r="C63" s="489">
        <v>94218016</v>
      </c>
      <c r="D63" s="489">
        <v>27438946</v>
      </c>
      <c r="E63" s="490">
        <v>29.12282296413459</v>
      </c>
      <c r="F63" s="491">
        <v>5967540</v>
      </c>
    </row>
    <row r="64" spans="1:6" ht="15.75" customHeight="1">
      <c r="A64" s="78" t="s">
        <v>272</v>
      </c>
      <c r="B64" s="90" t="s">
        <v>261</v>
      </c>
      <c r="C64" s="489">
        <v>50</v>
      </c>
      <c r="D64" s="489">
        <v>233</v>
      </c>
      <c r="E64" s="490">
        <v>0</v>
      </c>
      <c r="F64" s="491">
        <v>16</v>
      </c>
    </row>
    <row r="65" spans="1:6" ht="12.75">
      <c r="A65" s="80"/>
      <c r="B65" s="90" t="s">
        <v>273</v>
      </c>
      <c r="C65" s="489">
        <v>-47818625</v>
      </c>
      <c r="D65" s="489">
        <v>3577099</v>
      </c>
      <c r="E65" s="490">
        <v>-7.480555954923422</v>
      </c>
      <c r="F65" s="491">
        <v>-3880055</v>
      </c>
    </row>
    <row r="66" spans="1:6" ht="17.25" customHeight="1">
      <c r="A66" s="508"/>
      <c r="B66" s="509" t="s">
        <v>274</v>
      </c>
      <c r="C66" s="510"/>
      <c r="D66" s="510"/>
      <c r="E66" s="511"/>
      <c r="F66" s="512"/>
    </row>
    <row r="67" spans="1:6" ht="17.25" customHeight="1">
      <c r="A67" s="514"/>
      <c r="B67" s="515" t="s">
        <v>275</v>
      </c>
      <c r="C67" s="516"/>
      <c r="D67" s="517">
        <v>5694591</v>
      </c>
      <c r="E67" s="518"/>
      <c r="F67" s="519"/>
    </row>
    <row r="68" spans="1:6" ht="17.25" customHeight="1">
      <c r="A68" s="514"/>
      <c r="B68" s="515" t="s">
        <v>276</v>
      </c>
      <c r="C68" s="516"/>
      <c r="D68" s="517">
        <v>4078419</v>
      </c>
      <c r="E68" s="518"/>
      <c r="F68" s="519"/>
    </row>
    <row r="69" spans="1:6" ht="17.25" customHeight="1">
      <c r="A69" s="514"/>
      <c r="B69" s="515"/>
      <c r="C69" s="516"/>
      <c r="D69" s="513"/>
      <c r="E69" s="518"/>
      <c r="F69" s="519"/>
    </row>
    <row r="70" spans="1:6" ht="17.25" customHeight="1">
      <c r="A70" s="487"/>
      <c r="B70" s="17"/>
      <c r="C70" s="232"/>
      <c r="D70" s="232"/>
      <c r="E70" s="17"/>
      <c r="F70" s="17"/>
    </row>
    <row r="71" spans="1:6" ht="17.25" customHeight="1">
      <c r="A71" s="828" t="s">
        <v>361</v>
      </c>
      <c r="B71" s="829"/>
      <c r="C71" s="829"/>
      <c r="D71" s="520"/>
      <c r="E71" s="520"/>
      <c r="F71" s="521" t="s">
        <v>346</v>
      </c>
    </row>
    <row r="72" spans="1:6" ht="17.25" customHeight="1">
      <c r="A72" s="828"/>
      <c r="B72" s="829"/>
      <c r="C72" s="829"/>
      <c r="D72" s="520"/>
      <c r="E72" s="520"/>
      <c r="F72" s="521"/>
    </row>
    <row r="73" spans="1:6" ht="9.75" customHeight="1">
      <c r="A73" s="828"/>
      <c r="B73" s="829"/>
      <c r="C73" s="829"/>
      <c r="D73" s="520"/>
      <c r="E73" s="520"/>
      <c r="F73" s="521"/>
    </row>
    <row r="74" spans="1:6" ht="17.25" customHeight="1">
      <c r="A74" s="370"/>
      <c r="B74" s="166"/>
      <c r="C74" s="375"/>
      <c r="D74" s="375"/>
      <c r="E74" s="522"/>
      <c r="F74" s="371"/>
    </row>
    <row r="75" spans="1:2" ht="17.25" customHeight="1">
      <c r="A75" s="95" t="s">
        <v>0</v>
      </c>
      <c r="B75" s="527"/>
    </row>
    <row r="76" ht="17.25" customHeight="1">
      <c r="B76" s="527"/>
    </row>
    <row r="77" ht="17.25" customHeight="1">
      <c r="B77" s="527"/>
    </row>
    <row r="78" ht="17.25" customHeight="1">
      <c r="B78" s="527"/>
    </row>
    <row r="79" ht="17.25" customHeight="1">
      <c r="B79" s="527"/>
    </row>
    <row r="81" ht="17.25" customHeight="1">
      <c r="A81" s="492"/>
    </row>
    <row r="85" ht="17.25" customHeight="1">
      <c r="B85" s="527"/>
    </row>
    <row r="86" ht="17.25" customHeight="1">
      <c r="B86" s="527"/>
    </row>
    <row r="87" ht="17.25" customHeight="1">
      <c r="B87" s="527"/>
    </row>
    <row r="88" ht="17.25" customHeight="1">
      <c r="B88" s="527"/>
    </row>
    <row r="91" ht="17.25" customHeight="1">
      <c r="B91" s="527"/>
    </row>
    <row r="92" ht="17.25" customHeight="1">
      <c r="B92" s="527"/>
    </row>
    <row r="95" ht="17.25" customHeight="1">
      <c r="B95" s="527"/>
    </row>
    <row r="96" ht="17.25" customHeight="1">
      <c r="B96" s="527"/>
    </row>
    <row r="97" ht="17.25" customHeight="1">
      <c r="B97" s="527"/>
    </row>
    <row r="98" ht="17.25" customHeight="1">
      <c r="B98" s="527"/>
    </row>
    <row r="99" ht="17.25" customHeight="1">
      <c r="B99" s="527"/>
    </row>
    <row r="100" ht="17.25" customHeight="1">
      <c r="B100" s="527"/>
    </row>
    <row r="101" ht="17.25" customHeight="1">
      <c r="B101" s="527"/>
    </row>
    <row r="102" ht="17.25" customHeight="1">
      <c r="B102" s="527"/>
    </row>
    <row r="103" ht="17.25" customHeight="1">
      <c r="B103" s="527"/>
    </row>
    <row r="104" ht="17.25" customHeight="1">
      <c r="B104" s="527"/>
    </row>
    <row r="105" ht="17.25" customHeight="1">
      <c r="B105" s="527"/>
    </row>
    <row r="106" ht="17.25" customHeight="1">
      <c r="B106" s="527"/>
    </row>
    <row r="107" ht="17.25" customHeight="1">
      <c r="B107" s="527"/>
    </row>
    <row r="108" ht="17.25" customHeight="1">
      <c r="B108" s="527"/>
    </row>
    <row r="109" ht="17.25" customHeight="1">
      <c r="B109" s="527"/>
    </row>
    <row r="110" ht="17.25" customHeight="1">
      <c r="B110" s="527"/>
    </row>
    <row r="111" ht="17.25" customHeight="1">
      <c r="B111" s="527"/>
    </row>
    <row r="112" ht="17.25" customHeight="1">
      <c r="B112" s="527"/>
    </row>
    <row r="113" ht="17.25" customHeight="1">
      <c r="B113" s="527"/>
    </row>
    <row r="114" ht="17.25" customHeight="1">
      <c r="B114" s="527"/>
    </row>
    <row r="115" ht="17.25" customHeight="1">
      <c r="B115" s="527"/>
    </row>
    <row r="116" ht="17.25" customHeight="1">
      <c r="B116" s="527"/>
    </row>
    <row r="117" ht="17.25" customHeight="1">
      <c r="B117" s="527"/>
    </row>
    <row r="118" ht="17.25" customHeight="1">
      <c r="B118" s="527"/>
    </row>
    <row r="119" ht="17.25" customHeight="1">
      <c r="B119" s="527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480314960629921" right="0.7480314960629921" top="0.984251968503937" bottom="0.984251968503937" header="0.5118110236220472" footer="0.5118110236220472"/>
  <pageSetup firstPageNumber="46" useFirstPageNumber="1" fitToHeight="2"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61"/>
  <sheetViews>
    <sheetView showGridLines="0" zoomScaleSheetLayoutView="100" workbookViewId="0" topLeftCell="A1">
      <selection activeCell="A6" sqref="A6:F6"/>
    </sheetView>
  </sheetViews>
  <sheetFormatPr defaultColWidth="9.140625" defaultRowHeight="12.75"/>
  <cols>
    <col min="1" max="1" width="9.57421875" style="539" customWidth="1"/>
    <col min="2" max="2" width="49.00390625" style="540" customWidth="1"/>
    <col min="3" max="3" width="12.57421875" style="542" customWidth="1"/>
    <col min="4" max="4" width="12.140625" style="542" customWidth="1"/>
    <col min="5" max="5" width="10.140625" style="542" customWidth="1"/>
    <col min="6" max="6" width="11.57421875" style="542" customWidth="1"/>
    <col min="7" max="16384" width="9.140625" style="234" customWidth="1"/>
  </cols>
  <sheetData>
    <row r="1" spans="1:6" s="528" customFormat="1" ht="15">
      <c r="A1" s="854" t="s">
        <v>761</v>
      </c>
      <c r="B1" s="854"/>
      <c r="C1" s="854"/>
      <c r="D1" s="854"/>
      <c r="E1" s="854"/>
      <c r="F1" s="854"/>
    </row>
    <row r="2" spans="1:6" s="529" customFormat="1" ht="12.75" customHeight="1">
      <c r="A2" s="843" t="s">
        <v>762</v>
      </c>
      <c r="B2" s="843"/>
      <c r="C2" s="843"/>
      <c r="D2" s="843"/>
      <c r="E2" s="843"/>
      <c r="F2" s="843"/>
    </row>
    <row r="3" spans="1:6" s="529" customFormat="1" ht="3" customHeight="1">
      <c r="A3" s="530"/>
      <c r="B3" s="531"/>
      <c r="C3" s="531"/>
      <c r="D3" s="530"/>
      <c r="E3" s="530"/>
      <c r="F3" s="532"/>
    </row>
    <row r="4" spans="1:6" s="529" customFormat="1" ht="17.25" customHeight="1">
      <c r="A4" s="879" t="s">
        <v>789</v>
      </c>
      <c r="B4" s="879"/>
      <c r="C4" s="879"/>
      <c r="D4" s="879"/>
      <c r="E4" s="879"/>
      <c r="F4" s="879"/>
    </row>
    <row r="5" spans="1:6" s="529" customFormat="1" ht="12.75">
      <c r="A5" s="94"/>
      <c r="B5" s="99"/>
      <c r="C5" s="99"/>
      <c r="D5" s="99"/>
      <c r="E5" s="99"/>
      <c r="F5" s="87"/>
    </row>
    <row r="6" spans="1:6" s="529" customFormat="1" ht="17.25" customHeight="1">
      <c r="A6" s="877" t="s">
        <v>764</v>
      </c>
      <c r="B6" s="877"/>
      <c r="C6" s="877"/>
      <c r="D6" s="877"/>
      <c r="E6" s="877"/>
      <c r="F6" s="877"/>
    </row>
    <row r="7" spans="1:6" s="529" customFormat="1" ht="17.25" customHeight="1">
      <c r="A7" s="878" t="s">
        <v>277</v>
      </c>
      <c r="B7" s="878"/>
      <c r="C7" s="878"/>
      <c r="D7" s="878"/>
      <c r="E7" s="878"/>
      <c r="F7" s="878"/>
    </row>
    <row r="8" spans="1:6" s="529" customFormat="1" ht="17.25" customHeight="1">
      <c r="A8" s="846" t="s">
        <v>359</v>
      </c>
      <c r="B8" s="846"/>
      <c r="C8" s="846"/>
      <c r="D8" s="846"/>
      <c r="E8" s="846"/>
      <c r="F8" s="846"/>
    </row>
    <row r="9" spans="1:6" s="529" customFormat="1" ht="12.75">
      <c r="A9" s="847" t="s">
        <v>766</v>
      </c>
      <c r="B9" s="847"/>
      <c r="C9" s="847"/>
      <c r="D9" s="847"/>
      <c r="E9" s="847"/>
      <c r="F9" s="847"/>
    </row>
    <row r="10" spans="1:6" s="529" customFormat="1" ht="17.25" customHeight="1">
      <c r="A10" s="446" t="s">
        <v>351</v>
      </c>
      <c r="B10" s="178"/>
      <c r="C10" s="179"/>
      <c r="D10" s="534"/>
      <c r="F10" s="238" t="s">
        <v>356</v>
      </c>
    </row>
    <row r="11" spans="2:6" s="529" customFormat="1" ht="12.75">
      <c r="B11" s="535"/>
      <c r="C11" s="536"/>
      <c r="D11" s="537"/>
      <c r="F11" s="538" t="s">
        <v>278</v>
      </c>
    </row>
    <row r="12" spans="3:6" ht="12.75" customHeight="1">
      <c r="C12" s="541"/>
      <c r="D12" s="541"/>
      <c r="F12" s="543" t="s">
        <v>792</v>
      </c>
    </row>
    <row r="13" spans="1:6" ht="46.5" customHeight="1">
      <c r="A13" s="447" t="s">
        <v>279</v>
      </c>
      <c r="B13" s="447" t="s">
        <v>793</v>
      </c>
      <c r="C13" s="544" t="s">
        <v>746</v>
      </c>
      <c r="D13" s="544" t="s">
        <v>795</v>
      </c>
      <c r="E13" s="544" t="s">
        <v>280</v>
      </c>
      <c r="F13" s="544" t="s">
        <v>772</v>
      </c>
    </row>
    <row r="14" spans="1:6" s="232" customFormat="1" ht="12.75">
      <c r="A14" s="545">
        <v>1</v>
      </c>
      <c r="B14" s="544">
        <v>2</v>
      </c>
      <c r="C14" s="545">
        <v>3</v>
      </c>
      <c r="D14" s="545">
        <v>4</v>
      </c>
      <c r="E14" s="545">
        <v>5</v>
      </c>
      <c r="F14" s="545">
        <v>6</v>
      </c>
    </row>
    <row r="15" spans="1:6" s="258" customFormat="1" ht="12.75">
      <c r="A15" s="245" t="s">
        <v>281</v>
      </c>
      <c r="B15" s="546" t="s">
        <v>588</v>
      </c>
      <c r="C15" s="547">
        <v>1713535765</v>
      </c>
      <c r="D15" s="547">
        <v>1070859336</v>
      </c>
      <c r="E15" s="548">
        <v>62.49413393481168</v>
      </c>
      <c r="F15" s="547">
        <v>132188255</v>
      </c>
    </row>
    <row r="16" spans="1:6" s="258" customFormat="1" ht="12.75">
      <c r="A16" s="245" t="s">
        <v>281</v>
      </c>
      <c r="B16" s="546" t="s">
        <v>589</v>
      </c>
      <c r="C16" s="547">
        <v>941684228</v>
      </c>
      <c r="D16" s="547">
        <v>536705796</v>
      </c>
      <c r="E16" s="548">
        <v>56.99424287267557</v>
      </c>
      <c r="F16" s="547">
        <v>80846725</v>
      </c>
    </row>
    <row r="17" spans="1:6" s="258" customFormat="1" ht="12.75">
      <c r="A17" s="245" t="s">
        <v>281</v>
      </c>
      <c r="B17" s="546" t="s">
        <v>282</v>
      </c>
      <c r="C17" s="547">
        <v>910706010</v>
      </c>
      <c r="D17" s="547">
        <v>519107527</v>
      </c>
      <c r="E17" s="548">
        <v>57.0005601478352</v>
      </c>
      <c r="F17" s="547">
        <v>76920511</v>
      </c>
    </row>
    <row r="18" spans="1:6" s="258" customFormat="1" ht="12.75">
      <c r="A18" s="245" t="s">
        <v>281</v>
      </c>
      <c r="B18" s="546" t="s">
        <v>283</v>
      </c>
      <c r="C18" s="547">
        <v>901528087</v>
      </c>
      <c r="D18" s="547">
        <v>514748759</v>
      </c>
      <c r="E18" s="548">
        <v>57.09736240308617</v>
      </c>
      <c r="F18" s="547">
        <v>76331188</v>
      </c>
    </row>
    <row r="19" spans="1:6" s="258" customFormat="1" ht="12.75">
      <c r="A19" s="245" t="s">
        <v>284</v>
      </c>
      <c r="B19" s="546" t="s">
        <v>285</v>
      </c>
      <c r="C19" s="547">
        <v>830884438</v>
      </c>
      <c r="D19" s="547">
        <v>472003829</v>
      </c>
      <c r="E19" s="548">
        <v>56.80739792601579</v>
      </c>
      <c r="F19" s="547">
        <v>74005529</v>
      </c>
    </row>
    <row r="20" spans="1:6" s="258" customFormat="1" ht="12.75">
      <c r="A20" s="545" t="s">
        <v>876</v>
      </c>
      <c r="B20" s="549" t="s">
        <v>286</v>
      </c>
      <c r="C20" s="550">
        <v>825895417</v>
      </c>
      <c r="D20" s="550">
        <v>471995048</v>
      </c>
      <c r="E20" s="551">
        <v>57.14949354174706</v>
      </c>
      <c r="F20" s="552">
        <v>74005538</v>
      </c>
    </row>
    <row r="21" spans="1:6" s="351" customFormat="1" ht="25.5">
      <c r="A21" s="553" t="s">
        <v>287</v>
      </c>
      <c r="B21" s="554" t="s">
        <v>288</v>
      </c>
      <c r="C21" s="555">
        <v>4943863</v>
      </c>
      <c r="D21" s="555">
        <v>4924602</v>
      </c>
      <c r="E21" s="556">
        <v>99.61040587087466</v>
      </c>
      <c r="F21" s="557">
        <v>-944834</v>
      </c>
    </row>
    <row r="22" spans="1:6" s="351" customFormat="1" ht="25.5">
      <c r="A22" s="558" t="s">
        <v>289</v>
      </c>
      <c r="B22" s="554" t="s">
        <v>290</v>
      </c>
      <c r="C22" s="555">
        <v>437076781</v>
      </c>
      <c r="D22" s="555">
        <v>261844394</v>
      </c>
      <c r="E22" s="556">
        <v>59.9080997624534</v>
      </c>
      <c r="F22" s="557">
        <v>43017033</v>
      </c>
    </row>
    <row r="23" spans="1:6" s="351" customFormat="1" ht="12.75">
      <c r="A23" s="553" t="s">
        <v>291</v>
      </c>
      <c r="B23" s="554" t="s">
        <v>292</v>
      </c>
      <c r="C23" s="555">
        <v>28432623</v>
      </c>
      <c r="D23" s="555">
        <v>205226052</v>
      </c>
      <c r="E23" s="556">
        <v>721.7978165433418</v>
      </c>
      <c r="F23" s="557">
        <v>31933339</v>
      </c>
    </row>
    <row r="24" spans="1:6" s="351" customFormat="1" ht="12.75">
      <c r="A24" s="545" t="s">
        <v>293</v>
      </c>
      <c r="B24" s="549" t="s">
        <v>294</v>
      </c>
      <c r="C24" s="555">
        <v>16368</v>
      </c>
      <c r="D24" s="555">
        <v>8781</v>
      </c>
      <c r="E24" s="556">
        <v>53.64736070381232</v>
      </c>
      <c r="F24" s="557">
        <v>-9</v>
      </c>
    </row>
    <row r="25" spans="1:6" s="258" customFormat="1" ht="18" customHeight="1">
      <c r="A25" s="245" t="s">
        <v>905</v>
      </c>
      <c r="B25" s="546" t="s">
        <v>295</v>
      </c>
      <c r="C25" s="547">
        <v>70643649</v>
      </c>
      <c r="D25" s="547">
        <v>42744930</v>
      </c>
      <c r="E25" s="548">
        <v>60.5078171995334</v>
      </c>
      <c r="F25" s="559">
        <v>2325659</v>
      </c>
    </row>
    <row r="26" spans="1:6" s="232" customFormat="1" ht="12.75">
      <c r="A26" s="545" t="s">
        <v>296</v>
      </c>
      <c r="B26" s="560" t="s">
        <v>297</v>
      </c>
      <c r="C26" s="550">
        <v>70537708</v>
      </c>
      <c r="D26" s="550">
        <v>42728322</v>
      </c>
      <c r="E26" s="551">
        <v>60.57514939385329</v>
      </c>
      <c r="F26" s="550">
        <v>2324424</v>
      </c>
    </row>
    <row r="27" spans="1:6" s="232" customFormat="1" ht="12.75">
      <c r="A27" s="553" t="s">
        <v>298</v>
      </c>
      <c r="B27" s="561" t="s">
        <v>299</v>
      </c>
      <c r="C27" s="557">
        <v>35051399</v>
      </c>
      <c r="D27" s="557">
        <v>23270584</v>
      </c>
      <c r="E27" s="562">
        <v>66.38988646359023</v>
      </c>
      <c r="F27" s="557">
        <v>1350722</v>
      </c>
    </row>
    <row r="28" spans="1:6" s="232" customFormat="1" ht="12.75">
      <c r="A28" s="553" t="s">
        <v>300</v>
      </c>
      <c r="B28" s="561" t="s">
        <v>301</v>
      </c>
      <c r="C28" s="557">
        <v>35341057</v>
      </c>
      <c r="D28" s="557">
        <v>19457738</v>
      </c>
      <c r="E28" s="562">
        <v>55.057034655188716</v>
      </c>
      <c r="F28" s="557">
        <v>973702</v>
      </c>
    </row>
    <row r="29" spans="1:6" s="232" customFormat="1" ht="12.75">
      <c r="A29" s="545" t="s">
        <v>302</v>
      </c>
      <c r="B29" s="560" t="s">
        <v>303</v>
      </c>
      <c r="C29" s="550">
        <v>11466</v>
      </c>
      <c r="D29" s="550">
        <v>8622</v>
      </c>
      <c r="E29" s="551">
        <v>75.19623233908949</v>
      </c>
      <c r="F29" s="550">
        <v>419</v>
      </c>
    </row>
    <row r="30" spans="1:6" s="232" customFormat="1" ht="12.75">
      <c r="A30" s="545" t="s">
        <v>304</v>
      </c>
      <c r="B30" s="560" t="s">
        <v>305</v>
      </c>
      <c r="C30" s="550">
        <v>17116</v>
      </c>
      <c r="D30" s="550">
        <v>7986</v>
      </c>
      <c r="E30" s="551">
        <v>46.65809768637532</v>
      </c>
      <c r="F30" s="550">
        <v>816</v>
      </c>
    </row>
    <row r="31" spans="1:6" s="258" customFormat="1" ht="12.75">
      <c r="A31" s="245" t="s">
        <v>888</v>
      </c>
      <c r="B31" s="546" t="s">
        <v>306</v>
      </c>
      <c r="C31" s="547">
        <v>9056533</v>
      </c>
      <c r="D31" s="547">
        <v>4358768</v>
      </c>
      <c r="E31" s="548">
        <v>48.12843943703402</v>
      </c>
      <c r="F31" s="559">
        <v>589323</v>
      </c>
    </row>
    <row r="32" spans="1:6" s="232" customFormat="1" ht="12.75" hidden="1">
      <c r="A32" s="553" t="s">
        <v>307</v>
      </c>
      <c r="B32" s="561" t="s">
        <v>308</v>
      </c>
      <c r="C32" s="550">
        <v>0</v>
      </c>
      <c r="D32" s="550">
        <v>0</v>
      </c>
      <c r="E32" s="551" t="e">
        <v>#DIV/0!</v>
      </c>
      <c r="F32" s="559">
        <v>0</v>
      </c>
    </row>
    <row r="33" spans="1:6" s="232" customFormat="1" ht="12.75" hidden="1">
      <c r="A33" s="553" t="s">
        <v>309</v>
      </c>
      <c r="B33" s="561" t="s">
        <v>310</v>
      </c>
      <c r="C33" s="550">
        <v>0</v>
      </c>
      <c r="D33" s="550">
        <v>0</v>
      </c>
      <c r="E33" s="551">
        <v>0</v>
      </c>
      <c r="F33" s="559">
        <v>0</v>
      </c>
    </row>
    <row r="34" spans="1:6" s="258" customFormat="1" ht="12.75">
      <c r="A34" s="245" t="s">
        <v>281</v>
      </c>
      <c r="B34" s="546" t="s">
        <v>311</v>
      </c>
      <c r="C34" s="547">
        <v>30978218</v>
      </c>
      <c r="D34" s="547">
        <v>17598269</v>
      </c>
      <c r="E34" s="548">
        <v>56.808525913272355</v>
      </c>
      <c r="F34" s="559">
        <v>3926214</v>
      </c>
    </row>
    <row r="35" spans="1:6" s="258" customFormat="1" ht="12.75">
      <c r="A35" s="245" t="s">
        <v>908</v>
      </c>
      <c r="B35" s="546" t="s">
        <v>312</v>
      </c>
      <c r="C35" s="547">
        <v>2294965</v>
      </c>
      <c r="D35" s="547">
        <v>5073783</v>
      </c>
      <c r="E35" s="548">
        <v>221.08324092088552</v>
      </c>
      <c r="F35" s="559">
        <v>1519818</v>
      </c>
    </row>
    <row r="36" spans="1:6" s="258" customFormat="1" ht="12.75" hidden="1">
      <c r="A36" s="545" t="s">
        <v>910</v>
      </c>
      <c r="B36" s="549" t="s">
        <v>313</v>
      </c>
      <c r="C36" s="550">
        <v>0</v>
      </c>
      <c r="D36" s="550">
        <v>0</v>
      </c>
      <c r="E36" s="551" t="e">
        <v>#DIV/0!</v>
      </c>
      <c r="F36" s="559">
        <v>0</v>
      </c>
    </row>
    <row r="37" spans="1:6" s="232" customFormat="1" ht="31.5" customHeight="1" hidden="1">
      <c r="A37" s="545" t="s">
        <v>914</v>
      </c>
      <c r="B37" s="549" t="s">
        <v>314</v>
      </c>
      <c r="C37" s="550">
        <v>0</v>
      </c>
      <c r="D37" s="550">
        <v>0</v>
      </c>
      <c r="E37" s="551" t="e">
        <v>#DIV/0!</v>
      </c>
      <c r="F37" s="559">
        <v>0</v>
      </c>
    </row>
    <row r="38" spans="1:6" s="232" customFormat="1" ht="31.5" customHeight="1" hidden="1">
      <c r="A38" s="545" t="s">
        <v>917</v>
      </c>
      <c r="B38" s="549" t="s">
        <v>378</v>
      </c>
      <c r="C38" s="550">
        <v>0</v>
      </c>
      <c r="D38" s="550">
        <v>0</v>
      </c>
      <c r="E38" s="551" t="e">
        <v>#DIV/0!</v>
      </c>
      <c r="F38" s="559">
        <v>0</v>
      </c>
    </row>
    <row r="39" spans="1:6" s="232" customFormat="1" ht="38.25" hidden="1">
      <c r="A39" s="563" t="s">
        <v>379</v>
      </c>
      <c r="B39" s="554" t="s">
        <v>380</v>
      </c>
      <c r="C39" s="555">
        <v>0</v>
      </c>
      <c r="D39" s="555">
        <v>0</v>
      </c>
      <c r="E39" s="556" t="e">
        <v>#DIV/0!</v>
      </c>
      <c r="F39" s="559">
        <v>0</v>
      </c>
    </row>
    <row r="40" spans="1:6" s="232" customFormat="1" ht="12.75" hidden="1">
      <c r="A40" s="545" t="s">
        <v>919</v>
      </c>
      <c r="B40" s="549" t="s">
        <v>381</v>
      </c>
      <c r="C40" s="550">
        <v>0</v>
      </c>
      <c r="D40" s="550">
        <v>0</v>
      </c>
      <c r="E40" s="551" t="e">
        <v>#DIV/0!</v>
      </c>
      <c r="F40" s="559">
        <v>0</v>
      </c>
    </row>
    <row r="41" spans="1:6" s="232" customFormat="1" ht="25.5" hidden="1">
      <c r="A41" s="563" t="s">
        <v>382</v>
      </c>
      <c r="B41" s="554" t="s">
        <v>383</v>
      </c>
      <c r="C41" s="555">
        <v>0</v>
      </c>
      <c r="D41" s="555">
        <v>0</v>
      </c>
      <c r="E41" s="556" t="e">
        <v>#DIV/0!</v>
      </c>
      <c r="F41" s="559">
        <v>0</v>
      </c>
    </row>
    <row r="42" spans="1:6" s="232" customFormat="1" ht="15.75" customHeight="1" hidden="1">
      <c r="A42" s="545" t="s">
        <v>921</v>
      </c>
      <c r="B42" s="549" t="s">
        <v>384</v>
      </c>
      <c r="C42" s="550">
        <v>0</v>
      </c>
      <c r="D42" s="550">
        <v>0</v>
      </c>
      <c r="E42" s="551" t="e">
        <v>#DIV/0!</v>
      </c>
      <c r="F42" s="559">
        <v>0</v>
      </c>
    </row>
    <row r="43" spans="1:6" s="232" customFormat="1" ht="25.5" hidden="1">
      <c r="A43" s="545" t="s">
        <v>385</v>
      </c>
      <c r="B43" s="549" t="s">
        <v>386</v>
      </c>
      <c r="C43" s="550">
        <v>0</v>
      </c>
      <c r="D43" s="550">
        <v>0</v>
      </c>
      <c r="E43" s="551">
        <v>0</v>
      </c>
      <c r="F43" s="559">
        <v>0</v>
      </c>
    </row>
    <row r="44" spans="1:6" s="232" customFormat="1" ht="12.75" hidden="1">
      <c r="A44" s="545" t="s">
        <v>387</v>
      </c>
      <c r="B44" s="549" t="s">
        <v>388</v>
      </c>
      <c r="C44" s="550">
        <v>0</v>
      </c>
      <c r="D44" s="550">
        <v>0</v>
      </c>
      <c r="E44" s="551" t="e">
        <v>#DIV/0!</v>
      </c>
      <c r="F44" s="559">
        <v>0</v>
      </c>
    </row>
    <row r="45" spans="1:6" s="258" customFormat="1" ht="15" customHeight="1">
      <c r="A45" s="245" t="s">
        <v>925</v>
      </c>
      <c r="B45" s="546" t="s">
        <v>389</v>
      </c>
      <c r="C45" s="547">
        <v>3808686</v>
      </c>
      <c r="D45" s="547">
        <v>2575489</v>
      </c>
      <c r="E45" s="548">
        <v>67.62145789912847</v>
      </c>
      <c r="F45" s="559">
        <v>612135</v>
      </c>
    </row>
    <row r="46" spans="1:6" s="258" customFormat="1" ht="12.75" hidden="1">
      <c r="A46" s="545" t="s">
        <v>390</v>
      </c>
      <c r="B46" s="549" t="s">
        <v>391</v>
      </c>
      <c r="C46" s="550">
        <v>0</v>
      </c>
      <c r="D46" s="550">
        <v>0</v>
      </c>
      <c r="E46" s="551" t="e">
        <v>#DIV/0!</v>
      </c>
      <c r="F46" s="559">
        <v>0</v>
      </c>
    </row>
    <row r="47" spans="1:6" s="258" customFormat="1" ht="12.75" hidden="1">
      <c r="A47" s="545" t="s">
        <v>392</v>
      </c>
      <c r="B47" s="549" t="s">
        <v>393</v>
      </c>
      <c r="C47" s="550">
        <v>0</v>
      </c>
      <c r="D47" s="550">
        <v>0</v>
      </c>
      <c r="E47" s="551" t="e">
        <v>#DIV/0!</v>
      </c>
      <c r="F47" s="559">
        <v>0</v>
      </c>
    </row>
    <row r="48" spans="1:6" s="258" customFormat="1" ht="12.75" hidden="1">
      <c r="A48" s="545" t="s">
        <v>940</v>
      </c>
      <c r="B48" s="549" t="s">
        <v>394</v>
      </c>
      <c r="C48" s="550">
        <v>0</v>
      </c>
      <c r="D48" s="550">
        <v>0</v>
      </c>
      <c r="E48" s="551" t="e">
        <v>#DIV/0!</v>
      </c>
      <c r="F48" s="559">
        <v>0</v>
      </c>
    </row>
    <row r="49" spans="1:6" s="258" customFormat="1" ht="12.75">
      <c r="A49" s="245" t="s">
        <v>942</v>
      </c>
      <c r="B49" s="546" t="s">
        <v>395</v>
      </c>
      <c r="C49" s="547">
        <v>1965466</v>
      </c>
      <c r="D49" s="547">
        <v>1261213</v>
      </c>
      <c r="E49" s="548">
        <v>64.16865008094771</v>
      </c>
      <c r="F49" s="559">
        <v>164055</v>
      </c>
    </row>
    <row r="50" spans="1:6" s="258" customFormat="1" ht="12.75">
      <c r="A50" s="245" t="s">
        <v>396</v>
      </c>
      <c r="B50" s="546" t="s">
        <v>397</v>
      </c>
      <c r="C50" s="547">
        <v>5296694</v>
      </c>
      <c r="D50" s="547">
        <v>4375958</v>
      </c>
      <c r="E50" s="548">
        <v>82.61677944770832</v>
      </c>
      <c r="F50" s="559">
        <v>1136997</v>
      </c>
    </row>
    <row r="51" spans="1:6" s="258" customFormat="1" ht="25.5">
      <c r="A51" s="245" t="s">
        <v>398</v>
      </c>
      <c r="B51" s="546" t="s">
        <v>399</v>
      </c>
      <c r="C51" s="547">
        <v>17404075</v>
      </c>
      <c r="D51" s="547">
        <v>4311826</v>
      </c>
      <c r="E51" s="548">
        <v>24.774807049498467</v>
      </c>
      <c r="F51" s="559">
        <v>493209</v>
      </c>
    </row>
    <row r="52" spans="1:6" s="232" customFormat="1" ht="12.75" hidden="1">
      <c r="A52" s="545" t="s">
        <v>400</v>
      </c>
      <c r="B52" s="549" t="s">
        <v>401</v>
      </c>
      <c r="C52" s="550">
        <v>0</v>
      </c>
      <c r="D52" s="550">
        <v>0</v>
      </c>
      <c r="E52" s="551" t="e">
        <v>#DIV/0!</v>
      </c>
      <c r="F52" s="559">
        <v>0</v>
      </c>
    </row>
    <row r="53" spans="1:6" s="232" customFormat="1" ht="12.75" hidden="1">
      <c r="A53" s="545" t="s">
        <v>402</v>
      </c>
      <c r="B53" s="549" t="s">
        <v>403</v>
      </c>
      <c r="C53" s="550">
        <v>0</v>
      </c>
      <c r="D53" s="550">
        <v>0</v>
      </c>
      <c r="E53" s="551" t="e">
        <v>#DIV/0!</v>
      </c>
      <c r="F53" s="559">
        <v>0</v>
      </c>
    </row>
    <row r="54" spans="1:6" s="232" customFormat="1" ht="25.5" hidden="1">
      <c r="A54" s="545" t="s">
        <v>404</v>
      </c>
      <c r="B54" s="549" t="s">
        <v>405</v>
      </c>
      <c r="C54" s="550">
        <v>0</v>
      </c>
      <c r="D54" s="550">
        <v>0</v>
      </c>
      <c r="E54" s="551" t="e">
        <v>#DIV/0!</v>
      </c>
      <c r="F54" s="559">
        <v>0</v>
      </c>
    </row>
    <row r="55" spans="1:6" s="232" customFormat="1" ht="27.75" customHeight="1" hidden="1">
      <c r="A55" s="545" t="s">
        <v>406</v>
      </c>
      <c r="B55" s="549" t="s">
        <v>407</v>
      </c>
      <c r="C55" s="550">
        <v>0</v>
      </c>
      <c r="D55" s="550">
        <v>0</v>
      </c>
      <c r="E55" s="551" t="e">
        <v>#DIV/0!</v>
      </c>
      <c r="F55" s="559">
        <v>0</v>
      </c>
    </row>
    <row r="56" spans="1:6" s="232" customFormat="1" ht="12.75">
      <c r="A56" s="545"/>
      <c r="B56" s="546" t="s">
        <v>408</v>
      </c>
      <c r="C56" s="547">
        <v>671255133</v>
      </c>
      <c r="D56" s="547">
        <v>471529251</v>
      </c>
      <c r="E56" s="548">
        <v>70.24590618661236</v>
      </c>
      <c r="F56" s="559">
        <v>40306147</v>
      </c>
    </row>
    <row r="57" spans="1:6" s="258" customFormat="1" ht="18" customHeight="1">
      <c r="A57" s="245" t="s">
        <v>409</v>
      </c>
      <c r="B57" s="546" t="s">
        <v>590</v>
      </c>
      <c r="C57" s="547">
        <v>528392174</v>
      </c>
      <c r="D57" s="547">
        <v>375830094</v>
      </c>
      <c r="E57" s="548">
        <v>71.12711211351136</v>
      </c>
      <c r="F57" s="559">
        <v>34790238</v>
      </c>
    </row>
    <row r="58" spans="1:6" s="258" customFormat="1" ht="25.5">
      <c r="A58" s="245" t="s">
        <v>410</v>
      </c>
      <c r="B58" s="546" t="s">
        <v>411</v>
      </c>
      <c r="C58" s="547">
        <v>491098399</v>
      </c>
      <c r="D58" s="547">
        <v>354324302</v>
      </c>
      <c r="E58" s="548">
        <v>72.14934984954003</v>
      </c>
      <c r="F58" s="559">
        <v>30206036</v>
      </c>
    </row>
    <row r="59" spans="1:6" s="258" customFormat="1" ht="12.75">
      <c r="A59" s="242" t="s">
        <v>412</v>
      </c>
      <c r="B59" s="549" t="s">
        <v>1232</v>
      </c>
      <c r="C59" s="550">
        <v>77139879</v>
      </c>
      <c r="D59" s="550">
        <v>80052207</v>
      </c>
      <c r="E59" s="551">
        <v>103.77538575086436</v>
      </c>
      <c r="F59" s="550">
        <v>5932177</v>
      </c>
    </row>
    <row r="60" spans="1:6" s="258" customFormat="1" ht="25.5" hidden="1">
      <c r="A60" s="564" t="s">
        <v>413</v>
      </c>
      <c r="B60" s="554" t="s">
        <v>414</v>
      </c>
      <c r="C60" s="555"/>
      <c r="D60" s="555"/>
      <c r="E60" s="556" t="e">
        <v>#DIV/0!</v>
      </c>
      <c r="F60" s="550">
        <v>0</v>
      </c>
    </row>
    <row r="61" spans="1:6" s="258" customFormat="1" ht="25.5" hidden="1">
      <c r="A61" s="564" t="s">
        <v>415</v>
      </c>
      <c r="B61" s="554" t="s">
        <v>416</v>
      </c>
      <c r="C61" s="555"/>
      <c r="D61" s="555"/>
      <c r="E61" s="556" t="e">
        <v>#DIV/0!</v>
      </c>
      <c r="F61" s="550">
        <v>0</v>
      </c>
    </row>
    <row r="62" spans="1:6" s="258" customFormat="1" ht="25.5" hidden="1">
      <c r="A62" s="564" t="s">
        <v>417</v>
      </c>
      <c r="B62" s="554" t="s">
        <v>418</v>
      </c>
      <c r="C62" s="555"/>
      <c r="D62" s="555"/>
      <c r="E62" s="556" t="e">
        <v>#DIV/0!</v>
      </c>
      <c r="F62" s="550">
        <v>0</v>
      </c>
    </row>
    <row r="63" spans="1:6" s="258" customFormat="1" ht="42" customHeight="1" hidden="1">
      <c r="A63" s="564" t="s">
        <v>419</v>
      </c>
      <c r="B63" s="554" t="s">
        <v>420</v>
      </c>
      <c r="C63" s="555"/>
      <c r="D63" s="555"/>
      <c r="E63" s="556" t="e">
        <v>#DIV/0!</v>
      </c>
      <c r="F63" s="550">
        <v>0</v>
      </c>
    </row>
    <row r="64" spans="1:6" s="258" customFormat="1" ht="12.75" hidden="1">
      <c r="A64" s="564" t="s">
        <v>421</v>
      </c>
      <c r="B64" s="554" t="s">
        <v>422</v>
      </c>
      <c r="C64" s="555"/>
      <c r="D64" s="555"/>
      <c r="E64" s="556" t="e">
        <v>#DIV/0!</v>
      </c>
      <c r="F64" s="550">
        <v>0</v>
      </c>
    </row>
    <row r="65" spans="1:6" s="258" customFormat="1" ht="38.25" hidden="1">
      <c r="A65" s="564" t="s">
        <v>423</v>
      </c>
      <c r="B65" s="554" t="s">
        <v>424</v>
      </c>
      <c r="C65" s="555"/>
      <c r="D65" s="555"/>
      <c r="E65" s="556" t="e">
        <v>#DIV/0!</v>
      </c>
      <c r="F65" s="550">
        <v>0</v>
      </c>
    </row>
    <row r="66" spans="1:6" s="258" customFormat="1" ht="38.25" hidden="1">
      <c r="A66" s="564" t="s">
        <v>425</v>
      </c>
      <c r="B66" s="554" t="s">
        <v>426</v>
      </c>
      <c r="C66" s="555"/>
      <c r="D66" s="555"/>
      <c r="E66" s="556" t="e">
        <v>#DIV/0!</v>
      </c>
      <c r="F66" s="550">
        <v>0</v>
      </c>
    </row>
    <row r="67" spans="1:6" s="258" customFormat="1" ht="25.5" hidden="1">
      <c r="A67" s="564" t="s">
        <v>427</v>
      </c>
      <c r="B67" s="554" t="s">
        <v>428</v>
      </c>
      <c r="C67" s="555"/>
      <c r="D67" s="555"/>
      <c r="E67" s="556" t="e">
        <v>#DIV/0!</v>
      </c>
      <c r="F67" s="550">
        <v>0</v>
      </c>
    </row>
    <row r="68" spans="1:6" s="258" customFormat="1" ht="12.75" hidden="1">
      <c r="A68" s="564" t="s">
        <v>429</v>
      </c>
      <c r="B68" s="554" t="s">
        <v>430</v>
      </c>
      <c r="C68" s="555"/>
      <c r="D68" s="555"/>
      <c r="E68" s="556" t="e">
        <v>#DIV/0!</v>
      </c>
      <c r="F68" s="550">
        <v>0</v>
      </c>
    </row>
    <row r="69" spans="1:6" s="258" customFormat="1" ht="12.75">
      <c r="A69" s="242" t="s">
        <v>431</v>
      </c>
      <c r="B69" s="549" t="s">
        <v>432</v>
      </c>
      <c r="C69" s="550">
        <v>307769229</v>
      </c>
      <c r="D69" s="550">
        <v>211993375</v>
      </c>
      <c r="E69" s="551">
        <v>68.88062711428503</v>
      </c>
      <c r="F69" s="550">
        <v>14349562</v>
      </c>
    </row>
    <row r="70" spans="1:6" s="258" customFormat="1" ht="12.75" hidden="1">
      <c r="A70" s="564" t="s">
        <v>433</v>
      </c>
      <c r="B70" s="554" t="s">
        <v>434</v>
      </c>
      <c r="C70" s="555"/>
      <c r="D70" s="555"/>
      <c r="E70" s="556" t="e">
        <v>#DIV/0!</v>
      </c>
      <c r="F70" s="550">
        <v>0</v>
      </c>
    </row>
    <row r="71" spans="1:6" s="258" customFormat="1" ht="12.75" hidden="1">
      <c r="A71" s="564" t="s">
        <v>435</v>
      </c>
      <c r="B71" s="554" t="s">
        <v>436</v>
      </c>
      <c r="C71" s="555"/>
      <c r="D71" s="555"/>
      <c r="E71" s="556" t="e">
        <v>#DIV/0!</v>
      </c>
      <c r="F71" s="550">
        <v>0</v>
      </c>
    </row>
    <row r="72" spans="1:6" s="258" customFormat="1" ht="25.5" hidden="1">
      <c r="A72" s="564" t="s">
        <v>437</v>
      </c>
      <c r="B72" s="554" t="s">
        <v>438</v>
      </c>
      <c r="C72" s="555"/>
      <c r="D72" s="555"/>
      <c r="E72" s="556" t="e">
        <v>#DIV/0!</v>
      </c>
      <c r="F72" s="550">
        <v>0</v>
      </c>
    </row>
    <row r="73" spans="1:6" s="258" customFormat="1" ht="63.75" hidden="1">
      <c r="A73" s="564" t="s">
        <v>439</v>
      </c>
      <c r="B73" s="554" t="s">
        <v>440</v>
      </c>
      <c r="C73" s="555"/>
      <c r="D73" s="555"/>
      <c r="E73" s="556" t="e">
        <v>#DIV/0!</v>
      </c>
      <c r="F73" s="550">
        <v>0</v>
      </c>
    </row>
    <row r="74" spans="1:6" s="258" customFormat="1" ht="51.75" customHeight="1" hidden="1">
      <c r="A74" s="564" t="s">
        <v>441</v>
      </c>
      <c r="B74" s="554" t="s">
        <v>442</v>
      </c>
      <c r="C74" s="555"/>
      <c r="D74" s="555"/>
      <c r="E74" s="556" t="e">
        <v>#DIV/0!</v>
      </c>
      <c r="F74" s="550">
        <v>0</v>
      </c>
    </row>
    <row r="75" spans="1:6" s="258" customFormat="1" ht="39.75" customHeight="1" hidden="1">
      <c r="A75" s="564" t="s">
        <v>443</v>
      </c>
      <c r="B75" s="554" t="s">
        <v>444</v>
      </c>
      <c r="C75" s="555"/>
      <c r="D75" s="555"/>
      <c r="E75" s="556" t="e">
        <v>#DIV/0!</v>
      </c>
      <c r="F75" s="550">
        <v>0</v>
      </c>
    </row>
    <row r="76" spans="1:6" s="258" customFormat="1" ht="12.75" hidden="1">
      <c r="A76" s="564" t="s">
        <v>445</v>
      </c>
      <c r="B76" s="554" t="s">
        <v>446</v>
      </c>
      <c r="C76" s="555"/>
      <c r="D76" s="555"/>
      <c r="E76" s="556" t="e">
        <v>#DIV/0!</v>
      </c>
      <c r="F76" s="550">
        <v>0</v>
      </c>
    </row>
    <row r="77" spans="1:6" s="258" customFormat="1" ht="16.5" customHeight="1" hidden="1">
      <c r="A77" s="564" t="s">
        <v>447</v>
      </c>
      <c r="B77" s="554" t="s">
        <v>448</v>
      </c>
      <c r="C77" s="555"/>
      <c r="D77" s="555"/>
      <c r="E77" s="556" t="e">
        <v>#DIV/0!</v>
      </c>
      <c r="F77" s="550">
        <v>0</v>
      </c>
    </row>
    <row r="78" spans="1:6" s="258" customFormat="1" ht="12.75" hidden="1">
      <c r="A78" s="564" t="s">
        <v>449</v>
      </c>
      <c r="B78" s="554" t="s">
        <v>450</v>
      </c>
      <c r="C78" s="555"/>
      <c r="D78" s="555"/>
      <c r="E78" s="556" t="e">
        <v>#DIV/0!</v>
      </c>
      <c r="F78" s="550">
        <v>0</v>
      </c>
    </row>
    <row r="79" spans="1:6" s="258" customFormat="1" ht="63.75">
      <c r="A79" s="242" t="s">
        <v>451</v>
      </c>
      <c r="B79" s="549" t="s">
        <v>452</v>
      </c>
      <c r="C79" s="550">
        <v>72146</v>
      </c>
      <c r="D79" s="550">
        <v>57541</v>
      </c>
      <c r="E79" s="551">
        <v>79.75632744712111</v>
      </c>
      <c r="F79" s="550">
        <v>4573</v>
      </c>
    </row>
    <row r="80" spans="1:6" s="258" customFormat="1" ht="12.75">
      <c r="A80" s="242" t="s">
        <v>453</v>
      </c>
      <c r="B80" s="549" t="s">
        <v>454</v>
      </c>
      <c r="C80" s="550">
        <v>93557681</v>
      </c>
      <c r="D80" s="550">
        <v>54726308</v>
      </c>
      <c r="E80" s="551">
        <v>58.49472476770774</v>
      </c>
      <c r="F80" s="550">
        <v>7818044</v>
      </c>
    </row>
    <row r="81" spans="1:6" s="258" customFormat="1" ht="31.5" customHeight="1">
      <c r="A81" s="242" t="s">
        <v>455</v>
      </c>
      <c r="B81" s="549" t="s">
        <v>456</v>
      </c>
      <c r="C81" s="550">
        <v>10974484</v>
      </c>
      <c r="D81" s="550">
        <v>7494871</v>
      </c>
      <c r="E81" s="551">
        <v>68.29360724385765</v>
      </c>
      <c r="F81" s="550">
        <v>2101680</v>
      </c>
    </row>
    <row r="82" spans="1:6" s="258" customFormat="1" ht="25.5">
      <c r="A82" s="286" t="s">
        <v>457</v>
      </c>
      <c r="B82" s="546" t="s">
        <v>458</v>
      </c>
      <c r="C82" s="547">
        <v>30634453</v>
      </c>
      <c r="D82" s="547">
        <v>19172886</v>
      </c>
      <c r="E82" s="548">
        <v>62.586023651213885</v>
      </c>
      <c r="F82" s="559">
        <v>4150278</v>
      </c>
    </row>
    <row r="83" spans="1:6" s="258" customFormat="1" ht="12.75">
      <c r="A83" s="242" t="s">
        <v>459</v>
      </c>
      <c r="B83" s="549" t="s">
        <v>460</v>
      </c>
      <c r="C83" s="550">
        <v>1339310</v>
      </c>
      <c r="D83" s="550">
        <v>-508</v>
      </c>
      <c r="E83" s="551">
        <v>-0.037929978869716496</v>
      </c>
      <c r="F83" s="550">
        <v>0</v>
      </c>
    </row>
    <row r="84" spans="1:6" s="258" customFormat="1" ht="47.25" customHeight="1">
      <c r="A84" s="242" t="s">
        <v>461</v>
      </c>
      <c r="B84" s="549" t="s">
        <v>462</v>
      </c>
      <c r="C84" s="550">
        <v>3033086</v>
      </c>
      <c r="D84" s="550">
        <v>1260170</v>
      </c>
      <c r="E84" s="551">
        <v>41.54745364951736</v>
      </c>
      <c r="F84" s="550">
        <v>0</v>
      </c>
    </row>
    <row r="85" spans="1:6" s="258" customFormat="1" ht="25.5">
      <c r="A85" s="242" t="s">
        <v>463</v>
      </c>
      <c r="B85" s="549" t="s">
        <v>464</v>
      </c>
      <c r="C85" s="550">
        <v>24528992</v>
      </c>
      <c r="D85" s="550">
        <v>17913224</v>
      </c>
      <c r="E85" s="551">
        <v>73.02878161483358</v>
      </c>
      <c r="F85" s="550">
        <v>4150278</v>
      </c>
    </row>
    <row r="86" spans="1:6" s="258" customFormat="1" ht="25.5">
      <c r="A86" s="286" t="s">
        <v>465</v>
      </c>
      <c r="B86" s="546" t="s">
        <v>466</v>
      </c>
      <c r="C86" s="547">
        <v>6494612</v>
      </c>
      <c r="D86" s="547">
        <v>2332906</v>
      </c>
      <c r="E86" s="548">
        <v>35.92063698339485</v>
      </c>
      <c r="F86" s="559">
        <v>433924</v>
      </c>
    </row>
    <row r="87" spans="1:6" s="258" customFormat="1" ht="25.5">
      <c r="A87" s="242" t="s">
        <v>467</v>
      </c>
      <c r="B87" s="549" t="s">
        <v>468</v>
      </c>
      <c r="C87" s="550">
        <v>5882329</v>
      </c>
      <c r="D87" s="550">
        <v>1948937</v>
      </c>
      <c r="E87" s="551">
        <v>33.13206384749986</v>
      </c>
      <c r="F87" s="550">
        <v>369075</v>
      </c>
    </row>
    <row r="88" spans="1:6" s="258" customFormat="1" ht="38.25" hidden="1">
      <c r="A88" s="564" t="s">
        <v>469</v>
      </c>
      <c r="B88" s="554" t="s">
        <v>470</v>
      </c>
      <c r="C88" s="555"/>
      <c r="D88" s="555"/>
      <c r="E88" s="556" t="e">
        <v>#DIV/0!</v>
      </c>
      <c r="F88" s="550">
        <v>0</v>
      </c>
    </row>
    <row r="89" spans="1:6" s="258" customFormat="1" ht="38.25" hidden="1">
      <c r="A89" s="564" t="s">
        <v>471</v>
      </c>
      <c r="B89" s="554" t="s">
        <v>472</v>
      </c>
      <c r="C89" s="555"/>
      <c r="D89" s="555"/>
      <c r="E89" s="556" t="e">
        <v>#DIV/0!</v>
      </c>
      <c r="F89" s="550">
        <v>0</v>
      </c>
    </row>
    <row r="90" spans="1:6" s="258" customFormat="1" ht="32.25" customHeight="1">
      <c r="A90" s="242" t="s">
        <v>473</v>
      </c>
      <c r="B90" s="549" t="s">
        <v>474</v>
      </c>
      <c r="C90" s="550">
        <v>612283</v>
      </c>
      <c r="D90" s="550">
        <v>383969</v>
      </c>
      <c r="E90" s="551">
        <v>62.71103394998718</v>
      </c>
      <c r="F90" s="550">
        <v>64849</v>
      </c>
    </row>
    <row r="91" spans="1:6" s="258" customFormat="1" ht="39" customHeight="1" hidden="1">
      <c r="A91" s="564" t="s">
        <v>475</v>
      </c>
      <c r="B91" s="554" t="s">
        <v>476</v>
      </c>
      <c r="C91" s="555"/>
      <c r="D91" s="555"/>
      <c r="E91" s="556" t="e">
        <v>#DIV/0!</v>
      </c>
      <c r="F91" s="550">
        <v>0</v>
      </c>
    </row>
    <row r="92" spans="1:6" s="258" customFormat="1" ht="40.5" customHeight="1" hidden="1">
      <c r="A92" s="564" t="s">
        <v>477</v>
      </c>
      <c r="B92" s="554" t="s">
        <v>478</v>
      </c>
      <c r="C92" s="555"/>
      <c r="D92" s="555"/>
      <c r="E92" s="556" t="e">
        <v>#DIV/0!</v>
      </c>
      <c r="F92" s="550">
        <v>0</v>
      </c>
    </row>
    <row r="93" spans="1:6" s="258" customFormat="1" ht="12.75">
      <c r="A93" s="286" t="s">
        <v>479</v>
      </c>
      <c r="B93" s="546" t="s">
        <v>480</v>
      </c>
      <c r="C93" s="547">
        <v>142862959</v>
      </c>
      <c r="D93" s="547">
        <v>95699157</v>
      </c>
      <c r="E93" s="548">
        <v>66.98668267118842</v>
      </c>
      <c r="F93" s="559">
        <v>5515909</v>
      </c>
    </row>
    <row r="94" spans="1:6" s="258" customFormat="1" ht="12.75">
      <c r="A94" s="286" t="s">
        <v>481</v>
      </c>
      <c r="B94" s="546" t="s">
        <v>482</v>
      </c>
      <c r="C94" s="547">
        <v>293522</v>
      </c>
      <c r="D94" s="547">
        <v>130714</v>
      </c>
      <c r="E94" s="548">
        <v>44.53294812654588</v>
      </c>
      <c r="F94" s="559">
        <v>17709</v>
      </c>
    </row>
    <row r="95" spans="1:6" s="258" customFormat="1" ht="25.5" hidden="1">
      <c r="A95" s="242" t="s">
        <v>483</v>
      </c>
      <c r="B95" s="549" t="s">
        <v>484</v>
      </c>
      <c r="C95" s="550">
        <v>0</v>
      </c>
      <c r="D95" s="550">
        <v>0</v>
      </c>
      <c r="E95" s="551" t="e">
        <v>#DIV/0!</v>
      </c>
      <c r="F95" s="559">
        <v>0</v>
      </c>
    </row>
    <row r="96" spans="1:6" s="258" customFormat="1" ht="12.75" hidden="1">
      <c r="A96" s="564" t="s">
        <v>485</v>
      </c>
      <c r="B96" s="554" t="s">
        <v>486</v>
      </c>
      <c r="C96" s="555"/>
      <c r="D96" s="555"/>
      <c r="E96" s="551" t="e">
        <v>#DIV/0!</v>
      </c>
      <c r="F96" s="559">
        <v>0</v>
      </c>
    </row>
    <row r="97" spans="1:6" s="258" customFormat="1" ht="25.5" hidden="1">
      <c r="A97" s="242" t="s">
        <v>487</v>
      </c>
      <c r="B97" s="549" t="s">
        <v>488</v>
      </c>
      <c r="C97" s="550">
        <v>0</v>
      </c>
      <c r="D97" s="550">
        <v>0</v>
      </c>
      <c r="E97" s="551" t="e">
        <v>#DIV/0!</v>
      </c>
      <c r="F97" s="559">
        <v>0</v>
      </c>
    </row>
    <row r="98" spans="1:6" s="258" customFormat="1" ht="12.75" hidden="1">
      <c r="A98" s="564" t="s">
        <v>489</v>
      </c>
      <c r="B98" s="554" t="s">
        <v>486</v>
      </c>
      <c r="C98" s="555"/>
      <c r="D98" s="555"/>
      <c r="E98" s="556" t="e">
        <v>#DIV/0!</v>
      </c>
      <c r="F98" s="559">
        <v>0</v>
      </c>
    </row>
    <row r="99" spans="1:6" s="258" customFormat="1" ht="12.75">
      <c r="A99" s="286" t="s">
        <v>490</v>
      </c>
      <c r="B99" s="546" t="s">
        <v>491</v>
      </c>
      <c r="C99" s="547">
        <v>12840147</v>
      </c>
      <c r="D99" s="547">
        <v>7322229</v>
      </c>
      <c r="E99" s="548">
        <v>57.02605273911584</v>
      </c>
      <c r="F99" s="559">
        <v>963864</v>
      </c>
    </row>
    <row r="100" spans="1:6" s="258" customFormat="1" ht="12.75" hidden="1">
      <c r="A100" s="242" t="s">
        <v>492</v>
      </c>
      <c r="B100" s="549" t="s">
        <v>493</v>
      </c>
      <c r="C100" s="550">
        <v>0</v>
      </c>
      <c r="D100" s="550">
        <v>0</v>
      </c>
      <c r="E100" s="551" t="e">
        <v>#DIV/0!</v>
      </c>
      <c r="F100" s="559">
        <v>0</v>
      </c>
    </row>
    <row r="101" spans="1:6" s="258" customFormat="1" ht="12.75" hidden="1">
      <c r="A101" s="242" t="s">
        <v>494</v>
      </c>
      <c r="B101" s="549" t="s">
        <v>495</v>
      </c>
      <c r="C101" s="550">
        <v>0</v>
      </c>
      <c r="D101" s="550">
        <v>0</v>
      </c>
      <c r="E101" s="551" t="e">
        <v>#DIV/0!</v>
      </c>
      <c r="F101" s="559">
        <v>0</v>
      </c>
    </row>
    <row r="102" spans="1:6" s="258" customFormat="1" ht="12.75" hidden="1">
      <c r="A102" s="242" t="s">
        <v>496</v>
      </c>
      <c r="B102" s="549" t="s">
        <v>497</v>
      </c>
      <c r="C102" s="550">
        <v>0</v>
      </c>
      <c r="D102" s="550">
        <v>0</v>
      </c>
      <c r="E102" s="551" t="e">
        <v>#DIV/0!</v>
      </c>
      <c r="F102" s="559">
        <v>0</v>
      </c>
    </row>
    <row r="103" spans="1:6" s="258" customFormat="1" ht="12.75" hidden="1">
      <c r="A103" s="242" t="s">
        <v>498</v>
      </c>
      <c r="B103" s="549" t="s">
        <v>499</v>
      </c>
      <c r="C103" s="550">
        <v>0</v>
      </c>
      <c r="D103" s="550">
        <v>0</v>
      </c>
      <c r="E103" s="551" t="e">
        <v>#DIV/0!</v>
      </c>
      <c r="F103" s="559">
        <v>0</v>
      </c>
    </row>
    <row r="104" spans="1:6" s="258" customFormat="1" ht="12.75" hidden="1">
      <c r="A104" s="242" t="s">
        <v>500</v>
      </c>
      <c r="B104" s="549" t="s">
        <v>501</v>
      </c>
      <c r="C104" s="550">
        <v>0</v>
      </c>
      <c r="D104" s="550">
        <v>0</v>
      </c>
      <c r="E104" s="551" t="e">
        <v>#DIV/0!</v>
      </c>
      <c r="F104" s="559">
        <v>0</v>
      </c>
    </row>
    <row r="105" spans="1:6" s="258" customFormat="1" ht="12.75">
      <c r="A105" s="286" t="s">
        <v>502</v>
      </c>
      <c r="B105" s="546" t="s">
        <v>503</v>
      </c>
      <c r="C105" s="547">
        <v>129258057</v>
      </c>
      <c r="D105" s="547">
        <v>88129308</v>
      </c>
      <c r="E105" s="548">
        <v>68.1809010946219</v>
      </c>
      <c r="F105" s="559">
        <v>4533486</v>
      </c>
    </row>
    <row r="106" spans="1:6" s="258" customFormat="1" ht="25.5">
      <c r="A106" s="242" t="s">
        <v>504</v>
      </c>
      <c r="B106" s="549" t="s">
        <v>505</v>
      </c>
      <c r="C106" s="550">
        <v>122019835</v>
      </c>
      <c r="D106" s="550">
        <v>84442604</v>
      </c>
      <c r="E106" s="551">
        <v>69.20399785821706</v>
      </c>
      <c r="F106" s="550">
        <v>3843777</v>
      </c>
    </row>
    <row r="107" spans="1:6" s="258" customFormat="1" ht="25.5" hidden="1">
      <c r="A107" s="564" t="s">
        <v>506</v>
      </c>
      <c r="B107" s="554" t="s">
        <v>507</v>
      </c>
      <c r="C107" s="555"/>
      <c r="D107" s="555"/>
      <c r="E107" s="556" t="e">
        <v>#DIV/0!</v>
      </c>
      <c r="F107" s="550">
        <v>0</v>
      </c>
    </row>
    <row r="108" spans="1:6" s="258" customFormat="1" ht="25.5" hidden="1">
      <c r="A108" s="564" t="s">
        <v>508</v>
      </c>
      <c r="B108" s="554" t="s">
        <v>509</v>
      </c>
      <c r="C108" s="555"/>
      <c r="D108" s="555"/>
      <c r="E108" s="556" t="e">
        <v>#DIV/0!</v>
      </c>
      <c r="F108" s="550">
        <v>0</v>
      </c>
    </row>
    <row r="109" spans="1:6" s="258" customFormat="1" ht="25.5" hidden="1">
      <c r="A109" s="564" t="s">
        <v>510</v>
      </c>
      <c r="B109" s="554" t="s">
        <v>511</v>
      </c>
      <c r="C109" s="555"/>
      <c r="D109" s="555"/>
      <c r="E109" s="556" t="e">
        <v>#DIV/0!</v>
      </c>
      <c r="F109" s="550">
        <v>0</v>
      </c>
    </row>
    <row r="110" spans="1:6" s="258" customFormat="1" ht="12.75">
      <c r="A110" s="242" t="s">
        <v>512</v>
      </c>
      <c r="B110" s="549" t="s">
        <v>513</v>
      </c>
      <c r="C110" s="550">
        <v>5688671</v>
      </c>
      <c r="D110" s="550">
        <v>3686704</v>
      </c>
      <c r="E110" s="551">
        <v>64.80782594036462</v>
      </c>
      <c r="F110" s="550">
        <v>689709</v>
      </c>
    </row>
    <row r="111" spans="1:6" s="258" customFormat="1" ht="25.5" hidden="1">
      <c r="A111" s="564" t="s">
        <v>514</v>
      </c>
      <c r="B111" s="554" t="s">
        <v>515</v>
      </c>
      <c r="C111" s="555"/>
      <c r="D111" s="555"/>
      <c r="E111" s="556" t="e">
        <v>#DIV/0!</v>
      </c>
      <c r="F111" s="550">
        <v>0</v>
      </c>
    </row>
    <row r="112" spans="1:6" s="258" customFormat="1" ht="25.5" hidden="1">
      <c r="A112" s="564" t="s">
        <v>516</v>
      </c>
      <c r="B112" s="554" t="s">
        <v>517</v>
      </c>
      <c r="C112" s="555"/>
      <c r="D112" s="555"/>
      <c r="E112" s="556" t="e">
        <v>#DIV/0!</v>
      </c>
      <c r="F112" s="550">
        <v>0</v>
      </c>
    </row>
    <row r="113" spans="1:6" s="258" customFormat="1" ht="25.5" hidden="1">
      <c r="A113" s="564" t="s">
        <v>518</v>
      </c>
      <c r="B113" s="554" t="s">
        <v>519</v>
      </c>
      <c r="C113" s="555"/>
      <c r="D113" s="555"/>
      <c r="E113" s="556" t="e">
        <v>#DIV/0!</v>
      </c>
      <c r="F113" s="550">
        <v>0</v>
      </c>
    </row>
    <row r="114" spans="1:6" s="258" customFormat="1" ht="12.75">
      <c r="A114" s="286" t="s">
        <v>520</v>
      </c>
      <c r="B114" s="546" t="s">
        <v>591</v>
      </c>
      <c r="C114" s="547">
        <v>286952</v>
      </c>
      <c r="D114" s="547">
        <v>116906</v>
      </c>
      <c r="E114" s="548">
        <v>40.740611670244505</v>
      </c>
      <c r="F114" s="559">
        <v>850</v>
      </c>
    </row>
    <row r="115" spans="1:6" s="258" customFormat="1" ht="38.25">
      <c r="A115" s="242" t="s">
        <v>521</v>
      </c>
      <c r="B115" s="549" t="s">
        <v>522</v>
      </c>
      <c r="C115" s="550">
        <v>259600</v>
      </c>
      <c r="D115" s="550">
        <v>116906</v>
      </c>
      <c r="E115" s="551">
        <v>45.03312788906009</v>
      </c>
      <c r="F115" s="550">
        <v>850</v>
      </c>
    </row>
    <row r="116" spans="1:6" s="258" customFormat="1" ht="25.5">
      <c r="A116" s="242" t="s">
        <v>523</v>
      </c>
      <c r="B116" s="549" t="s">
        <v>524</v>
      </c>
      <c r="C116" s="550">
        <v>27000</v>
      </c>
      <c r="D116" s="550">
        <v>0</v>
      </c>
      <c r="E116" s="551">
        <v>0</v>
      </c>
      <c r="F116" s="550">
        <v>0</v>
      </c>
    </row>
    <row r="117" spans="1:6" s="258" customFormat="1" ht="12.75">
      <c r="A117" s="245" t="s">
        <v>525</v>
      </c>
      <c r="B117" s="546" t="s">
        <v>526</v>
      </c>
      <c r="C117" s="547">
        <v>100596404</v>
      </c>
      <c r="D117" s="547">
        <v>62624289</v>
      </c>
      <c r="E117" s="548">
        <v>62.25300956085865</v>
      </c>
      <c r="F117" s="559">
        <v>11035383</v>
      </c>
    </row>
    <row r="118" spans="1:6" s="232" customFormat="1" ht="12.75">
      <c r="A118" s="565" t="s">
        <v>94</v>
      </c>
      <c r="B118" s="546" t="s">
        <v>527</v>
      </c>
      <c r="C118" s="547">
        <v>1917861349</v>
      </c>
      <c r="D118" s="547">
        <v>1014221127</v>
      </c>
      <c r="E118" s="548">
        <v>52.88292229930121</v>
      </c>
      <c r="F118" s="559">
        <v>148545660</v>
      </c>
    </row>
    <row r="119" spans="1:6" s="351" customFormat="1" ht="12.75">
      <c r="A119" s="566" t="s">
        <v>1156</v>
      </c>
      <c r="B119" s="560" t="s">
        <v>1157</v>
      </c>
      <c r="C119" s="550">
        <v>359344951</v>
      </c>
      <c r="D119" s="550">
        <v>197123413</v>
      </c>
      <c r="E119" s="551">
        <v>54.856319102699736</v>
      </c>
      <c r="F119" s="550">
        <v>29581378</v>
      </c>
    </row>
    <row r="120" spans="1:6" s="232" customFormat="1" ht="12.75">
      <c r="A120" s="566" t="s">
        <v>1158</v>
      </c>
      <c r="B120" s="560" t="s">
        <v>1159</v>
      </c>
      <c r="C120" s="550">
        <v>222256</v>
      </c>
      <c r="D120" s="550">
        <v>81509</v>
      </c>
      <c r="E120" s="551">
        <v>36.67347563170399</v>
      </c>
      <c r="F120" s="550">
        <v>-118129</v>
      </c>
    </row>
    <row r="121" spans="1:6" s="232" customFormat="1" ht="12.75">
      <c r="A121" s="566" t="s">
        <v>1160</v>
      </c>
      <c r="B121" s="560" t="s">
        <v>1161</v>
      </c>
      <c r="C121" s="550">
        <v>29408658</v>
      </c>
      <c r="D121" s="550">
        <v>15975306</v>
      </c>
      <c r="E121" s="551">
        <v>54.32177830079835</v>
      </c>
      <c r="F121" s="550">
        <v>2798160</v>
      </c>
    </row>
    <row r="122" spans="1:6" s="232" customFormat="1" ht="12.75">
      <c r="A122" s="566" t="s">
        <v>1162</v>
      </c>
      <c r="B122" s="560" t="s">
        <v>1163</v>
      </c>
      <c r="C122" s="550">
        <v>188526613</v>
      </c>
      <c r="D122" s="550">
        <v>87235501</v>
      </c>
      <c r="E122" s="551">
        <v>46.27224751552716</v>
      </c>
      <c r="F122" s="550">
        <v>17556176</v>
      </c>
    </row>
    <row r="123" spans="1:6" s="232" customFormat="1" ht="12.75">
      <c r="A123" s="566" t="s">
        <v>1164</v>
      </c>
      <c r="B123" s="560" t="s">
        <v>1165</v>
      </c>
      <c r="C123" s="550">
        <v>32991300</v>
      </c>
      <c r="D123" s="550">
        <v>14445940</v>
      </c>
      <c r="E123" s="551">
        <v>43.787119634570324</v>
      </c>
      <c r="F123" s="550">
        <v>2382165</v>
      </c>
    </row>
    <row r="124" spans="1:6" s="232" customFormat="1" ht="12.75">
      <c r="A124" s="566" t="s">
        <v>1166</v>
      </c>
      <c r="B124" s="560" t="s">
        <v>528</v>
      </c>
      <c r="C124" s="550">
        <v>194456390</v>
      </c>
      <c r="D124" s="550">
        <v>84315258</v>
      </c>
      <c r="E124" s="551">
        <v>43.35946892771176</v>
      </c>
      <c r="F124" s="550">
        <v>15422571</v>
      </c>
    </row>
    <row r="125" spans="1:6" s="232" customFormat="1" ht="12.75">
      <c r="A125" s="566" t="s">
        <v>1168</v>
      </c>
      <c r="B125" s="560" t="s">
        <v>1169</v>
      </c>
      <c r="C125" s="550">
        <v>39204133</v>
      </c>
      <c r="D125" s="550">
        <v>18770242</v>
      </c>
      <c r="E125" s="551">
        <v>47.878222431293146</v>
      </c>
      <c r="F125" s="550">
        <v>2891447</v>
      </c>
    </row>
    <row r="126" spans="1:6" s="232" customFormat="1" ht="12.75">
      <c r="A126" s="566" t="s">
        <v>1170</v>
      </c>
      <c r="B126" s="560" t="s">
        <v>529</v>
      </c>
      <c r="C126" s="550">
        <v>164004676</v>
      </c>
      <c r="D126" s="550">
        <v>82353686</v>
      </c>
      <c r="E126" s="551">
        <v>50.214230477184685</v>
      </c>
      <c r="F126" s="550">
        <v>14741124</v>
      </c>
    </row>
    <row r="127" spans="1:6" s="258" customFormat="1" ht="12.75">
      <c r="A127" s="566" t="s">
        <v>1172</v>
      </c>
      <c r="B127" s="560" t="s">
        <v>1173</v>
      </c>
      <c r="C127" s="550">
        <v>775457363</v>
      </c>
      <c r="D127" s="550">
        <v>438404759</v>
      </c>
      <c r="E127" s="551">
        <v>56.534992111487625</v>
      </c>
      <c r="F127" s="550">
        <v>51991993</v>
      </c>
    </row>
    <row r="128" spans="1:6" s="258" customFormat="1" ht="12.75">
      <c r="A128" s="566" t="s">
        <v>1174</v>
      </c>
      <c r="B128" s="560" t="s">
        <v>1175</v>
      </c>
      <c r="C128" s="550">
        <v>134245009</v>
      </c>
      <c r="D128" s="550">
        <v>75515513</v>
      </c>
      <c r="E128" s="551">
        <v>56.25200784931975</v>
      </c>
      <c r="F128" s="550">
        <v>11298775</v>
      </c>
    </row>
    <row r="129" spans="1:6" s="232" customFormat="1" ht="12.75">
      <c r="A129" s="567"/>
      <c r="B129" s="546" t="s">
        <v>530</v>
      </c>
      <c r="C129" s="547">
        <v>1917861349</v>
      </c>
      <c r="D129" s="547">
        <v>1014221127</v>
      </c>
      <c r="E129" s="548">
        <v>52.88292229930121</v>
      </c>
      <c r="F129" s="559">
        <v>148545660</v>
      </c>
    </row>
    <row r="130" spans="1:6" s="87" customFormat="1" ht="12.75" customHeight="1">
      <c r="A130" s="257" t="s">
        <v>1088</v>
      </c>
      <c r="B130" s="257" t="s">
        <v>1089</v>
      </c>
      <c r="C130" s="402">
        <v>1517149663</v>
      </c>
      <c r="D130" s="402">
        <v>862611125</v>
      </c>
      <c r="E130" s="548">
        <v>56.8573520488598</v>
      </c>
      <c r="F130" s="559">
        <v>114798797</v>
      </c>
    </row>
    <row r="131" spans="1:6" s="456" customFormat="1" ht="12.75" customHeight="1">
      <c r="A131" s="259" t="s">
        <v>1090</v>
      </c>
      <c r="B131" s="259" t="s">
        <v>1091</v>
      </c>
      <c r="C131" s="402">
        <v>1132052271</v>
      </c>
      <c r="D131" s="402">
        <v>617959408</v>
      </c>
      <c r="E131" s="548">
        <v>54.587533087507055</v>
      </c>
      <c r="F131" s="559">
        <v>85205298</v>
      </c>
    </row>
    <row r="132" spans="1:6" s="232" customFormat="1" ht="12.75">
      <c r="A132" s="276">
        <v>1000</v>
      </c>
      <c r="B132" s="568" t="s">
        <v>89</v>
      </c>
      <c r="C132" s="550">
        <v>746822712</v>
      </c>
      <c r="D132" s="550">
        <v>439904827</v>
      </c>
      <c r="E132" s="551">
        <v>58.90351484115014</v>
      </c>
      <c r="F132" s="550">
        <v>57265025</v>
      </c>
    </row>
    <row r="133" spans="1:6" s="232" customFormat="1" ht="12.75">
      <c r="A133" s="569" t="s">
        <v>531</v>
      </c>
      <c r="B133" s="506" t="s">
        <v>1185</v>
      </c>
      <c r="C133" s="550">
        <v>588863358</v>
      </c>
      <c r="D133" s="550">
        <v>353359069</v>
      </c>
      <c r="E133" s="551">
        <v>60.00697177018102</v>
      </c>
      <c r="F133" s="550">
        <v>41933399</v>
      </c>
    </row>
    <row r="134" spans="1:6" s="232" customFormat="1" ht="25.5">
      <c r="A134" s="569" t="s">
        <v>532</v>
      </c>
      <c r="B134" s="549" t="s">
        <v>533</v>
      </c>
      <c r="C134" s="550">
        <v>155181678</v>
      </c>
      <c r="D134" s="550">
        <v>86545758</v>
      </c>
      <c r="E134" s="551">
        <v>55.77060327959593</v>
      </c>
      <c r="F134" s="550">
        <v>15331626</v>
      </c>
    </row>
    <row r="135" spans="1:6" s="232" customFormat="1" ht="12.75">
      <c r="A135" s="276">
        <v>2000</v>
      </c>
      <c r="B135" s="560" t="s">
        <v>1186</v>
      </c>
      <c r="C135" s="550">
        <v>385229559</v>
      </c>
      <c r="D135" s="550">
        <v>178054581</v>
      </c>
      <c r="E135" s="551">
        <v>46.22038388284737</v>
      </c>
      <c r="F135" s="550">
        <v>27940273</v>
      </c>
    </row>
    <row r="136" spans="1:6" s="232" customFormat="1" ht="12.75">
      <c r="A136" s="569">
        <v>2100</v>
      </c>
      <c r="B136" s="506" t="s">
        <v>534</v>
      </c>
      <c r="C136" s="550">
        <v>5866966</v>
      </c>
      <c r="D136" s="550">
        <v>2742708</v>
      </c>
      <c r="E136" s="551">
        <v>46.74831931870749</v>
      </c>
      <c r="F136" s="550">
        <v>369085</v>
      </c>
    </row>
    <row r="137" spans="1:6" s="232" customFormat="1" ht="12.75">
      <c r="A137" s="569">
        <v>2200</v>
      </c>
      <c r="B137" s="506" t="s">
        <v>535</v>
      </c>
      <c r="C137" s="550">
        <v>252899186</v>
      </c>
      <c r="D137" s="550">
        <v>118589968</v>
      </c>
      <c r="E137" s="551">
        <v>46.892190471502744</v>
      </c>
      <c r="F137" s="550">
        <v>20503991</v>
      </c>
    </row>
    <row r="138" spans="1:6" s="232" customFormat="1" ht="25.5">
      <c r="A138" s="569">
        <v>2300</v>
      </c>
      <c r="B138" s="549" t="s">
        <v>536</v>
      </c>
      <c r="C138" s="550">
        <v>91731579</v>
      </c>
      <c r="D138" s="550">
        <v>49354650</v>
      </c>
      <c r="E138" s="551">
        <v>53.80333636249737</v>
      </c>
      <c r="F138" s="550">
        <v>6089994</v>
      </c>
    </row>
    <row r="139" spans="1:6" s="232" customFormat="1" ht="12.75">
      <c r="A139" s="569">
        <v>2400</v>
      </c>
      <c r="B139" s="549" t="s">
        <v>537</v>
      </c>
      <c r="C139" s="550">
        <v>4527791</v>
      </c>
      <c r="D139" s="550">
        <v>1719474</v>
      </c>
      <c r="E139" s="551">
        <v>37.976001984190525</v>
      </c>
      <c r="F139" s="550">
        <v>174769</v>
      </c>
    </row>
    <row r="140" spans="1:6" s="232" customFormat="1" ht="12.75">
      <c r="A140" s="569">
        <v>2500</v>
      </c>
      <c r="B140" s="549" t="s">
        <v>538</v>
      </c>
      <c r="C140" s="550">
        <v>3760068</v>
      </c>
      <c r="D140" s="550">
        <v>2299908</v>
      </c>
      <c r="E140" s="551">
        <v>61.1666597518981</v>
      </c>
      <c r="F140" s="550">
        <v>248273</v>
      </c>
    </row>
    <row r="141" spans="1:6" s="232" customFormat="1" ht="54.75" customHeight="1">
      <c r="A141" s="569">
        <v>2600</v>
      </c>
      <c r="B141" s="549" t="s">
        <v>539</v>
      </c>
      <c r="C141" s="550">
        <v>14120</v>
      </c>
      <c r="D141" s="550">
        <v>0</v>
      </c>
      <c r="E141" s="551">
        <v>0</v>
      </c>
      <c r="F141" s="550">
        <v>0</v>
      </c>
    </row>
    <row r="142" spans="1:6" s="232" customFormat="1" ht="39" customHeight="1">
      <c r="A142" s="569">
        <v>2700</v>
      </c>
      <c r="B142" s="549" t="s">
        <v>540</v>
      </c>
      <c r="C142" s="550">
        <v>353352</v>
      </c>
      <c r="D142" s="550">
        <v>71794</v>
      </c>
      <c r="E142" s="551">
        <v>20.3179832008875</v>
      </c>
      <c r="F142" s="550">
        <v>2305</v>
      </c>
    </row>
    <row r="143" spans="1:6" s="232" customFormat="1" ht="39" customHeight="1">
      <c r="A143" s="569">
        <v>2800</v>
      </c>
      <c r="B143" s="549" t="s">
        <v>709</v>
      </c>
      <c r="C143" s="550">
        <v>25070692</v>
      </c>
      <c r="D143" s="550">
        <v>3276079</v>
      </c>
      <c r="E143" s="551">
        <v>13.06736567143819</v>
      </c>
      <c r="F143" s="550">
        <v>551856</v>
      </c>
    </row>
    <row r="144" spans="1:6" s="456" customFormat="1" ht="12.75" customHeight="1">
      <c r="A144" s="570" t="s">
        <v>1104</v>
      </c>
      <c r="B144" s="246" t="s">
        <v>1105</v>
      </c>
      <c r="C144" s="402">
        <v>19709180</v>
      </c>
      <c r="D144" s="402">
        <v>10571795</v>
      </c>
      <c r="E144" s="548">
        <v>53.638938809224946</v>
      </c>
      <c r="F144" s="559">
        <v>3927542</v>
      </c>
    </row>
    <row r="145" spans="1:6" s="232" customFormat="1" ht="25.5">
      <c r="A145" s="571">
        <v>4100</v>
      </c>
      <c r="B145" s="549" t="s">
        <v>541</v>
      </c>
      <c r="C145" s="550">
        <v>3848205</v>
      </c>
      <c r="D145" s="550">
        <v>1151173</v>
      </c>
      <c r="E145" s="551">
        <v>29.914544573379015</v>
      </c>
      <c r="F145" s="550">
        <v>418309</v>
      </c>
    </row>
    <row r="146" spans="1:6" s="351" customFormat="1" ht="12.75">
      <c r="A146" s="571">
        <v>4200</v>
      </c>
      <c r="B146" s="549" t="s">
        <v>542</v>
      </c>
      <c r="C146" s="550">
        <v>1644073</v>
      </c>
      <c r="D146" s="550">
        <v>938669</v>
      </c>
      <c r="E146" s="551">
        <v>57.09411930005541</v>
      </c>
      <c r="F146" s="550">
        <v>370658</v>
      </c>
    </row>
    <row r="147" spans="1:6" s="232" customFormat="1" ht="12.75">
      <c r="A147" s="571" t="s">
        <v>1108</v>
      </c>
      <c r="B147" s="549" t="s">
        <v>543</v>
      </c>
      <c r="C147" s="550">
        <v>13698383</v>
      </c>
      <c r="D147" s="550">
        <v>8481953</v>
      </c>
      <c r="E147" s="551">
        <v>61.919373987426106</v>
      </c>
      <c r="F147" s="550">
        <v>3138575</v>
      </c>
    </row>
    <row r="148" spans="1:6" s="232" customFormat="1" ht="24" customHeight="1">
      <c r="A148" s="572" t="s">
        <v>544</v>
      </c>
      <c r="B148" s="573" t="s">
        <v>545</v>
      </c>
      <c r="C148" s="550">
        <v>12514077</v>
      </c>
      <c r="D148" s="550">
        <v>8477406</v>
      </c>
      <c r="E148" s="551">
        <v>67.74295858975456</v>
      </c>
      <c r="F148" s="550">
        <v>3138126</v>
      </c>
    </row>
    <row r="149" spans="1:6" s="232" customFormat="1" ht="25.5">
      <c r="A149" s="572" t="s">
        <v>546</v>
      </c>
      <c r="B149" s="573" t="s">
        <v>547</v>
      </c>
      <c r="C149" s="550">
        <v>7392</v>
      </c>
      <c r="D149" s="550">
        <v>4547</v>
      </c>
      <c r="E149" s="551">
        <v>61.512445887445885</v>
      </c>
      <c r="F149" s="550">
        <v>449</v>
      </c>
    </row>
    <row r="150" spans="1:6" s="456" customFormat="1" ht="12.75" customHeight="1">
      <c r="A150" s="460" t="s">
        <v>1110</v>
      </c>
      <c r="B150" s="246" t="s">
        <v>1111</v>
      </c>
      <c r="C150" s="402">
        <v>131114548</v>
      </c>
      <c r="D150" s="402">
        <v>88215584</v>
      </c>
      <c r="E150" s="548">
        <v>67.28130885979182</v>
      </c>
      <c r="F150" s="547">
        <v>12705909</v>
      </c>
    </row>
    <row r="151" spans="1:6" s="232" customFormat="1" ht="12.75">
      <c r="A151" s="276">
        <v>3000</v>
      </c>
      <c r="B151" s="560" t="s">
        <v>1210</v>
      </c>
      <c r="C151" s="550">
        <v>79782672</v>
      </c>
      <c r="D151" s="550">
        <v>53350890</v>
      </c>
      <c r="E151" s="551">
        <v>66.87027228168041</v>
      </c>
      <c r="F151" s="550">
        <v>7933590</v>
      </c>
    </row>
    <row r="152" spans="1:6" s="232" customFormat="1" ht="12.75">
      <c r="A152" s="569">
        <v>3100</v>
      </c>
      <c r="B152" s="506" t="s">
        <v>548</v>
      </c>
      <c r="C152" s="550">
        <v>0</v>
      </c>
      <c r="D152" s="550">
        <v>0</v>
      </c>
      <c r="E152" s="551">
        <v>0</v>
      </c>
      <c r="F152" s="550">
        <v>0</v>
      </c>
    </row>
    <row r="153" spans="1:6" s="232" customFormat="1" ht="39" customHeight="1">
      <c r="A153" s="569">
        <v>3200</v>
      </c>
      <c r="B153" s="549" t="s">
        <v>549</v>
      </c>
      <c r="C153" s="550">
        <v>76283613</v>
      </c>
      <c r="D153" s="550">
        <v>51536663</v>
      </c>
      <c r="E153" s="551">
        <v>67.55928432493097</v>
      </c>
      <c r="F153" s="550">
        <v>7693664</v>
      </c>
    </row>
    <row r="154" spans="1:6" s="232" customFormat="1" ht="38.25">
      <c r="A154" s="569">
        <v>3300</v>
      </c>
      <c r="B154" s="549" t="s">
        <v>550</v>
      </c>
      <c r="C154" s="550">
        <v>3042682</v>
      </c>
      <c r="D154" s="550">
        <v>1683106</v>
      </c>
      <c r="E154" s="551">
        <v>55.31652666956324</v>
      </c>
      <c r="F154" s="550">
        <v>223311</v>
      </c>
    </row>
    <row r="155" spans="1:6" s="232" customFormat="1" ht="12.75">
      <c r="A155" s="569">
        <v>3400</v>
      </c>
      <c r="B155" s="549" t="s">
        <v>1201</v>
      </c>
      <c r="C155" s="550">
        <v>254959</v>
      </c>
      <c r="D155" s="550">
        <v>131121</v>
      </c>
      <c r="E155" s="551">
        <v>51.42826885891457</v>
      </c>
      <c r="F155" s="550">
        <v>16615</v>
      </c>
    </row>
    <row r="156" spans="1:6" s="232" customFormat="1" ht="12.75" hidden="1">
      <c r="A156" s="569">
        <v>3900</v>
      </c>
      <c r="B156" s="549" t="s">
        <v>551</v>
      </c>
      <c r="C156" s="550">
        <v>0</v>
      </c>
      <c r="D156" s="550">
        <v>0</v>
      </c>
      <c r="E156" s="551">
        <v>0</v>
      </c>
      <c r="F156" s="550">
        <v>0</v>
      </c>
    </row>
    <row r="157" spans="1:6" s="232" customFormat="1" ht="12.75">
      <c r="A157" s="276">
        <v>6000</v>
      </c>
      <c r="B157" s="560" t="s">
        <v>552</v>
      </c>
      <c r="C157" s="550">
        <v>51331876</v>
      </c>
      <c r="D157" s="550">
        <v>34864694</v>
      </c>
      <c r="E157" s="551">
        <v>67.92016329190852</v>
      </c>
      <c r="F157" s="550">
        <v>4772319</v>
      </c>
    </row>
    <row r="158" spans="1:6" s="232" customFormat="1" ht="12.75">
      <c r="A158" s="569">
        <v>6200</v>
      </c>
      <c r="B158" s="549" t="s">
        <v>553</v>
      </c>
      <c r="C158" s="550">
        <v>47080807</v>
      </c>
      <c r="D158" s="550">
        <v>33139209</v>
      </c>
      <c r="E158" s="551">
        <v>70.3879374879874</v>
      </c>
      <c r="F158" s="550">
        <v>4600156</v>
      </c>
    </row>
    <row r="159" spans="1:6" s="232" customFormat="1" ht="12.75">
      <c r="A159" s="569">
        <v>6300</v>
      </c>
      <c r="B159" s="549" t="s">
        <v>554</v>
      </c>
      <c r="C159" s="550">
        <v>423842</v>
      </c>
      <c r="D159" s="550">
        <v>208115</v>
      </c>
      <c r="E159" s="551">
        <v>49.102023867384545</v>
      </c>
      <c r="F159" s="550">
        <v>22951</v>
      </c>
    </row>
    <row r="160" spans="1:6" s="232" customFormat="1" ht="12.75">
      <c r="A160" s="569">
        <v>6400</v>
      </c>
      <c r="B160" s="549" t="s">
        <v>555</v>
      </c>
      <c r="C160" s="550">
        <v>2771156</v>
      </c>
      <c r="D160" s="550">
        <v>1517370</v>
      </c>
      <c r="E160" s="551">
        <v>54.75584918351763</v>
      </c>
      <c r="F160" s="550">
        <v>149212</v>
      </c>
    </row>
    <row r="161" spans="1:6" s="456" customFormat="1" ht="25.5" customHeight="1">
      <c r="A161" s="570" t="s">
        <v>1126</v>
      </c>
      <c r="B161" s="152" t="s">
        <v>1127</v>
      </c>
      <c r="C161" s="559">
        <v>39593</v>
      </c>
      <c r="D161" s="559">
        <v>21820</v>
      </c>
      <c r="E161" s="548">
        <v>55.11075190058848</v>
      </c>
      <c r="F161" s="559">
        <v>190</v>
      </c>
    </row>
    <row r="162" spans="1:6" s="258" customFormat="1" ht="12.75">
      <c r="A162" s="569">
        <v>7700</v>
      </c>
      <c r="B162" s="549" t="s">
        <v>556</v>
      </c>
      <c r="C162" s="550">
        <v>39593</v>
      </c>
      <c r="D162" s="550">
        <v>21820</v>
      </c>
      <c r="E162" s="551">
        <v>55.11075190058848</v>
      </c>
      <c r="F162" s="550">
        <v>190</v>
      </c>
    </row>
    <row r="163" spans="1:6" s="456" customFormat="1" ht="12.75" customHeight="1">
      <c r="A163" s="570" t="s">
        <v>1130</v>
      </c>
      <c r="B163" s="246" t="s">
        <v>1131</v>
      </c>
      <c r="C163" s="402">
        <v>229072647</v>
      </c>
      <c r="D163" s="402">
        <v>145842518</v>
      </c>
      <c r="E163" s="548">
        <v>63.66649179201217</v>
      </c>
      <c r="F163" s="559">
        <v>12959858</v>
      </c>
    </row>
    <row r="164" spans="1:6" s="232" customFormat="1" ht="12.75">
      <c r="A164" s="569">
        <v>7200</v>
      </c>
      <c r="B164" s="549" t="s">
        <v>557</v>
      </c>
      <c r="C164" s="550">
        <v>228789650</v>
      </c>
      <c r="D164" s="550">
        <v>145842518</v>
      </c>
      <c r="E164" s="551">
        <v>63.7452428464312</v>
      </c>
      <c r="F164" s="550">
        <v>12959858</v>
      </c>
    </row>
    <row r="165" spans="1:6" s="232" customFormat="1" ht="25.5" hidden="1">
      <c r="A165" s="574">
        <v>7210</v>
      </c>
      <c r="B165" s="549" t="s">
        <v>558</v>
      </c>
      <c r="C165" s="550">
        <v>0</v>
      </c>
      <c r="D165" s="550">
        <v>0</v>
      </c>
      <c r="E165" s="551" t="e">
        <v>#DIV/0!</v>
      </c>
      <c r="F165" s="550">
        <v>-132882660</v>
      </c>
    </row>
    <row r="166" spans="1:6" s="232" customFormat="1" ht="25.5" hidden="1">
      <c r="A166" s="574">
        <v>7220</v>
      </c>
      <c r="B166" s="549" t="s">
        <v>559</v>
      </c>
      <c r="C166" s="550">
        <v>0</v>
      </c>
      <c r="D166" s="550">
        <v>0</v>
      </c>
      <c r="E166" s="551" t="e">
        <v>#DIV/0!</v>
      </c>
      <c r="F166" s="550">
        <v>0</v>
      </c>
    </row>
    <row r="167" spans="1:6" s="241" customFormat="1" ht="12.75" hidden="1">
      <c r="A167" s="574">
        <v>7230</v>
      </c>
      <c r="B167" s="575" t="s">
        <v>560</v>
      </c>
      <c r="C167" s="550">
        <v>0</v>
      </c>
      <c r="D167" s="550">
        <v>0</v>
      </c>
      <c r="E167" s="551" t="e">
        <v>#DIV/0!</v>
      </c>
      <c r="F167" s="550">
        <v>0</v>
      </c>
    </row>
    <row r="168" spans="1:6" s="232" customFormat="1" ht="25.5">
      <c r="A168" s="574">
        <v>7240</v>
      </c>
      <c r="B168" s="549" t="s">
        <v>561</v>
      </c>
      <c r="C168" s="550">
        <v>314720</v>
      </c>
      <c r="D168" s="550">
        <v>131365</v>
      </c>
      <c r="E168" s="551">
        <v>41.74027707168276</v>
      </c>
      <c r="F168" s="550">
        <v>2899</v>
      </c>
    </row>
    <row r="169" spans="1:6" s="232" customFormat="1" ht="25.5">
      <c r="A169" s="574">
        <v>7260</v>
      </c>
      <c r="B169" s="549" t="s">
        <v>562</v>
      </c>
      <c r="C169" s="550">
        <v>85095559</v>
      </c>
      <c r="D169" s="550">
        <v>49530093</v>
      </c>
      <c r="E169" s="551">
        <v>58.20526192207046</v>
      </c>
      <c r="F169" s="550">
        <v>7456804</v>
      </c>
    </row>
    <row r="170" spans="1:6" s="87" customFormat="1" ht="12.75" customHeight="1">
      <c r="A170" s="257" t="s">
        <v>1135</v>
      </c>
      <c r="B170" s="246" t="s">
        <v>1136</v>
      </c>
      <c r="C170" s="131">
        <v>400709219</v>
      </c>
      <c r="D170" s="131">
        <v>151573755</v>
      </c>
      <c r="E170" s="576">
        <v>37.82637079782285</v>
      </c>
      <c r="F170" s="559">
        <v>33743410</v>
      </c>
    </row>
    <row r="171" spans="1:6" s="456" customFormat="1" ht="12.75" customHeight="1">
      <c r="A171" s="259" t="s">
        <v>1137</v>
      </c>
      <c r="B171" s="246" t="s">
        <v>1138</v>
      </c>
      <c r="C171" s="131">
        <v>399267197</v>
      </c>
      <c r="D171" s="131">
        <v>151071165</v>
      </c>
      <c r="E171" s="576">
        <v>37.83710911768191</v>
      </c>
      <c r="F171" s="559">
        <v>33742410</v>
      </c>
    </row>
    <row r="172" spans="1:6" s="232" customFormat="1" ht="12.75">
      <c r="A172" s="569">
        <v>5100</v>
      </c>
      <c r="B172" s="549" t="s">
        <v>563</v>
      </c>
      <c r="C172" s="550">
        <v>5475111</v>
      </c>
      <c r="D172" s="550">
        <v>2488688</v>
      </c>
      <c r="E172" s="551">
        <v>45.454567039828056</v>
      </c>
      <c r="F172" s="550">
        <v>454237</v>
      </c>
    </row>
    <row r="173" spans="1:6" s="232" customFormat="1" ht="12.75">
      <c r="A173" s="569">
        <v>5200</v>
      </c>
      <c r="B173" s="549" t="s">
        <v>564</v>
      </c>
      <c r="C173" s="550">
        <v>309872537</v>
      </c>
      <c r="D173" s="550">
        <v>125515626</v>
      </c>
      <c r="E173" s="551">
        <v>40.505566325808346</v>
      </c>
      <c r="F173" s="550">
        <v>29271328</v>
      </c>
    </row>
    <row r="174" spans="1:6" s="232" customFormat="1" ht="38.25">
      <c r="A174" s="569">
        <v>5800</v>
      </c>
      <c r="B174" s="549" t="s">
        <v>565</v>
      </c>
      <c r="C174" s="550">
        <v>74740894</v>
      </c>
      <c r="D174" s="550">
        <v>23066851</v>
      </c>
      <c r="E174" s="551">
        <v>30.86242318696375</v>
      </c>
      <c r="F174" s="550">
        <v>4016845</v>
      </c>
    </row>
    <row r="175" spans="1:6" s="258" customFormat="1" ht="12.75">
      <c r="A175" s="577" t="s">
        <v>566</v>
      </c>
      <c r="B175" s="546" t="s">
        <v>1213</v>
      </c>
      <c r="C175" s="547">
        <v>1442022</v>
      </c>
      <c r="D175" s="547">
        <v>502590</v>
      </c>
      <c r="E175" s="548">
        <v>34.85314371070622</v>
      </c>
      <c r="F175" s="559">
        <v>1000</v>
      </c>
    </row>
    <row r="176" spans="1:6" s="258" customFormat="1" ht="25.5">
      <c r="A176" s="569">
        <v>9200</v>
      </c>
      <c r="B176" s="549" t="s">
        <v>567</v>
      </c>
      <c r="C176" s="550">
        <v>394900</v>
      </c>
      <c r="D176" s="550">
        <v>361520</v>
      </c>
      <c r="E176" s="551">
        <v>91.54722714611295</v>
      </c>
      <c r="F176" s="550">
        <v>0</v>
      </c>
    </row>
    <row r="177" spans="1:6" s="258" customFormat="1" ht="12.75">
      <c r="A177" s="574">
        <v>9210</v>
      </c>
      <c r="B177" s="549" t="s">
        <v>568</v>
      </c>
      <c r="C177" s="550">
        <v>394900</v>
      </c>
      <c r="D177" s="550">
        <v>361520</v>
      </c>
      <c r="E177" s="551">
        <v>91.54722714611295</v>
      </c>
      <c r="F177" s="550">
        <v>0</v>
      </c>
    </row>
    <row r="178" spans="1:6" s="258" customFormat="1" ht="25.5">
      <c r="A178" s="569">
        <v>9300</v>
      </c>
      <c r="B178" s="549" t="s">
        <v>569</v>
      </c>
      <c r="C178" s="550">
        <v>262000</v>
      </c>
      <c r="D178" s="550">
        <v>105948</v>
      </c>
      <c r="E178" s="551">
        <v>40.438167938931294</v>
      </c>
      <c r="F178" s="550">
        <v>1000</v>
      </c>
    </row>
    <row r="179" spans="1:6" s="258" customFormat="1" ht="25.5">
      <c r="A179" s="574">
        <v>9310</v>
      </c>
      <c r="B179" s="549" t="s">
        <v>570</v>
      </c>
      <c r="C179" s="550">
        <v>0</v>
      </c>
      <c r="D179" s="550">
        <v>0</v>
      </c>
      <c r="E179" s="550">
        <v>0</v>
      </c>
      <c r="F179" s="550">
        <v>0</v>
      </c>
    </row>
    <row r="180" spans="1:6" s="258" customFormat="1" ht="37.5" customHeight="1">
      <c r="A180" s="574">
        <v>9320</v>
      </c>
      <c r="B180" s="549" t="s">
        <v>571</v>
      </c>
      <c r="C180" s="550">
        <v>250000</v>
      </c>
      <c r="D180" s="550">
        <v>104948</v>
      </c>
      <c r="E180" s="551">
        <v>41.9792</v>
      </c>
      <c r="F180" s="550">
        <v>0</v>
      </c>
    </row>
    <row r="181" spans="1:6" s="258" customFormat="1" ht="38.25">
      <c r="A181" s="574">
        <v>9330</v>
      </c>
      <c r="B181" s="549" t="s">
        <v>572</v>
      </c>
      <c r="C181" s="550">
        <v>10000</v>
      </c>
      <c r="D181" s="550">
        <v>1000</v>
      </c>
      <c r="E181" s="551">
        <v>10</v>
      </c>
      <c r="F181" s="550">
        <v>1000</v>
      </c>
    </row>
    <row r="182" spans="1:6" s="258" customFormat="1" ht="12.75">
      <c r="A182" s="569">
        <v>9500</v>
      </c>
      <c r="B182" s="549" t="s">
        <v>1249</v>
      </c>
      <c r="C182" s="550">
        <v>35122</v>
      </c>
      <c r="D182" s="550">
        <v>35122</v>
      </c>
      <c r="E182" s="551">
        <v>100</v>
      </c>
      <c r="F182" s="550">
        <v>0</v>
      </c>
    </row>
    <row r="183" spans="1:6" s="258" customFormat="1" ht="12.75">
      <c r="A183" s="471" t="s">
        <v>573</v>
      </c>
      <c r="B183" s="546" t="s">
        <v>261</v>
      </c>
      <c r="C183" s="547">
        <v>2467</v>
      </c>
      <c r="D183" s="547">
        <v>36247</v>
      </c>
      <c r="E183" s="576">
        <v>1469.2744223753546</v>
      </c>
      <c r="F183" s="559">
        <v>3453</v>
      </c>
    </row>
    <row r="184" spans="1:6" s="232" customFormat="1" ht="12.75">
      <c r="A184" s="578"/>
      <c r="B184" s="579" t="s">
        <v>592</v>
      </c>
      <c r="C184" s="547">
        <v>-204325584</v>
      </c>
      <c r="D184" s="547">
        <v>56638209</v>
      </c>
      <c r="E184" s="548">
        <v>-27.719587479559095</v>
      </c>
      <c r="F184" s="547">
        <v>-16357405</v>
      </c>
    </row>
    <row r="185" spans="1:6" s="232" customFormat="1" ht="12.75">
      <c r="A185" s="578"/>
      <c r="B185" s="579" t="s">
        <v>574</v>
      </c>
      <c r="C185" s="547">
        <v>204325584</v>
      </c>
      <c r="D185" s="547">
        <v>-56638209</v>
      </c>
      <c r="E185" s="548">
        <v>-27.719587479559095</v>
      </c>
      <c r="F185" s="547">
        <v>16357405</v>
      </c>
    </row>
    <row r="186" spans="1:6" s="232" customFormat="1" ht="12.75">
      <c r="A186" s="471" t="s">
        <v>1147</v>
      </c>
      <c r="B186" s="580" t="s">
        <v>575</v>
      </c>
      <c r="C186" s="547">
        <v>114300856</v>
      </c>
      <c r="D186" s="547">
        <v>-119416921</v>
      </c>
      <c r="E186" s="548">
        <v>-104.47596385454891</v>
      </c>
      <c r="F186" s="547">
        <v>6395617</v>
      </c>
    </row>
    <row r="187" spans="1:6" s="232" customFormat="1" ht="12.75">
      <c r="A187" s="545" t="s">
        <v>712</v>
      </c>
      <c r="B187" s="549" t="s">
        <v>1194</v>
      </c>
      <c r="C187" s="550">
        <v>24001051</v>
      </c>
      <c r="D187" s="550">
        <v>1967320</v>
      </c>
      <c r="E187" s="551">
        <v>8.19680771479549</v>
      </c>
      <c r="F187" s="550">
        <v>8088566</v>
      </c>
    </row>
    <row r="188" spans="1:6" s="232" customFormat="1" ht="12.75">
      <c r="A188" s="545" t="s">
        <v>576</v>
      </c>
      <c r="B188" s="549" t="s">
        <v>577</v>
      </c>
      <c r="C188" s="550">
        <v>80123547</v>
      </c>
      <c r="D188" s="550">
        <v>-96346579</v>
      </c>
      <c r="E188" s="551">
        <v>-120.24752099404685</v>
      </c>
      <c r="F188" s="550">
        <v>-358230</v>
      </c>
    </row>
    <row r="189" spans="1:6" s="232" customFormat="1" ht="12.75">
      <c r="A189" s="545" t="s">
        <v>578</v>
      </c>
      <c r="B189" s="549" t="s">
        <v>579</v>
      </c>
      <c r="C189" s="550">
        <v>10176258</v>
      </c>
      <c r="D189" s="550">
        <v>-25037662</v>
      </c>
      <c r="E189" s="551">
        <v>-246.03996871934655</v>
      </c>
      <c r="F189" s="550">
        <v>-1334719</v>
      </c>
    </row>
    <row r="190" spans="1:6" s="166" customFormat="1" ht="25.5">
      <c r="A190" s="581" t="s">
        <v>580</v>
      </c>
      <c r="B190" s="546" t="s">
        <v>782</v>
      </c>
      <c r="C190" s="547">
        <v>129922</v>
      </c>
      <c r="D190" s="547">
        <v>-179000</v>
      </c>
      <c r="E190" s="551">
        <v>-137.77497267591323</v>
      </c>
      <c r="F190" s="559">
        <v>10000</v>
      </c>
    </row>
    <row r="191" spans="1:6" s="166" customFormat="1" ht="12.75" customHeight="1" hidden="1">
      <c r="A191" s="581" t="s">
        <v>581</v>
      </c>
      <c r="B191" s="546" t="s">
        <v>783</v>
      </c>
      <c r="C191" s="582">
        <v>0</v>
      </c>
      <c r="D191" s="582">
        <v>0</v>
      </c>
      <c r="E191" s="576">
        <v>0</v>
      </c>
      <c r="F191" s="559">
        <v>23702943</v>
      </c>
    </row>
    <row r="192" spans="1:6" s="529" customFormat="1" ht="12.75">
      <c r="A192" s="471" t="s">
        <v>1153</v>
      </c>
      <c r="B192" s="579" t="s">
        <v>784</v>
      </c>
      <c r="C192" s="547">
        <v>111797724</v>
      </c>
      <c r="D192" s="547">
        <v>74450633</v>
      </c>
      <c r="E192" s="576">
        <v>66.59405069820563</v>
      </c>
      <c r="F192" s="559">
        <v>10838607</v>
      </c>
    </row>
    <row r="193" spans="1:6" s="232" customFormat="1" ht="12.75">
      <c r="A193" s="471" t="s">
        <v>1151</v>
      </c>
      <c r="B193" s="579" t="s">
        <v>785</v>
      </c>
      <c r="C193" s="547">
        <v>387491</v>
      </c>
      <c r="D193" s="547">
        <v>-11530</v>
      </c>
      <c r="E193" s="576">
        <v>-2.9755529805853556</v>
      </c>
      <c r="F193" s="559">
        <v>811720</v>
      </c>
    </row>
    <row r="194" spans="1:6" ht="12.75" customHeight="1">
      <c r="A194" s="583" t="s">
        <v>27</v>
      </c>
      <c r="B194" s="584" t="s">
        <v>786</v>
      </c>
      <c r="C194" s="585">
        <v>-22290409</v>
      </c>
      <c r="D194" s="585">
        <v>-11481391</v>
      </c>
      <c r="E194" s="586">
        <v>51.50821144645663</v>
      </c>
      <c r="F194" s="559">
        <v>-1698539</v>
      </c>
    </row>
    <row r="195" spans="1:6" ht="27" customHeight="1">
      <c r="A195" s="587" t="s">
        <v>582</v>
      </c>
      <c r="B195" s="588" t="s">
        <v>583</v>
      </c>
      <c r="C195" s="550">
        <v>-13240165</v>
      </c>
      <c r="D195" s="550">
        <v>-5205441</v>
      </c>
      <c r="E195" s="551">
        <v>39.3155296780667</v>
      </c>
      <c r="F195" s="550">
        <v>-679348</v>
      </c>
    </row>
    <row r="196" spans="1:6" ht="12.75" customHeight="1">
      <c r="A196" s="587" t="s">
        <v>584</v>
      </c>
      <c r="B196" s="589" t="s">
        <v>269</v>
      </c>
      <c r="C196" s="550">
        <v>-8862899</v>
      </c>
      <c r="D196" s="550">
        <v>-6275950</v>
      </c>
      <c r="E196" s="551">
        <v>70.81148053249845</v>
      </c>
      <c r="F196" s="550">
        <v>-1019191</v>
      </c>
    </row>
    <row r="197" spans="1:6" ht="12.75" customHeight="1">
      <c r="A197" s="590"/>
      <c r="B197" s="591"/>
      <c r="C197" s="541"/>
      <c r="D197" s="592"/>
      <c r="E197" s="541"/>
      <c r="F197" s="592"/>
    </row>
    <row r="198" spans="1:4" s="596" customFormat="1" ht="17.25" customHeight="1">
      <c r="A198" s="593"/>
      <c r="B198" s="594" t="s">
        <v>585</v>
      </c>
      <c r="C198" s="232"/>
      <c r="D198" s="595">
        <v>6271755</v>
      </c>
    </row>
    <row r="199" spans="1:4" s="596" customFormat="1" ht="17.25" customHeight="1">
      <c r="A199" s="593"/>
      <c r="B199" s="594" t="s">
        <v>586</v>
      </c>
      <c r="C199" s="232"/>
      <c r="D199" s="595">
        <v>4924602</v>
      </c>
    </row>
    <row r="200" spans="1:4" s="596" customFormat="1" ht="17.25" customHeight="1">
      <c r="A200" s="597"/>
      <c r="B200" s="594"/>
      <c r="C200" s="232"/>
      <c r="D200" s="595"/>
    </row>
    <row r="201" spans="1:4" s="596" customFormat="1" ht="17.25" customHeight="1">
      <c r="A201" s="597"/>
      <c r="B201" s="594"/>
      <c r="C201" s="232"/>
      <c r="D201" s="595"/>
    </row>
    <row r="202" spans="1:4" s="596" customFormat="1" ht="17.25" customHeight="1">
      <c r="A202" s="597"/>
      <c r="B202" s="594"/>
      <c r="C202" s="232"/>
      <c r="D202" s="595"/>
    </row>
    <row r="203" spans="1:4" s="596" customFormat="1" ht="17.25" customHeight="1">
      <c r="A203" s="597"/>
      <c r="B203" s="594"/>
      <c r="C203" s="232"/>
      <c r="D203" s="595"/>
    </row>
    <row r="204" spans="1:6" s="596" customFormat="1" ht="17.25" customHeight="1">
      <c r="A204" s="593"/>
      <c r="B204" s="598"/>
      <c r="C204" s="529"/>
      <c r="D204" s="529"/>
      <c r="F204" s="602" t="s">
        <v>346</v>
      </c>
    </row>
    <row r="205" spans="1:6" s="596" customFormat="1" ht="17.25" customHeight="1">
      <c r="A205" s="599" t="s">
        <v>360</v>
      </c>
      <c r="B205" s="600"/>
      <c r="C205" s="529"/>
      <c r="D205" s="375"/>
      <c r="E205" s="601"/>
      <c r="F205" s="602"/>
    </row>
    <row r="206" spans="1:6" s="596" customFormat="1" ht="17.25" customHeight="1">
      <c r="A206" s="599"/>
      <c r="B206" s="487"/>
      <c r="C206" s="375"/>
      <c r="D206" s="375"/>
      <c r="E206" s="522"/>
      <c r="F206" s="602"/>
    </row>
    <row r="207" spans="1:6" s="596" customFormat="1" ht="17.25" customHeight="1">
      <c r="A207" s="593"/>
      <c r="B207" s="487"/>
      <c r="C207" s="375"/>
      <c r="D207" s="375"/>
      <c r="E207" s="522"/>
      <c r="F207" s="603"/>
    </row>
    <row r="208" spans="1:6" s="596" customFormat="1" ht="17.25" customHeight="1">
      <c r="A208" s="95" t="s">
        <v>587</v>
      </c>
      <c r="B208" s="19"/>
      <c r="C208" s="253"/>
      <c r="D208" s="253"/>
      <c r="E208" s="523"/>
      <c r="F208" s="36"/>
    </row>
    <row r="209" spans="1:3" ht="15.75">
      <c r="A209" s="604"/>
      <c r="B209" s="441"/>
      <c r="C209" s="168"/>
    </row>
    <row r="210" spans="1:3" ht="15.75">
      <c r="A210" s="604"/>
      <c r="B210" s="441"/>
      <c r="C210" s="168"/>
    </row>
    <row r="211" spans="1:3" ht="15.75">
      <c r="A211" s="605"/>
      <c r="B211" s="606"/>
      <c r="C211" s="607"/>
    </row>
    <row r="212" spans="1:3" ht="15.75">
      <c r="A212" s="605"/>
      <c r="B212" s="606"/>
      <c r="C212" s="607"/>
    </row>
    <row r="213" spans="1:3" ht="15.75">
      <c r="A213" s="608"/>
      <c r="B213" s="441"/>
      <c r="C213" s="168"/>
    </row>
    <row r="214" spans="1:3" ht="15.75">
      <c r="A214" s="605"/>
      <c r="B214" s="606"/>
      <c r="C214" s="607"/>
    </row>
    <row r="215" spans="1:3" ht="15.75">
      <c r="A215" s="605"/>
      <c r="B215" s="606"/>
      <c r="C215" s="607"/>
    </row>
    <row r="216" spans="1:3" ht="15.75">
      <c r="A216" s="605"/>
      <c r="B216" s="606"/>
      <c r="C216" s="607"/>
    </row>
    <row r="217" spans="1:3" ht="15.75">
      <c r="A217" s="605"/>
      <c r="B217" s="606"/>
      <c r="C217" s="607"/>
    </row>
    <row r="218" spans="1:3" ht="15.75">
      <c r="A218" s="605"/>
      <c r="B218" s="606"/>
      <c r="C218" s="607"/>
    </row>
    <row r="219" spans="1:3" ht="15.75">
      <c r="A219" s="605"/>
      <c r="B219" s="606"/>
      <c r="C219" s="607"/>
    </row>
    <row r="220" spans="1:3" ht="15.75">
      <c r="A220" s="605"/>
      <c r="B220" s="606"/>
      <c r="C220" s="607"/>
    </row>
    <row r="221" spans="1:3" ht="15.75">
      <c r="A221" s="605"/>
      <c r="B221" s="606"/>
      <c r="C221" s="607"/>
    </row>
    <row r="222" spans="1:3" ht="16.5" customHeight="1">
      <c r="A222" s="604"/>
      <c r="B222" s="441"/>
      <c r="C222" s="607"/>
    </row>
    <row r="223" spans="1:3" ht="15.75">
      <c r="A223" s="604"/>
      <c r="B223" s="441"/>
      <c r="C223" s="607"/>
    </row>
    <row r="224" spans="1:3" ht="15.75">
      <c r="A224" s="604"/>
      <c r="B224" s="441"/>
      <c r="C224" s="607"/>
    </row>
    <row r="225" spans="1:2" ht="15.75">
      <c r="A225" s="604"/>
      <c r="B225" s="441"/>
    </row>
    <row r="226" spans="1:2" ht="15.75">
      <c r="A226" s="876"/>
      <c r="B226" s="876"/>
    </row>
    <row r="227" spans="1:2" ht="15.75">
      <c r="A227" s="609"/>
      <c r="B227" s="610"/>
    </row>
    <row r="228" spans="1:2" ht="15.75">
      <c r="A228" s="609"/>
      <c r="B228" s="610"/>
    </row>
    <row r="229" ht="15.75">
      <c r="B229" s="611"/>
    </row>
    <row r="236" ht="15.75">
      <c r="B236" s="611"/>
    </row>
    <row r="243" ht="15.75">
      <c r="B243" s="611"/>
    </row>
    <row r="245" ht="15.75">
      <c r="B245" s="611"/>
    </row>
    <row r="247" ht="15.75">
      <c r="B247" s="611"/>
    </row>
    <row r="249" ht="15.75">
      <c r="B249" s="611"/>
    </row>
    <row r="251" ht="15.75">
      <c r="B251" s="611"/>
    </row>
    <row r="253" ht="15.75">
      <c r="B253" s="611"/>
    </row>
    <row r="255" ht="15.75">
      <c r="B255" s="611"/>
    </row>
    <row r="261" ht="15.75">
      <c r="B261" s="611"/>
    </row>
  </sheetData>
  <mergeCells count="8">
    <mergeCell ref="A1:F1"/>
    <mergeCell ref="A226:B22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8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andrisc</cp:lastModifiedBy>
  <cp:lastPrinted>2008-08-15T07:20:37Z</cp:lastPrinted>
  <dcterms:created xsi:type="dcterms:W3CDTF">2008-07-15T10:38:16Z</dcterms:created>
  <dcterms:modified xsi:type="dcterms:W3CDTF">2008-08-20T08:54:24Z</dcterms:modified>
  <cp:category/>
  <cp:version/>
  <cp:contentType/>
  <cp:contentStatus/>
</cp:coreProperties>
</file>