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1.tab." sheetId="10" r:id="rId10"/>
    <sheet name="9.2.tab." sheetId="11" r:id="rId11"/>
    <sheet name="10.tab." sheetId="12" r:id="rId12"/>
    <sheet name="11.tab." sheetId="13" r:id="rId13"/>
    <sheet name="12.tab." sheetId="14" r:id="rId14"/>
    <sheet name="13.tab." sheetId="15" r:id="rId15"/>
  </sheets>
  <externalReferences>
    <externalReference r:id="rId18"/>
    <externalReference r:id="rId19"/>
  </externalReferences>
  <definedNames>
    <definedName name="BEx1WA2TWWCSXZV32A10C90RYCXL" hidden="1">#REF!</definedName>
    <definedName name="BEx1WWEKSSIQS1HCKMTU9LEGZOSQ" hidden="1">#REF!</definedName>
    <definedName name="BEx3IMR6UHKBSYBCMBUCX8VFW919" hidden="1">#REF!</definedName>
    <definedName name="BEx5A1YA3A3UAHWPN3H438YWDTTS" hidden="1">#REF!</definedName>
    <definedName name="BExCSC6TDYELPSGI9LDGVXGDHXCR" hidden="1">#REF!</definedName>
    <definedName name="BExD4LNB6LQMVSPUT22SVGBBH9BI" hidden="1">#REF!</definedName>
    <definedName name="BExH30RZR2YSYCT7P8D5A8SVEUI2" hidden="1">#REF!</definedName>
    <definedName name="BExIVPIYSVT7Y7479YFG2IUPG28Y" hidden="1">#REF!</definedName>
    <definedName name="BExKS4UFGR3FV0IN2O0QSMFUQWCU" hidden="1">#REF!</definedName>
    <definedName name="BExQ37T0AE502ABE615I4TYWEG06" hidden="1">#REF!</definedName>
    <definedName name="BExSBKAH107KIP4O57VZ9HXMNH43" hidden="1">#REF!</definedName>
    <definedName name="BExUAYQVUYFWAR4ZV18XG88S12RL" hidden="1">#REF!</definedName>
    <definedName name="BExW96CNPC1Y60BWTG214J4QNQPB" hidden="1">#REF!</definedName>
    <definedName name="BExY0G5ETY6I7JUQUOEPMR1R8P6O" hidden="1">#REF!</definedName>
    <definedName name="_xlnm.Print_Area" localSheetId="1">'1.tab.'!$A$1:$F$98</definedName>
    <definedName name="_xlnm.Print_Area" localSheetId="11">'10.tab.'!$A$1:$I$35</definedName>
    <definedName name="_xlnm.Print_Area" localSheetId="13">'12.tab.'!$A$1:$F$2709</definedName>
    <definedName name="_xlnm.Print_Area" localSheetId="14">'13.tab.'!$A$1:$D$59</definedName>
    <definedName name="_xlnm.Print_Area" localSheetId="2">'2.tab.'!$A$1:$F$65</definedName>
    <definedName name="_xlnm.Print_Area" localSheetId="4">'4.tab.'!$A$1:$G$1205</definedName>
    <definedName name="_xlnm.Print_Area" localSheetId="5">'5.tab.'!$A$1:$G$341</definedName>
    <definedName name="_xlnm.Print_Area" localSheetId="6">'6.tab.'!$A$1:$D$304</definedName>
    <definedName name="_xlnm.Print_Area" localSheetId="7">'7.tab.'!$A$1:$F$101</definedName>
    <definedName name="_xlnm.Print_Area" localSheetId="8">'8.tab.'!$A$1:$F$209</definedName>
    <definedName name="_xlnm.Print_Area" localSheetId="9">'9.1.tab.'!$A$1:$F$143</definedName>
    <definedName name="_xlnm.Print_Area" localSheetId="10">'9.2.tab.'!$A$1:$D$78</definedName>
    <definedName name="_xlnm.Print_Area" localSheetId="0">'kopb'!$A:$E</definedName>
    <definedName name="_xlnm.Print_Titles" localSheetId="1">'1.tab.'!$12:$14</definedName>
    <definedName name="_xlnm.Print_Titles" localSheetId="13">'12.tab.'!$12:$14</definedName>
    <definedName name="_xlnm.Print_Titles" localSheetId="14">'13.tab.'!$12:$15</definedName>
    <definedName name="_xlnm.Print_Titles" localSheetId="2">'2.tab.'!$12:$14</definedName>
    <definedName name="_xlnm.Print_Titles" localSheetId="3">'3.tab.'!$12:$14</definedName>
    <definedName name="_xlnm.Print_Titles" localSheetId="4">'4.tab.'!$12:$14</definedName>
    <definedName name="_xlnm.Print_Titles" localSheetId="5">'5.tab.'!$13:$15</definedName>
    <definedName name="_xlnm.Print_Titles" localSheetId="6">'6.tab.'!$12:$14</definedName>
    <definedName name="_xlnm.Print_Titles" localSheetId="7">'7.tab.'!$12:$14</definedName>
    <definedName name="_xlnm.Print_Titles" localSheetId="8">'8.tab.'!$12:$14</definedName>
    <definedName name="_xlnm.Print_Titles" localSheetId="9">'9.1.tab.'!$12:$14</definedName>
    <definedName name="_xlnm.Print_Titles" localSheetId="10">'9.2.tab.'!$12:$14</definedName>
    <definedName name="Rindas">'[1]Funkcijas_kopā_2-1'!$B$12:$I$12,'[1]Funkcijas_kopā_2-1'!$B$14:$I$14,'[1]Funkcijas_kopā_2-1'!$B$16:$I$16,'[1]Funkcijas_kopā_2-1'!$B$18:$I$18,'[1]Funkcijas_kopā_2-1'!$B$20:$I$20,'[1]Funkcijas_kopā_2-1'!$B$22:$I$22,'[1]Funkcijas_kopā_2-1'!$B$24:$I$24</definedName>
    <definedName name="Rindas2">'[2]Funkcijas_kopā'!$B$12:$I$12,'[2]Funkcijas_kopā'!$B$14:$I$14,'[2]Funkcijas_kopā'!$B$16:$I$16,'[2]Funkcijas_kopā'!$B$18:$I$18,'[2]Funkcijas_kopā'!$B$20:$I$20,'[2]Funkcijas_kopā'!$B$22:$I$22,'[2]Funkcijas_kopā'!$B$24:$I$24</definedName>
    <definedName name="Z_09517292_B97C_4555_8797_8F0E6F84F555_.wvu.FilterData" localSheetId="13" hidden="1">'12.tab.'!$A$11:$BH$2679</definedName>
    <definedName name="Z_09517292_B97C_4555_8797_8F0E6F84F555_.wvu.PrintArea" localSheetId="13" hidden="1">'12.tab.'!$A$11:$F$2661</definedName>
    <definedName name="Z_09517292_B97C_4555_8797_8F0E6F84F555_.wvu.PrintTitles" localSheetId="13" hidden="1">'12.tab.'!$12:$14</definedName>
    <definedName name="Z_09517292_B97C_4555_8797_8F0E6F84F555_.wvu.Rows" localSheetId="13" hidden="1">'12.tab.'!$16:$1631,'12.tab.'!$725:$2444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3" hidden="1">'12.tab.'!$A$11:$BH$2679</definedName>
    <definedName name="Z_1893421C_DBAA_4C10_AA6C_4D0F39122205_.wvu.FilterData" localSheetId="8" hidden="1">'8.tab.'!$A$12:$F$116</definedName>
    <definedName name="Z_19A7897A_3D49_48BF_BD4E_E4DF0ACCCC4B_.wvu.FilterData" localSheetId="13" hidden="1">'12.tab.'!$A$11:$BH$2679</definedName>
    <definedName name="Z_19A7897A_3D49_48BF_BD4E_E4DF0ACCCC4B_.wvu.PrintArea" localSheetId="13" hidden="1">'12.tab.'!$A$11:$F$2661</definedName>
    <definedName name="Z_19A7897A_3D49_48BF_BD4E_E4DF0ACCCC4B_.wvu.PrintTitles" localSheetId="13" hidden="1">'12.tab.'!$12:$14</definedName>
    <definedName name="Z_483F8D4B_D649_4D59_A67B_5E8B6C0D2E28_.wvu.FilterData" localSheetId="8" hidden="1">'8.tab.'!$A$12:$F$116</definedName>
    <definedName name="Z_56A06D27_97E5_4D01_ADCE_F8E0A2A870EF_.wvu.FilterData" localSheetId="8" hidden="1">'8.tab.'!$A$12:$F$116</definedName>
    <definedName name="Z_640C99E1_FCCB_11D4_856D_00105A71C5B5_.wvu.PrintArea" localSheetId="6" hidden="1">'6.tab.'!$B$11:$D$65</definedName>
    <definedName name="Z_640C99E1_FCCB_11D4_856D_00105A71C5B5_.wvu.PrintTitles" localSheetId="13" hidden="1">'12.tab.'!$12:$14</definedName>
    <definedName name="Z_696A4F8A_27AC_11D7_B288_00105A71C5B5_.wvu.PrintArea" localSheetId="9" hidden="1">'9.1.tab.'!$A$2:$D$143</definedName>
    <definedName name="Z_696A4F8A_27AC_11D7_B288_00105A71C5B5_.wvu.PrintTitles" localSheetId="9" hidden="1">'9.1.tab.'!$13:$14</definedName>
    <definedName name="Z_696A4F8A_27AC_11D7_B288_00105A71C5B5_.wvu.Rows" localSheetId="9" hidden="1">'9.1.tab.'!$35:$49</definedName>
    <definedName name="Z_81EB1DB6_89AB_4045_90FA_EF2BA7E792F9_.wvu.FilterData" localSheetId="8" hidden="1">'8.tab.'!$A$12:$F$116</definedName>
    <definedName name="Z_81EB1DB6_89AB_4045_90FA_EF2BA7E792F9_.wvu.PrintArea" localSheetId="8" hidden="1">'8.tab.'!$A:$F</definedName>
    <definedName name="Z_81EB1DB6_89AB_4045_90FA_EF2BA7E792F9_.wvu.PrintArea" localSheetId="9" hidden="1">'9.1.tab.'!$A:$F</definedName>
    <definedName name="Z_8545B4E6_A517_4BD7_BFB7_42FEB5F229AD_.wvu.FilterData" localSheetId="8" hidden="1">'8.tab.'!$A$12:$F$116</definedName>
    <definedName name="Z_877A1030_2452_46B0_88DF_8A068656C08E_.wvu.FilterData" localSheetId="8" hidden="1">'8.tab.'!$A$12:$F$116</definedName>
    <definedName name="Z_ABD8A783_3A6C_4629_9559_1E4E89E80131_.wvu.FilterData" localSheetId="8" hidden="1">'8.tab.'!$A$12:$F$116</definedName>
    <definedName name="Z_AF277C95_CBD9_4696_AC72_D010599E9831_.wvu.FilterData" localSheetId="8" hidden="1">'8.tab.'!$A$12:$F$116</definedName>
    <definedName name="Z_B7CBCF06_FF41_423A_9AB3_E1D1F70C6FC5_.wvu.FilterData" localSheetId="8" hidden="1">'8.tab.'!$A$12:$F$116</definedName>
    <definedName name="Z_BC5FEA1E_5696_4CF4_B8B2_A5CF94385785_.wvu.PrintArea" localSheetId="6" hidden="1">'6.tab.'!$B$11:$D$66</definedName>
    <definedName name="Z_BC5FEA1E_5696_4CF4_B8B2_A5CF94385785_.wvu.PrintTitles" localSheetId="13" hidden="1">'12.tab.'!$12:$14</definedName>
    <definedName name="Z_C5511FB8_86C5_41F3_ADCD_B10310F066F5_.wvu.FilterData" localSheetId="8" hidden="1">'8.tab.'!$A$12:$F$116</definedName>
    <definedName name="Z_DB8ECBD1_2D44_4F97_BCC9_F610BA0A3109_.wvu.FilterData" localSheetId="8" hidden="1">'8.tab.'!$A$12:$F$116</definedName>
    <definedName name="Z_DEE3A27E_689A_4E9F_A3EB_C84F1E3B413E_.wvu.FilterData" localSheetId="8" hidden="1">'8.tab.'!$A$12:$F$116</definedName>
    <definedName name="Z_F1F489B9_0F61_4F1F_A151_75EF77465344_.wvu.Cols" localSheetId="8" hidden="1">'8.tab.'!#REF!</definedName>
    <definedName name="Z_F1F489B9_0F61_4F1F_A151_75EF77465344_.wvu.FilterData" localSheetId="8" hidden="1">'8.tab.'!$A$12:$F$116</definedName>
    <definedName name="Z_F1F489B9_0F61_4F1F_A151_75EF77465344_.wvu.PrintArea" localSheetId="8" hidden="1">'8.tab.'!$A$2:$F$198</definedName>
    <definedName name="Z_F1F489B9_0F61_4F1F_A151_75EF77465344_.wvu.PrintArea" localSheetId="9" hidden="1">'9.1.tab.'!$A$2:$F$143</definedName>
    <definedName name="Z_F1F489B9_0F61_4F1F_A151_75EF77465344_.wvu.PrintTitles" localSheetId="8" hidden="1">'8.tab.'!$12:$14</definedName>
    <definedName name="Z_F1F489B9_0F61_4F1F_A151_75EF77465344_.wvu.PrintTitles" localSheetId="9" hidden="1">'9.1.tab.'!$12:$14</definedName>
  </definedNames>
  <calcPr fullCalcOnLoad="1"/>
</workbook>
</file>

<file path=xl/sharedStrings.xml><?xml version="1.0" encoding="utf-8"?>
<sst xmlns="http://schemas.openxmlformats.org/spreadsheetml/2006/main" count="6905" uniqueCount="1265">
  <si>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</si>
  <si>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</si>
  <si>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</si>
  <si>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</si>
  <si>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</si>
  <si>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</si>
  <si>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</si>
  <si>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</si>
  <si>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</si>
  <si>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</si>
  <si>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</si>
  <si>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</si>
  <si>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</si>
  <si>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</si>
  <si>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</si>
  <si>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</si>
  <si>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</si>
  <si>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</si>
  <si>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</si>
  <si>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</si>
  <si>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</si>
  <si>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</si>
  <si>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</si>
  <si>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</si>
  <si>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</si>
  <si>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</si>
  <si>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</si>
  <si>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</si>
  <si>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</si>
  <si>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</si>
  <si>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</si>
  <si>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 xml:space="preserve">V Transfertu ieņēmumi </t>
  </si>
  <si>
    <t>18.0.0.0.</t>
  </si>
  <si>
    <t>18.6.0.0.</t>
  </si>
  <si>
    <t xml:space="preserve">Ieņēmumi uzturēšanas izdevumiem pašvaldību pamatbudžetā no valsts budžeta </t>
  </si>
  <si>
    <t>18.6.1.0.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</si>
  <si>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</si>
  <si>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</si>
  <si>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</si>
  <si>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</si>
  <si>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</si>
  <si>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</si>
  <si>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</si>
  <si>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</si>
  <si>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</si>
  <si>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</si>
  <si>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</si>
  <si>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</si>
  <si>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</si>
  <si>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</si>
  <si>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</si>
  <si>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</si>
  <si>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</si>
  <si>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</si>
  <si>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</si>
  <si>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Mērķdotācijas dažādām pašvaldību funkcijām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</si>
  <si>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</si>
  <si>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</si>
  <si>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</si>
  <si>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</si>
  <si>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</si>
  <si>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</si>
  <si>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</si>
  <si>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</si>
  <si>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</si>
  <si>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</si>
  <si>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</si>
  <si>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</si>
  <si>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</si>
  <si>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</si>
  <si>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</si>
  <si>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</si>
  <si>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</si>
  <si>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</si>
  <si>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</si>
  <si>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Valsts budžeta iestāžu uzturēšanas izdevumu transferti (valsts budžeta līdzdalības maksājumi) pašvaldībām ārvalstu finanšu palīdzības projektu īstenošanai. Neuzskaita transfertus Eiropas Savienības struktūrfondu finansēto projektu īstenošanai (18.8.0.0.)</t>
  </si>
  <si>
    <t>18.6.4.0.</t>
  </si>
  <si>
    <t>Ieņēmumi no pašvaldību finanšu izlīdzināšanas fonda</t>
  </si>
  <si>
    <t>18.6.9.0.</t>
  </si>
  <si>
    <t>Pārējie valsts budžeta iestāžu uzturēšanas izdevumu transferti pašvaldībām</t>
  </si>
  <si>
    <t>18.7.0.0.</t>
  </si>
  <si>
    <t>Ieņēmumi pašvaldību pamatbudžetā no valsts budžeta iestādēm kapitālajiem izdevumiem</t>
  </si>
  <si>
    <t>18.7.1.0.</t>
  </si>
  <si>
    <t>Mērķdotācijas pašvaldību kapitālajiem izdevumiem</t>
  </si>
  <si>
    <t>18.7.2.0.</t>
  </si>
  <si>
    <t>Kapitālo izdevumu transferti valsts budžeta iestāšu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</si>
  <si>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</si>
  <si>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</si>
  <si>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</si>
  <si>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Ieņēmumi pašvaldību budžetā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</si>
  <si>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</si>
  <si>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</si>
  <si>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</si>
  <si>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</si>
  <si>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</si>
  <si>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</si>
  <si>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</si>
  <si>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</si>
  <si>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</si>
  <si>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</si>
  <si>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</si>
  <si>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</si>
  <si>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</si>
  <si>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</si>
  <si>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</si>
  <si>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</si>
  <si>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</si>
  <si>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</si>
  <si>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</si>
  <si>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</si>
  <si>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</si>
  <si>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</si>
  <si>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</si>
  <si>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</si>
  <si>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</si>
  <si>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</si>
  <si>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</si>
  <si>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</si>
  <si>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</si>
  <si>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</si>
  <si>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</si>
  <si>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</si>
  <si>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</si>
  <si>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</si>
  <si>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</si>
  <si>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</si>
  <si>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</si>
  <si>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</si>
  <si>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</si>
  <si>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</si>
  <si>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</si>
  <si>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</si>
  <si>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</si>
  <si>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</si>
  <si>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</si>
  <si>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</si>
  <si>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</si>
  <si>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</si>
  <si>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</si>
  <si>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</si>
  <si>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</si>
  <si>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</si>
  <si>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</si>
  <si>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</si>
  <si>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</si>
  <si>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</si>
  <si>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</si>
  <si>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</si>
  <si>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21.0.0.0.</t>
  </si>
  <si>
    <t xml:space="preserve">VI Budžeta iestāžu ieņēmumi </t>
  </si>
  <si>
    <t xml:space="preserve">VII Izdevumi atbilstoši funkcionālajām kategorijām </t>
  </si>
  <si>
    <t>Atpūta, kultūra un reliģija</t>
  </si>
  <si>
    <t>VIII   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</si>
  <si>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</si>
  <si>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</si>
  <si>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</si>
  <si>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</si>
  <si>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</si>
  <si>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</si>
  <si>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Grāmatas un žurnāli</t>
  </si>
  <si>
    <t xml:space="preserve">Budžeta iestāžu nodokļu maksājumi </t>
  </si>
  <si>
    <t>Kārtējie izdevumi Eiropas Savienības strukturālās politikas pirmsiestāšanās finanšu instrumentu (turpmāk - ISPA) finansēto projektu ietvaros no nopelnīto (uzkrāto) procentu  maksājumiem (projekta līdzfinansējums)</t>
  </si>
  <si>
    <t>Preces un pakalpojumi Eiropas Savienības politiku instrumentu līdzfinansēto projektu un (vai) pasākumu ietvaros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</si>
  <si>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</si>
  <si>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</si>
  <si>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</si>
  <si>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4320</t>
  </si>
  <si>
    <t xml:space="preserve">Pašvaldību budžetu procentu maksājumi Valsts kasei </t>
  </si>
  <si>
    <t>4340</t>
  </si>
  <si>
    <t>Pašvaldību iestāžu procentu maksājumi par aizņēmumiem no pašvaldību budžeta</t>
  </si>
  <si>
    <t>Subsīdijas lauksaimniecības ražošanai</t>
  </si>
  <si>
    <t>Subsīdijas un dotācijas komersantiem, izņemot lauksaimniecības ražošanu, nevalstiskajām organizācijām un citām institūcijām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</si>
  <si>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</si>
  <si>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</si>
  <si>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</si>
  <si>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 xml:space="preserve">Sociālie pabalsti naudā </t>
  </si>
  <si>
    <t>Sociālie pabalsti natūrā</t>
  </si>
  <si>
    <t>Pārējie pabalsti</t>
  </si>
  <si>
    <t xml:space="preserve">Starptautiskā sadarbība 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</si>
  <si>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</si>
  <si>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</si>
  <si>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</si>
  <si>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</si>
  <si>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Pašvaldību budžeta uzturēšanas izdevumu transferti no pašvaldības pamatbudžeta uz valsts pamatbudžetu</t>
  </si>
  <si>
    <t>Pašvaldību dotācija pašvaldību finanšu izlīdzināšanas fondam</t>
  </si>
  <si>
    <t>Nemateriālie ieguldījumi</t>
  </si>
  <si>
    <t>Pamatlīdzekļi</t>
  </si>
  <si>
    <t>Kapitālie izdevumi Eiropas Savienības politiku instrumentu līdzfinansēto projektu un (vai) pasākumu īstenošanai un pārējie kapitālie izdevumi</t>
  </si>
  <si>
    <t xml:space="preserve">2.2.   </t>
  </si>
  <si>
    <t xml:space="preserve">Kapitālo izdevumu transferti starp vienas pašvaldības dažādiem budžeta veidiem </t>
  </si>
  <si>
    <t>Pamatbudžeta transferti uz speciālo budžetu</t>
  </si>
  <si>
    <t>Pašvaldību budžeta transferti kapitālajiem izdevumiem no pamatbudžeta uz pamatbudžetu</t>
  </si>
  <si>
    <t xml:space="preserve">Pašvaldību budžeta transferti kapitālajiem izdevumiem no pašvaldības pamatbudžeta uz valsts pamatbudžetu </t>
  </si>
  <si>
    <t>Pašvaldību budžeta transferti kapitālajiem izdevumiem no vienas pašvaldības pamatbudžeta uz citas pašvaldības pamatbudžetu</t>
  </si>
  <si>
    <t>Pašvaldību budžeta transferti kapitālajiem izdevumiem no rajona padomes pamatbudžeta uz pašvaldības pamatbudžetu</t>
  </si>
  <si>
    <t>3.0.   8000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</si>
  <si>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</si>
  <si>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</si>
  <si>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</si>
  <si>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</si>
  <si>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</si>
  <si>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</si>
  <si>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</si>
  <si>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</si>
  <si>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</si>
  <si>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</si>
  <si>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</si>
  <si>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Kopieguldījumu fonda akcijas</t>
  </si>
  <si>
    <t>Iedzīvotāju ienākuma nodokļa atlikums uz gada sākumu, Ls</t>
  </si>
  <si>
    <t>Iedzīvotāju ienākuma nodokļa atlikums uz perioda beigām, Ls</t>
  </si>
  <si>
    <t>Musakova, 67094286</t>
  </si>
  <si>
    <r>
      <t xml:space="preserve">I KOPĀ IEŅĒMUMI </t>
    </r>
    <r>
      <rPr>
        <sz val="10"/>
        <rFont val="Times New Roman"/>
        <family val="1"/>
      </rPr>
      <t>(II+V+VI)</t>
    </r>
  </si>
  <si>
    <r>
      <t xml:space="preserve">II Nodokļu un nenodokļu ieņēmumi </t>
    </r>
    <r>
      <rPr>
        <sz val="10"/>
        <rFont val="Times New Roman"/>
        <family val="1"/>
      </rPr>
      <t>(III+IV)</t>
    </r>
  </si>
  <si>
    <r>
      <t>Valsts budžeta transferti</t>
    </r>
    <r>
      <rPr>
        <sz val="10"/>
        <rFont val="Times New Roman"/>
        <family val="1"/>
      </rPr>
      <t xml:space="preserve"> </t>
    </r>
  </si>
  <si>
    <r>
      <t>Pašvaldību savstarpējie kapitālo izdevumu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</si>
  <si>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</si>
  <si>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</si>
  <si>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9.1.tabula</t>
  </si>
  <si>
    <t>1</t>
  </si>
  <si>
    <t>2</t>
  </si>
  <si>
    <t>3</t>
  </si>
  <si>
    <t>4</t>
  </si>
  <si>
    <t>I  Ieņēmumi kopā</t>
  </si>
  <si>
    <t xml:space="preserve">Privatizācijas fonda līdzekļi </t>
  </si>
  <si>
    <t>Nodokļi par pakalpojumiem un precēm</t>
  </si>
  <si>
    <t>Ieņēmumi no uzņēmējdarbības un īpašuma</t>
  </si>
  <si>
    <t>10.0.0.0</t>
  </si>
  <si>
    <t>12.3.1.0.</t>
  </si>
  <si>
    <t xml:space="preserve">   Ieņēmumi no privatizācijas</t>
  </si>
  <si>
    <t>Ieņēmumi no valsts (pašvaldības) īpašuma iznomāšanas, pārdošanas un no nodokļu pamatparāda kapitalizācijas</t>
  </si>
  <si>
    <t>Budžeta iestāžu ieņēmumi</t>
  </si>
  <si>
    <t>18.9.0.0.</t>
  </si>
  <si>
    <t>Ieņēmumi pašvaldības speciālajā budžetā no valsts pamatbudžeta</t>
  </si>
  <si>
    <t>Pašvaldību budžeta transferti</t>
  </si>
  <si>
    <t xml:space="preserve">Dabas resursu nodoklis </t>
  </si>
  <si>
    <t xml:space="preserve">Autoceļu (ielu) fonda līdzekļi </t>
  </si>
  <si>
    <t xml:space="preserve">Pārējie speciālā budžeta līdzekļi </t>
  </si>
  <si>
    <t>II Izdevumi atbilstoši funkcionālajām kategorijām</t>
  </si>
  <si>
    <t>III   Izdevumi atbilstoši ekonomiskajām kategorijām</t>
  </si>
  <si>
    <t>1000</t>
  </si>
  <si>
    <t>2000</t>
  </si>
  <si>
    <t>2100</t>
  </si>
  <si>
    <t>2200</t>
  </si>
  <si>
    <t>2300</t>
  </si>
  <si>
    <t>2400</t>
  </si>
  <si>
    <t>Grāmatas un periodiskie izdevumi</t>
  </si>
  <si>
    <t>2500</t>
  </si>
  <si>
    <t>Budžeta iestāžu nodokļu maksājumi</t>
  </si>
  <si>
    <t>2800</t>
  </si>
  <si>
    <t>4200</t>
  </si>
  <si>
    <t>Procentu maksājumi iekšzemes kredītiestādēm</t>
  </si>
  <si>
    <t>Pārējie procentu maksājumi</t>
  </si>
  <si>
    <t>Pašvaldību budžetu procentu maksājumi Valsts kasei</t>
  </si>
  <si>
    <t>3000</t>
  </si>
  <si>
    <t>3200</t>
  </si>
  <si>
    <t>3300</t>
  </si>
  <si>
    <t>3400</t>
  </si>
  <si>
    <t>6000</t>
  </si>
  <si>
    <t>6200</t>
  </si>
  <si>
    <t>Sociālie pabalsti naudā</t>
  </si>
  <si>
    <t>6400</t>
  </si>
  <si>
    <t>Pārējie pabalsti un kompensācijas</t>
  </si>
  <si>
    <t>7200</t>
  </si>
  <si>
    <t>Pašvaldību budžeta uzturēšanas izdevumu transferti</t>
  </si>
  <si>
    <t>7250</t>
  </si>
  <si>
    <t>Pašvaldību budžeta uzturēšanas izdevumu transferti no pašvaldības speciālā budžeta uz valsts speciālo budžetu</t>
  </si>
  <si>
    <t>7300</t>
  </si>
  <si>
    <t>7500</t>
  </si>
  <si>
    <t>2.1./5000</t>
  </si>
  <si>
    <t>5100</t>
  </si>
  <si>
    <t>5200</t>
  </si>
  <si>
    <t>5800</t>
  </si>
  <si>
    <t>2.2./9000</t>
  </si>
  <si>
    <t>9200</t>
  </si>
  <si>
    <t>Kapitālo izdevumu transferti starp vienas pašvaldības dažādiem budžeta veidiem</t>
  </si>
  <si>
    <t>9400</t>
  </si>
  <si>
    <t>Pašvaldību budžeta transferti kapitālajiem izdevumiem no speciālā budžeta uz speciālo budžetu</t>
  </si>
  <si>
    <t>9420</t>
  </si>
  <si>
    <t>Pašvaldību budžeta transferti kapitālajiem izdevumiem no vienas pašvaldības speciālā budžeta uz citas pašvaldības speciālo budžetu</t>
  </si>
  <si>
    <t>9430</t>
  </si>
  <si>
    <t>Pašvaldību budžeta transferti kapitālajiem izdevumiem no rajona padomes speciālā budžeta uz pašvaldības speciālo budžetu</t>
  </si>
  <si>
    <t>9500</t>
  </si>
  <si>
    <t>IV Finansēšana</t>
  </si>
  <si>
    <t>Naudas līdzekļi un noguldījumi (atlikuma izmaiņas)</t>
  </si>
  <si>
    <t>Akcijas un cita līdzdalība komersantu pašu kapitālā, neskaitot kopieguldījumu fondu akcijas</t>
  </si>
  <si>
    <r>
      <t xml:space="preserve">Ieņēmumu pārsniegums (+) vai deficīts (-) </t>
    </r>
    <r>
      <rPr>
        <sz val="10"/>
        <rFont val="Times New Roman"/>
        <family val="1"/>
      </rPr>
      <t>(I-III)</t>
    </r>
  </si>
  <si>
    <t>Pašvaldību ziedojumu un dāvinājumu ieņēmumi un izdevumi</t>
  </si>
  <si>
    <t>1.8-12.10.2/11</t>
  </si>
  <si>
    <t>9.2.tabula</t>
  </si>
  <si>
    <t>23.0.0.0.</t>
  </si>
  <si>
    <t>Saņemtie ziedojumi un dāvinājumi</t>
  </si>
  <si>
    <t>23.2.0.0.</t>
  </si>
  <si>
    <t>Ziedojumu un dāvinājumu ieņēmumi no (uz) depozīta(-u)</t>
  </si>
  <si>
    <t>Procentu ieņēmumi par ziedojumu un dāvinājumu budžeta līdzekļu depozītā vai kontu atlikumiem</t>
  </si>
  <si>
    <t>Ziedojumi un dāvinājumi, kas saņemti no juridiskajām personām</t>
  </si>
  <si>
    <t>Ziedojumi un dāvinājumi, kas saņemti no fiziskajām personām</t>
  </si>
  <si>
    <t>III Izdevumi atbilstoši ekonomiskajāmm kategorijām</t>
  </si>
  <si>
    <t>1.5.    7000</t>
  </si>
  <si>
    <t>2.1.   5000</t>
  </si>
  <si>
    <t>2.2.   9000</t>
  </si>
  <si>
    <t>3.0.  8000</t>
  </si>
  <si>
    <t>Zaudējumi no valūtas kursa svārstībām attiecībā uz budžeta iestāžu sniegtajiem maksas pakalpojumiem un citiem pašu ieņēmumu līdzekļiem</t>
  </si>
  <si>
    <t>Zaudējumi no valūtas kursa svārstībām attiecībā uz ziedojumu un dāvinājumu līdzekļiem</t>
  </si>
  <si>
    <t>Ieņēmumu pārsniegums (+) vai deficīts (-) (I-III)</t>
  </si>
  <si>
    <t>IX Finansēšana</t>
  </si>
  <si>
    <t xml:space="preserve">Pārvaldnieks </t>
  </si>
  <si>
    <t>Kļaviņa, 67094247</t>
  </si>
  <si>
    <t xml:space="preserve">Valsts kases kontu atlikumi kredītiestādēs </t>
  </si>
  <si>
    <t>(2008.gada novembris)</t>
  </si>
  <si>
    <t>10.tabula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</si>
  <si>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</si>
  <si>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</si>
  <si>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</si>
  <si>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</si>
  <si>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</si>
  <si>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</si>
  <si>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</si>
  <si>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</si>
  <si>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</si>
  <si>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</si>
  <si>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</si>
  <si>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</si>
  <si>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</si>
  <si>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</si>
  <si>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</si>
  <si>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</si>
  <si>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>Programmas “Valsts aizsardzība, drošība un integrācija NATO” 2008.gadam</t>
  </si>
  <si>
    <t>11.tabula</t>
  </si>
  <si>
    <t>Izpilde % pret gada plānu          (3/2)</t>
  </si>
  <si>
    <t>Aizsardzības ministrija</t>
  </si>
  <si>
    <t>Informācijas analīzes dienests</t>
  </si>
  <si>
    <t>Iekšlietu ministrija</t>
  </si>
  <si>
    <t>Robežsardze</t>
  </si>
  <si>
    <t>Latvijas Bankas apsardze</t>
  </si>
  <si>
    <t>Aizsardzības pārvalde</t>
  </si>
  <si>
    <t>Satversmes aizsardzības birojs</t>
  </si>
  <si>
    <t>KOPĀ</t>
  </si>
  <si>
    <t xml:space="preserve">Valsts ilgtermiņa saistību limiti investīcijām (to skaitā ES fondu un citu ārvalstu finanšu instrumentu līdzfinansētās programmās) un pārējām ilgtermiņa saistībām </t>
  </si>
  <si>
    <t>12.tabula</t>
  </si>
  <si>
    <t>Izpilde % pret gada plānu (4/2)</t>
  </si>
  <si>
    <t>Pamatbudžets kopsavilkums</t>
  </si>
  <si>
    <t>Resursi izdevumu segšanai - kopā</t>
  </si>
  <si>
    <t>Valsts budžeta kapitālo izdevumu transferti no valsts
 pamatbudžeta uz pašvaldības pamatbudžetu</t>
  </si>
  <si>
    <t xml:space="preserve">Maksas pakalpojumu un citu pašu ieņēmumu naudas līdzekļu atlikumu izmaiņas palielinājums (-) vai samazinājums (+) </t>
  </si>
  <si>
    <t xml:space="preserve">Ārvalstu finanšu palīdzības naudas līdzekļu atlikumu izmaiņas palielinājums (-) vai samazinājums (+) </t>
  </si>
  <si>
    <t xml:space="preserve">Eiropas Kopienas atbalsts transporta, telekomunikāciju
 un enerģijas infrastruktūras tīkliem (investīcijas) </t>
  </si>
  <si>
    <t>Attiecināmās izmaksas</t>
  </si>
  <si>
    <t>12. Ekonomikas ministrija</t>
  </si>
  <si>
    <t>17. Satiksmes ministrija</t>
  </si>
  <si>
    <t>Kohēzijas fonds  (investīcijas)</t>
  </si>
  <si>
    <t>Neattiecināmās izmaksas</t>
  </si>
  <si>
    <t>13. Finanšu ministrija</t>
  </si>
  <si>
    <t xml:space="preserve">   Ārvalstu finanšu palīdzība atmaksām valsts pamatbudžetam</t>
  </si>
  <si>
    <t xml:space="preserve">      Atmaksa valsts pamatbudžetā no Eiropas savienības palīdzības programmu un Eiropas Savienības politiku  instrumentu līdzekļiem  par Latvijas valsts ieguldītajiem finanšu resursiem Kohēzijas fonda projektos un SAPARD programmā</t>
  </si>
  <si>
    <t>21. Vides ministrija</t>
  </si>
  <si>
    <t>Eiropas Reģionālās attīstības fonds (ERAF) (investīcijas)</t>
  </si>
  <si>
    <t xml:space="preserve">   Dotācija no vispārējiem ieņēmumiem atmaksām valsts pamatbudžetam </t>
  </si>
  <si>
    <t xml:space="preserve">     Uzturēšanas izdevumu atmaksa valsts budžetam</t>
  </si>
  <si>
    <t xml:space="preserve">        Atmaksa valsts pamatbudžetā par veiktajiem 
uzturēšanās izdevumiem ES fondu līdzfinansētajos projektos</t>
  </si>
  <si>
    <t xml:space="preserve">    Kapitālo izdevumu transferti, mērķdotācijas</t>
  </si>
  <si>
    <t xml:space="preserve">     Atmaksa valsts pamatbudžetā par veiktajiem kapitālajiem izdevumiem</t>
  </si>
  <si>
    <t>29. Veselības ministrija</t>
  </si>
  <si>
    <t>57. Īpašu uzdevumu ministra elektroniskās pārvaldes lietās sekretariāts</t>
  </si>
  <si>
    <t>58. Reģionālās attīstības un pašvaldību lietu  ministrija</t>
  </si>
  <si>
    <t>Eiropas Sociālais fonds (ESF) - kopā (investīcijas)</t>
  </si>
  <si>
    <t>14. Iekšlietu ministrija</t>
  </si>
  <si>
    <t xml:space="preserve">    Atmaksa valsts pamatbudžetā par veiktajiem 
uzturēšanās izdevumiem ES fondu līdzfinansētajos projektos</t>
  </si>
  <si>
    <t>Eiropas Lauksaimniecības virzības un garantiju fonda (ELVGF) Virzības daļa (investīcijas)</t>
  </si>
  <si>
    <t xml:space="preserve">    Uzturēšanas izdevumu atmaksa valsts budžetam</t>
  </si>
  <si>
    <t>Zivsaimniecības vadības finanšu instruments (ZVFI) - kopā (investīcijas)</t>
  </si>
  <si>
    <t>Eiropas Lauksaimniecības virzības un garantiju fonda (ELVGF) Garantiju daļa (investīcijas)</t>
  </si>
  <si>
    <t>Eiropas Lauksaimniecības garantiju fonds (investīcijas)</t>
  </si>
  <si>
    <t>Eiropas Lauksaimniecības fonds lauku attīstībai</t>
  </si>
  <si>
    <t>Eiropas zivsaimniecības fonds (investīcijas)</t>
  </si>
  <si>
    <t xml:space="preserve">Dotācija no vispārējiem ieņēmumiem atmaksām valsts pamatbudžetam </t>
  </si>
  <si>
    <t>Eiropas Kopienas iniciatīvas  (investīcijas)</t>
  </si>
  <si>
    <t xml:space="preserve">tajā skaitā </t>
  </si>
  <si>
    <t>Eiropas Kopienas iniciatīva INTERREG</t>
  </si>
  <si>
    <t>Eiropas Kopienas iniciatīva EQUAL</t>
  </si>
  <si>
    <t>Citas Eiropas Kopienas iniciatīvas</t>
  </si>
  <si>
    <t>Pārejas programma (Transition Facility) (investīcijas)</t>
  </si>
  <si>
    <t xml:space="preserve">            Atlīdzība </t>
  </si>
  <si>
    <t>03. Ministru kabinets</t>
  </si>
  <si>
    <t xml:space="preserve">        Uzturēšanas izdevumu atmaksa valsts budžetam</t>
  </si>
  <si>
    <t xml:space="preserve">15. Izglītības un zinātnes ministrija </t>
  </si>
  <si>
    <t xml:space="preserve">16. Zemkopības ministrija </t>
  </si>
  <si>
    <t xml:space="preserve">    Valsts budžeta transferti</t>
  </si>
  <si>
    <t xml:space="preserve">        Valsts pamatbudžeta savstarpējie transferti</t>
  </si>
  <si>
    <t xml:space="preserve">            Valsts pamatbudžeta iestāžu saņemtie transferta pārskaitījumi no citas ministrijas vai centrālās iestādes valsts pamatbudžetā</t>
  </si>
  <si>
    <t xml:space="preserve">                 Valsts pamatbudžeta iestāžu saņemtie transferta pārskaitījumi no valsts pamatbudžeta ārvalstu finanšu palīdzības līdzekļiem</t>
  </si>
  <si>
    <t xml:space="preserve">21. Vides ministrija </t>
  </si>
  <si>
    <t>24. Valsts kontrole</t>
  </si>
  <si>
    <t>28. Augstākā tiesa</t>
  </si>
  <si>
    <t>36. Bērnu un ģimenes lietu ministrija</t>
  </si>
  <si>
    <t>Valsts budžeta uzturēšanās izdevumu transferti no
 valsts pamatbudžeta uz valsts pamatbudžetu</t>
  </si>
  <si>
    <t xml:space="preserve">  Valsts budžeta uzturēšanas izdevumu transferti no valsts pamatbudžeta ārvalstu finanšu palīdzības līdzekļiem uz valsts pamatbudžetu</t>
  </si>
  <si>
    <t>Citi ES politiku instrumenti (investīcijas)</t>
  </si>
  <si>
    <t>10. Aizsardzības ministrija</t>
  </si>
  <si>
    <t xml:space="preserve">                 Valsts pamatbudžeta iestāžu saņemtie transferta pārskaitījumi no valsts pamatbudžeta dotācijas no vispārējiem ieņēmumiem</t>
  </si>
  <si>
    <t xml:space="preserve">18.Labklājības ministrija </t>
  </si>
  <si>
    <t>Valsts budžeta uzturēšanās izdevumu transferti no
valsts pamatbudžeta dotācijas no vispārējiem ieņēmumiem uz valsts pamatbudžetu</t>
  </si>
  <si>
    <t>Ārvalstu finanšu palīdzības līdzfinansētie projekti (investīcijas)</t>
  </si>
  <si>
    <t xml:space="preserve">   Dotācijas un citi transferti pašvaldību budžetiem</t>
  </si>
  <si>
    <t>Eiropas Ekonomikas zonas finanšu instrumenta un Norvēģijas valdības divpusējā finanšu instrumenta finansētie projekti</t>
  </si>
  <si>
    <t>11. Ārlietu ministrija</t>
  </si>
  <si>
    <t xml:space="preserve">13. Finanšu ministrija </t>
  </si>
  <si>
    <t xml:space="preserve">36. Bērnu un ģimenes lietu ministrija </t>
  </si>
  <si>
    <t>Citi ārvalstu finanšu palīdzības līdzfinansētie projekti</t>
  </si>
  <si>
    <t xml:space="preserve">19. Tieslietu ministrija </t>
  </si>
  <si>
    <t>Investīcijas (izņemot ES politiku instrumentus un ārvalstu finanšu palīdzības programmu projektus)</t>
  </si>
  <si>
    <t>Pārējās saistības - kopā</t>
  </si>
  <si>
    <t>Maksājumi par aizņēmumiem un kredītiem</t>
  </si>
  <si>
    <t>Maksājumi starptautiskajās institūcijās un programmās</t>
  </si>
  <si>
    <t>02.Saeima</t>
  </si>
  <si>
    <t>04.Korupcijas novēršanas un apkarošanas birojs</t>
  </si>
  <si>
    <t>05.Tiesībsarga birojs</t>
  </si>
  <si>
    <t>11.Ārlietu ministrija</t>
  </si>
  <si>
    <t xml:space="preserve">    Kārtējie maksājumi Eiropas Kopienas budžetā </t>
  </si>
  <si>
    <t>35.Centrālā vēlēšanu komisija</t>
  </si>
  <si>
    <t>Nomas ar izpirkumu (finanšu līzinga) ilgtermiņa
 saistības pamatlīdzekļu iegādei</t>
  </si>
  <si>
    <t>Citas ilgtermiņa saistības</t>
  </si>
  <si>
    <t>Speciālais budžets kopsavilkums</t>
  </si>
  <si>
    <t>Ieņēmumi - kopā</t>
  </si>
  <si>
    <t xml:space="preserve">       Saņemto aizņēmumu atmaksa</t>
  </si>
  <si>
    <t xml:space="preserve">18. Labklājības ministrija </t>
  </si>
  <si>
    <t xml:space="preserve">        Valsts speciālā budžeta savstarpējie transferti</t>
  </si>
  <si>
    <t xml:space="preserve">            Valsts sociālās apdrošināšanas speciālā budžeta transferti</t>
  </si>
  <si>
    <t xml:space="preserve">                 No valsts pensiju speciālā budžeta ieskaitītie līdzekļi Valsts sociālās apdrošināšanas aģentūrai</t>
  </si>
  <si>
    <t xml:space="preserve">                 No nodarbinātības speciālā budžeta ieskaitītie līdzekļi Valsts sociālās apdrošināšanas aģentūrai</t>
  </si>
  <si>
    <t xml:space="preserve">                 No darba negadījumu speciālā budžeta ieskaitītie līdzekļi Valsts sociālās apdrošināšanas aģentūrai</t>
  </si>
  <si>
    <t xml:space="preserve">                 No invaliditātes, maternitātes un slimības speciālā budžeta ieskaitītie līdzekļi Valsts sociālās apdrošināšanas aģentūrai</t>
  </si>
  <si>
    <t>Valsts budžeta uzturēšanās izdevumu transferti no
 valsts speciālā budžeta uz valsts speciālo budžetu</t>
  </si>
  <si>
    <t xml:space="preserve">  Saņemto aizņēmumu atmaksa</t>
  </si>
  <si>
    <t xml:space="preserve"> Konsolidējamās pozīcijas valsts pamatbudžetā</t>
  </si>
  <si>
    <t>Atmaksa valsts pamatbudžetā par veiktajiem 
uzturēšanās izdevumiem ES fondu līdzfinansētajos projektos</t>
  </si>
  <si>
    <t>Atmaksa valsts pamatbudžetā no Eiropas savienības palīdzības programmu un Eiropas Savienības politiku  instrumentu līdzekļiem  par Latvijas valsts ieguldītajiem finanšu resursiem Kohēzijas fonda projektos un SAPARD programmā</t>
  </si>
  <si>
    <r>
      <t>45.</t>
    </r>
    <r>
      <rPr>
        <b/>
        <sz val="10"/>
        <rFont val="Times New Roman"/>
        <family val="1"/>
      </rPr>
      <t xml:space="preserve"> Īp</t>
    </r>
    <r>
      <rPr>
        <b/>
        <sz val="10"/>
        <rFont val="Times New Roman"/>
        <family val="1"/>
      </rPr>
      <t>ašu uzdevumu ministra sabiedrības integrācijas lietās sekretariāts</t>
    </r>
  </si>
  <si>
    <t xml:space="preserve">Valsts budžeta aizdevumi un aizdevumu atmaksas </t>
  </si>
  <si>
    <t>(2008. gada janvāris - novembris)</t>
  </si>
  <si>
    <t>2008. gada 15. decembris</t>
  </si>
  <si>
    <t>13. tabula</t>
  </si>
  <si>
    <t xml:space="preserve">           (latos)</t>
  </si>
  <si>
    <t>Vispārējā valdība</t>
  </si>
  <si>
    <t>Valsts struktūras</t>
  </si>
  <si>
    <t>Ministrijas un centrālās valsts iestādes</t>
  </si>
  <si>
    <t>Studējošo un studiju kreditēšana</t>
  </si>
  <si>
    <t>Valsts struktūru kontrolēti un finansēti komersanti</t>
  </si>
  <si>
    <t>Valsts sociālās apdrošināšanas struktūras</t>
  </si>
  <si>
    <t>Pašvaldību struktūras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</si>
  <si>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</si>
  <si>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</si>
  <si>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</si>
  <si>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</si>
  <si>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Budžeta un finanšu vadība</t>
  </si>
  <si>
    <t>Pašvaldību struktūru kontrolēti un finansēti komersanti</t>
  </si>
  <si>
    <t>Nefinanšu komersanti</t>
  </si>
  <si>
    <t>Finanšu iestādes</t>
  </si>
  <si>
    <t>* Ls 81 437 pārcelti no rindas "Pašvaldību investīcijām (izņemot 3000)" uz rindu "ES fondu līdzfinansēto projektu un pasākumu īstenošana"</t>
  </si>
  <si>
    <t>Ciršs  67094334</t>
  </si>
  <si>
    <t>Latvijas Republikas</t>
  </si>
  <si>
    <t>VALSTS KASE</t>
  </si>
  <si>
    <t>Smilšu ielā 1, Rīgā, LV-1919, tālrunis 67094222, fakss 67094220, e-pasts kase@kase.gov.lv</t>
  </si>
  <si>
    <t>Oficiālais mēneša pārskats</t>
  </si>
  <si>
    <t>Konsolidētā kopbudžeta izpilde (ieskaitot ziedojumus un dāvinājumus)</t>
  </si>
  <si>
    <t>(2008.gada janvāris-novembris)</t>
  </si>
  <si>
    <t>Rīgā</t>
  </si>
  <si>
    <t>2008.gada 15.decembris</t>
  </si>
  <si>
    <t>Nr.1.8-12.10.2/11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</si>
  <si>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</si>
  <si>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</si>
  <si>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</si>
  <si>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</si>
  <si>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</si>
  <si>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</si>
  <si>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</si>
  <si>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</si>
  <si>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</si>
  <si>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</si>
  <si>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</si>
  <si>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</si>
  <si>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</si>
  <si>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</si>
  <si>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</si>
  <si>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</si>
  <si>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</si>
  <si>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</si>
  <si>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</si>
  <si>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</si>
  <si>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</si>
  <si>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Pārvaldnieks   </t>
  </si>
  <si>
    <t>K.Āboliņš</t>
  </si>
  <si>
    <t>Lansmane, 67094239</t>
  </si>
  <si>
    <t>Smilšu ielā 1, Rīgā, LV-1919, tālrunis 67094222, fakss 67094220, e-pasts: kase@kase.gov.lv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</si>
  <si>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</si>
  <si>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</si>
  <si>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</si>
  <si>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</si>
  <si>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</si>
  <si>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</si>
  <si>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</si>
  <si>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</si>
  <si>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</si>
  <si>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</si>
  <si>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</si>
  <si>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</si>
  <si>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</si>
  <si>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</si>
  <si>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</si>
  <si>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</si>
  <si>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</si>
  <si>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</si>
  <si>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</si>
  <si>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</si>
  <si>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</si>
  <si>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</si>
  <si>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</si>
  <si>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</si>
  <si>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</si>
  <si>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</si>
  <si>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</si>
  <si>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</si>
  <si>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</si>
  <si>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</si>
  <si>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</si>
  <si>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</si>
  <si>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</si>
  <si>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</si>
  <si>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</si>
  <si>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</si>
  <si>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</si>
  <si>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</si>
  <si>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</si>
  <si>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</si>
  <si>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</si>
  <si>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</si>
  <si>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</si>
  <si>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</si>
  <si>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</si>
  <si>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</si>
  <si>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</si>
  <si>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</si>
  <si>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</si>
  <si>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</si>
  <si>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</si>
  <si>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</si>
  <si>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</si>
  <si>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</si>
  <si>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</si>
  <si>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 xml:space="preserve">      Naudas līdzekļu akcijām un citai līdzdalībai komersantu pašu kapitālā atlikumu izmaiņas palielinājums (-) vai samazinājums (+)</t>
  </si>
  <si>
    <t xml:space="preserve">   Akcijas un cita līdzdalība komersantu pašu kapitālā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</si>
  <si>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</si>
  <si>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</si>
  <si>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</si>
  <si>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</si>
  <si>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</si>
  <si>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</si>
  <si>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</si>
  <si>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</si>
  <si>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</si>
  <si>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</si>
  <si>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</si>
  <si>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</si>
  <si>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</si>
  <si>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</si>
  <si>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</si>
  <si>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</si>
  <si>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</si>
  <si>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</si>
  <si>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</si>
  <si>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</si>
  <si>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</si>
  <si>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</si>
  <si>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Pārvaldnieks                                                                      </t>
  </si>
  <si>
    <t xml:space="preserve">Pašvaldību konsolidētā budžeta izpilde  </t>
  </si>
  <si>
    <t>(2008.gada janvāris - novembris)</t>
  </si>
  <si>
    <t>Nr.1.8.-12.10.2/11</t>
  </si>
  <si>
    <t>7.tabula</t>
  </si>
  <si>
    <t>Gada plāns</t>
  </si>
  <si>
    <t xml:space="preserve">KA </t>
  </si>
  <si>
    <t>Kopējie ieņēmumi (PA+SA)</t>
  </si>
  <si>
    <t>Pašvaldību pamatbudžeta ieņēmumi (bruto)</t>
  </si>
  <si>
    <t>Nodokļu ieņēmumi</t>
  </si>
  <si>
    <t>Nenodokļu ieņēmumi</t>
  </si>
  <si>
    <t>Maksas pakalpojumi un citi pašu ieņēmumi</t>
  </si>
  <si>
    <t>Ārvalstu finanšu palīdzība</t>
  </si>
  <si>
    <t>Saņemtie maksājumi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</si>
  <si>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</si>
  <si>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</si>
  <si>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</si>
  <si>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</si>
  <si>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</si>
  <si>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</si>
  <si>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</si>
  <si>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</si>
  <si>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</si>
  <si>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</si>
  <si>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</si>
  <si>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</si>
  <si>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</si>
  <si>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</si>
  <si>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</si>
  <si>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</si>
  <si>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Naudas līdzekļi</t>
  </si>
  <si>
    <t>Iegādātie parāda vērtspapīri, akcijas un cita līdzdalība komersantu pašu kapitālā</t>
  </si>
  <si>
    <t>Kopieguldījumu fondu akcijas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</si>
  <si>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</si>
  <si>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</si>
  <si>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</si>
  <si>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</si>
  <si>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</si>
  <si>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</si>
  <si>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</si>
  <si>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</si>
  <si>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</si>
  <si>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</si>
  <si>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</si>
  <si>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</si>
  <si>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</si>
  <si>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</si>
  <si>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</si>
  <si>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</si>
  <si>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</si>
  <si>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 xml:space="preserve">    mīnus transferti kapitālajiem izdevumiem</t>
  </si>
  <si>
    <t>Pašvaldību speciālā budžeta 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</si>
  <si>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</si>
  <si>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</si>
  <si>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</si>
  <si>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</si>
  <si>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</si>
  <si>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 xml:space="preserve">Pārvaldnieks                                                  </t>
  </si>
  <si>
    <t>Krūmiņa-Pēkšena, 67094384</t>
  </si>
  <si>
    <t>Valsts pamatbudžeta ieņēmumi</t>
  </si>
  <si>
    <t>(2008.gada janvāris- novembris)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</si>
  <si>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</si>
  <si>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</si>
  <si>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</si>
  <si>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</si>
  <si>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</si>
  <si>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</si>
  <si>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</si>
  <si>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</si>
  <si>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</si>
  <si>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</si>
  <si>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</si>
  <si>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Uzņēmumu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</si>
  <si>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</si>
  <si>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</si>
  <si>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</si>
  <si>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</si>
  <si>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</si>
  <si>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</si>
  <si>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</si>
  <si>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</si>
  <si>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</si>
  <si>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</si>
  <si>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</si>
  <si>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</si>
  <si>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</si>
  <si>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</si>
  <si>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</si>
  <si>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</si>
  <si>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</si>
  <si>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</si>
  <si>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</si>
  <si>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</si>
  <si>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</si>
  <si>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</si>
  <si>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</si>
  <si>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</si>
  <si>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</si>
  <si>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</si>
  <si>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</si>
  <si>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</si>
  <si>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8.1.0.0.</t>
  </si>
  <si>
    <t xml:space="preserve">     Ieņēmumi no finanšu ieguldījumiem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</si>
  <si>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</si>
  <si>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</si>
  <si>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</si>
  <si>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</si>
  <si>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</si>
  <si>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</si>
  <si>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</si>
  <si>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</si>
  <si>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</si>
  <si>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</si>
  <si>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 no depozītiem un kontu atlikumiem</t>
  </si>
  <si>
    <t>8.7.1.0.</t>
  </si>
  <si>
    <t xml:space="preserve">   Ieņēmumi no atsavināto  finanšu instrumentu rezultāta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</si>
  <si>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</si>
  <si>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</si>
  <si>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</si>
  <si>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</si>
  <si>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</si>
  <si>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</si>
  <si>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</si>
  <si>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</si>
  <si>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</si>
  <si>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</si>
  <si>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</si>
  <si>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</si>
  <si>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</si>
  <si>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</si>
  <si>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</si>
  <si>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</si>
  <si>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</si>
  <si>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</si>
  <si>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</si>
  <si>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</si>
  <si>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</t>
  </si>
  <si>
    <t>21.3.0.0.; 21.4.0.0.</t>
  </si>
  <si>
    <t xml:space="preserve">1.4.Ieņēmumi no budžeta iestāžu sniegtajiem  maksas pakalpojumiem un citi pašu ieņēmumi    </t>
  </si>
  <si>
    <t>20.0.0.0.</t>
  </si>
  <si>
    <t>1.5. Ārvalstu finanšu palīdzība</t>
  </si>
  <si>
    <t xml:space="preserve">Pārvaldnieks      </t>
  </si>
  <si>
    <t>Brine, 67094250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</si>
  <si>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</si>
  <si>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</si>
  <si>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</si>
  <si>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</si>
  <si>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</si>
  <si>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</si>
  <si>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</si>
  <si>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</si>
  <si>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</si>
  <si>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>Ekonomikas ministrija - kopā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</si>
  <si>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</si>
  <si>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</si>
  <si>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</si>
  <si>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</si>
  <si>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>12.3.1.2.</t>
  </si>
  <si>
    <t>Ieņēmumi no dzīvojamo māju privatizācijas</t>
  </si>
  <si>
    <t>Finanšu ministrija - kopā</t>
  </si>
  <si>
    <t>9.1.3.7.</t>
  </si>
  <si>
    <t>Nodeva par azartspēļu iekārtu marķēšanu</t>
  </si>
  <si>
    <t>9.1.6.0.</t>
  </si>
  <si>
    <t>Nodeva par valsts proves uzraudzības īstenošanu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</si>
  <si>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</si>
  <si>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</si>
  <si>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</si>
  <si>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</si>
  <si>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</si>
  <si>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</si>
  <si>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</si>
  <si>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</si>
  <si>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</si>
  <si>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</si>
  <si>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parinformācijas sniegšanu nu Iedzīvotāju reģistra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</si>
  <si>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</si>
  <si>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</si>
  <si>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</si>
  <si>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</si>
  <si>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</si>
  <si>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</si>
  <si>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</si>
  <si>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</si>
  <si>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10.1.1.7.</t>
  </si>
  <si>
    <t>Naudas sodi, ko uzliek Valsts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</si>
  <si>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</si>
  <si>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</si>
  <si>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</si>
  <si>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</si>
  <si>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</si>
  <si>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</si>
  <si>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9.1.9.9.</t>
  </si>
  <si>
    <t>Citas nodevas par juridiskajiem un citiem pakalpojumiem</t>
  </si>
  <si>
    <t>9.2.5.0.</t>
  </si>
  <si>
    <t>Nodeva par dokumentu izsniegšanu, kas attiecas uz medību saimniecības izmantošanu un medību 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</si>
  <si>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</si>
  <si>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</si>
  <si>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</si>
  <si>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</si>
  <si>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</si>
  <si>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</si>
  <si>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</si>
  <si>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</si>
  <si>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</si>
  <si>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</si>
  <si>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</si>
  <si>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</si>
  <si>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</si>
  <si>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</si>
  <si>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</si>
  <si>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Ieņēmumi no Eiropas Lauksaimniecības virzības un garantiju fonda garantiju izdevumu daļas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</si>
  <si>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</si>
  <si>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</si>
  <si>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</si>
  <si>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Latvijas Nacionālās zivsaimniecības datu vākšanas programmas īstenošanu </t>
  </si>
  <si>
    <t>Satiksmes ministrija - kopā</t>
  </si>
  <si>
    <t>12.3.6.0.</t>
  </si>
  <si>
    <t>Ostu pārvalžu iemaksas</t>
  </si>
  <si>
    <t>12.3.5.0.</t>
  </si>
  <si>
    <t>Ieņēmumi no Dzelzceļa infrastruktūras fonda</t>
  </si>
  <si>
    <t>12.3.9.1.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</si>
  <si>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</si>
  <si>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</si>
  <si>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</si>
  <si>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</si>
  <si>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</si>
  <si>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</si>
  <si>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</si>
  <si>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</si>
  <si>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</si>
  <si>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</si>
  <si>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</si>
  <si>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</si>
  <si>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</si>
  <si>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</si>
  <si>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</si>
  <si>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</si>
  <si>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 pakalpojumu sniedzēja akreditāciju un akreditācijas atjaunošanu</t>
  </si>
  <si>
    <t>9.1.3.6.</t>
  </si>
  <si>
    <t>Nodeva par personas datu apstrādes sistēmas reģistrēšanu vai Fizisko personu datu aizsardzības likumā noteikto reģistrējamo izmaiņu izdarīšanu</t>
  </si>
  <si>
    <t>9.1.7.0.</t>
  </si>
  <si>
    <t>Nodeva par īpašuma tiesību un ķīlas tiesību nostiprināšanu zemesgrāmatā un kancelejas nodeva par zemesgrāmatas veiktajām darbībām</t>
  </si>
  <si>
    <t>9.1.9.3.</t>
  </si>
  <si>
    <t>Nodeva par rūpniecisko īpašumu aizsardzību</t>
  </si>
  <si>
    <t>9.1.9.4.</t>
  </si>
  <si>
    <t xml:space="preserve"> Nodeva  par izziņu izsniegšanu par nekustamo īpašumu piederību un sastāvu</t>
  </si>
  <si>
    <t>9.2.1.0.</t>
  </si>
  <si>
    <t>Nodeva par speciālu atļauju (licenču) izsniegšanu atsevišķiem uzņēmējdarbības veidiem</t>
  </si>
  <si>
    <t>Uzņēmējdarbības riska valsts nodeva</t>
  </si>
  <si>
    <t>9.9.1.0.</t>
  </si>
  <si>
    <t>Pārējās nodevas, kas iemaksātas valsts budžetā</t>
  </si>
  <si>
    <t>10.1.1.1.</t>
  </si>
  <si>
    <t>Naudas sodi, ko uzliek tiesu iestādes</t>
  </si>
  <si>
    <t>10.1.9.2.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</si>
  <si>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</si>
  <si>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</si>
  <si>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</si>
  <si>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</si>
  <si>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Vides ministrija - kopā</t>
  </si>
  <si>
    <t>Radio un televīzija - kopā</t>
  </si>
  <si>
    <t>9.2.1.3.</t>
  </si>
  <si>
    <t>Nodeva par speciālu atļauju (licenci) darbībai elektronisko sabiedrības saziņas līdzekļu jomā</t>
  </si>
  <si>
    <t>Informatīvi</t>
  </si>
  <si>
    <t>Ieņēmumi- kopā</t>
  </si>
  <si>
    <t>tajā skaitā</t>
  </si>
  <si>
    <t>Valsts pamatbudžeta nenodokļu ieņēmumos iemaksājamā uzņēmējdarbības riska valsts nodeva</t>
  </si>
  <si>
    <t>Tieslietu ministijas apakšprogrammā "Darbinieku prasījumu garantiju fonds" maksas pakalpojumos un citi pašu ieņēmumos iemaksājamā daļā</t>
  </si>
  <si>
    <t xml:space="preserve">Valsts pamatbudžeta ieņēmumi un izdevumi </t>
  </si>
  <si>
    <t>Nr. 1.8-12.10.2/11</t>
  </si>
  <si>
    <t>4.tabula</t>
  </si>
  <si>
    <t>Klasifikā-
cijas grupa, kods</t>
  </si>
  <si>
    <t>Finansēšanas plāns 3, 6, 9 mēnešiem un gadam</t>
  </si>
  <si>
    <t>Izpilde % pret gada plānu
(5/3)</t>
  </si>
  <si>
    <t xml:space="preserve">Pārskata mēneša izpilde 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</si>
  <si>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</si>
  <si>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</si>
  <si>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</si>
  <si>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</si>
  <si>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</si>
  <si>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</si>
  <si>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</si>
  <si>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</si>
  <si>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</si>
  <si>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</si>
  <si>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</si>
  <si>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</si>
  <si>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</si>
  <si>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</si>
  <si>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</si>
  <si>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</si>
  <si>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</si>
  <si>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</si>
  <si>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Grāmatas un periodiskie izdevumi</t>
  </si>
  <si>
    <t xml:space="preserve">       Budžeta iestāžu nodokļu maksājumi</t>
  </si>
  <si>
    <t xml:space="preserve">       Kārtējie izdevumi Eiropas Savienības strukturālās politikas pirmsiestāšanās finanšu instrumentu (turpmāk 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</si>
  <si>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</si>
  <si>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 xml:space="preserve">      Pakalpojumi, kurus budžeta iestāds apmaksā noteikto funkciju ietvaros, kas nav iestādes administratīvie izdevumi</t>
  </si>
  <si>
    <t>1.2.</t>
  </si>
  <si>
    <t xml:space="preserve">   Procentu izdevumi</t>
  </si>
  <si>
    <t xml:space="preserve">      Procentu maksājumi ārvalstu un 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</si>
  <si>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</si>
  <si>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</si>
  <si>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</si>
  <si>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</si>
  <si>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</si>
  <si>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</si>
  <si>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</si>
  <si>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 *</t>
  </si>
  <si>
    <t xml:space="preserve">       Subsīdijas komersantiem sabiedriskā transporta pakalpojumu nodrošināšanai (par pasažieru regulārajiem pārvadājumiem)</t>
  </si>
  <si>
    <t xml:space="preserve">      Subsīdiju un dotāciju transferti</t>
  </si>
  <si>
    <t>Transferti no apakšprogrammas "Līdzekļi neparedzētiem gadījumiem"</t>
  </si>
  <si>
    <t>Nesadalītie transferti no apakšprogrammas "Līdzekļi neparedzētiem gadījumiem"</t>
  </si>
  <si>
    <t>Sadalītie transferti no apakšprogrammas "Līdzekļi neparedzētiem gadījumiem"</t>
  </si>
  <si>
    <t xml:space="preserve">      Īpašajās programmās plānotās un ar Ministru kabineta rīkojumiem sadalāmās apropriācijas</t>
  </si>
  <si>
    <t xml:space="preserve">      Citas subsīdijas ražošanai</t>
  </si>
  <si>
    <t xml:space="preserve">   Sociālie pabalsti</t>
  </si>
  <si>
    <t xml:space="preserve">       Pensijas un sociālie pabalsti naudā</t>
  </si>
  <si>
    <t xml:space="preserve">       Sociālie pabalsti natūrā</t>
  </si>
  <si>
    <t xml:space="preserve">       Pārējie pabalsti un kompensācijas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</si>
  <si>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</si>
  <si>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</si>
  <si>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</si>
  <si>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</si>
  <si>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</si>
  <si>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</si>
  <si>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</si>
  <si>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Mērķdotācijas pašvaldību budžetiem</t>
  </si>
  <si>
    <t xml:space="preserve">       Dotācijas un citi transferti pašvaldību budžetiem</t>
  </si>
  <si>
    <t>2.0.</t>
  </si>
  <si>
    <t>Kapitālie izdevumi</t>
  </si>
  <si>
    <t>2.1.</t>
  </si>
  <si>
    <t xml:space="preserve">   Pamatkapitāla veidošana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</si>
  <si>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</si>
  <si>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</si>
  <si>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</si>
  <si>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2.2.</t>
  </si>
  <si>
    <t xml:space="preserve">   Kapitālo izdevumu transferti, mērķdotācijas</t>
  </si>
  <si>
    <t xml:space="preserve">       Valsts budžeta kapitālo izdevumu transferti </t>
  </si>
  <si>
    <t>Valsts budžeta transferti kapitālajiem izdevumiem no valsts pamatbudžeta uz pašvaldības pamatbudžetu</t>
  </si>
  <si>
    <t xml:space="preserve">       Mērķdotācijas kapitālajiem izdevumiem pašvaldībām</t>
  </si>
  <si>
    <t>F20010000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</si>
  <si>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</si>
  <si>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</si>
  <si>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</si>
  <si>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</si>
  <si>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Aizdevumi***</t>
  </si>
  <si>
    <t>F40020000</t>
  </si>
  <si>
    <t>Aizņēmumi***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</si>
  <si>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</si>
  <si>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</si>
  <si>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</si>
  <si>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</si>
  <si>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</si>
  <si>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</si>
  <si>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</si>
  <si>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</si>
  <si>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</si>
  <si>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</si>
  <si>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</si>
  <si>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</si>
  <si>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</si>
  <si>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</si>
  <si>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</si>
  <si>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</si>
  <si>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</si>
  <si>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</si>
  <si>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</si>
  <si>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</si>
  <si>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</si>
  <si>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</si>
  <si>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</si>
  <si>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</si>
  <si>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Ieņēmumi no maksas pakalpojumiem un citi pašu ieņēmumi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</si>
  <si>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</si>
  <si>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</si>
  <si>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</si>
  <si>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</si>
  <si>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</si>
  <si>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</si>
  <si>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</si>
  <si>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</si>
  <si>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</si>
  <si>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Sociālie pabalsti</t>
  </si>
  <si>
    <t>Pamatkapitāla veidošana</t>
  </si>
  <si>
    <t>02.  Saeima</t>
  </si>
  <si>
    <t>Kārtējie maksājumi Eiropas Kopienas budžetā un starptautiskā sadarbība</t>
  </si>
  <si>
    <t>Starptautiskā sadarbība</t>
  </si>
  <si>
    <t>Maksas pakalpojumi un citu pašu ieņēmumu naudas līdzekļu atlikumu izmaiņas palielinājums (-) vai samazinājums (+)</t>
  </si>
  <si>
    <t>03.  Ministru kabinets</t>
  </si>
  <si>
    <t>Ārvalstu finanšu palīdzība iestādes ieņēmumos</t>
  </si>
  <si>
    <t>Transferti</t>
  </si>
  <si>
    <t>Valsts budžeta transferti</t>
  </si>
  <si>
    <t>Valsts pamatbudžeta savstarpējie transferti</t>
  </si>
  <si>
    <t>Subsīdiju un dotāciju transferti</t>
  </si>
  <si>
    <t>Valsts pamatbudžetā saņemtie transferti no Finanšu ministrijas apakšprogrammas "Līdzekļi neparedzētiem gadījumiem" uz valsts pamatbudžetu</t>
  </si>
  <si>
    <t>04.  Korupcijas novēršanas un apkarošanas birojs</t>
  </si>
  <si>
    <t>05.  Tiesībsarga birojs</t>
  </si>
  <si>
    <t>06. Valsts civildienesta pārvalde</t>
  </si>
  <si>
    <t>07. Informācijas analīzes dienests</t>
  </si>
  <si>
    <t>10.  Aizsardzības ministrija</t>
  </si>
  <si>
    <t>Valsts pamatbudžeta iestāžu saņemtie transferta pārskaitījumi no citas ministrijas vai centrālās iestādes valsts pamatbudžetā</t>
  </si>
  <si>
    <t>Valsts pamatbudžeta iestāžu saņemtie transferta pārskaitījumi no valsts pamatbudžeta dotācijas no vispārējiem ieņēmumiem</t>
  </si>
  <si>
    <t>Subsīdijas un dotācijas</t>
  </si>
  <si>
    <t>Valsts budžeta uzturēšanas izdevumu transferti</t>
  </si>
  <si>
    <t>Valsts budžeta uzturēšanas izdevumu transferti no valsts pamatbudžeta uz valsts speciālo budžetu</t>
  </si>
  <si>
    <t>Kapitālo izdevumu transferti, mērķdotācijas</t>
  </si>
  <si>
    <t>Valsts budžeta kapitālo izdevumu transferti</t>
  </si>
  <si>
    <t>Valsts budžeta kapitālo izdevumu transferti no valsts pamatbudžeta uz pašvaldības pamatbudžetu</t>
  </si>
  <si>
    <t xml:space="preserve">Ārvalstu finanšu palīdzība iestādes ieņēmumos naudas līdzekļu atlikumu izmaiņas palielinājums (-) vai samazinājums (+) </t>
  </si>
  <si>
    <t>11.  Ārlietu ministrija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</si>
  <si>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</si>
  <si>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</si>
  <si>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</si>
  <si>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</si>
  <si>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 Valsts pamatbudžeta iestāžu saņemtie transferta pārskaitījumi no valsts pamatbudžeta ārvalstu finanšu palīdzības līdzekļiem</t>
  </si>
  <si>
    <t>Dotācija no vispārējiem ieņēmumiem atmaksām valsts pamatbudžetā</t>
  </si>
  <si>
    <t>Kārtējie maksājumi Eiropas Kopienas budžetā</t>
  </si>
  <si>
    <t>Mērķdotācijas pašvaldību budžetiem</t>
  </si>
  <si>
    <t>Uzturēšanas izdevumu atmaksa valsts budžetam</t>
  </si>
  <si>
    <t>Atmaksa valsts pamatbudžetā par veiktajiem uzturēšanas izdevumiem ES fondu līdzfinansētajos projektos</t>
  </si>
  <si>
    <t>13.  Finanšu ministrija</t>
  </si>
  <si>
    <t>Procentu izdevumi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</si>
  <si>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</si>
  <si>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</si>
  <si>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ārvalstu finanšu palīdzības līdzekļiem uz valsts pamatbudžetu</t>
  </si>
  <si>
    <t>Dotācijas un citi transferti pašvaldību budžetiem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</si>
  <si>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</si>
  <si>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Kapitālo izdevumi transferti, mērķdotācijas</t>
  </si>
  <si>
    <t>Atmaksa valsts pamatbudžetā par veiktajiem kapitālajiem izdevumiem</t>
  </si>
  <si>
    <t>14.  Iekšlietu ministrija</t>
  </si>
  <si>
    <t>Valsts budžeta uzturēšanas izdevumu transferti no valsts pamatbudžeta ārvalstu finanšu palīdzības līdzekļiem uz valsts pamatbudžetu</t>
  </si>
  <si>
    <t>15.  Izglītības un zinātnes ministrija</t>
  </si>
  <si>
    <t>Valsts pamatbudžeta iestāžu saņemtie transferta pārskaitījumi no valsts pamatbudžeta ārvalstu finanšu palīdzības līdzekļiem</t>
  </si>
  <si>
    <t>Valsts budžeta kapitālo izdevumu transferti no valsts pamatbudžeta uz valsts pamatbudžetu</t>
  </si>
  <si>
    <t>Saņemtie aizņēmumi</t>
  </si>
  <si>
    <t>Saņemto aizņēmumu atmaksa**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</si>
  <si>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</si>
  <si>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</si>
  <si>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</si>
  <si>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</si>
  <si>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17.  Satiksmes ministrija</t>
  </si>
  <si>
    <t xml:space="preserve">Valsts budžeta kapitālo izdevumu transferti </t>
  </si>
  <si>
    <t>Mērķdotācijas kapitālajiem izdevumiem pašvaldībām</t>
  </si>
  <si>
    <t>18.  Labklājības ministrija</t>
  </si>
  <si>
    <t>19.  Tieslietu ministrija</t>
  </si>
  <si>
    <t>21.  Vides ministrija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</si>
  <si>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</si>
  <si>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</si>
  <si>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</si>
  <si>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</si>
  <si>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</si>
  <si>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</si>
  <si>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</si>
  <si>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 un ģimenes lietu ministrija</t>
  </si>
  <si>
    <t>Valsts budžeta uzturēšanas izdevumu transferti no valsts pamatbudžeta dotācijas no vispārējiem ieņēmumiem</t>
  </si>
  <si>
    <t>37.  Centrālā zemes komisija</t>
  </si>
  <si>
    <t>45. Īpašu uzdevumu ministra sabiedrības integrācijas lietās sekretariāts</t>
  </si>
  <si>
    <t>Valsts budžeta uzturēšanas izdevumu transferti no valsts pamatbudžeta ārvalstu finanšu palīdzības līdzekļiem</t>
  </si>
  <si>
    <t>47.  Radio un televīzija</t>
  </si>
  <si>
    <t>57.  Īpašu uzdevumu ministra elektroniskās pārvaldes lietās sekretariāts</t>
  </si>
  <si>
    <t>Ārvalstu finanšu palīdzības naudas līdzekļu atlikumu izmaiņas palielinājums (-) vai samazinājums (+)</t>
  </si>
  <si>
    <t>58.  Reģionālās attīstības un pašvaldību lietu ministrija</t>
  </si>
  <si>
    <t>Uzturēšanas izdevumu atmaksa valsts pamatbudžetam</t>
  </si>
  <si>
    <t>Atmaksa valsts pamatbudžetā par veiktajiem kapitālajiem izdevumiem ES fondu līdzfinansētajos projektos</t>
  </si>
  <si>
    <t>62.  Mērķdotācijas pašvaldībām</t>
  </si>
  <si>
    <t>64.  Dotācija pašvaldībām</t>
  </si>
  <si>
    <t>66. Ar Ministru kabineta lēmumu sadalāmais finansējums</t>
  </si>
  <si>
    <t>74. Apropriācijas rezerve</t>
  </si>
  <si>
    <t>Informatīvi: konsolidējamās pozīcijas</t>
  </si>
  <si>
    <t>Ārvalstu finanšu palīdzība atmaksām valsts pamatbudžetam</t>
  </si>
  <si>
    <t>Izdevumi</t>
  </si>
  <si>
    <t>** Valsts kasei atmaksātie aizņēmumi Ls 2 074 097 dzēstie studiju un studējošo kredīti komercbankām Ls 316 508</t>
  </si>
  <si>
    <t>*** Budžeta izpilde konsolidēta par savstarpējiem valsts pamatbudžeta aizdevumiem un aizņēmumiem Ls 2 074 097</t>
  </si>
  <si>
    <t>Informācijai:</t>
  </si>
  <si>
    <t xml:space="preserve">                     Privatizācijas fonda līdzekļi valsts parāda pārfinansēšanai Ls </t>
  </si>
  <si>
    <t>Iemaksas no valsts nekustamā īpašuma pārdošanas Ls</t>
  </si>
  <si>
    <t>40% no valsts un dzīvojamo māju privatizācijas Ls 435 409</t>
  </si>
  <si>
    <t>Izsolē iegūtie līdzekļi par privatizācijas objektiem Ls 10 114</t>
  </si>
  <si>
    <t>Ilgtermiņa stabilizācijas rezerves līdzekļi Ls 8 292 092</t>
  </si>
  <si>
    <t>Pārvaldnieks</t>
  </si>
  <si>
    <t>pārvaldnieka vietniece</t>
  </si>
  <si>
    <t>G.Medne</t>
  </si>
  <si>
    <t>Valsts speciālā budžeta ieņēmumu un izdevumu atšifrējums pa programmām un apakšprogrammām</t>
  </si>
  <si>
    <t>5.tabula</t>
  </si>
  <si>
    <t xml:space="preserve"> (latos)</t>
  </si>
  <si>
    <t>Klasifikā-cijas grupa, kods</t>
  </si>
  <si>
    <t>Izpilde % pret gada plānu 
   (5/3)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</si>
  <si>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</si>
  <si>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</si>
  <si>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</si>
  <si>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</si>
  <si>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</si>
  <si>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</si>
  <si>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 xml:space="preserve">         Darba devēja valsts sociālās apdrošināšanas
 obligātās iemaksas, sociāla rakstura pabalsti un kompensācijas</t>
  </si>
  <si>
    <t xml:space="preserve">       Grāmatas un žurnāli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</si>
  <si>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</si>
  <si>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   Procentu maksājumi ārvalstu un 
starptautiskajām finanšu institūcijām 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</si>
  <si>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</si>
  <si>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</si>
  <si>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 Sociālie pabalsti naudā</t>
  </si>
  <si>
    <t xml:space="preserve">             Pensijas </t>
  </si>
  <si>
    <t xml:space="preserve">             Sociālās apdrošināšanas pabalsti naudā</t>
  </si>
  <si>
    <t xml:space="preserve">             Valsts un pašvaldību sociālie pabalsti un palīdzība naudā</t>
  </si>
  <si>
    <t xml:space="preserve">             Nodarbinātības pabalsti</t>
  </si>
  <si>
    <t xml:space="preserve">             Pārējie maksājumi iedzīvotājiem</t>
  </si>
  <si>
    <t xml:space="preserve">       Pārējie pabalsti </t>
  </si>
  <si>
    <t>Saņemto aizņēmumu atmaksa</t>
  </si>
  <si>
    <t>Naudas līdzekļu akcijām un citai līdzdalībai komersantu pašu kapitālā atlikumu izmaiņas palielinājums (-) vai samazinājums (+)</t>
  </si>
  <si>
    <t>F50010000</t>
  </si>
  <si>
    <t>18.Labklājības ministrija</t>
  </si>
  <si>
    <t>04.00.00. Sociālā apdrošināšana</t>
  </si>
  <si>
    <t>02000</t>
  </si>
  <si>
    <t>Sociālās apdrošināšanas iemaksas  -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</si>
  <si>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</si>
  <si>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</si>
  <si>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</si>
  <si>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</si>
  <si>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</si>
  <si>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</si>
  <si>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</si>
  <si>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</si>
  <si>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</si>
  <si>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</si>
  <si>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</si>
  <si>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</si>
  <si>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</si>
  <si>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</si>
  <si>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</si>
  <si>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</si>
  <si>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</si>
  <si>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</si>
  <si>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</si>
  <si>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</si>
  <si>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</si>
  <si>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</si>
  <si>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Pārējās sociālās apdrošināšanas iemaksas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</si>
  <si>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</si>
  <si>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</si>
  <si>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</si>
  <si>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</si>
  <si>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</si>
  <si>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</si>
  <si>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</si>
  <si>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</si>
  <si>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</si>
  <si>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</si>
  <si>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</si>
  <si>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</si>
  <si>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</si>
  <si>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</si>
  <si>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</si>
  <si>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</si>
  <si>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</si>
  <si>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</si>
  <si>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</si>
  <si>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</si>
  <si>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</si>
  <si>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</si>
  <si>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>Ieņēmumi no valsts sociālās apdrošināšanas speciālā budžeta līdzekļu noguldījumiem depozītā</t>
  </si>
  <si>
    <t xml:space="preserve">Ieņēmumi no maksas pakalpojumiem un citi pašu ieņēmumi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</si>
  <si>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</si>
  <si>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</si>
  <si>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</si>
  <si>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</si>
  <si>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</si>
  <si>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</si>
  <si>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</si>
  <si>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</si>
  <si>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II   Izdevumi - kopā</t>
  </si>
  <si>
    <t xml:space="preserve">Atlīdzība </t>
  </si>
  <si>
    <t xml:space="preserve">   Atalgojums</t>
  </si>
  <si>
    <t>1.4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</si>
  <si>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</si>
  <si>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</si>
  <si>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</si>
  <si>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</t>
  </si>
  <si>
    <t>Sociālās apdrošināšanas iemaksas - kopā</t>
  </si>
  <si>
    <t>Regresa prasības</t>
  </si>
  <si>
    <t>Iepriekšējos budžeta periodos valsts sociālās apdrošināšanas speciālā budžeta saņemto un iepriekšējos gados neizlietoto budžeta līdzekļu mo īpašiem mērķiem iezīmētiem ieņēmumiem atmaksa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</si>
  <si>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</si>
  <si>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</si>
  <si>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</si>
  <si>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</si>
  <si>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</si>
  <si>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</si>
  <si>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</si>
  <si>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</si>
  <si>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>Brīvprātīgās sociālās apdrošināšanas iemaksas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</si>
  <si>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</si>
  <si>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</si>
  <si>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</si>
  <si>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</si>
  <si>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</si>
  <si>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</si>
  <si>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</si>
  <si>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</si>
  <si>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</si>
  <si>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</si>
  <si>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 xml:space="preserve">Pārvaldnieks                               </t>
  </si>
  <si>
    <t>K. Āboliņš</t>
  </si>
  <si>
    <t>Kadiša   67094320</t>
  </si>
  <si>
    <t xml:space="preserve">                     Valsts budžeta ziedojumu un dāvinājumu ieņēmumi un izdevumi 
</t>
  </si>
  <si>
    <t>6.tabula</t>
  </si>
  <si>
    <t xml:space="preserve">Izpilde no gada sākuma </t>
  </si>
  <si>
    <t xml:space="preserve">I   Saņemtie dāvinājumi un ziedojumi - kopā </t>
  </si>
  <si>
    <t>21.2.9.0.</t>
  </si>
  <si>
    <t xml:space="preserve"> Pārējā ārvalstu finanšu palīdzība</t>
  </si>
  <si>
    <t>21.4.0.0.</t>
  </si>
  <si>
    <t>Pārējie 21300.grupā neklasificētie budžeta iestāžu ieņēmumi par budžeta iestāžu sniegtajiem maksas pakalpojumiem un citi pašu ieņēmumi</t>
  </si>
  <si>
    <t>23.1.0.0.</t>
  </si>
  <si>
    <t>Ziedojumu un dāvinājumu ieņēmumi no valūtas kursa svārstībām</t>
  </si>
  <si>
    <t>23.3.0.0.</t>
  </si>
  <si>
    <t>Procentu ieņēmumi par ziedojumu un dāvinājumu budžeta līdzekļu depozītā va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</si>
  <si>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</si>
  <si>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</si>
  <si>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</si>
  <si>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</si>
  <si>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</si>
  <si>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</si>
  <si>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>Pakalpojumi, kurus budžeta iestāde apmaksā noteikto funkciju ietvaros, kas nav iestādes administratīvie izdevumi</t>
  </si>
  <si>
    <t>Kārtējie maksājumi Eiropas  Kopienas budžetā un starptautiskā sadarbība</t>
  </si>
  <si>
    <t>Kārtējie maksājumi Eiropas kopienas budžetā</t>
  </si>
  <si>
    <t xml:space="preserve">    Pamatkapitāla veidošana</t>
  </si>
  <si>
    <t>F21010000</t>
  </si>
  <si>
    <t>Pašvaldības teritoriju un mājokļu apsaimniekošana</t>
  </si>
  <si>
    <t xml:space="preserve"> 03.Ministru kabinets</t>
  </si>
  <si>
    <t xml:space="preserve">Ieņēmumi </t>
  </si>
  <si>
    <t xml:space="preserve">  Uzturēšanas izdevumi</t>
  </si>
  <si>
    <t xml:space="preserve">   Kārtējie izdevumi</t>
  </si>
  <si>
    <t xml:space="preserve">        Atlīdzība</t>
  </si>
  <si>
    <t xml:space="preserve">     Atalgojums</t>
  </si>
  <si>
    <t xml:space="preserve">     Preces un pakalpojumi</t>
  </si>
  <si>
    <t xml:space="preserve"> 10.Aizsardzības ministrija</t>
  </si>
  <si>
    <t xml:space="preserve">  Kapitālie izdevumi</t>
  </si>
  <si>
    <t xml:space="preserve"> 11.Ārlietu ministrija</t>
  </si>
  <si>
    <t xml:space="preserve"> 12.Ekonomikas ministrija</t>
  </si>
  <si>
    <t>Uzturēšanas izdevumu transferti, dotācijas un mērķdotācijas pašvaldībām uzturēšanas izdevumiem, pašu resursi, starptautiskā sadarbība</t>
  </si>
  <si>
    <t>13.Finanšu ministrija</t>
  </si>
  <si>
    <t xml:space="preserve"> Ieņēmumi </t>
  </si>
  <si>
    <t xml:space="preserve"> 14.Iekšlietu ministrija</t>
  </si>
  <si>
    <t>15. Izglītības un zinātnes ministrija</t>
  </si>
  <si>
    <t xml:space="preserve">     Sociālie pabalsti</t>
  </si>
  <si>
    <t>16. Zemkopības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</si>
  <si>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</si>
  <si>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</si>
  <si>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</si>
  <si>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</si>
  <si>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</si>
  <si>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</si>
  <si>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</si>
  <si>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36.Bērnu un ģimenes lietu ministrija</t>
  </si>
  <si>
    <t>45.Īpašu uzdevumu  ministra sabiedrības integrācijas lietās sekretariāts</t>
  </si>
  <si>
    <t>58. Reģionālās attīstības un pašvaldību lietu ministrija</t>
  </si>
  <si>
    <t>Brine  67094250</t>
  </si>
  <si>
    <t>Pašvaldību pamatbudžeta ieņēmumi un izdevumi</t>
  </si>
  <si>
    <t>2008.gada  15.decembris</t>
  </si>
  <si>
    <t>Nr.1.8-12.10.2./11</t>
  </si>
  <si>
    <t>8.tabula</t>
  </si>
  <si>
    <t>Klasifikācijas grupa, kods</t>
  </si>
  <si>
    <t>Izpilde % pret gada plānu (4./3.)</t>
  </si>
  <si>
    <t/>
  </si>
  <si>
    <t>III Nodokļu ieņēmumi</t>
  </si>
  <si>
    <t>Tiešie nodokļi</t>
  </si>
  <si>
    <t>1.1.0.0.</t>
  </si>
  <si>
    <t>Ieņēmumi no iedzīvotāju ienākuma nodokļa</t>
  </si>
  <si>
    <t xml:space="preserve">Iedzīvotāju ienākuma nodoklis                   </t>
  </si>
  <si>
    <t>1.1.1.1.</t>
  </si>
  <si>
    <t xml:space="preserve">saņemts iepriekšējā gada nesadalītais atlikums no Valsts kases sadales konta </t>
  </si>
  <si>
    <t>1.1.1.2.</t>
  </si>
  <si>
    <t>saņemts no Valsts kases sadales konta no pārskata gada ieņēmumiem</t>
  </si>
  <si>
    <t>1.1.1.3.</t>
  </si>
  <si>
    <t>iekasēts pašvaldībā</t>
  </si>
  <si>
    <t>1.1.2.0.</t>
  </si>
  <si>
    <t>Patentmaksas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</si>
  <si>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</si>
  <si>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</si>
  <si>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</si>
  <si>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</si>
  <si>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</si>
  <si>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</si>
  <si>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 un būvēm</t>
  </si>
  <si>
    <t xml:space="preserve"> 4.2.0.0.</t>
  </si>
  <si>
    <t>Īpašuma nodokļa parādi</t>
  </si>
  <si>
    <t xml:space="preserve"> 4.3.0.0.</t>
  </si>
  <si>
    <t>Zemes nodokļa parādi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</si>
  <si>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</si>
  <si>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</si>
  <si>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</si>
  <si>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</si>
  <si>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</si>
  <si>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</si>
  <si>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Ieņēmumi no uzņēmējdarbības un īpašuma </t>
  </si>
  <si>
    <t>Ieņēmumi no finanšu ieguldījumiem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</si>
</sst>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##,0&quot;.&quot;00\ &quot;Ls&quot;_-;\-* ###,0&quot;.&quot;00\ &quot;Ls&quot;_-;_-* &quot;-&quot;??\ &quot;Ls&quot;_-;_-@_-"/>
    <numFmt numFmtId="167" formatCode="_-* ###,0&quot;.&quot;00\ _L_s_-;\-* ###,0&quot;.&quot;00\ _L_s_-;_-* &quot;-&quot;??\ _L_s_-;_-@_-"/>
    <numFmt numFmtId="168" formatCode="0&quot;.&quot;0"/>
    <numFmt numFmtId="169" formatCode="###,###,###"/>
    <numFmt numFmtId="170" formatCode="#\ ##0"/>
    <numFmt numFmtId="171" formatCode="##,#0&quot;.&quot;0"/>
    <numFmt numFmtId="172" formatCode="00&quot;.&quot;000"/>
    <numFmt numFmtId="173" formatCode="#,##0.0"/>
    <numFmt numFmtId="174" formatCode="0.0"/>
    <numFmt numFmtId="175" formatCode="0&quot;.&quot;00"/>
    <numFmt numFmtId="176" formatCode="#,##0.000000000"/>
    <numFmt numFmtId="177" formatCode="0.000000000000000"/>
  </numFmts>
  <fonts count="56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10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10"/>
      <name val="Times New Roman"/>
      <family val="1"/>
    </font>
    <font>
      <b/>
      <i/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4" fillId="23" borderId="7" applyNumberFormat="0" applyFont="0" applyAlignment="0" applyProtection="0"/>
    <xf numFmtId="0" fontId="47" fillId="20" borderId="8" applyNumberFormat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24" borderId="9" applyNumberFormat="0" applyProtection="0">
      <alignment horizontal="right" vertical="center"/>
    </xf>
    <xf numFmtId="0" fontId="0" fillId="0" borderId="0">
      <alignment/>
      <protection/>
    </xf>
    <xf numFmtId="4" fontId="6" fillId="2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168" fontId="7" fillId="20" borderId="0" applyBorder="0" applyProtection="0">
      <alignment/>
    </xf>
    <xf numFmtId="0" fontId="50" fillId="0" borderId="0" applyNumberFormat="0" applyFill="0" applyBorder="0" applyAlignment="0" applyProtection="0"/>
  </cellStyleXfs>
  <cellXfs count="956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81" applyFont="1" applyBorder="1">
      <alignment/>
      <protection/>
    </xf>
    <xf numFmtId="0" fontId="8" fillId="0" borderId="0" xfId="81" applyFont="1" applyFill="1" applyBorder="1">
      <alignment/>
      <protection/>
    </xf>
    <xf numFmtId="0" fontId="8" fillId="0" borderId="11" xfId="0" applyFont="1" applyBorder="1" applyAlignment="1">
      <alignment/>
    </xf>
    <xf numFmtId="0" fontId="8" fillId="0" borderId="11" xfId="81" applyFont="1" applyFill="1" applyBorder="1">
      <alignment/>
      <protection/>
    </xf>
    <xf numFmtId="0" fontId="8" fillId="0" borderId="11" xfId="81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81" applyFont="1" applyAlignment="1">
      <alignment horizontal="center"/>
      <protection/>
    </xf>
    <xf numFmtId="0" fontId="0" fillId="0" borderId="0" xfId="81" applyFont="1">
      <alignment/>
      <protection/>
    </xf>
    <xf numFmtId="0" fontId="8" fillId="0" borderId="0" xfId="81" applyFont="1" applyAlignment="1">
      <alignment horizontal="centerContinuous"/>
      <protection/>
    </xf>
    <xf numFmtId="0" fontId="8" fillId="0" borderId="0" xfId="81" applyFont="1" applyAlignment="1">
      <alignment horizontal="right"/>
      <protection/>
    </xf>
    <xf numFmtId="0" fontId="8" fillId="0" borderId="0" xfId="81" applyFont="1">
      <alignment/>
      <protection/>
    </xf>
    <xf numFmtId="0" fontId="8" fillId="0" borderId="0" xfId="0" applyFont="1" applyAlignment="1">
      <alignment/>
    </xf>
    <xf numFmtId="0" fontId="8" fillId="0" borderId="0" xfId="81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15" fillId="0" borderId="12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/>
    </xf>
    <xf numFmtId="3" fontId="16" fillId="0" borderId="12" xfId="0" applyNumberFormat="1" applyFont="1" applyBorder="1" applyAlignment="1">
      <alignment wrapText="1"/>
    </xf>
    <xf numFmtId="3" fontId="16" fillId="0" borderId="12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8" fillId="0" borderId="12" xfId="0" applyNumberFormat="1" applyFont="1" applyBorder="1" applyAlignment="1">
      <alignment horizontal="right"/>
    </xf>
    <xf numFmtId="170" fontId="16" fillId="0" borderId="12" xfId="0" applyNumberFormat="1" applyFont="1" applyBorder="1" applyAlignment="1">
      <alignment wrapText="1"/>
    </xf>
    <xf numFmtId="170" fontId="16" fillId="0" borderId="12" xfId="0" applyNumberFormat="1" applyFont="1" applyBorder="1" applyAlignment="1">
      <alignment/>
    </xf>
    <xf numFmtId="170" fontId="18" fillId="0" borderId="12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8" fontId="17" fillId="0" borderId="0" xfId="8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5" fillId="0" borderId="0" xfId="81" applyFont="1" applyAlignment="1">
      <alignment horizontal="left"/>
      <protection/>
    </xf>
    <xf numFmtId="0" fontId="15" fillId="0" borderId="0" xfId="81" applyFont="1" applyFill="1" applyAlignment="1">
      <alignment horizontal="left"/>
      <protection/>
    </xf>
    <xf numFmtId="0" fontId="19" fillId="0" borderId="0" xfId="0" applyFont="1" applyAlignment="1">
      <alignment/>
    </xf>
    <xf numFmtId="0" fontId="15" fillId="0" borderId="0" xfId="78" applyFont="1" applyBorder="1" applyAlignment="1">
      <alignment horizontal="left"/>
      <protection/>
    </xf>
    <xf numFmtId="0" fontId="15" fillId="0" borderId="0" xfId="78" applyFont="1" applyAlignment="1">
      <alignment horizontal="left"/>
      <protection/>
    </xf>
    <xf numFmtId="3" fontId="15" fillId="0" borderId="0" xfId="78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81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3" fontId="9" fillId="0" borderId="12" xfId="0" applyNumberFormat="1" applyFont="1" applyBorder="1" applyAlignment="1">
      <alignment wrapText="1"/>
    </xf>
    <xf numFmtId="3" fontId="9" fillId="0" borderId="12" xfId="0" applyNumberFormat="1" applyFont="1" applyBorder="1" applyAlignment="1">
      <alignment/>
    </xf>
    <xf numFmtId="173" fontId="9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12" xfId="0" applyFont="1" applyBorder="1" applyAlignment="1">
      <alignment horizontal="left"/>
    </xf>
    <xf numFmtId="3" fontId="8" fillId="0" borderId="12" xfId="0" applyNumberFormat="1" applyFont="1" applyBorder="1" applyAlignment="1">
      <alignment wrapText="1"/>
    </xf>
    <xf numFmtId="3" fontId="8" fillId="0" borderId="12" xfId="0" applyNumberFormat="1" applyFont="1" applyBorder="1" applyAlignment="1">
      <alignment/>
    </xf>
    <xf numFmtId="173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left"/>
    </xf>
    <xf numFmtId="3" fontId="8" fillId="0" borderId="12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right"/>
    </xf>
    <xf numFmtId="0" fontId="20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 horizontal="left" wrapText="1"/>
    </xf>
    <xf numFmtId="3" fontId="21" fillId="0" borderId="0" xfId="0" applyNumberFormat="1" applyFont="1" applyAlignment="1">
      <alignment/>
    </xf>
    <xf numFmtId="0" fontId="17" fillId="0" borderId="12" xfId="0" applyFont="1" applyBorder="1" applyAlignment="1">
      <alignment horizontal="left" wrapText="1"/>
    </xf>
    <xf numFmtId="3" fontId="17" fillId="0" borderId="12" xfId="0" applyNumberFormat="1" applyFont="1" applyBorder="1" applyAlignment="1">
      <alignment horizontal="center" wrapText="1"/>
    </xf>
    <xf numFmtId="3" fontId="17" fillId="0" borderId="12" xfId="0" applyNumberFormat="1" applyFont="1" applyBorder="1" applyAlignment="1">
      <alignment/>
    </xf>
    <xf numFmtId="173" fontId="17" fillId="0" borderId="12" xfId="0" applyNumberFormat="1" applyFont="1" applyBorder="1" applyAlignment="1">
      <alignment/>
    </xf>
    <xf numFmtId="173" fontId="9" fillId="0" borderId="12" xfId="0" applyNumberFormat="1" applyFont="1" applyBorder="1" applyAlignment="1">
      <alignment/>
    </xf>
    <xf numFmtId="3" fontId="21" fillId="0" borderId="0" xfId="0" applyNumberFormat="1" applyFont="1" applyFill="1" applyAlignment="1">
      <alignment/>
    </xf>
    <xf numFmtId="173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12" xfId="0" applyFont="1" applyBorder="1" applyAlignment="1">
      <alignment vertical="top"/>
    </xf>
    <xf numFmtId="0" fontId="9" fillId="0" borderId="12" xfId="0" applyFont="1" applyBorder="1" applyAlignment="1">
      <alignment wrapText="1"/>
    </xf>
    <xf numFmtId="174" fontId="17" fillId="0" borderId="0" xfId="85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81" applyFont="1" applyFill="1" applyAlignment="1">
      <alignment horizontal="left"/>
      <protection/>
    </xf>
    <xf numFmtId="0" fontId="8" fillId="0" borderId="0" xfId="81" applyFont="1" applyBorder="1" applyAlignment="1">
      <alignment horizontal="left"/>
      <protection/>
    </xf>
    <xf numFmtId="0" fontId="8" fillId="0" borderId="0" xfId="78" applyFont="1" applyBorder="1" applyAlignment="1">
      <alignment horizontal="left"/>
      <protection/>
    </xf>
    <xf numFmtId="0" fontId="8" fillId="0" borderId="0" xfId="78" applyFont="1" applyAlignment="1">
      <alignment horizontal="left"/>
      <protection/>
    </xf>
    <xf numFmtId="3" fontId="8" fillId="0" borderId="0" xfId="78" applyNumberFormat="1" applyFont="1" applyBorder="1" applyAlignment="1">
      <alignment horizontal="left"/>
      <protection/>
    </xf>
    <xf numFmtId="0" fontId="10" fillId="0" borderId="0" xfId="0" applyFont="1" applyAlignment="1">
      <alignment wrapText="1"/>
    </xf>
    <xf numFmtId="0" fontId="8" fillId="0" borderId="11" xfId="0" applyFont="1" applyBorder="1" applyAlignment="1">
      <alignment horizontal="left"/>
    </xf>
    <xf numFmtId="3" fontId="8" fillId="0" borderId="11" xfId="81" applyNumberFormat="1" applyFont="1" applyFill="1" applyBorder="1">
      <alignment/>
      <protection/>
    </xf>
    <xf numFmtId="175" fontId="8" fillId="0" borderId="11" xfId="81" applyNumberFormat="1" applyFont="1" applyBorder="1">
      <alignment/>
      <protection/>
    </xf>
    <xf numFmtId="3" fontId="8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175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81" applyFont="1" applyFill="1" applyAlignment="1">
      <alignment horizontal="centerContinuous"/>
      <protection/>
    </xf>
    <xf numFmtId="0" fontId="8" fillId="0" borderId="0" xfId="81" applyFont="1" applyFill="1" applyAlignment="1">
      <alignment horizontal="center"/>
      <protection/>
    </xf>
    <xf numFmtId="0" fontId="10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/>
    </xf>
    <xf numFmtId="173" fontId="22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9" fillId="0" borderId="12" xfId="0" applyFont="1" applyBorder="1" applyAlignment="1">
      <alignment/>
    </xf>
    <xf numFmtId="3" fontId="22" fillId="0" borderId="12" xfId="0" applyNumberFormat="1" applyFont="1" applyBorder="1" applyAlignment="1">
      <alignment/>
    </xf>
    <xf numFmtId="0" fontId="23" fillId="0" borderId="0" xfId="0" applyFont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 horizontal="left" indent="1"/>
    </xf>
    <xf numFmtId="3" fontId="10" fillId="0" borderId="12" xfId="0" applyNumberFormat="1" applyFont="1" applyFill="1" applyBorder="1" applyAlignment="1">
      <alignment/>
    </xf>
    <xf numFmtId="17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17" fillId="0" borderId="12" xfId="0" applyFont="1" applyBorder="1" applyAlignment="1">
      <alignment horizontal="right" wrapText="1"/>
    </xf>
    <xf numFmtId="3" fontId="14" fillId="0" borderId="12" xfId="0" applyNumberFormat="1" applyFont="1" applyFill="1" applyBorder="1" applyAlignment="1">
      <alignment/>
    </xf>
    <xf numFmtId="17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left" wrapText="1" indent="1"/>
    </xf>
    <xf numFmtId="0" fontId="24" fillId="0" borderId="0" xfId="0" applyFont="1" applyAlignment="1">
      <alignment/>
    </xf>
    <xf numFmtId="173" fontId="22" fillId="0" borderId="12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5" fillId="0" borderId="12" xfId="0" applyFont="1" applyBorder="1" applyAlignment="1">
      <alignment/>
    </xf>
    <xf numFmtId="0" fontId="8" fillId="0" borderId="12" xfId="0" applyFont="1" applyFill="1" applyBorder="1" applyAlignment="1">
      <alignment horizontal="left" indent="1"/>
    </xf>
    <xf numFmtId="3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/>
    </xf>
    <xf numFmtId="0" fontId="25" fillId="0" borderId="0" xfId="0" applyFont="1" applyBorder="1" applyAlignment="1">
      <alignment/>
    </xf>
    <xf numFmtId="0" fontId="8" fillId="0" borderId="12" xfId="0" applyFont="1" applyFill="1" applyBorder="1" applyAlignment="1">
      <alignment horizontal="left" wrapText="1" indent="1"/>
    </xf>
    <xf numFmtId="0" fontId="9" fillId="0" borderId="12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3" fontId="14" fillId="0" borderId="12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4" xfId="0" applyFont="1" applyBorder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173" fontId="10" fillId="0" borderId="12" xfId="0" applyNumberFormat="1" applyFont="1" applyBorder="1" applyAlignment="1">
      <alignment/>
    </xf>
    <xf numFmtId="0" fontId="23" fillId="0" borderId="15" xfId="0" applyFont="1" applyBorder="1" applyAlignment="1">
      <alignment horizontal="left"/>
    </xf>
    <xf numFmtId="0" fontId="11" fillId="0" borderId="15" xfId="0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175" fontId="10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75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Fill="1" applyAlignment="1">
      <alignment horizontal="center"/>
    </xf>
    <xf numFmtId="3" fontId="15" fillId="0" borderId="0" xfId="0" applyNumberFormat="1" applyFont="1" applyAlignment="1">
      <alignment horizontal="right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175" fontId="8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175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8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3" fontId="23" fillId="0" borderId="0" xfId="0" applyNumberFormat="1" applyFont="1" applyFill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11" fillId="0" borderId="0" xfId="0" applyFont="1" applyFill="1" applyBorder="1" applyAlignment="1">
      <alignment horizontal="center"/>
    </xf>
    <xf numFmtId="0" fontId="8" fillId="0" borderId="0" xfId="81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81" applyFont="1" applyFill="1" applyBorder="1" applyAlignment="1">
      <alignment horizontal="centerContinuous"/>
      <protection/>
    </xf>
    <xf numFmtId="0" fontId="8" fillId="0" borderId="0" xfId="81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3" fontId="9" fillId="0" borderId="17" xfId="0" applyNumberFormat="1" applyFont="1" applyFill="1" applyBorder="1" applyAlignment="1">
      <alignment/>
    </xf>
    <xf numFmtId="173" fontId="9" fillId="0" borderId="17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2" xfId="0" applyNumberFormat="1" applyFont="1" applyFill="1" applyBorder="1" applyAlignment="1">
      <alignment/>
    </xf>
    <xf numFmtId="173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173" fontId="9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26" borderId="12" xfId="0" applyFont="1" applyFill="1" applyBorder="1" applyAlignment="1">
      <alignment horizontal="left"/>
    </xf>
    <xf numFmtId="0" fontId="9" fillId="26" borderId="12" xfId="0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8" fillId="26" borderId="1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right"/>
    </xf>
    <xf numFmtId="171" fontId="8" fillId="0" borderId="12" xfId="0" applyNumberFormat="1" applyFont="1" applyBorder="1" applyAlignment="1">
      <alignment horizontal="right"/>
    </xf>
    <xf numFmtId="0" fontId="26" fillId="0" borderId="0" xfId="0" applyFont="1" applyAlignment="1">
      <alignment/>
    </xf>
    <xf numFmtId="173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wrapText="1"/>
    </xf>
    <xf numFmtId="0" fontId="8" fillId="26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173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10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wrapText="1"/>
    </xf>
    <xf numFmtId="3" fontId="17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173" fontId="17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17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3" fontId="9" fillId="0" borderId="12" xfId="54" applyNumberFormat="1" applyFont="1" applyFill="1" applyBorder="1" applyAlignment="1">
      <alignment/>
    </xf>
    <xf numFmtId="173" fontId="27" fillId="26" borderId="12" xfId="54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171" fontId="9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3" fontId="22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1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8" fillId="0" borderId="0" xfId="8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8" fillId="0" borderId="0" xfId="81" applyFont="1" applyBorder="1" applyAlignment="1">
      <alignment horizontal="centerContinuous"/>
      <protection/>
    </xf>
    <xf numFmtId="0" fontId="8" fillId="0" borderId="0" xfId="81" applyFont="1" applyBorder="1" applyAlignment="1">
      <alignment horizontal="right"/>
      <protection/>
    </xf>
    <xf numFmtId="3" fontId="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75">
      <alignment/>
      <protection/>
    </xf>
    <xf numFmtId="0" fontId="0" fillId="0" borderId="0" xfId="75" applyBorder="1">
      <alignment/>
      <protection/>
    </xf>
    <xf numFmtId="0" fontId="8" fillId="0" borderId="11" xfId="75" applyFont="1" applyBorder="1">
      <alignment/>
      <protection/>
    </xf>
    <xf numFmtId="0" fontId="8" fillId="0" borderId="0" xfId="75" applyFont="1" applyBorder="1">
      <alignment/>
      <protection/>
    </xf>
    <xf numFmtId="0" fontId="11" fillId="0" borderId="0" xfId="75" applyFont="1" applyBorder="1" applyAlignment="1">
      <alignment horizontal="center"/>
      <protection/>
    </xf>
    <xf numFmtId="0" fontId="11" fillId="0" borderId="0" xfId="75" applyFont="1" applyFill="1" applyBorder="1" applyAlignment="1">
      <alignment horizontal="center"/>
      <protection/>
    </xf>
    <xf numFmtId="0" fontId="8" fillId="0" borderId="0" xfId="75" applyFont="1" applyAlignment="1">
      <alignment/>
      <protection/>
    </xf>
    <xf numFmtId="0" fontId="8" fillId="0" borderId="0" xfId="81" applyFont="1" applyFill="1" applyAlignment="1">
      <alignment horizontal="left"/>
      <protection/>
    </xf>
    <xf numFmtId="0" fontId="10" fillId="0" borderId="0" xfId="75" applyFont="1" applyAlignment="1">
      <alignment horizontal="right"/>
      <protection/>
    </xf>
    <xf numFmtId="0" fontId="8" fillId="0" borderId="0" xfId="75" applyFont="1">
      <alignment/>
      <protection/>
    </xf>
    <xf numFmtId="0" fontId="8" fillId="0" borderId="0" xfId="75" applyFont="1" applyFill="1">
      <alignment/>
      <protection/>
    </xf>
    <xf numFmtId="0" fontId="11" fillId="0" borderId="0" xfId="75" applyFont="1" applyAlignment="1">
      <alignment horizontal="right"/>
      <protection/>
    </xf>
    <xf numFmtId="0" fontId="8" fillId="0" borderId="12" xfId="75" applyFont="1" applyFill="1" applyBorder="1" applyAlignment="1">
      <alignment horizontal="center" vertical="center" wrapText="1"/>
      <protection/>
    </xf>
    <xf numFmtId="0" fontId="10" fillId="0" borderId="12" xfId="75" applyFont="1" applyBorder="1" applyAlignment="1">
      <alignment horizontal="center" vertical="center" wrapText="1"/>
      <protection/>
    </xf>
    <xf numFmtId="0" fontId="10" fillId="0" borderId="12" xfId="75" applyFont="1" applyFill="1" applyBorder="1" applyAlignment="1">
      <alignment horizontal="center" vertical="center" wrapText="1"/>
      <protection/>
    </xf>
    <xf numFmtId="0" fontId="11" fillId="0" borderId="18" xfId="75" applyFont="1" applyFill="1" applyBorder="1" applyAlignment="1">
      <alignment horizontal="center" vertical="center"/>
      <protection/>
    </xf>
    <xf numFmtId="0" fontId="11" fillId="0" borderId="18" xfId="75" applyFont="1" applyBorder="1" applyAlignment="1">
      <alignment horizontal="center"/>
      <protection/>
    </xf>
    <xf numFmtId="0" fontId="11" fillId="0" borderId="18" xfId="75" applyFont="1" applyFill="1" applyBorder="1" applyAlignment="1">
      <alignment horizontal="center"/>
      <protection/>
    </xf>
    <xf numFmtId="0" fontId="9" fillId="0" borderId="12" xfId="75" applyFont="1" applyFill="1" applyBorder="1" applyAlignment="1">
      <alignment horizontal="center" wrapText="1"/>
      <protection/>
    </xf>
    <xf numFmtId="0" fontId="9" fillId="0" borderId="12" xfId="75" applyFont="1" applyFill="1" applyBorder="1" applyAlignment="1">
      <alignment horizontal="left" wrapText="1"/>
      <protection/>
    </xf>
    <xf numFmtId="3" fontId="27" fillId="0" borderId="12" xfId="15" applyNumberFormat="1" applyFont="1" applyBorder="1" applyAlignment="1">
      <alignment horizontal="right" wrapText="1"/>
      <protection/>
    </xf>
    <xf numFmtId="173" fontId="27" fillId="0" borderId="12" xfId="15" applyNumberFormat="1" applyFont="1" applyBorder="1" applyAlignment="1">
      <alignment horizontal="right" wrapText="1"/>
      <protection/>
    </xf>
    <xf numFmtId="3" fontId="0" fillId="0" borderId="0" xfId="75" applyNumberFormat="1">
      <alignment/>
      <protection/>
    </xf>
    <xf numFmtId="3" fontId="27" fillId="0" borderId="0" xfId="15" applyNumberFormat="1" applyFont="1" applyBorder="1" applyAlignment="1">
      <alignment horizontal="right" wrapText="1"/>
      <protection/>
    </xf>
    <xf numFmtId="0" fontId="9" fillId="0" borderId="12" xfId="75" applyFont="1" applyFill="1" applyBorder="1" applyAlignment="1">
      <alignment horizontal="left"/>
      <protection/>
    </xf>
    <xf numFmtId="0" fontId="8" fillId="0" borderId="12" xfId="75" applyFont="1" applyFill="1" applyBorder="1" applyAlignment="1">
      <alignment horizontal="center"/>
      <protection/>
    </xf>
    <xf numFmtId="0" fontId="8" fillId="0" borderId="12" xfId="75" applyFont="1" applyFill="1" applyBorder="1" applyAlignment="1">
      <alignment horizontal="left"/>
      <protection/>
    </xf>
    <xf numFmtId="3" fontId="29" fillId="0" borderId="12" xfId="15" applyNumberFormat="1" applyFont="1" applyFill="1" applyBorder="1" applyAlignment="1">
      <alignment horizontal="right" wrapText="1"/>
      <protection/>
    </xf>
    <xf numFmtId="3" fontId="8" fillId="0" borderId="12" xfId="75" applyNumberFormat="1" applyFont="1" applyFill="1" applyBorder="1">
      <alignment/>
      <protection/>
    </xf>
    <xf numFmtId="173" fontId="29" fillId="0" borderId="12" xfId="15" applyNumberFormat="1" applyFont="1" applyFill="1" applyBorder="1" applyAlignment="1">
      <alignment horizontal="right" wrapText="1"/>
      <protection/>
    </xf>
    <xf numFmtId="3" fontId="8" fillId="0" borderId="12" xfId="75" applyNumberFormat="1" applyFont="1" applyFill="1" applyBorder="1" applyAlignment="1">
      <alignment/>
      <protection/>
    </xf>
    <xf numFmtId="3" fontId="29" fillId="0" borderId="0" xfId="15" applyNumberFormat="1" applyFont="1" applyFill="1" applyBorder="1" applyAlignment="1">
      <alignment horizontal="right" wrapText="1"/>
      <protection/>
    </xf>
    <xf numFmtId="0" fontId="8" fillId="0" borderId="12" xfId="75" applyFont="1" applyFill="1" applyBorder="1" applyAlignment="1">
      <alignment horizontal="left" wrapText="1"/>
      <protection/>
    </xf>
    <xf numFmtId="3" fontId="27" fillId="0" borderId="12" xfId="15" applyNumberFormat="1" applyFont="1" applyFill="1" applyBorder="1" applyAlignment="1">
      <alignment horizontal="right" wrapText="1"/>
      <protection/>
    </xf>
    <xf numFmtId="173" fontId="27" fillId="0" borderId="12" xfId="15" applyNumberFormat="1" applyFont="1" applyFill="1" applyBorder="1" applyAlignment="1">
      <alignment horizontal="right" wrapText="1"/>
      <protection/>
    </xf>
    <xf numFmtId="3" fontId="27" fillId="0" borderId="0" xfId="15" applyNumberFormat="1" applyFont="1" applyFill="1" applyBorder="1" applyAlignment="1">
      <alignment horizontal="right" wrapText="1"/>
      <protection/>
    </xf>
    <xf numFmtId="3" fontId="8" fillId="0" borderId="12" xfId="75" applyNumberFormat="1" applyFont="1" applyFill="1" applyBorder="1" applyAlignment="1">
      <alignment horizontal="right"/>
      <protection/>
    </xf>
    <xf numFmtId="0" fontId="8" fillId="0" borderId="12" xfId="75" applyFont="1" applyFill="1" applyBorder="1" applyAlignment="1">
      <alignment horizontal="center" wrapText="1"/>
      <protection/>
    </xf>
    <xf numFmtId="3" fontId="8" fillId="0" borderId="12" xfId="15" applyNumberFormat="1" applyFont="1" applyFill="1" applyBorder="1" applyAlignment="1">
      <alignment horizontal="right" wrapText="1"/>
      <protection/>
    </xf>
    <xf numFmtId="173" fontId="8" fillId="0" borderId="12" xfId="15" applyNumberFormat="1" applyFont="1" applyFill="1" applyBorder="1" applyAlignment="1">
      <alignment horizontal="right" wrapText="1"/>
      <protection/>
    </xf>
    <xf numFmtId="3" fontId="8" fillId="0" borderId="0" xfId="15" applyNumberFormat="1" applyFont="1" applyFill="1" applyBorder="1" applyAlignment="1">
      <alignment horizontal="right" wrapText="1"/>
      <protection/>
    </xf>
    <xf numFmtId="14" fontId="8" fillId="0" borderId="12" xfId="75" applyNumberFormat="1" applyFont="1" applyFill="1" applyBorder="1" applyAlignment="1">
      <alignment horizontal="center"/>
      <protection/>
    </xf>
    <xf numFmtId="3" fontId="8" fillId="0" borderId="12" xfId="75" applyNumberFormat="1" applyFont="1" applyFill="1" applyBorder="1" applyAlignment="1">
      <alignment wrapText="1"/>
      <protection/>
    </xf>
    <xf numFmtId="4" fontId="0" fillId="0" borderId="0" xfId="75" applyNumberFormat="1">
      <alignment/>
      <protection/>
    </xf>
    <xf numFmtId="3" fontId="9" fillId="0" borderId="12" xfId="75" applyNumberFormat="1" applyFont="1" applyFill="1" applyBorder="1" applyAlignment="1">
      <alignment/>
      <protection/>
    </xf>
    <xf numFmtId="173" fontId="8" fillId="0" borderId="0" xfId="75" applyNumberFormat="1" applyFont="1">
      <alignment/>
      <protection/>
    </xf>
    <xf numFmtId="0" fontId="17" fillId="0" borderId="0" xfId="75" applyFont="1" applyFill="1">
      <alignment/>
      <protection/>
    </xf>
    <xf numFmtId="0" fontId="8" fillId="0" borderId="19" xfId="75" applyFont="1" applyFill="1" applyBorder="1" applyAlignment="1">
      <alignment horizontal="center"/>
      <protection/>
    </xf>
    <xf numFmtId="3" fontId="8" fillId="0" borderId="14" xfId="75" applyNumberFormat="1" applyFont="1" applyBorder="1" applyAlignment="1">
      <alignment/>
      <protection/>
    </xf>
    <xf numFmtId="173" fontId="8" fillId="0" borderId="14" xfId="75" applyNumberFormat="1" applyFont="1" applyBorder="1" applyAlignment="1">
      <alignment/>
      <protection/>
    </xf>
    <xf numFmtId="3" fontId="8" fillId="0" borderId="12" xfId="75" applyNumberFormat="1" applyFont="1" applyBorder="1">
      <alignment/>
      <protection/>
    </xf>
    <xf numFmtId="3" fontId="8" fillId="0" borderId="0" xfId="75" applyNumberFormat="1" applyFont="1" applyBorder="1" applyAlignment="1">
      <alignment/>
      <protection/>
    </xf>
    <xf numFmtId="3" fontId="9" fillId="0" borderId="14" xfId="75" applyNumberFormat="1" applyFont="1" applyBorder="1" applyAlignment="1">
      <alignment/>
      <protection/>
    </xf>
    <xf numFmtId="173" fontId="9" fillId="0" borderId="14" xfId="75" applyNumberFormat="1" applyFont="1" applyBorder="1" applyAlignment="1">
      <alignment/>
      <protection/>
    </xf>
    <xf numFmtId="3" fontId="9" fillId="0" borderId="0" xfId="75" applyNumberFormat="1" applyFont="1" applyBorder="1" applyAlignment="1">
      <alignment/>
      <protection/>
    </xf>
    <xf numFmtId="173" fontId="29" fillId="0" borderId="12" xfId="76" applyNumberFormat="1" applyFont="1" applyFill="1" applyBorder="1" applyAlignment="1">
      <alignment horizontal="right" wrapText="1"/>
      <protection/>
    </xf>
    <xf numFmtId="3" fontId="8" fillId="0" borderId="0" xfId="75" applyNumberFormat="1" applyFont="1" applyFill="1" applyBorder="1">
      <alignment/>
      <protection/>
    </xf>
    <xf numFmtId="3" fontId="29" fillId="0" borderId="12" xfId="76" applyNumberFormat="1" applyFont="1" applyFill="1" applyBorder="1" applyAlignment="1">
      <alignment horizontal="right" wrapText="1"/>
      <protection/>
    </xf>
    <xf numFmtId="3" fontId="29" fillId="0" borderId="0" xfId="76" applyNumberFormat="1" applyFont="1" applyFill="1" applyBorder="1" applyAlignment="1">
      <alignment horizontal="right" wrapText="1"/>
      <protection/>
    </xf>
    <xf numFmtId="0" fontId="12" fillId="0" borderId="0" xfId="75" applyFont="1" applyFill="1" applyAlignment="1">
      <alignment horizontal="left"/>
      <protection/>
    </xf>
    <xf numFmtId="0" fontId="8" fillId="0" borderId="0" xfId="75" applyFont="1" applyFill="1" applyAlignment="1">
      <alignment horizontal="center"/>
      <protection/>
    </xf>
    <xf numFmtId="0" fontId="8" fillId="0" borderId="0" xfId="75" applyFont="1" applyFill="1">
      <alignment/>
      <protection/>
    </xf>
    <xf numFmtId="0" fontId="12" fillId="0" borderId="0" xfId="75" applyFont="1" applyFill="1" applyBorder="1" applyAlignment="1">
      <alignment horizontal="right"/>
      <protection/>
    </xf>
    <xf numFmtId="0" fontId="0" fillId="0" borderId="0" xfId="75" applyFill="1" applyBorder="1">
      <alignment/>
      <protection/>
    </xf>
    <xf numFmtId="0" fontId="12" fillId="0" borderId="0" xfId="75" applyFont="1" applyFill="1" applyAlignment="1">
      <alignment horizontal="right"/>
      <protection/>
    </xf>
    <xf numFmtId="0" fontId="8" fillId="0" borderId="0" xfId="75" applyFont="1" applyFill="1" applyAlignment="1">
      <alignment horizontal="left"/>
      <protection/>
    </xf>
    <xf numFmtId="0" fontId="8" fillId="0" borderId="0" xfId="75" applyFont="1" applyFill="1" applyAlignment="1">
      <alignment horizontal="center"/>
      <protection/>
    </xf>
    <xf numFmtId="3" fontId="8" fillId="0" borderId="0" xfId="75" applyNumberFormat="1" applyFont="1" applyFill="1" applyAlignment="1">
      <alignment horizontal="right"/>
      <protection/>
    </xf>
    <xf numFmtId="0" fontId="0" fillId="0" borderId="0" xfId="75" applyFont="1" applyFill="1">
      <alignment/>
      <protection/>
    </xf>
    <xf numFmtId="0" fontId="8" fillId="0" borderId="0" xfId="75" applyFont="1" applyFill="1" applyAlignment="1">
      <alignment horizontal="right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81" applyFont="1" applyFill="1">
      <alignment/>
      <protection/>
    </xf>
    <xf numFmtId="0" fontId="8" fillId="0" borderId="0" xfId="81" applyFont="1" applyFill="1" applyAlignment="1">
      <alignment horizontal="right"/>
      <protection/>
    </xf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174" fontId="9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174" fontId="8" fillId="0" borderId="1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3" fontId="9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left" indent="2"/>
    </xf>
    <xf numFmtId="0" fontId="8" fillId="0" borderId="12" xfId="0" applyFont="1" applyFill="1" applyBorder="1" applyAlignment="1">
      <alignment horizontal="left" wrapText="1" indent="3"/>
    </xf>
    <xf numFmtId="0" fontId="8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 wrapText="1" indent="4"/>
    </xf>
    <xf numFmtId="0" fontId="8" fillId="0" borderId="12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left" wrapText="1" indent="2"/>
    </xf>
    <xf numFmtId="0" fontId="17" fillId="0" borderId="12" xfId="0" applyFont="1" applyFill="1" applyBorder="1" applyAlignment="1">
      <alignment/>
    </xf>
    <xf numFmtId="172" fontId="8" fillId="0" borderId="12" xfId="0" applyNumberFormat="1" applyFont="1" applyFill="1" applyBorder="1" applyAlignment="1">
      <alignment horizontal="center"/>
    </xf>
    <xf numFmtId="3" fontId="8" fillId="0" borderId="12" xfId="85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10" fontId="8" fillId="0" borderId="12" xfId="85" applyNumberFormat="1" applyFont="1" applyFill="1" applyBorder="1" applyAlignment="1">
      <alignment horizontal="right"/>
    </xf>
    <xf numFmtId="172" fontId="8" fillId="0" borderId="12" xfId="0" applyNumberFormat="1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0" fontId="8" fillId="0" borderId="12" xfId="81" applyFont="1" applyFill="1" applyBorder="1" applyAlignment="1">
      <alignment horizontal="left"/>
      <protection/>
    </xf>
    <xf numFmtId="0" fontId="8" fillId="0" borderId="12" xfId="0" applyFont="1" applyFill="1" applyBorder="1" applyAlignment="1">
      <alignment horizontal="left" indent="3"/>
    </xf>
    <xf numFmtId="3" fontId="8" fillId="0" borderId="12" xfId="81" applyNumberFormat="1" applyFont="1" applyFill="1" applyBorder="1" applyAlignment="1">
      <alignment horizontal="right"/>
      <protection/>
    </xf>
    <xf numFmtId="0" fontId="8" fillId="0" borderId="0" xfId="78" applyFont="1" applyFill="1" applyBorder="1" applyAlignment="1">
      <alignment horizontal="left"/>
      <protection/>
    </xf>
    <xf numFmtId="0" fontId="8" fillId="0" borderId="0" xfId="78" applyFont="1" applyFill="1" applyAlignment="1">
      <alignment horizontal="left"/>
      <protection/>
    </xf>
    <xf numFmtId="3" fontId="8" fillId="0" borderId="0" xfId="78" applyNumberFormat="1" applyFont="1" applyFill="1" applyBorder="1" applyAlignment="1">
      <alignment horizontal="left"/>
      <protection/>
    </xf>
    <xf numFmtId="0" fontId="8" fillId="0" borderId="12" xfId="0" applyFont="1" applyFill="1" applyBorder="1" applyAlignment="1">
      <alignment horizontal="left" indent="4"/>
    </xf>
    <xf numFmtId="0" fontId="17" fillId="0" borderId="12" xfId="0" applyFont="1" applyFill="1" applyBorder="1" applyAlignment="1">
      <alignment horizontal="left"/>
    </xf>
    <xf numFmtId="3" fontId="17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 wrapText="1" indent="5"/>
    </xf>
    <xf numFmtId="0" fontId="9" fillId="0" borderId="12" xfId="0" applyFont="1" applyFill="1" applyBorder="1" applyAlignment="1">
      <alignment horizontal="left" indent="2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84" applyFont="1" applyFill="1" applyBorder="1" applyAlignment="1">
      <alignment horizontal="left" vertical="top" wrapText="1" indent="3"/>
      <protection/>
    </xf>
    <xf numFmtId="3" fontId="8" fillId="0" borderId="12" xfId="0" applyNumberFormat="1" applyFont="1" applyFill="1" applyBorder="1" applyAlignment="1" quotePrefix="1">
      <alignment horizontal="right" wrapText="1"/>
    </xf>
    <xf numFmtId="0" fontId="8" fillId="0" borderId="12" xfId="15" applyFont="1" applyFill="1" applyBorder="1" applyAlignment="1">
      <alignment horizontal="left" vertical="top" wrapText="1" indent="4"/>
      <protection/>
    </xf>
    <xf numFmtId="0" fontId="8" fillId="0" borderId="12" xfId="15" applyFont="1" applyFill="1" applyBorder="1" applyAlignment="1">
      <alignment horizontal="left" vertical="top" wrapText="1" indent="5"/>
      <protection/>
    </xf>
    <xf numFmtId="0" fontId="8" fillId="0" borderId="12" xfId="0" applyFont="1" applyFill="1" applyBorder="1" applyAlignment="1">
      <alignment horizontal="left" wrapText="1" indent="6"/>
    </xf>
    <xf numFmtId="0" fontId="8" fillId="0" borderId="12" xfId="15" applyFont="1" applyFill="1" applyBorder="1" applyAlignment="1">
      <alignment horizontal="left" vertical="top" wrapText="1" indent="3"/>
      <protection/>
    </xf>
    <xf numFmtId="0" fontId="9" fillId="0" borderId="12" xfId="0" applyFont="1" applyFill="1" applyBorder="1" applyAlignment="1">
      <alignment horizontal="left" wrapText="1" indent="2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indent="3"/>
    </xf>
    <xf numFmtId="0" fontId="17" fillId="0" borderId="12" xfId="0" applyFont="1" applyFill="1" applyBorder="1" applyAlignment="1">
      <alignment/>
    </xf>
    <xf numFmtId="174" fontId="17" fillId="0" borderId="12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30" fillId="0" borderId="12" xfId="0" applyFont="1" applyFill="1" applyBorder="1" applyAlignment="1">
      <alignment horizontal="left"/>
    </xf>
    <xf numFmtId="3" fontId="30" fillId="0" borderId="12" xfId="0" applyNumberFormat="1" applyFont="1" applyFill="1" applyBorder="1" applyAlignment="1">
      <alignment horizontal="right"/>
    </xf>
    <xf numFmtId="174" fontId="30" fillId="0" borderId="12" xfId="0" applyNumberFormat="1" applyFont="1" applyFill="1" applyBorder="1" applyAlignment="1">
      <alignment horizontal="right"/>
    </xf>
    <xf numFmtId="3" fontId="30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 indent="1"/>
    </xf>
    <xf numFmtId="0" fontId="17" fillId="0" borderId="12" xfId="0" applyFont="1" applyFill="1" applyBorder="1" applyAlignment="1">
      <alignment horizontal="left" wrapText="1" indent="2"/>
    </xf>
    <xf numFmtId="0" fontId="17" fillId="0" borderId="12" xfId="0" applyFont="1" applyFill="1" applyBorder="1" applyAlignment="1">
      <alignment wrapText="1"/>
    </xf>
    <xf numFmtId="0" fontId="17" fillId="0" borderId="12" xfId="15" applyFont="1" applyFill="1" applyBorder="1" applyAlignment="1">
      <alignment horizontal="left" vertical="top" wrapText="1" indent="1"/>
      <protection/>
    </xf>
    <xf numFmtId="3" fontId="17" fillId="0" borderId="12" xfId="15" applyNumberFormat="1" applyFont="1" applyFill="1" applyBorder="1" applyAlignment="1">
      <alignment horizontal="right"/>
      <protection/>
    </xf>
    <xf numFmtId="3" fontId="17" fillId="0" borderId="12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wrapText="1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8" fillId="0" borderId="0" xfId="81" applyNumberFormat="1" applyFont="1" applyFill="1" applyAlignment="1">
      <alignment horizontal="center"/>
      <protection/>
    </xf>
    <xf numFmtId="3" fontId="0" fillId="0" borderId="0" xfId="81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3" fontId="8" fillId="0" borderId="0" xfId="81" applyNumberFormat="1" applyFont="1" applyFill="1" applyAlignment="1">
      <alignment horizontal="centerContinuous"/>
      <protection/>
    </xf>
    <xf numFmtId="3" fontId="8" fillId="0" borderId="0" xfId="81" applyNumberFormat="1" applyFont="1" applyFill="1" applyAlignment="1">
      <alignment horizontal="left"/>
      <protection/>
    </xf>
    <xf numFmtId="3" fontId="8" fillId="0" borderId="0" xfId="81" applyNumberFormat="1" applyFont="1" applyFill="1" applyAlignment="1">
      <alignment horizontal="right"/>
      <protection/>
    </xf>
    <xf numFmtId="3" fontId="8" fillId="0" borderId="0" xfId="81" applyNumberFormat="1" applyFont="1" applyFill="1" applyAlignment="1">
      <alignment/>
      <protection/>
    </xf>
    <xf numFmtId="3" fontId="8" fillId="0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top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26" fillId="0" borderId="0" xfId="0" applyNumberFormat="1" applyFont="1" applyFill="1" applyAlignment="1">
      <alignment/>
    </xf>
    <xf numFmtId="3" fontId="8" fillId="0" borderId="12" xfId="0" applyNumberFormat="1" applyFont="1" applyFill="1" applyBorder="1" applyAlignment="1">
      <alignment vertical="top"/>
    </xf>
    <xf numFmtId="3" fontId="8" fillId="0" borderId="12" xfId="0" applyNumberFormat="1" applyFont="1" applyFill="1" applyBorder="1" applyAlignment="1">
      <alignment wrapText="1"/>
    </xf>
    <xf numFmtId="173" fontId="8" fillId="0" borderId="12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/>
    </xf>
    <xf numFmtId="3" fontId="9" fillId="0" borderId="12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left" wrapText="1"/>
    </xf>
    <xf numFmtId="3" fontId="9" fillId="0" borderId="12" xfId="0" applyNumberFormat="1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horizontal="left"/>
    </xf>
    <xf numFmtId="173" fontId="8" fillId="0" borderId="12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left" wrapText="1"/>
    </xf>
    <xf numFmtId="3" fontId="8" fillId="0" borderId="12" xfId="0" applyNumberFormat="1" applyFont="1" applyFill="1" applyBorder="1" applyAlignment="1">
      <alignment horizontal="left" vertical="center"/>
    </xf>
    <xf numFmtId="3" fontId="8" fillId="0" borderId="12" xfId="15" applyNumberFormat="1" applyFont="1" applyFill="1" applyBorder="1" applyAlignment="1">
      <alignment vertical="top" wrapText="1"/>
      <protection/>
    </xf>
    <xf numFmtId="3" fontId="8" fillId="0" borderId="12" xfId="15" applyNumberFormat="1" applyFont="1" applyFill="1" applyBorder="1" applyAlignment="1">
      <alignment vertical="top" wrapText="1"/>
      <protection/>
    </xf>
    <xf numFmtId="3" fontId="8" fillId="0" borderId="12" xfId="15" applyNumberFormat="1" applyFont="1" applyFill="1" applyBorder="1" applyAlignment="1">
      <alignment wrapText="1"/>
      <protection/>
    </xf>
    <xf numFmtId="3" fontId="17" fillId="0" borderId="12" xfId="0" applyNumberFormat="1" applyFont="1" applyFill="1" applyBorder="1" applyAlignment="1">
      <alignment horizontal="right"/>
    </xf>
    <xf numFmtId="3" fontId="9" fillId="0" borderId="12" xfId="84" applyNumberFormat="1" applyFont="1" applyFill="1" applyBorder="1" applyAlignment="1">
      <alignment horizontal="center" vertical="top" wrapText="1"/>
      <protection/>
    </xf>
    <xf numFmtId="3" fontId="9" fillId="0" borderId="12" xfId="15" applyNumberFormat="1" applyFont="1" applyFill="1" applyBorder="1" applyAlignment="1">
      <alignment vertical="top" wrapText="1"/>
      <protection/>
    </xf>
    <xf numFmtId="3" fontId="9" fillId="0" borderId="12" xfId="84" applyNumberFormat="1" applyFont="1" applyFill="1" applyBorder="1" applyAlignment="1">
      <alignment vertical="top" wrapText="1"/>
      <protection/>
    </xf>
    <xf numFmtId="3" fontId="8" fillId="0" borderId="12" xfId="80" applyNumberFormat="1" applyFont="1" applyFill="1" applyBorder="1" applyAlignment="1">
      <alignment horizontal="left" vertical="top" wrapText="1"/>
      <protection/>
    </xf>
    <xf numFmtId="3" fontId="8" fillId="0" borderId="12" xfId="0" applyNumberFormat="1" applyFont="1" applyFill="1" applyBorder="1" applyAlignment="1">
      <alignment horizontal="left" indent="1"/>
    </xf>
    <xf numFmtId="3" fontId="8" fillId="0" borderId="12" xfId="0" applyNumberFormat="1" applyFont="1" applyFill="1" applyBorder="1" applyAlignment="1">
      <alignment horizontal="left" indent="1"/>
    </xf>
    <xf numFmtId="3" fontId="9" fillId="0" borderId="12" xfId="0" applyNumberFormat="1" applyFont="1" applyFill="1" applyBorder="1" applyAlignment="1">
      <alignment horizontal="center"/>
    </xf>
    <xf numFmtId="3" fontId="9" fillId="0" borderId="12" xfId="80" applyNumberFormat="1" applyFont="1" applyFill="1" applyBorder="1" applyAlignment="1">
      <alignment horizontal="left" vertical="top" wrapText="1"/>
      <protection/>
    </xf>
    <xf numFmtId="3" fontId="17" fillId="0" borderId="12" xfId="15" applyNumberFormat="1" applyFont="1" applyFill="1" applyBorder="1" applyAlignment="1">
      <alignment vertical="top" wrapText="1"/>
      <protection/>
    </xf>
    <xf numFmtId="3" fontId="8" fillId="0" borderId="12" xfId="15" applyNumberFormat="1" applyFont="1" applyFill="1" applyBorder="1" applyAlignment="1">
      <alignment horizontal="left" vertical="top" wrapText="1"/>
      <protection/>
    </xf>
    <xf numFmtId="3" fontId="8" fillId="0" borderId="12" xfId="84" applyNumberFormat="1" applyFont="1" applyFill="1" applyBorder="1" applyAlignment="1">
      <alignment vertical="top" wrapText="1"/>
      <protection/>
    </xf>
    <xf numFmtId="49" fontId="9" fillId="0" borderId="12" xfId="0" applyNumberFormat="1" applyFont="1" applyFill="1" applyBorder="1" applyAlignment="1">
      <alignment horizontal="left"/>
    </xf>
    <xf numFmtId="3" fontId="9" fillId="0" borderId="12" xfId="15" applyNumberFormat="1" applyFont="1" applyFill="1" applyBorder="1" applyAlignment="1">
      <alignment vertical="top" wrapText="1"/>
      <protection/>
    </xf>
    <xf numFmtId="1" fontId="8" fillId="0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3" fontId="9" fillId="0" borderId="12" xfId="0" applyNumberFormat="1" applyFont="1" applyFill="1" applyBorder="1" applyAlignment="1">
      <alignment horizontal="left" vertical="top"/>
    </xf>
    <xf numFmtId="3" fontId="9" fillId="0" borderId="12" xfId="0" applyNumberFormat="1" applyFont="1" applyFill="1" applyBorder="1" applyAlignment="1">
      <alignment vertical="top"/>
    </xf>
    <xf numFmtId="173" fontId="17" fillId="0" borderId="12" xfId="0" applyNumberFormat="1" applyFont="1" applyFill="1" applyBorder="1" applyAlignment="1">
      <alignment horizontal="right"/>
    </xf>
    <xf numFmtId="3" fontId="8" fillId="0" borderId="12" xfId="15" applyNumberFormat="1" applyFont="1" applyFill="1" applyBorder="1" applyAlignment="1">
      <alignment horizontal="left" vertical="top" wrapText="1"/>
      <protection/>
    </xf>
    <xf numFmtId="3" fontId="9" fillId="0" borderId="12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left" vertical="top"/>
    </xf>
    <xf numFmtId="3" fontId="8" fillId="0" borderId="12" xfId="0" applyNumberFormat="1" applyFont="1" applyFill="1" applyBorder="1" applyAlignment="1">
      <alignment horizontal="left" vertical="top" indent="1"/>
    </xf>
    <xf numFmtId="49" fontId="8" fillId="0" borderId="12" xfId="0" applyNumberFormat="1" applyFont="1" applyFill="1" applyBorder="1" applyAlignment="1">
      <alignment horizontal="left" indent="1"/>
    </xf>
    <xf numFmtId="3" fontId="9" fillId="0" borderId="12" xfId="84" applyNumberFormat="1" applyFont="1" applyFill="1" applyBorder="1" applyAlignment="1">
      <alignment vertical="top" wrapText="1"/>
      <protection/>
    </xf>
    <xf numFmtId="3" fontId="8" fillId="0" borderId="0" xfId="15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/>
    </xf>
    <xf numFmtId="3" fontId="10" fillId="0" borderId="0" xfId="81" applyNumberFormat="1" applyFont="1" applyFill="1" applyAlignment="1">
      <alignment horizontal="left"/>
      <protection/>
    </xf>
    <xf numFmtId="3" fontId="12" fillId="0" borderId="0" xfId="0" applyNumberFormat="1" applyFont="1" applyFill="1" applyAlignment="1">
      <alignment horizontal="center"/>
    </xf>
    <xf numFmtId="3" fontId="8" fillId="0" borderId="0" xfId="15" applyNumberFormat="1" applyFont="1" applyFill="1" applyAlignment="1">
      <alignment wrapText="1"/>
      <protection/>
    </xf>
    <xf numFmtId="3" fontId="33" fillId="0" borderId="0" xfId="15" applyNumberFormat="1" applyFont="1" applyFill="1">
      <alignment/>
      <protection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Continuous"/>
    </xf>
    <xf numFmtId="168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168" fontId="8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2" fillId="0" borderId="12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 wrapText="1"/>
    </xf>
    <xf numFmtId="171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8" fillId="0" borderId="12" xfId="0" applyFont="1" applyFill="1" applyBorder="1" applyAlignment="1">
      <alignment horizontal="left"/>
    </xf>
    <xf numFmtId="171" fontId="8" fillId="0" borderId="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17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73" fontId="30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17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justify"/>
    </xf>
    <xf numFmtId="0" fontId="10" fillId="0" borderId="0" xfId="0" applyFont="1" applyAlignment="1">
      <alignment horizontal="justify"/>
    </xf>
    <xf numFmtId="3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vertical="top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20" xfId="0" applyFont="1" applyFill="1" applyBorder="1" applyAlignment="1">
      <alignment/>
    </xf>
    <xf numFmtId="0" fontId="8" fillId="0" borderId="20" xfId="81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0" xfId="81" applyFont="1" applyFill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173" fontId="9" fillId="0" borderId="12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left" vertical="center" wrapText="1" indent="1"/>
    </xf>
    <xf numFmtId="3" fontId="8" fillId="0" borderId="12" xfId="0" applyNumberFormat="1" applyFont="1" applyFill="1" applyBorder="1" applyAlignment="1">
      <alignment horizontal="right" vertical="center"/>
    </xf>
    <xf numFmtId="173" fontId="8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0" fontId="17" fillId="0" borderId="12" xfId="0" applyNumberFormat="1" applyFont="1" applyFill="1" applyBorder="1" applyAlignment="1">
      <alignment horizontal="right" vertical="center"/>
    </xf>
    <xf numFmtId="49" fontId="17" fillId="0" borderId="12" xfId="0" applyNumberFormat="1" applyFont="1" applyFill="1" applyBorder="1" applyAlignment="1">
      <alignment horizontal="left" vertical="center" wrapText="1" indent="2"/>
    </xf>
    <xf numFmtId="3" fontId="17" fillId="0" borderId="12" xfId="0" applyNumberFormat="1" applyFont="1" applyFill="1" applyBorder="1" applyAlignment="1">
      <alignment horizontal="right" vertical="center"/>
    </xf>
    <xf numFmtId="173" fontId="17" fillId="0" borderId="12" xfId="0" applyNumberFormat="1" applyFont="1" applyFill="1" applyBorder="1" applyAlignment="1">
      <alignment horizontal="right" vertical="center"/>
    </xf>
    <xf numFmtId="3" fontId="17" fillId="0" borderId="12" xfId="0" applyNumberFormat="1" applyFont="1" applyFill="1" applyBorder="1" applyAlignment="1">
      <alignment horizontal="right" vertical="center"/>
    </xf>
    <xf numFmtId="0" fontId="17" fillId="0" borderId="1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horizontal="left" vertical="center" wrapText="1" indent="1"/>
    </xf>
    <xf numFmtId="173" fontId="17" fillId="0" borderId="12" xfId="0" applyNumberFormat="1" applyFont="1" applyFill="1" applyBorder="1" applyAlignment="1">
      <alignment horizontal="right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indent="1"/>
    </xf>
    <xf numFmtId="0" fontId="9" fillId="0" borderId="12" xfId="0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left" vertical="center" wrapText="1" indent="2"/>
    </xf>
    <xf numFmtId="0" fontId="8" fillId="0" borderId="12" xfId="0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173" fontId="9" fillId="0" borderId="12" xfId="0" applyNumberFormat="1" applyFont="1" applyFill="1" applyBorder="1" applyAlignment="1">
      <alignment horizontal="right" vertical="center"/>
    </xf>
    <xf numFmtId="14" fontId="9" fillId="0" borderId="1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/>
    </xf>
    <xf numFmtId="0" fontId="10" fillId="0" borderId="21" xfId="75" applyFont="1" applyBorder="1" applyAlignment="1">
      <alignment horizontal="center"/>
      <protection/>
    </xf>
    <xf numFmtId="0" fontId="8" fillId="0" borderId="0" xfId="75" applyFont="1" applyAlignment="1">
      <alignment horizontal="center"/>
      <protection/>
    </xf>
    <xf numFmtId="0" fontId="9" fillId="0" borderId="12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left" vertical="center"/>
    </xf>
    <xf numFmtId="1" fontId="9" fillId="0" borderId="18" xfId="0" applyNumberFormat="1" applyFont="1" applyFill="1" applyBorder="1" applyAlignment="1">
      <alignment horizontal="left" vertical="center"/>
    </xf>
    <xf numFmtId="3" fontId="9" fillId="0" borderId="18" xfId="0" applyNumberFormat="1" applyFont="1" applyFill="1" applyBorder="1" applyAlignment="1">
      <alignment horizontal="right" vertical="center"/>
    </xf>
    <xf numFmtId="173" fontId="9" fillId="0" borderId="18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>
      <alignment horizontal="left" vertical="center"/>
    </xf>
    <xf numFmtId="1" fontId="8" fillId="0" borderId="12" xfId="0" applyNumberFormat="1" applyFont="1" applyFill="1" applyBorder="1" applyAlignment="1">
      <alignment horizontal="left" vertical="center" wrapText="1"/>
    </xf>
    <xf numFmtId="1" fontId="8" fillId="0" borderId="12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right"/>
    </xf>
    <xf numFmtId="49" fontId="12" fillId="0" borderId="0" xfId="0" applyNumberFormat="1" applyFont="1" applyFill="1" applyAlignment="1">
      <alignment horizont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73" fontId="8" fillId="0" borderId="12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horizontal="right" vertical="center"/>
    </xf>
    <xf numFmtId="49" fontId="9" fillId="27" borderId="0" xfId="0" applyNumberFormat="1" applyFont="1" applyFill="1" applyBorder="1" applyAlignment="1">
      <alignment horizontal="left" vertical="center"/>
    </xf>
    <xf numFmtId="49" fontId="9" fillId="27" borderId="0" xfId="0" applyNumberFormat="1" applyFont="1" applyFill="1" applyBorder="1" applyAlignment="1">
      <alignment vertical="center"/>
    </xf>
    <xf numFmtId="3" fontId="9" fillId="27" borderId="0" xfId="0" applyNumberFormat="1" applyFont="1" applyFill="1" applyBorder="1" applyAlignment="1">
      <alignment horizontal="right" vertical="center"/>
    </xf>
    <xf numFmtId="173" fontId="9" fillId="27" borderId="0" xfId="0" applyNumberFormat="1" applyFont="1" applyFill="1" applyBorder="1" applyAlignment="1">
      <alignment horizontal="right" vertical="center"/>
    </xf>
    <xf numFmtId="49" fontId="8" fillId="27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top" wrapText="1"/>
    </xf>
    <xf numFmtId="3" fontId="9" fillId="0" borderId="12" xfId="63" applyNumberFormat="1" applyFont="1" applyFill="1" applyBorder="1" applyAlignment="1">
      <alignment horizontal="right" vertical="center"/>
      <protection/>
    </xf>
    <xf numFmtId="0" fontId="9" fillId="0" borderId="12" xfId="63" applyNumberFormat="1" applyFont="1" applyFill="1" applyBorder="1" applyAlignment="1">
      <alignment horizontal="left" vertical="center"/>
      <protection/>
    </xf>
    <xf numFmtId="49" fontId="9" fillId="0" borderId="12" xfId="63" applyNumberFormat="1" applyFont="1" applyFill="1" applyBorder="1" applyAlignment="1">
      <alignment vertical="center" wrapText="1"/>
      <protection/>
    </xf>
    <xf numFmtId="0" fontId="8" fillId="0" borderId="12" xfId="63" applyNumberFormat="1" applyFont="1" applyFill="1" applyBorder="1" applyAlignment="1">
      <alignment horizontal="center" vertical="center" wrapText="1"/>
      <protection/>
    </xf>
    <xf numFmtId="49" fontId="8" fillId="0" borderId="12" xfId="63" applyNumberFormat="1" applyFont="1" applyFill="1" applyBorder="1" applyAlignment="1">
      <alignment horizontal="left" vertical="center" wrapText="1"/>
      <protection/>
    </xf>
    <xf numFmtId="3" fontId="8" fillId="0" borderId="12" xfId="63" applyNumberFormat="1" applyFont="1" applyFill="1" applyBorder="1" applyAlignment="1">
      <alignment horizontal="right" vertical="center"/>
      <protection/>
    </xf>
    <xf numFmtId="3" fontId="8" fillId="0" borderId="0" xfId="63" applyNumberFormat="1" applyFont="1" applyFill="1" applyBorder="1" applyAlignment="1">
      <alignment horizontal="right" vertical="center"/>
      <protection/>
    </xf>
    <xf numFmtId="0" fontId="8" fillId="0" borderId="12" xfId="63" applyNumberFormat="1" applyFont="1" applyFill="1" applyBorder="1" applyAlignment="1">
      <alignment horizontal="center" vertical="center"/>
      <protection/>
    </xf>
    <xf numFmtId="49" fontId="8" fillId="0" borderId="12" xfId="63" applyNumberFormat="1" applyFont="1" applyFill="1" applyBorder="1" applyAlignment="1">
      <alignment horizontal="center" vertical="center" wrapText="1"/>
      <protection/>
    </xf>
    <xf numFmtId="49" fontId="8" fillId="0" borderId="12" xfId="63" applyNumberFormat="1" applyFont="1" applyFill="1" applyBorder="1" applyAlignment="1">
      <alignment vertical="center" wrapText="1"/>
      <protection/>
    </xf>
    <xf numFmtId="0" fontId="15" fillId="0" borderId="0" xfId="63" applyFont="1" applyFill="1" applyBorder="1">
      <alignment/>
      <protection/>
    </xf>
    <xf numFmtId="3" fontId="16" fillId="0" borderId="0" xfId="70" applyNumberFormat="1" applyFont="1" applyFill="1" applyBorder="1" applyAlignment="1">
      <alignment horizontal="right" vertical="center"/>
      <protection/>
    </xf>
    <xf numFmtId="0" fontId="15" fillId="0" borderId="0" xfId="61" applyFont="1" applyFill="1" applyBorder="1">
      <alignment/>
      <protection/>
    </xf>
    <xf numFmtId="0" fontId="12" fillId="0" borderId="0" xfId="63" applyFont="1" applyFill="1" applyBorder="1">
      <alignment/>
      <protection/>
    </xf>
    <xf numFmtId="0" fontId="8" fillId="0" borderId="0" xfId="63" applyFont="1" applyFill="1" applyBorder="1" applyAlignment="1">
      <alignment horizontal="center"/>
      <protection/>
    </xf>
    <xf numFmtId="0" fontId="8" fillId="0" borderId="12" xfId="79" applyFont="1" applyFill="1" applyBorder="1" applyAlignment="1">
      <alignment horizontal="left" wrapText="1" indent="1"/>
      <protection/>
    </xf>
    <xf numFmtId="0" fontId="9" fillId="0" borderId="12" xfId="79" applyFont="1" applyFill="1" applyBorder="1" applyAlignment="1">
      <alignment horizontal="left" wrapText="1"/>
      <protection/>
    </xf>
    <xf numFmtId="0" fontId="9" fillId="0" borderId="12" xfId="79" applyFont="1" applyFill="1" applyBorder="1" applyAlignment="1">
      <alignment wrapText="1"/>
      <protection/>
    </xf>
    <xf numFmtId="49" fontId="9" fillId="0" borderId="12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left" vertical="center" wrapText="1"/>
    </xf>
    <xf numFmtId="3" fontId="9" fillId="0" borderId="12" xfId="63" applyNumberFormat="1" applyFont="1" applyFill="1" applyBorder="1" applyAlignment="1">
      <alignment horizontal="right" vertical="center"/>
      <protection/>
    </xf>
    <xf numFmtId="0" fontId="9" fillId="0" borderId="12" xfId="66" applyFont="1" applyFill="1" applyBorder="1" applyAlignment="1">
      <alignment horizontal="left" vertical="center"/>
      <protection/>
    </xf>
    <xf numFmtId="49" fontId="9" fillId="0" borderId="12" xfId="0" applyNumberFormat="1" applyFont="1" applyFill="1" applyBorder="1" applyAlignment="1">
      <alignment horizontal="left" vertical="center" wrapText="1" indent="1"/>
    </xf>
    <xf numFmtId="0" fontId="8" fillId="0" borderId="12" xfId="66" applyNumberFormat="1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 horizontal="center"/>
      <protection/>
    </xf>
    <xf numFmtId="0" fontId="0" fillId="0" borderId="0" xfId="72" applyFill="1" applyBorder="1">
      <alignment/>
      <protection/>
    </xf>
    <xf numFmtId="0" fontId="0" fillId="0" borderId="0" xfId="72" applyFill="1">
      <alignment/>
      <protection/>
    </xf>
    <xf numFmtId="0" fontId="9" fillId="0" borderId="0" xfId="72" applyFont="1" applyFill="1" applyBorder="1" applyAlignment="1">
      <alignment horizontal="center"/>
      <protection/>
    </xf>
    <xf numFmtId="0" fontId="8" fillId="0" borderId="11" xfId="72" applyFont="1" applyFill="1" applyBorder="1">
      <alignment/>
      <protection/>
    </xf>
    <xf numFmtId="0" fontId="10" fillId="0" borderId="0" xfId="72" applyFont="1" applyFill="1" applyBorder="1" applyAlignment="1">
      <alignment horizontal="center"/>
      <protection/>
    </xf>
    <xf numFmtId="0" fontId="8" fillId="0" borderId="0" xfId="72" applyFont="1" applyFill="1" applyBorder="1">
      <alignment/>
      <protection/>
    </xf>
    <xf numFmtId="0" fontId="11" fillId="0" borderId="0" xfId="72" applyFont="1" applyFill="1" applyBorder="1" applyAlignment="1">
      <alignment horizontal="center"/>
      <protection/>
    </xf>
    <xf numFmtId="0" fontId="12" fillId="0" borderId="0" xfId="72" applyFont="1" applyFill="1" applyBorder="1">
      <alignment/>
      <protection/>
    </xf>
    <xf numFmtId="0" fontId="12" fillId="0" borderId="0" xfId="72" applyFont="1" applyFill="1">
      <alignment/>
      <protection/>
    </xf>
    <xf numFmtId="0" fontId="0" fillId="0" borderId="0" xfId="81" applyFont="1" applyFill="1" applyBorder="1">
      <alignment/>
      <protection/>
    </xf>
    <xf numFmtId="0" fontId="8" fillId="0" borderId="0" xfId="72" applyFont="1" applyFill="1" applyAlignment="1">
      <alignment/>
      <protection/>
    </xf>
    <xf numFmtId="0" fontId="8" fillId="0" borderId="0" xfId="72" applyFont="1" applyFill="1">
      <alignment/>
      <protection/>
    </xf>
    <xf numFmtId="169" fontId="8" fillId="0" borderId="0" xfId="72" applyNumberFormat="1" applyFont="1" applyFill="1">
      <alignment/>
      <protection/>
    </xf>
    <xf numFmtId="0" fontId="8" fillId="0" borderId="0" xfId="72" applyFont="1" applyFill="1" applyAlignment="1">
      <alignment horizontal="right"/>
      <protection/>
    </xf>
    <xf numFmtId="0" fontId="11" fillId="0" borderId="0" xfId="72" applyFont="1" applyFill="1" applyAlignment="1">
      <alignment horizontal="right"/>
      <protection/>
    </xf>
    <xf numFmtId="14" fontId="8" fillId="0" borderId="12" xfId="72" applyNumberFormat="1" applyFont="1" applyFill="1" applyBorder="1" applyAlignment="1">
      <alignment horizontal="center" vertical="center"/>
      <protection/>
    </xf>
    <xf numFmtId="0" fontId="8" fillId="0" borderId="12" xfId="72" applyFont="1" applyFill="1" applyBorder="1" applyAlignment="1">
      <alignment horizontal="center" vertical="center" wrapText="1"/>
      <protection/>
    </xf>
    <xf numFmtId="0" fontId="9" fillId="0" borderId="0" xfId="72" applyFont="1" applyFill="1" applyAlignment="1">
      <alignment vertical="center"/>
      <protection/>
    </xf>
    <xf numFmtId="1" fontId="8" fillId="0" borderId="12" xfId="72" applyNumberFormat="1" applyFont="1" applyFill="1" applyBorder="1" applyAlignment="1">
      <alignment horizontal="center" vertical="center"/>
      <protection/>
    </xf>
    <xf numFmtId="0" fontId="8" fillId="0" borderId="12" xfId="72" applyFont="1" applyFill="1" applyBorder="1" applyAlignment="1">
      <alignment horizontal="center" vertical="center"/>
      <protection/>
    </xf>
    <xf numFmtId="0" fontId="8" fillId="0" borderId="0" xfId="72" applyFont="1" applyFill="1" applyAlignment="1">
      <alignment horizontal="center" vertical="center"/>
      <protection/>
    </xf>
    <xf numFmtId="0" fontId="9" fillId="0" borderId="17" xfId="72" applyFont="1" applyFill="1" applyBorder="1" applyAlignment="1">
      <alignment horizontal="center"/>
      <protection/>
    </xf>
    <xf numFmtId="3" fontId="9" fillId="0" borderId="17" xfId="72" applyNumberFormat="1" applyFont="1" applyFill="1" applyBorder="1">
      <alignment/>
      <protection/>
    </xf>
    <xf numFmtId="0" fontId="9" fillId="0" borderId="0" xfId="72" applyFont="1" applyFill="1">
      <alignment/>
      <protection/>
    </xf>
    <xf numFmtId="3" fontId="9" fillId="0" borderId="0" xfId="72" applyNumberFormat="1" applyFont="1" applyFill="1">
      <alignment/>
      <protection/>
    </xf>
    <xf numFmtId="0" fontId="9" fillId="0" borderId="12" xfId="72" applyFont="1" applyFill="1" applyBorder="1" applyAlignment="1">
      <alignment horizontal="center"/>
      <protection/>
    </xf>
    <xf numFmtId="3" fontId="9" fillId="0" borderId="12" xfId="72" applyNumberFormat="1" applyFont="1" applyFill="1" applyBorder="1">
      <alignment/>
      <protection/>
    </xf>
    <xf numFmtId="0" fontId="9" fillId="0" borderId="12" xfId="72" applyFont="1" applyFill="1" applyBorder="1">
      <alignment/>
      <protection/>
    </xf>
    <xf numFmtId="0" fontId="8" fillId="0" borderId="12" xfId="72" applyFont="1" applyFill="1" applyBorder="1">
      <alignment/>
      <protection/>
    </xf>
    <xf numFmtId="3" fontId="8" fillId="0" borderId="12" xfId="72" applyNumberFormat="1" applyFont="1" applyFill="1" applyBorder="1">
      <alignment/>
      <protection/>
    </xf>
    <xf numFmtId="2" fontId="9" fillId="0" borderId="0" xfId="72" applyNumberFormat="1" applyFont="1" applyFill="1">
      <alignment/>
      <protection/>
    </xf>
    <xf numFmtId="3" fontId="8" fillId="0" borderId="0" xfId="72" applyNumberFormat="1" applyFont="1" applyFill="1" applyBorder="1">
      <alignment/>
      <protection/>
    </xf>
    <xf numFmtId="3" fontId="8" fillId="0" borderId="15" xfId="72" applyNumberFormat="1" applyFont="1" applyFill="1" applyBorder="1">
      <alignment/>
      <protection/>
    </xf>
    <xf numFmtId="0" fontId="15" fillId="0" borderId="0" xfId="72" applyFont="1" applyFill="1" applyAlignment="1">
      <alignment horizontal="left"/>
      <protection/>
    </xf>
    <xf numFmtId="0" fontId="19" fillId="0" borderId="0" xfId="72" applyFont="1">
      <alignment/>
      <protection/>
    </xf>
    <xf numFmtId="0" fontId="15" fillId="0" borderId="0" xfId="72" applyFont="1" applyFill="1" applyAlignment="1">
      <alignment horizontal="center"/>
      <protection/>
    </xf>
    <xf numFmtId="0" fontId="8" fillId="0" borderId="0" xfId="72" applyFont="1" applyFill="1">
      <alignment/>
      <protection/>
    </xf>
    <xf numFmtId="0" fontId="12" fillId="0" borderId="0" xfId="72" applyFont="1" applyFill="1" applyBorder="1" applyAlignment="1">
      <alignment horizontal="right"/>
      <protection/>
    </xf>
    <xf numFmtId="0" fontId="12" fillId="0" borderId="0" xfId="72" applyFont="1" applyFill="1" applyAlignment="1">
      <alignment horizontal="center" vertical="center"/>
      <protection/>
    </xf>
    <xf numFmtId="0" fontId="19" fillId="0" borderId="0" xfId="72" applyFont="1" applyBorder="1">
      <alignment/>
      <protection/>
    </xf>
    <xf numFmtId="0" fontId="15" fillId="0" borderId="0" xfId="72" applyFont="1" applyFill="1" applyBorder="1" applyAlignment="1">
      <alignment horizontal="right"/>
      <protection/>
    </xf>
    <xf numFmtId="0" fontId="0" fillId="0" borderId="0" xfId="72" applyBorder="1">
      <alignment/>
      <protection/>
    </xf>
    <xf numFmtId="0" fontId="12" fillId="0" borderId="0" xfId="72" applyFont="1" applyFill="1" applyAlignment="1">
      <alignment horizontal="right"/>
      <protection/>
    </xf>
    <xf numFmtId="0" fontId="10" fillId="0" borderId="0" xfId="72" applyFont="1" applyFill="1">
      <alignment/>
      <protection/>
    </xf>
    <xf numFmtId="0" fontId="8" fillId="0" borderId="0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51" fillId="0" borderId="22" xfId="0" applyFont="1" applyFill="1" applyBorder="1" applyAlignment="1">
      <alignment horizontal="center"/>
    </xf>
    <xf numFmtId="3" fontId="51" fillId="0" borderId="22" xfId="0" applyNumberFormat="1" applyFont="1" applyFill="1" applyBorder="1" applyAlignment="1">
      <alignment horizontal="right"/>
    </xf>
    <xf numFmtId="4" fontId="51" fillId="0" borderId="22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4" fontId="8" fillId="0" borderId="12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173" fontId="9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 indent="4"/>
    </xf>
    <xf numFmtId="0" fontId="9" fillId="0" borderId="12" xfId="0" applyFont="1" applyFill="1" applyBorder="1" applyAlignment="1">
      <alignment horizontal="left" wrapText="1" indent="3"/>
    </xf>
    <xf numFmtId="0" fontId="9" fillId="0" borderId="12" xfId="0" applyFont="1" applyFill="1" applyBorder="1" applyAlignment="1">
      <alignment horizontal="left" wrapText="1" indent="4"/>
    </xf>
    <xf numFmtId="0" fontId="9" fillId="0" borderId="12" xfId="0" applyFont="1" applyFill="1" applyBorder="1" applyAlignment="1">
      <alignment horizontal="left" wrapText="1" indent="3"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/>
    </xf>
    <xf numFmtId="0" fontId="9" fillId="0" borderId="20" xfId="75" applyFont="1" applyBorder="1" applyAlignment="1">
      <alignment horizontal="center"/>
      <protection/>
    </xf>
    <xf numFmtId="0" fontId="52" fillId="0" borderId="0" xfId="0" applyFont="1" applyFill="1" applyAlignment="1">
      <alignment/>
    </xf>
    <xf numFmtId="173" fontId="8" fillId="0" borderId="12" xfId="0" applyNumberFormat="1" applyFont="1" applyFill="1" applyBorder="1" applyAlignment="1">
      <alignment horizontal="right" vertical="center" wrapText="1"/>
    </xf>
    <xf numFmtId="0" fontId="52" fillId="0" borderId="17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20" fillId="0" borderId="12" xfId="0" applyFont="1" applyFill="1" applyBorder="1" applyAlignment="1">
      <alignment horizontal="left" indent="1"/>
    </xf>
    <xf numFmtId="3" fontId="20" fillId="0" borderId="12" xfId="0" applyNumberFormat="1" applyFont="1" applyFill="1" applyBorder="1" applyAlignment="1">
      <alignment horizontal="right" vertical="center" wrapText="1"/>
    </xf>
    <xf numFmtId="173" fontId="20" fillId="0" borderId="12" xfId="0" applyNumberFormat="1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left" wrapText="1" indent="2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Alignment="1">
      <alignment horizontal="left"/>
    </xf>
    <xf numFmtId="3" fontId="22" fillId="0" borderId="12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wrapText="1" indent="3"/>
    </xf>
    <xf numFmtId="3" fontId="10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173" fontId="8" fillId="0" borderId="12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wrapText="1"/>
    </xf>
    <xf numFmtId="3" fontId="10" fillId="0" borderId="12" xfId="0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 horizontal="right" vertical="center"/>
    </xf>
    <xf numFmtId="173" fontId="20" fillId="0" borderId="12" xfId="0" applyNumberFormat="1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left" wrapText="1" indent="4"/>
    </xf>
    <xf numFmtId="0" fontId="9" fillId="0" borderId="12" xfId="0" applyFont="1" applyFill="1" applyBorder="1" applyAlignment="1">
      <alignment horizontal="left" wrapText="1"/>
    </xf>
    <xf numFmtId="3" fontId="22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0" fontId="20" fillId="0" borderId="12" xfId="0" applyFont="1" applyFill="1" applyBorder="1" applyAlignment="1">
      <alignment horizontal="left" wrapText="1" indent="4"/>
    </xf>
    <xf numFmtId="3" fontId="20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 horizontal="right" vertical="center" wrapText="1"/>
    </xf>
    <xf numFmtId="173" fontId="10" fillId="0" borderId="0" xfId="0" applyNumberFormat="1" applyFont="1" applyFill="1" applyBorder="1" applyAlignment="1">
      <alignment horizontal="right" vertical="center"/>
    </xf>
    <xf numFmtId="0" fontId="16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 wrapText="1"/>
    </xf>
    <xf numFmtId="173" fontId="30" fillId="0" borderId="12" xfId="0" applyNumberFormat="1" applyFont="1" applyFill="1" applyBorder="1" applyAlignment="1">
      <alignment horizontal="right"/>
    </xf>
    <xf numFmtId="0" fontId="54" fillId="0" borderId="12" xfId="0" applyFont="1" applyFill="1" applyBorder="1" applyAlignment="1">
      <alignment horizontal="left" indent="1"/>
    </xf>
    <xf numFmtId="3" fontId="54" fillId="0" borderId="12" xfId="0" applyNumberFormat="1" applyFont="1" applyFill="1" applyBorder="1" applyAlignment="1">
      <alignment horizontal="right"/>
    </xf>
    <xf numFmtId="173" fontId="54" fillId="0" borderId="12" xfId="0" applyNumberFormat="1" applyFont="1" applyFill="1" applyBorder="1" applyAlignment="1">
      <alignment horizontal="right"/>
    </xf>
    <xf numFmtId="0" fontId="54" fillId="0" borderId="12" xfId="0" applyFont="1" applyFill="1" applyBorder="1" applyAlignment="1">
      <alignment horizontal="left" wrapText="1" indent="2"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8" fillId="0" borderId="0" xfId="73" applyFont="1" applyFill="1">
      <alignment/>
      <protection/>
    </xf>
    <xf numFmtId="0" fontId="8" fillId="0" borderId="0" xfId="73" applyFont="1" applyFill="1" applyBorder="1">
      <alignment/>
      <protection/>
    </xf>
    <xf numFmtId="3" fontId="8" fillId="0" borderId="0" xfId="74" applyNumberFormat="1" applyFont="1" applyAlignment="1">
      <alignment vertical="center"/>
      <protection/>
    </xf>
    <xf numFmtId="3" fontId="8" fillId="0" borderId="0" xfId="74" applyNumberFormat="1" applyFont="1">
      <alignment/>
      <protection/>
    </xf>
    <xf numFmtId="0" fontId="8" fillId="0" borderId="0" xfId="74" applyFont="1">
      <alignment/>
      <protection/>
    </xf>
    <xf numFmtId="0" fontId="12" fillId="0" borderId="0" xfId="73" applyFont="1" applyFill="1">
      <alignment/>
      <protection/>
    </xf>
    <xf numFmtId="0" fontId="8" fillId="0" borderId="0" xfId="73" applyFont="1" applyFill="1" applyAlignment="1">
      <alignment/>
      <protection/>
    </xf>
    <xf numFmtId="3" fontId="8" fillId="0" borderId="0" xfId="73" applyNumberFormat="1" applyFont="1">
      <alignment/>
      <protection/>
    </xf>
    <xf numFmtId="0" fontId="8" fillId="0" borderId="0" xfId="77" applyFont="1" applyFill="1" applyBorder="1" applyAlignment="1">
      <alignment horizontal="right"/>
      <protection/>
    </xf>
    <xf numFmtId="0" fontId="8" fillId="0" borderId="0" xfId="73" applyFont="1" applyFill="1" applyAlignment="1">
      <alignment horizontal="right"/>
      <protection/>
    </xf>
    <xf numFmtId="0" fontId="0" fillId="0" borderId="0" xfId="73" applyFill="1">
      <alignment/>
      <protection/>
    </xf>
    <xf numFmtId="0" fontId="33" fillId="0" borderId="23" xfId="73" applyFont="1" applyBorder="1" applyAlignment="1">
      <alignment horizontal="center" vertical="center" wrapText="1"/>
      <protection/>
    </xf>
    <xf numFmtId="0" fontId="13" fillId="0" borderId="24" xfId="73" applyFont="1" applyFill="1" applyBorder="1" applyAlignment="1">
      <alignment vertical="center"/>
      <protection/>
    </xf>
    <xf numFmtId="3" fontId="9" fillId="0" borderId="24" xfId="73" applyNumberFormat="1" applyFont="1" applyFill="1" applyBorder="1" applyAlignment="1">
      <alignment vertical="center"/>
      <protection/>
    </xf>
    <xf numFmtId="3" fontId="9" fillId="0" borderId="25" xfId="73" applyNumberFormat="1" applyFont="1" applyFill="1" applyBorder="1" applyAlignment="1">
      <alignment vertical="center"/>
      <protection/>
    </xf>
    <xf numFmtId="0" fontId="8" fillId="0" borderId="26" xfId="73" applyFont="1" applyFill="1" applyBorder="1" applyAlignment="1">
      <alignment vertical="center"/>
      <protection/>
    </xf>
    <xf numFmtId="3" fontId="8" fillId="0" borderId="26" xfId="73" applyNumberFormat="1" applyFont="1" applyFill="1" applyBorder="1" applyAlignment="1">
      <alignment vertical="center"/>
      <protection/>
    </xf>
    <xf numFmtId="4" fontId="8" fillId="0" borderId="26" xfId="73" applyNumberFormat="1" applyFont="1" applyFill="1" applyBorder="1" applyAlignment="1">
      <alignment vertical="center"/>
      <protection/>
    </xf>
    <xf numFmtId="0" fontId="9" fillId="0" borderId="27" xfId="73" applyFont="1" applyFill="1" applyBorder="1" applyAlignment="1">
      <alignment vertical="center"/>
      <protection/>
    </xf>
    <xf numFmtId="0" fontId="9" fillId="0" borderId="27" xfId="73" applyFont="1" applyBorder="1" applyAlignment="1">
      <alignment vertical="center"/>
      <protection/>
    </xf>
    <xf numFmtId="3" fontId="9" fillId="0" borderId="27" xfId="73" applyNumberFormat="1" applyFont="1" applyBorder="1" applyAlignment="1">
      <alignment vertical="center"/>
      <protection/>
    </xf>
    <xf numFmtId="3" fontId="9" fillId="0" borderId="28" xfId="73" applyNumberFormat="1" applyFont="1" applyBorder="1" applyAlignment="1">
      <alignment vertical="center"/>
      <protection/>
    </xf>
    <xf numFmtId="0" fontId="9" fillId="0" borderId="12" xfId="73" applyFont="1" applyBorder="1" applyAlignment="1">
      <alignment vertical="center"/>
      <protection/>
    </xf>
    <xf numFmtId="3" fontId="9" fillId="0" borderId="12" xfId="73" applyNumberFormat="1" applyFont="1" applyBorder="1" applyAlignment="1">
      <alignment vertical="center"/>
      <protection/>
    </xf>
    <xf numFmtId="3" fontId="9" fillId="0" borderId="29" xfId="73" applyNumberFormat="1" applyFont="1" applyBorder="1" applyAlignment="1">
      <alignment vertical="center"/>
      <protection/>
    </xf>
    <xf numFmtId="0" fontId="8" fillId="0" borderId="12" xfId="73" applyFont="1" applyBorder="1" applyAlignment="1">
      <alignment horizontal="left" vertical="center" indent="1"/>
      <protection/>
    </xf>
    <xf numFmtId="3" fontId="8" fillId="0" borderId="12" xfId="73" applyNumberFormat="1" applyFont="1" applyBorder="1" applyAlignment="1">
      <alignment vertical="center"/>
      <protection/>
    </xf>
    <xf numFmtId="3" fontId="8" fillId="0" borderId="29" xfId="73" applyNumberFormat="1" applyFont="1" applyBorder="1" applyAlignment="1">
      <alignment vertical="center"/>
      <protection/>
    </xf>
    <xf numFmtId="0" fontId="8" fillId="0" borderId="12" xfId="73" applyFont="1" applyFill="1" applyBorder="1" applyAlignment="1">
      <alignment vertical="center"/>
      <protection/>
    </xf>
    <xf numFmtId="0" fontId="17" fillId="0" borderId="12" xfId="73" applyFont="1" applyBorder="1" applyAlignment="1">
      <alignment horizontal="left" vertical="center" indent="3"/>
      <protection/>
    </xf>
    <xf numFmtId="3" fontId="17" fillId="0" borderId="12" xfId="73" applyNumberFormat="1" applyFont="1" applyBorder="1" applyAlignment="1">
      <alignment vertical="center"/>
      <protection/>
    </xf>
    <xf numFmtId="3" fontId="17" fillId="0" borderId="29" xfId="73" applyNumberFormat="1" applyFont="1" applyBorder="1" applyAlignment="1">
      <alignment vertical="center"/>
      <protection/>
    </xf>
    <xf numFmtId="0" fontId="8" fillId="0" borderId="12" xfId="73" applyFont="1" applyBorder="1" applyAlignment="1">
      <alignment vertical="center"/>
      <protection/>
    </xf>
    <xf numFmtId="3" fontId="8" fillId="0" borderId="12" xfId="73" applyNumberFormat="1" applyFont="1" applyFill="1" applyBorder="1" applyAlignment="1">
      <alignment vertical="center"/>
      <protection/>
    </xf>
    <xf numFmtId="3" fontId="17" fillId="0" borderId="29" xfId="73" applyNumberFormat="1" applyFont="1" applyFill="1" applyBorder="1" applyAlignment="1">
      <alignment vertical="center"/>
      <protection/>
    </xf>
    <xf numFmtId="0" fontId="17" fillId="0" borderId="12" xfId="73" applyFont="1" applyFill="1" applyBorder="1" applyAlignment="1">
      <alignment horizontal="left" vertical="center" indent="3"/>
      <protection/>
    </xf>
    <xf numFmtId="3" fontId="17" fillId="0" borderId="12" xfId="73" applyNumberFormat="1" applyFont="1" applyFill="1" applyBorder="1" applyAlignment="1">
      <alignment vertical="center"/>
      <protection/>
    </xf>
    <xf numFmtId="0" fontId="8" fillId="0" borderId="12" xfId="73" applyFont="1" applyFill="1" applyBorder="1" applyAlignment="1">
      <alignment horizontal="left" vertical="center" indent="1"/>
      <protection/>
    </xf>
    <xf numFmtId="3" fontId="8" fillId="0" borderId="29" xfId="73" applyNumberFormat="1" applyFont="1" applyFill="1" applyBorder="1" applyAlignment="1">
      <alignment vertical="center"/>
      <protection/>
    </xf>
    <xf numFmtId="0" fontId="9" fillId="0" borderId="12" xfId="73" applyFont="1" applyFill="1" applyBorder="1" applyAlignment="1">
      <alignment vertical="center"/>
      <protection/>
    </xf>
    <xf numFmtId="3" fontId="9" fillId="0" borderId="12" xfId="73" applyNumberFormat="1" applyFont="1" applyFill="1" applyBorder="1" applyAlignment="1">
      <alignment vertical="center"/>
      <protection/>
    </xf>
    <xf numFmtId="3" fontId="9" fillId="0" borderId="29" xfId="73" applyNumberFormat="1" applyFont="1" applyFill="1" applyBorder="1" applyAlignment="1">
      <alignment vertical="center"/>
      <protection/>
    </xf>
    <xf numFmtId="0" fontId="8" fillId="0" borderId="30" xfId="73" applyFont="1" applyFill="1" applyBorder="1" applyAlignment="1">
      <alignment vertical="center"/>
      <protection/>
    </xf>
    <xf numFmtId="3" fontId="8" fillId="0" borderId="30" xfId="73" applyNumberFormat="1" applyFont="1" applyFill="1" applyBorder="1" applyAlignment="1">
      <alignment vertical="center"/>
      <protection/>
    </xf>
    <xf numFmtId="3" fontId="8" fillId="0" borderId="31" xfId="73" applyNumberFormat="1" applyFont="1" applyFill="1" applyBorder="1" applyAlignment="1">
      <alignment vertical="center"/>
      <protection/>
    </xf>
    <xf numFmtId="176" fontId="0" fillId="0" borderId="0" xfId="73" applyNumberFormat="1" applyFill="1">
      <alignment/>
      <protection/>
    </xf>
    <xf numFmtId="3" fontId="9" fillId="0" borderId="27" xfId="73" applyNumberFormat="1" applyFont="1" applyFill="1" applyBorder="1" applyAlignment="1">
      <alignment vertical="center"/>
      <protection/>
    </xf>
    <xf numFmtId="3" fontId="9" fillId="0" borderId="28" xfId="73" applyNumberFormat="1" applyFont="1" applyFill="1" applyBorder="1" applyAlignment="1">
      <alignment vertical="center"/>
      <protection/>
    </xf>
    <xf numFmtId="177" fontId="0" fillId="0" borderId="0" xfId="73" applyNumberFormat="1" applyFill="1">
      <alignment/>
      <protection/>
    </xf>
    <xf numFmtId="0" fontId="9" fillId="0" borderId="30" xfId="73" applyFont="1" applyFill="1" applyBorder="1" applyAlignment="1">
      <alignment vertical="center"/>
      <protection/>
    </xf>
    <xf numFmtId="3" fontId="9" fillId="0" borderId="30" xfId="73" applyNumberFormat="1" applyFont="1" applyFill="1" applyBorder="1" applyAlignment="1">
      <alignment vertical="center"/>
      <protection/>
    </xf>
    <xf numFmtId="3" fontId="9" fillId="0" borderId="31" xfId="73" applyNumberFormat="1" applyFont="1" applyFill="1" applyBorder="1" applyAlignment="1">
      <alignment vertical="center"/>
      <protection/>
    </xf>
    <xf numFmtId="0" fontId="8" fillId="0" borderId="0" xfId="73" applyFont="1" applyFill="1">
      <alignment/>
      <protection/>
    </xf>
    <xf numFmtId="0" fontId="11" fillId="0" borderId="0" xfId="73" applyFont="1">
      <alignment/>
      <protection/>
    </xf>
    <xf numFmtId="0" fontId="8" fillId="0" borderId="0" xfId="73" applyFont="1" applyFill="1" applyAlignment="1">
      <alignment horizontal="left" wrapText="1"/>
      <protection/>
    </xf>
    <xf numFmtId="0" fontId="10" fillId="0" borderId="0" xfId="73" applyFont="1" applyFill="1">
      <alignment/>
      <protection/>
    </xf>
    <xf numFmtId="0" fontId="10" fillId="0" borderId="15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81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75" applyFont="1" applyAlignment="1">
      <alignment horizontal="center" wrapText="1"/>
      <protection/>
    </xf>
    <xf numFmtId="0" fontId="0" fillId="0" borderId="0" xfId="75" applyAlignment="1">
      <alignment wrapText="1"/>
      <protection/>
    </xf>
    <xf numFmtId="0" fontId="12" fillId="0" borderId="0" xfId="75" applyFont="1" applyBorder="1" applyAlignment="1">
      <alignment horizontal="center"/>
      <protection/>
    </xf>
    <xf numFmtId="0" fontId="8" fillId="0" borderId="0" xfId="75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81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2" fillId="0" borderId="0" xfId="0" applyFont="1" applyFill="1" applyBorder="1" applyAlignment="1">
      <alignment horizontal="center"/>
    </xf>
    <xf numFmtId="0" fontId="8" fillId="0" borderId="0" xfId="81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11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3" fontId="8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8" fillId="0" borderId="0" xfId="81" applyNumberFormat="1" applyFont="1" applyFill="1" applyAlignment="1">
      <alignment horizontal="center"/>
      <protection/>
    </xf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22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left" vertical="center" wrapText="1"/>
    </xf>
    <xf numFmtId="22" fontId="12" fillId="0" borderId="0" xfId="0" applyNumberFormat="1" applyFont="1" applyFill="1" applyBorder="1" applyAlignment="1">
      <alignment horizontal="left" vertical="top" wrapText="1"/>
    </xf>
    <xf numFmtId="0" fontId="8" fillId="27" borderId="0" xfId="0" applyFont="1" applyFill="1" applyAlignment="1">
      <alignment horizontal="left" wrapText="1"/>
    </xf>
    <xf numFmtId="0" fontId="13" fillId="0" borderId="0" xfId="72" applyFont="1" applyFill="1" applyAlignment="1">
      <alignment horizontal="center"/>
      <protection/>
    </xf>
    <xf numFmtId="0" fontId="12" fillId="0" borderId="0" xfId="72" applyFont="1" applyFill="1" applyBorder="1" applyAlignment="1">
      <alignment horizontal="center"/>
      <protection/>
    </xf>
    <xf numFmtId="0" fontId="8" fillId="0" borderId="0" xfId="72" applyFont="1" applyFill="1" applyAlignment="1">
      <alignment horizontal="center"/>
      <protection/>
    </xf>
    <xf numFmtId="0" fontId="9" fillId="0" borderId="20" xfId="72" applyFont="1" applyFill="1" applyBorder="1" applyAlignment="1">
      <alignment horizontal="center"/>
      <protection/>
    </xf>
    <xf numFmtId="0" fontId="10" fillId="0" borderId="21" xfId="72" applyFont="1" applyFill="1" applyBorder="1" applyAlignment="1">
      <alignment horizontal="center"/>
      <protection/>
    </xf>
    <xf numFmtId="0" fontId="8" fillId="0" borderId="0" xfId="72" applyFont="1" applyFill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 wrapText="1"/>
    </xf>
    <xf numFmtId="0" fontId="33" fillId="0" borderId="32" xfId="73" applyFont="1" applyBorder="1" applyAlignment="1">
      <alignment horizontal="center" vertical="center" wrapText="1"/>
      <protection/>
    </xf>
    <xf numFmtId="0" fontId="33" fillId="0" borderId="33" xfId="73" applyFont="1" applyBorder="1" applyAlignment="1">
      <alignment horizontal="center" vertical="center" wrapText="1"/>
      <protection/>
    </xf>
    <xf numFmtId="0" fontId="8" fillId="0" borderId="0" xfId="74" applyFont="1" applyFill="1" applyAlignment="1">
      <alignment horizontal="center" vertical="center"/>
      <protection/>
    </xf>
    <xf numFmtId="0" fontId="13" fillId="0" borderId="0" xfId="74" applyFont="1" applyFill="1" applyAlignment="1">
      <alignment horizontal="center" vertical="center"/>
      <protection/>
    </xf>
    <xf numFmtId="0" fontId="12" fillId="0" borderId="0" xfId="74" applyFont="1" applyFill="1" applyBorder="1" applyAlignment="1">
      <alignment horizontal="center" vertical="center"/>
      <protection/>
    </xf>
    <xf numFmtId="0" fontId="8" fillId="0" borderId="0" xfId="81" applyFont="1" applyFill="1" applyAlignment="1">
      <alignment horizontal="center" vertical="center"/>
      <protection/>
    </xf>
    <xf numFmtId="0" fontId="9" fillId="0" borderId="20" xfId="74" applyFont="1" applyFill="1" applyBorder="1" applyAlignment="1">
      <alignment horizontal="center" vertical="center"/>
      <protection/>
    </xf>
    <xf numFmtId="0" fontId="8" fillId="0" borderId="11" xfId="74" applyFont="1" applyFill="1" applyBorder="1" applyAlignment="1">
      <alignment horizontal="center" vertical="center"/>
      <protection/>
    </xf>
    <xf numFmtId="0" fontId="10" fillId="0" borderId="21" xfId="74" applyFont="1" applyFill="1" applyBorder="1" applyAlignment="1">
      <alignment horizontal="center" vertical="center"/>
      <protection/>
    </xf>
  </cellXfs>
  <cellStyles count="115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2" xfId="66"/>
    <cellStyle name="Normal 2 2" xfId="67"/>
    <cellStyle name="Normal 5" xfId="68"/>
    <cellStyle name="Normal 5 2" xfId="69"/>
    <cellStyle name="Normal 8" xfId="70"/>
    <cellStyle name="Normal 9" xfId="71"/>
    <cellStyle name="Normal_10.-nauda" xfId="72"/>
    <cellStyle name="Normal_13.tab_aizd_atm" xfId="73"/>
    <cellStyle name="Normal_2008_13.tab_aizd_atm_darba" xfId="74"/>
    <cellStyle name="Normal_3.-tab.-nodevas" xfId="75"/>
    <cellStyle name="Normal_96_97pr_23aug" xfId="76"/>
    <cellStyle name="Normal_Budzaizd99" xfId="77"/>
    <cellStyle name="Normal_Diena!" xfId="78"/>
    <cellStyle name="Normal_ekk" xfId="79"/>
    <cellStyle name="Normal_ien_pamat2000" xfId="80"/>
    <cellStyle name="Normal_Soc-m" xfId="81"/>
    <cellStyle name="Note" xfId="82"/>
    <cellStyle name="Output" xfId="83"/>
    <cellStyle name="Parastais_FMLikp01_p05_221205_pap_afp_makp" xfId="84"/>
    <cellStyle name="Percent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Text" xfId="105"/>
    <cellStyle name="SAPBEXHLevel0" xfId="106"/>
    <cellStyle name="SAPBEXHLevel0X" xfId="107"/>
    <cellStyle name="SAPBEXHLevel1" xfId="108"/>
    <cellStyle name="SAPBEXHLevel1X" xfId="109"/>
    <cellStyle name="SAPBEXHLevel2" xfId="110"/>
    <cellStyle name="SAPBEXHLevel2X" xfId="111"/>
    <cellStyle name="SAPBEXHLevel3" xfId="112"/>
    <cellStyle name="SAPBEXHLevel3X" xfId="113"/>
    <cellStyle name="SAPBEXinputData" xfId="114"/>
    <cellStyle name="SAPBEXresData" xfId="115"/>
    <cellStyle name="SAPBEXresDataEmph" xfId="116"/>
    <cellStyle name="SAPBEXresItem" xfId="117"/>
    <cellStyle name="SAPBEXresItemX" xfId="118"/>
    <cellStyle name="SAPBEXstdData" xfId="119"/>
    <cellStyle name="SAPBEXstdDataEmph" xfId="120"/>
    <cellStyle name="SAPBEXstdItem" xfId="121"/>
    <cellStyle name="SAPBEXstdItemX" xfId="122"/>
    <cellStyle name="SAPBEXtitle" xfId="123"/>
    <cellStyle name="SAPBEXundefined" xfId="124"/>
    <cellStyle name="Style 1" xfId="125"/>
    <cellStyle name="Title" xfId="126"/>
    <cellStyle name="Total" xfId="127"/>
    <cellStyle name="V?st." xfId="128"/>
    <cellStyle name="Warning Text" xfId="12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unkcijas-2004_veidlapa_2-1_EX_funkcijas_kopa_(Salabots)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iedojumi_davinajumi-funkcijas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_2-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Kopsavilkums"/>
      <sheetName val="Funkcijas_kopā_2-2"/>
      <sheetName val="Funkcijas_kopā"/>
      <sheetName val="Specb_2004_Funkcijas_Kops.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0</v>
          </cell>
          <cell r="E12">
            <v>0</v>
          </cell>
          <cell r="F12">
            <v>0</v>
          </cell>
          <cell r="G12">
            <v>106193</v>
          </cell>
          <cell r="H12">
            <v>0</v>
          </cell>
          <cell r="I12">
            <v>78152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B16">
            <v>5</v>
          </cell>
          <cell r="C16" t="str">
            <v>Veselības aprūpe</v>
          </cell>
          <cell r="D16">
            <v>0</v>
          </cell>
          <cell r="E16">
            <v>0</v>
          </cell>
          <cell r="F16">
            <v>0</v>
          </cell>
          <cell r="G16">
            <v>189528240</v>
          </cell>
          <cell r="H16">
            <v>0</v>
          </cell>
          <cell r="I16">
            <v>186631624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0</v>
          </cell>
          <cell r="E18">
            <v>0</v>
          </cell>
          <cell r="F18">
            <v>0</v>
          </cell>
          <cell r="G18">
            <v>7923947</v>
          </cell>
          <cell r="H18">
            <v>0</v>
          </cell>
          <cell r="I18">
            <v>8207826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0</v>
          </cell>
          <cell r="G22">
            <v>582695</v>
          </cell>
          <cell r="H22">
            <v>0</v>
          </cell>
          <cell r="I22">
            <v>464229</v>
          </cell>
        </row>
        <row r="24">
          <cell r="B24">
            <v>13</v>
          </cell>
          <cell r="C24" t="str">
            <v>Pārējā ekonomiskā darbība un dienesti</v>
          </cell>
          <cell r="D24">
            <v>0</v>
          </cell>
          <cell r="E24">
            <v>0</v>
          </cell>
          <cell r="F24">
            <v>0</v>
          </cell>
          <cell r="G24">
            <v>2156044</v>
          </cell>
          <cell r="H24">
            <v>0</v>
          </cell>
          <cell r="I24">
            <v>2187460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745484</v>
          </cell>
          <cell r="E12">
            <v>766779</v>
          </cell>
          <cell r="F12">
            <v>426853</v>
          </cell>
          <cell r="G12">
            <v>609461</v>
          </cell>
          <cell r="H12">
            <v>413545</v>
          </cell>
          <cell r="I12">
            <v>688705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258161</v>
          </cell>
          <cell r="E14">
            <v>258161</v>
          </cell>
          <cell r="F14">
            <v>135429</v>
          </cell>
          <cell r="G14">
            <v>138435</v>
          </cell>
          <cell r="H14">
            <v>195609</v>
          </cell>
          <cell r="I14">
            <v>185453</v>
          </cell>
        </row>
        <row r="16">
          <cell r="B16">
            <v>5</v>
          </cell>
          <cell r="C16" t="str">
            <v>Veselības aprūpe</v>
          </cell>
          <cell r="D16">
            <v>538075</v>
          </cell>
          <cell r="E16">
            <v>538075</v>
          </cell>
          <cell r="F16">
            <v>230062</v>
          </cell>
          <cell r="G16">
            <v>46728</v>
          </cell>
          <cell r="H16">
            <v>434563</v>
          </cell>
          <cell r="I16">
            <v>154819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637500</v>
          </cell>
          <cell r="E18">
            <v>637500</v>
          </cell>
          <cell r="F18">
            <v>410477</v>
          </cell>
          <cell r="G18">
            <v>280537</v>
          </cell>
          <cell r="H18">
            <v>637001</v>
          </cell>
          <cell r="I18">
            <v>349673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7657</v>
          </cell>
          <cell r="G22">
            <v>0</v>
          </cell>
          <cell r="H22">
            <v>61993</v>
          </cell>
          <cell r="I22">
            <v>854</v>
          </cell>
        </row>
        <row r="24">
          <cell r="B24">
            <v>13</v>
          </cell>
          <cell r="C24" t="str">
            <v>Pārējā ekonomiskā darbība un dienesti</v>
          </cell>
          <cell r="D24">
            <v>16000</v>
          </cell>
          <cell r="E24">
            <v>16000</v>
          </cell>
          <cell r="F24">
            <v>15011</v>
          </cell>
          <cell r="G24">
            <v>20346</v>
          </cell>
          <cell r="H24">
            <v>22497</v>
          </cell>
          <cell r="I24">
            <v>28178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CO44"/>
  <sheetViews>
    <sheetView tabSelected="1" zoomScaleSheetLayoutView="100" workbookViewId="0" topLeftCell="A1">
      <selection activeCell="A8" sqref="A8:E8"/>
    </sheetView>
  </sheetViews>
  <sheetFormatPr defaultColWidth="9.140625" defaultRowHeight="12.75"/>
  <cols>
    <col min="1" max="1" width="48.140625" style="26" customWidth="1"/>
    <col min="2" max="5" width="12.7109375" style="26" customWidth="1"/>
    <col min="6" max="16384" width="9.140625" style="26" customWidth="1"/>
  </cols>
  <sheetData>
    <row r="1" spans="1:43" ht="12.75">
      <c r="A1" s="908" t="s">
        <v>459</v>
      </c>
      <c r="B1" s="908"/>
      <c r="C1" s="908"/>
      <c r="D1" s="908"/>
      <c r="E1" s="90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>
      <c r="A2" s="909" t="s">
        <v>460</v>
      </c>
      <c r="B2" s="909"/>
      <c r="C2" s="909"/>
      <c r="D2" s="909"/>
      <c r="E2" s="90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.75" customHeight="1">
      <c r="A3" s="6"/>
      <c r="B3" s="7"/>
      <c r="C3" s="8"/>
      <c r="D3" s="8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5" s="2" customFormat="1" ht="12.75">
      <c r="A4" s="910" t="s">
        <v>461</v>
      </c>
      <c r="B4" s="910"/>
      <c r="C4" s="910"/>
      <c r="D4" s="910"/>
      <c r="E4" s="910"/>
    </row>
    <row r="5" spans="1:5" s="2" customFormat="1" ht="12.75">
      <c r="A5" s="11"/>
      <c r="B5" s="10"/>
      <c r="C5" s="10"/>
      <c r="D5" s="10"/>
      <c r="E5" s="10"/>
    </row>
    <row r="6" spans="1:5" s="13" customFormat="1" ht="17.25" customHeight="1">
      <c r="A6" s="911" t="s">
        <v>462</v>
      </c>
      <c r="B6" s="911"/>
      <c r="C6" s="911"/>
      <c r="D6" s="911"/>
      <c r="E6" s="911"/>
    </row>
    <row r="7" spans="1:5" s="13" customFormat="1" ht="17.25" customHeight="1">
      <c r="A7" s="905" t="s">
        <v>463</v>
      </c>
      <c r="B7" s="905"/>
      <c r="C7" s="905"/>
      <c r="D7" s="905"/>
      <c r="E7" s="905"/>
    </row>
    <row r="8" spans="1:5" s="13" customFormat="1" ht="17.25" customHeight="1">
      <c r="A8" s="906" t="s">
        <v>464</v>
      </c>
      <c r="B8" s="906"/>
      <c r="C8" s="906"/>
      <c r="D8" s="906"/>
      <c r="E8" s="906"/>
    </row>
    <row r="9" spans="1:5" s="15" customFormat="1" ht="12.75">
      <c r="A9" s="907" t="s">
        <v>465</v>
      </c>
      <c r="B9" s="907"/>
      <c r="C9" s="907"/>
      <c r="D9" s="907"/>
      <c r="E9" s="907"/>
    </row>
    <row r="10" spans="1:5" s="15" customFormat="1" ht="12.75">
      <c r="A10" s="19" t="s">
        <v>466</v>
      </c>
      <c r="B10" s="20"/>
      <c r="C10" s="16"/>
      <c r="D10" s="14"/>
      <c r="E10" s="17" t="s">
        <v>467</v>
      </c>
    </row>
    <row r="11" spans="1:5" s="21" customFormat="1" ht="17.25" customHeight="1">
      <c r="A11" s="23"/>
      <c r="E11" s="22" t="s">
        <v>468</v>
      </c>
    </row>
    <row r="12" spans="1:5" ht="38.25">
      <c r="A12" s="24" t="s">
        <v>469</v>
      </c>
      <c r="B12" s="25" t="s">
        <v>470</v>
      </c>
      <c r="C12" s="25" t="s">
        <v>471</v>
      </c>
      <c r="D12" s="25" t="s">
        <v>472</v>
      </c>
      <c r="E12" s="25" t="s">
        <v>473</v>
      </c>
    </row>
    <row r="13" spans="1:5" ht="19.5" customHeight="1">
      <c r="A13" s="27" t="s">
        <v>474</v>
      </c>
      <c r="B13" s="28">
        <v>4301051</v>
      </c>
      <c r="C13" s="28">
        <v>1524568</v>
      </c>
      <c r="D13" s="28">
        <v>5825619</v>
      </c>
      <c r="E13" s="28">
        <v>468283</v>
      </c>
    </row>
    <row r="14" spans="1:5" ht="19.5" customHeight="1">
      <c r="A14" s="29" t="s">
        <v>475</v>
      </c>
      <c r="B14" s="30" t="s">
        <v>476</v>
      </c>
      <c r="C14" s="30" t="s">
        <v>476</v>
      </c>
      <c r="D14" s="31">
        <v>-566211</v>
      </c>
      <c r="E14" s="31">
        <v>-54218</v>
      </c>
    </row>
    <row r="15" spans="1:5" ht="19.5" customHeight="1">
      <c r="A15" s="32" t="s">
        <v>477</v>
      </c>
      <c r="B15" s="28">
        <v>4301051</v>
      </c>
      <c r="C15" s="28">
        <v>1524568</v>
      </c>
      <c r="D15" s="28">
        <v>5259409</v>
      </c>
      <c r="E15" s="28">
        <v>414065</v>
      </c>
    </row>
    <row r="16" spans="1:5" ht="19.5" customHeight="1">
      <c r="A16" s="27" t="s">
        <v>478</v>
      </c>
      <c r="B16" s="28">
        <v>4598669</v>
      </c>
      <c r="C16" s="28">
        <v>1529460</v>
      </c>
      <c r="D16" s="28">
        <v>6128129</v>
      </c>
      <c r="E16" s="28">
        <v>661901</v>
      </c>
    </row>
    <row r="17" spans="1:5" ht="19.5" customHeight="1">
      <c r="A17" s="29" t="s">
        <v>475</v>
      </c>
      <c r="B17" s="30" t="s">
        <v>476</v>
      </c>
      <c r="C17" s="30" t="s">
        <v>476</v>
      </c>
      <c r="D17" s="31">
        <v>-583291</v>
      </c>
      <c r="E17" s="31">
        <v>-55021</v>
      </c>
    </row>
    <row r="18" spans="1:5" ht="19.5" customHeight="1">
      <c r="A18" s="32" t="s">
        <v>479</v>
      </c>
      <c r="B18" s="28">
        <v>4598669</v>
      </c>
      <c r="C18" s="28">
        <v>1529460</v>
      </c>
      <c r="D18" s="28">
        <v>5544838</v>
      </c>
      <c r="E18" s="28">
        <v>606880</v>
      </c>
    </row>
    <row r="19" spans="1:5" ht="19.5" customHeight="1">
      <c r="A19" s="32" t="s">
        <v>480</v>
      </c>
      <c r="B19" s="28">
        <v>-297618</v>
      </c>
      <c r="C19" s="28">
        <v>-4892</v>
      </c>
      <c r="D19" s="28">
        <v>-285429</v>
      </c>
      <c r="E19" s="28">
        <v>-192815</v>
      </c>
    </row>
    <row r="20" spans="1:5" ht="19.5" customHeight="1">
      <c r="A20" s="28" t="s">
        <v>481</v>
      </c>
      <c r="B20" s="33">
        <v>297618</v>
      </c>
      <c r="C20" s="33">
        <v>4892</v>
      </c>
      <c r="D20" s="33">
        <v>285429</v>
      </c>
      <c r="E20" s="33">
        <v>192815</v>
      </c>
    </row>
    <row r="21" spans="1:5" s="34" customFormat="1" ht="19.5" customHeight="1">
      <c r="A21" s="28" t="s">
        <v>482</v>
      </c>
      <c r="B21" s="33">
        <v>-296720</v>
      </c>
      <c r="C21" s="33">
        <v>-80410</v>
      </c>
      <c r="D21" s="33">
        <v>-377130</v>
      </c>
      <c r="E21" s="33">
        <v>-29473</v>
      </c>
    </row>
    <row r="22" spans="1:5" s="21" customFormat="1" ht="19.5" customHeight="1">
      <c r="A22" s="29" t="s">
        <v>475</v>
      </c>
      <c r="B22" s="35" t="s">
        <v>476</v>
      </c>
      <c r="C22" s="35" t="s">
        <v>476</v>
      </c>
      <c r="D22" s="35">
        <v>0</v>
      </c>
      <c r="E22" s="35">
        <v>0</v>
      </c>
    </row>
    <row r="23" spans="1:5" s="21" customFormat="1" ht="30" customHeight="1">
      <c r="A23" s="36" t="s">
        <v>483</v>
      </c>
      <c r="B23" s="33">
        <v>0</v>
      </c>
      <c r="C23" s="33">
        <v>590</v>
      </c>
      <c r="D23" s="33">
        <v>590</v>
      </c>
      <c r="E23" s="33">
        <v>30683</v>
      </c>
    </row>
    <row r="24" spans="1:5" s="21" customFormat="1" ht="19.5" customHeight="1">
      <c r="A24" s="37" t="s">
        <v>484</v>
      </c>
      <c r="B24" s="33">
        <v>531712</v>
      </c>
      <c r="C24" s="33">
        <v>0</v>
      </c>
      <c r="D24" s="33">
        <v>531712</v>
      </c>
      <c r="E24" s="33">
        <v>84485</v>
      </c>
    </row>
    <row r="25" spans="1:5" s="21" customFormat="1" ht="19.5" customHeight="1">
      <c r="A25" s="37" t="s">
        <v>485</v>
      </c>
      <c r="B25" s="33">
        <v>153645</v>
      </c>
      <c r="C25" s="33">
        <v>115382</v>
      </c>
      <c r="D25" s="33">
        <v>158178</v>
      </c>
      <c r="E25" s="33">
        <v>110444</v>
      </c>
    </row>
    <row r="26" spans="1:5" s="21" customFormat="1" ht="19.5" customHeight="1">
      <c r="A26" s="38" t="s">
        <v>475</v>
      </c>
      <c r="B26" s="35" t="s">
        <v>476</v>
      </c>
      <c r="C26" s="35" t="s">
        <v>476</v>
      </c>
      <c r="D26" s="35">
        <v>-110849</v>
      </c>
      <c r="E26" s="35">
        <v>-10731</v>
      </c>
    </row>
    <row r="27" spans="1:5" s="21" customFormat="1" ht="19.5" customHeight="1">
      <c r="A27" s="37" t="s">
        <v>486</v>
      </c>
      <c r="B27" s="33">
        <v>-91095</v>
      </c>
      <c r="C27" s="33">
        <v>1386</v>
      </c>
      <c r="D27" s="33">
        <v>4060</v>
      </c>
      <c r="E27" s="33">
        <v>849</v>
      </c>
    </row>
    <row r="28" spans="1:5" s="21" customFormat="1" ht="19.5" customHeight="1">
      <c r="A28" s="38" t="s">
        <v>475</v>
      </c>
      <c r="B28" s="35" t="s">
        <v>476</v>
      </c>
      <c r="C28" s="35" t="s">
        <v>476</v>
      </c>
      <c r="D28" s="35">
        <v>93768</v>
      </c>
      <c r="E28" s="35">
        <v>9927</v>
      </c>
    </row>
    <row r="29" spans="1:5" s="13" customFormat="1" ht="19.5" customHeight="1">
      <c r="A29" s="37" t="s">
        <v>487</v>
      </c>
      <c r="B29" s="33">
        <v>76</v>
      </c>
      <c r="C29" s="33">
        <v>-20227</v>
      </c>
      <c r="D29" s="33">
        <v>-20151</v>
      </c>
      <c r="E29" s="33">
        <v>-1238</v>
      </c>
    </row>
    <row r="30" spans="1:5" s="21" customFormat="1" ht="19.5" customHeight="1">
      <c r="A30" s="37" t="s">
        <v>488</v>
      </c>
      <c r="B30" s="33">
        <v>0</v>
      </c>
      <c r="C30" s="33">
        <v>-11830</v>
      </c>
      <c r="D30" s="33">
        <v>-11830</v>
      </c>
      <c r="E30" s="33">
        <v>-2934</v>
      </c>
    </row>
    <row r="31" spans="1:5" s="40" customFormat="1" ht="12.75">
      <c r="A31" s="11"/>
      <c r="B31" s="41"/>
      <c r="C31" s="42"/>
      <c r="D31" s="42"/>
      <c r="E31" s="43"/>
    </row>
    <row r="32" spans="1:5" s="40" customFormat="1" ht="12.75">
      <c r="A32" s="11"/>
      <c r="B32" s="41"/>
      <c r="C32" s="42"/>
      <c r="D32" s="42"/>
      <c r="E32" s="43"/>
    </row>
    <row r="33" spans="1:2" s="40" customFormat="1" ht="12.75">
      <c r="A33" s="21"/>
      <c r="B33" s="23"/>
    </row>
    <row r="34" spans="1:5" s="44" customFormat="1" ht="15.75">
      <c r="A34" s="13" t="s">
        <v>489</v>
      </c>
      <c r="B34" s="45"/>
      <c r="E34" s="46" t="s">
        <v>490</v>
      </c>
    </row>
    <row r="35" spans="1:5" s="40" customFormat="1" ht="15.75">
      <c r="A35" s="13"/>
      <c r="B35" s="23"/>
      <c r="E35" s="46"/>
    </row>
    <row r="36" spans="1:5" s="40" customFormat="1" ht="12.75">
      <c r="A36" s="21"/>
      <c r="B36" s="23"/>
      <c r="E36" s="47"/>
    </row>
    <row r="37" spans="1:5" s="40" customFormat="1" ht="12.75">
      <c r="A37" s="21"/>
      <c r="B37" s="23"/>
      <c r="E37" s="47"/>
    </row>
    <row r="38" spans="1:2" s="40" customFormat="1" ht="12.75">
      <c r="A38" s="21"/>
      <c r="B38" s="23"/>
    </row>
    <row r="39" spans="1:2" s="40" customFormat="1" ht="12.75">
      <c r="A39" s="21"/>
      <c r="B39" s="23"/>
    </row>
    <row r="40" spans="1:2" s="40" customFormat="1" ht="12.75">
      <c r="A40" s="21"/>
      <c r="B40" s="23"/>
    </row>
    <row r="41" spans="1:93" s="53" customFormat="1" ht="15">
      <c r="A41" s="49" t="s">
        <v>491</v>
      </c>
      <c r="B41" s="48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</row>
    <row r="42" spans="1:5" s="56" customFormat="1" ht="12.75" customHeight="1">
      <c r="A42" s="26"/>
      <c r="B42" s="54"/>
      <c r="C42" s="54"/>
      <c r="D42" s="54"/>
      <c r="E42" s="55"/>
    </row>
    <row r="43" ht="12.75">
      <c r="C43" s="55"/>
    </row>
    <row r="44" ht="12.75">
      <c r="C44" s="55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46"/>
  <sheetViews>
    <sheetView showGridLines="0" zoomScale="120" zoomScaleNormal="120" zoomScaleSheetLayoutView="100" workbookViewId="0" topLeftCell="A1">
      <selection activeCell="A8" sqref="A8:F8"/>
    </sheetView>
  </sheetViews>
  <sheetFormatPr defaultColWidth="9.140625" defaultRowHeight="12.75"/>
  <cols>
    <col min="1" max="1" width="11.140625" style="661" customWidth="1"/>
    <col min="2" max="2" width="51.57421875" style="350" customWidth="1"/>
    <col min="3" max="3" width="11.00390625" style="350" customWidth="1"/>
    <col min="4" max="4" width="10.8515625" style="350" customWidth="1"/>
    <col min="5" max="5" width="10.140625" style="525" customWidth="1"/>
    <col min="6" max="6" width="10.57421875" style="350" customWidth="1"/>
    <col min="7" max="7" width="9.8515625" style="573" bestFit="1" customWidth="1"/>
    <col min="8" max="8" width="11.00390625" style="573" customWidth="1"/>
    <col min="9" max="16384" width="9.140625" style="573" customWidth="1"/>
  </cols>
  <sheetData>
    <row r="1" spans="1:6" ht="15">
      <c r="A1" s="915" t="s">
        <v>459</v>
      </c>
      <c r="B1" s="915"/>
      <c r="C1" s="915"/>
      <c r="D1" s="915"/>
      <c r="E1" s="915"/>
      <c r="F1" s="915"/>
    </row>
    <row r="2" spans="1:65" s="574" customFormat="1" ht="12.75" customHeight="1">
      <c r="A2" s="919" t="s">
        <v>460</v>
      </c>
      <c r="B2" s="919"/>
      <c r="C2" s="919"/>
      <c r="D2" s="919"/>
      <c r="E2" s="919"/>
      <c r="F2" s="919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</row>
    <row r="3" spans="1:65" s="574" customFormat="1" ht="3" customHeight="1">
      <c r="A3" s="575"/>
      <c r="B3" s="576"/>
      <c r="C3" s="576"/>
      <c r="D3" s="575"/>
      <c r="E3" s="575"/>
      <c r="F3" s="577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</row>
    <row r="4" spans="1:65" s="574" customFormat="1" ht="13.5" customHeight="1">
      <c r="A4" s="934" t="s">
        <v>492</v>
      </c>
      <c r="B4" s="934"/>
      <c r="C4" s="934"/>
      <c r="D4" s="934"/>
      <c r="E4" s="934"/>
      <c r="F4" s="934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</row>
    <row r="5" spans="1:65" s="574" customFormat="1" ht="12.75">
      <c r="A5" s="99"/>
      <c r="B5" s="189"/>
      <c r="C5" s="189"/>
      <c r="D5" s="189"/>
      <c r="E5" s="189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</row>
    <row r="6" spans="1:65" s="574" customFormat="1" ht="17.25" customHeight="1">
      <c r="A6" s="932" t="s">
        <v>462</v>
      </c>
      <c r="B6" s="932"/>
      <c r="C6" s="932"/>
      <c r="D6" s="932"/>
      <c r="E6" s="932"/>
      <c r="F6" s="93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</row>
    <row r="7" spans="1:65" s="574" customFormat="1" ht="17.25" customHeight="1">
      <c r="A7" s="933" t="s">
        <v>216</v>
      </c>
      <c r="B7" s="933"/>
      <c r="C7" s="933"/>
      <c r="D7" s="933"/>
      <c r="E7" s="933"/>
      <c r="F7" s="933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</row>
    <row r="8" spans="1:65" s="574" customFormat="1" ht="17.25" customHeight="1">
      <c r="A8" s="913" t="s">
        <v>574</v>
      </c>
      <c r="B8" s="913"/>
      <c r="C8" s="913"/>
      <c r="D8" s="913"/>
      <c r="E8" s="913"/>
      <c r="F8" s="913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</row>
    <row r="9" spans="1:65" s="574" customFormat="1" ht="12.75">
      <c r="A9" s="914" t="s">
        <v>465</v>
      </c>
      <c r="B9" s="914"/>
      <c r="C9" s="914"/>
      <c r="D9" s="914"/>
      <c r="E9" s="914"/>
      <c r="F9" s="914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</row>
    <row r="10" spans="1:65" s="574" customFormat="1" ht="17.25" customHeight="1">
      <c r="A10" s="527" t="s">
        <v>466</v>
      </c>
      <c r="B10" s="282"/>
      <c r="C10" s="116"/>
      <c r="D10" s="578"/>
      <c r="F10" s="354" t="s">
        <v>1228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</row>
    <row r="11" spans="2:65" s="574" customFormat="1" ht="12.75">
      <c r="B11" s="579"/>
      <c r="C11" s="580"/>
      <c r="D11" s="581"/>
      <c r="F11" s="660" t="s">
        <v>217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</row>
    <row r="12" ht="15.75">
      <c r="F12" s="356" t="s">
        <v>495</v>
      </c>
    </row>
    <row r="13" spans="1:6" ht="51" customHeight="1">
      <c r="A13" s="529" t="s">
        <v>1230</v>
      </c>
      <c r="B13" s="529" t="s">
        <v>496</v>
      </c>
      <c r="C13" s="610" t="s">
        <v>577</v>
      </c>
      <c r="D13" s="610" t="s">
        <v>498</v>
      </c>
      <c r="E13" s="588" t="s">
        <v>1231</v>
      </c>
      <c r="F13" s="588" t="s">
        <v>473</v>
      </c>
    </row>
    <row r="14" spans="1:6" ht="15">
      <c r="A14" s="610" t="s">
        <v>218</v>
      </c>
      <c r="B14" s="610" t="s">
        <v>219</v>
      </c>
      <c r="C14" s="610" t="s">
        <v>220</v>
      </c>
      <c r="D14" s="610" t="s">
        <v>221</v>
      </c>
      <c r="E14" s="589">
        <v>5</v>
      </c>
      <c r="F14" s="589">
        <v>6</v>
      </c>
    </row>
    <row r="15" spans="1:6" s="118" customFormat="1" ht="18.75" customHeight="1">
      <c r="A15" s="616"/>
      <c r="B15" s="625" t="s">
        <v>222</v>
      </c>
      <c r="C15" s="591">
        <v>188877097</v>
      </c>
      <c r="D15" s="591">
        <v>157677799</v>
      </c>
      <c r="E15" s="592">
        <v>83.4816933892202</v>
      </c>
      <c r="F15" s="591">
        <v>12631459</v>
      </c>
    </row>
    <row r="16" spans="1:6" s="118" customFormat="1" ht="15.75" customHeight="1">
      <c r="A16" s="935" t="s">
        <v>223</v>
      </c>
      <c r="B16" s="935"/>
      <c r="C16" s="591">
        <v>27782654</v>
      </c>
      <c r="D16" s="591">
        <v>23912886</v>
      </c>
      <c r="E16" s="592">
        <v>86.07128030317045</v>
      </c>
      <c r="F16" s="591">
        <v>550415</v>
      </c>
    </row>
    <row r="17" spans="1:6" s="118" customFormat="1" ht="12.75">
      <c r="A17" s="610" t="s">
        <v>645</v>
      </c>
      <c r="B17" s="620" t="s">
        <v>224</v>
      </c>
      <c r="C17" s="594">
        <v>50</v>
      </c>
      <c r="D17" s="594">
        <v>70</v>
      </c>
      <c r="E17" s="595">
        <v>140</v>
      </c>
      <c r="F17" s="596">
        <v>0</v>
      </c>
    </row>
    <row r="18" spans="1:6" s="118" customFormat="1" ht="12.75">
      <c r="A18" s="610" t="s">
        <v>671</v>
      </c>
      <c r="B18" s="620" t="s">
        <v>225</v>
      </c>
      <c r="C18" s="594">
        <v>8361354</v>
      </c>
      <c r="D18" s="594">
        <v>8129950</v>
      </c>
      <c r="E18" s="595">
        <v>97.2324578052789</v>
      </c>
      <c r="F18" s="596">
        <v>15679</v>
      </c>
    </row>
    <row r="19" spans="1:6" s="118" customFormat="1" ht="12.75">
      <c r="A19" s="662" t="s">
        <v>688</v>
      </c>
      <c r="B19" s="663" t="s">
        <v>12</v>
      </c>
      <c r="C19" s="594">
        <v>1300</v>
      </c>
      <c r="D19" s="594">
        <v>1837</v>
      </c>
      <c r="E19" s="595">
        <v>141.30769230769232</v>
      </c>
      <c r="F19" s="596">
        <v>1272</v>
      </c>
    </row>
    <row r="20" spans="1:6" s="118" customFormat="1" ht="12.75">
      <c r="A20" s="662" t="s">
        <v>226</v>
      </c>
      <c r="B20" s="663" t="s">
        <v>18</v>
      </c>
      <c r="C20" s="594">
        <v>0</v>
      </c>
      <c r="D20" s="594">
        <v>10</v>
      </c>
      <c r="E20" s="595">
        <v>0</v>
      </c>
      <c r="F20" s="596">
        <v>0</v>
      </c>
    </row>
    <row r="21" spans="1:6" s="118" customFormat="1" ht="12.75">
      <c r="A21" s="616" t="s">
        <v>19</v>
      </c>
      <c r="B21" s="620" t="s">
        <v>20</v>
      </c>
      <c r="C21" s="594">
        <v>16176697</v>
      </c>
      <c r="D21" s="594">
        <v>12162983</v>
      </c>
      <c r="E21" s="595">
        <v>75.18829709179816</v>
      </c>
      <c r="F21" s="596">
        <v>403598</v>
      </c>
    </row>
    <row r="22" spans="1:6" s="118" customFormat="1" ht="12.75">
      <c r="A22" s="617" t="s">
        <v>227</v>
      </c>
      <c r="B22" s="620" t="s">
        <v>228</v>
      </c>
      <c r="C22" s="594">
        <v>2559916</v>
      </c>
      <c r="D22" s="594">
        <v>11847707</v>
      </c>
      <c r="E22" s="595">
        <v>462.8162408454028</v>
      </c>
      <c r="F22" s="596">
        <v>381268</v>
      </c>
    </row>
    <row r="23" spans="1:6" s="118" customFormat="1" ht="25.5">
      <c r="A23" s="616" t="s">
        <v>21</v>
      </c>
      <c r="B23" s="620" t="s">
        <v>229</v>
      </c>
      <c r="C23" s="594">
        <v>1167169</v>
      </c>
      <c r="D23" s="594">
        <v>639144</v>
      </c>
      <c r="E23" s="595">
        <v>54.76019325393323</v>
      </c>
      <c r="F23" s="596">
        <v>5834</v>
      </c>
    </row>
    <row r="24" spans="1:8" s="369" customFormat="1" ht="12.75">
      <c r="A24" s="588" t="s">
        <v>148</v>
      </c>
      <c r="B24" s="604" t="s">
        <v>230</v>
      </c>
      <c r="C24" s="594">
        <v>51186</v>
      </c>
      <c r="D24" s="594">
        <v>59349</v>
      </c>
      <c r="E24" s="595">
        <v>115.9477200797093</v>
      </c>
      <c r="F24" s="596">
        <v>1868</v>
      </c>
      <c r="H24" s="118"/>
    </row>
    <row r="25" spans="1:6" s="118" customFormat="1" ht="12.75">
      <c r="A25" s="616" t="s">
        <v>32</v>
      </c>
      <c r="B25" s="620" t="s">
        <v>963</v>
      </c>
      <c r="C25" s="594">
        <v>2000050</v>
      </c>
      <c r="D25" s="594">
        <v>2895099</v>
      </c>
      <c r="E25" s="595">
        <v>144.7513312167196</v>
      </c>
      <c r="F25" s="596">
        <v>121760</v>
      </c>
    </row>
    <row r="26" spans="1:6" s="118" customFormat="1" ht="25.5">
      <c r="A26" s="617" t="s">
        <v>231</v>
      </c>
      <c r="B26" s="593" t="s">
        <v>232</v>
      </c>
      <c r="C26" s="594">
        <v>2000050</v>
      </c>
      <c r="D26" s="594">
        <v>2895099</v>
      </c>
      <c r="E26" s="595">
        <v>144.7513312167196</v>
      </c>
      <c r="F26" s="596">
        <v>121760</v>
      </c>
    </row>
    <row r="27" spans="1:6" s="118" customFormat="1" ht="12.75">
      <c r="A27" s="616" t="s">
        <v>102</v>
      </c>
      <c r="B27" s="620" t="s">
        <v>233</v>
      </c>
      <c r="C27" s="594">
        <v>24848</v>
      </c>
      <c r="D27" s="594">
        <v>24444</v>
      </c>
      <c r="E27" s="595">
        <v>98.37411461687057</v>
      </c>
      <c r="F27" s="596">
        <v>404</v>
      </c>
    </row>
    <row r="28" spans="1:6" s="118" customFormat="1" ht="12.75">
      <c r="A28" s="616"/>
      <c r="B28" s="618"/>
      <c r="C28" s="594"/>
      <c r="D28" s="594"/>
      <c r="E28" s="595"/>
      <c r="F28" s="594"/>
    </row>
    <row r="29" spans="1:6" s="118" customFormat="1" ht="12.75">
      <c r="A29" s="935" t="s">
        <v>234</v>
      </c>
      <c r="B29" s="935"/>
      <c r="C29" s="591">
        <v>2957111</v>
      </c>
      <c r="D29" s="591">
        <v>3084195</v>
      </c>
      <c r="E29" s="592">
        <v>104.29757286757244</v>
      </c>
      <c r="F29" s="603">
        <v>400187</v>
      </c>
    </row>
    <row r="30" spans="1:6" s="118" customFormat="1" ht="12.75">
      <c r="A30" s="610" t="s">
        <v>645</v>
      </c>
      <c r="B30" s="620" t="s">
        <v>224</v>
      </c>
      <c r="C30" s="594">
        <v>2667860</v>
      </c>
      <c r="D30" s="594">
        <v>2798596</v>
      </c>
      <c r="E30" s="595">
        <v>104.90040706783714</v>
      </c>
      <c r="F30" s="596">
        <v>340442</v>
      </c>
    </row>
    <row r="31" spans="1:6" s="118" customFormat="1" ht="12.75">
      <c r="A31" s="610" t="s">
        <v>671</v>
      </c>
      <c r="B31" s="620" t="s">
        <v>225</v>
      </c>
      <c r="C31" s="594">
        <v>2360</v>
      </c>
      <c r="D31" s="594">
        <v>3055</v>
      </c>
      <c r="E31" s="595">
        <v>129.44915254237287</v>
      </c>
      <c r="F31" s="596">
        <v>485</v>
      </c>
    </row>
    <row r="32" spans="1:6" s="118" customFormat="1" ht="12.75">
      <c r="A32" s="610" t="s">
        <v>688</v>
      </c>
      <c r="B32" s="620" t="s">
        <v>12</v>
      </c>
      <c r="C32" s="594">
        <v>100</v>
      </c>
      <c r="D32" s="594">
        <v>100</v>
      </c>
      <c r="E32" s="595">
        <v>100</v>
      </c>
      <c r="F32" s="596">
        <v>0</v>
      </c>
    </row>
    <row r="33" spans="1:6" s="118" customFormat="1" ht="12.75">
      <c r="A33" s="662" t="s">
        <v>226</v>
      </c>
      <c r="B33" s="663" t="s">
        <v>18</v>
      </c>
      <c r="C33" s="594">
        <v>0</v>
      </c>
      <c r="D33" s="594">
        <v>1</v>
      </c>
      <c r="E33" s="595">
        <v>0</v>
      </c>
      <c r="F33" s="596">
        <v>-11</v>
      </c>
    </row>
    <row r="34" spans="1:8" s="369" customFormat="1" ht="12.75">
      <c r="A34" s="616" t="s">
        <v>19</v>
      </c>
      <c r="B34" s="620" t="s">
        <v>20</v>
      </c>
      <c r="C34" s="594">
        <v>23909</v>
      </c>
      <c r="D34" s="594">
        <v>27666</v>
      </c>
      <c r="E34" s="595">
        <v>115.71374796101885</v>
      </c>
      <c r="F34" s="596">
        <v>3999</v>
      </c>
      <c r="H34" s="118"/>
    </row>
    <row r="35" spans="1:6" s="118" customFormat="1" ht="25.5">
      <c r="A35" s="616" t="s">
        <v>21</v>
      </c>
      <c r="B35" s="620" t="s">
        <v>229</v>
      </c>
      <c r="C35" s="594">
        <v>6300</v>
      </c>
      <c r="D35" s="594">
        <v>5605</v>
      </c>
      <c r="E35" s="595">
        <v>88.96825396825396</v>
      </c>
      <c r="F35" s="596">
        <v>9</v>
      </c>
    </row>
    <row r="36" spans="1:6" s="118" customFormat="1" ht="12.75">
      <c r="A36" s="588" t="s">
        <v>148</v>
      </c>
      <c r="B36" s="604" t="s">
        <v>230</v>
      </c>
      <c r="C36" s="594">
        <v>238902</v>
      </c>
      <c r="D36" s="594">
        <v>240466</v>
      </c>
      <c r="E36" s="595">
        <v>100.65466174414614</v>
      </c>
      <c r="F36" s="596">
        <v>54909</v>
      </c>
    </row>
    <row r="37" spans="1:6" s="118" customFormat="1" ht="12.75">
      <c r="A37" s="616" t="s">
        <v>32</v>
      </c>
      <c r="B37" s="620" t="s">
        <v>963</v>
      </c>
      <c r="C37" s="594">
        <v>14900</v>
      </c>
      <c r="D37" s="594">
        <v>8139</v>
      </c>
      <c r="E37" s="595">
        <v>54.624161073825505</v>
      </c>
      <c r="F37" s="596">
        <v>354</v>
      </c>
    </row>
    <row r="38" spans="1:6" s="118" customFormat="1" ht="25.5">
      <c r="A38" s="617" t="s">
        <v>231</v>
      </c>
      <c r="B38" s="593" t="s">
        <v>232</v>
      </c>
      <c r="C38" s="594">
        <v>14900</v>
      </c>
      <c r="D38" s="594">
        <v>8139</v>
      </c>
      <c r="E38" s="595">
        <v>54.624161073825505</v>
      </c>
      <c r="F38" s="596">
        <v>354</v>
      </c>
    </row>
    <row r="39" spans="1:6" s="118" customFormat="1" ht="12.75">
      <c r="A39" s="616" t="s">
        <v>102</v>
      </c>
      <c r="B39" s="620" t="s">
        <v>233</v>
      </c>
      <c r="C39" s="594">
        <v>680</v>
      </c>
      <c r="D39" s="594">
        <v>567</v>
      </c>
      <c r="E39" s="595">
        <v>83.38235294117648</v>
      </c>
      <c r="F39" s="596">
        <v>0</v>
      </c>
    </row>
    <row r="40" spans="1:6" s="118" customFormat="1" ht="12.75">
      <c r="A40" s="616"/>
      <c r="B40" s="618"/>
      <c r="C40" s="594"/>
      <c r="D40" s="594"/>
      <c r="E40" s="595"/>
      <c r="F40" s="594"/>
    </row>
    <row r="41" spans="1:6" s="118" customFormat="1" ht="12.75">
      <c r="A41" s="935" t="s">
        <v>235</v>
      </c>
      <c r="B41" s="935"/>
      <c r="C41" s="591">
        <v>131151074</v>
      </c>
      <c r="D41" s="591">
        <v>121022366</v>
      </c>
      <c r="E41" s="592">
        <v>92.2770681999905</v>
      </c>
      <c r="F41" s="603">
        <v>11325369</v>
      </c>
    </row>
    <row r="42" spans="1:6" s="118" customFormat="1" ht="12.75">
      <c r="A42" s="610" t="s">
        <v>645</v>
      </c>
      <c r="B42" s="620" t="s">
        <v>224</v>
      </c>
      <c r="C42" s="594">
        <v>700</v>
      </c>
      <c r="D42" s="594">
        <v>0</v>
      </c>
      <c r="E42" s="595">
        <v>0</v>
      </c>
      <c r="F42" s="596">
        <v>0</v>
      </c>
    </row>
    <row r="43" spans="1:6" s="118" customFormat="1" ht="12.75">
      <c r="A43" s="610" t="s">
        <v>671</v>
      </c>
      <c r="B43" s="620" t="s">
        <v>225</v>
      </c>
      <c r="C43" s="594">
        <v>16276</v>
      </c>
      <c r="D43" s="594">
        <v>45490</v>
      </c>
      <c r="E43" s="595">
        <v>279.4912754976653</v>
      </c>
      <c r="F43" s="596">
        <v>3897</v>
      </c>
    </row>
    <row r="44" spans="1:6" s="118" customFormat="1" ht="12.75">
      <c r="A44" s="616" t="s">
        <v>19</v>
      </c>
      <c r="B44" s="620" t="s">
        <v>20</v>
      </c>
      <c r="C44" s="594">
        <v>134605</v>
      </c>
      <c r="D44" s="594">
        <v>160609</v>
      </c>
      <c r="E44" s="595">
        <v>119.31874744623157</v>
      </c>
      <c r="F44" s="596">
        <v>10887</v>
      </c>
    </row>
    <row r="45" spans="1:6" s="118" customFormat="1" ht="25.5">
      <c r="A45" s="616" t="s">
        <v>21</v>
      </c>
      <c r="B45" s="620" t="s">
        <v>229</v>
      </c>
      <c r="C45" s="594">
        <v>0</v>
      </c>
      <c r="D45" s="594">
        <v>0</v>
      </c>
      <c r="E45" s="595">
        <v>0</v>
      </c>
      <c r="F45" s="596">
        <v>-1180</v>
      </c>
    </row>
    <row r="46" spans="1:6" s="118" customFormat="1" ht="12.75">
      <c r="A46" s="588" t="s">
        <v>148</v>
      </c>
      <c r="B46" s="604" t="s">
        <v>230</v>
      </c>
      <c r="C46" s="594">
        <v>225870</v>
      </c>
      <c r="D46" s="594">
        <v>247867</v>
      </c>
      <c r="E46" s="595">
        <v>109.73878779829104</v>
      </c>
      <c r="F46" s="596">
        <v>30601</v>
      </c>
    </row>
    <row r="47" spans="1:6" s="118" customFormat="1" ht="12.75">
      <c r="A47" s="616" t="s">
        <v>32</v>
      </c>
      <c r="B47" s="620" t="s">
        <v>963</v>
      </c>
      <c r="C47" s="594">
        <v>97486844</v>
      </c>
      <c r="D47" s="594">
        <v>89652977</v>
      </c>
      <c r="E47" s="595">
        <v>91.96418031544852</v>
      </c>
      <c r="F47" s="596">
        <v>8525208</v>
      </c>
    </row>
    <row r="48" spans="1:6" s="118" customFormat="1" ht="25.5">
      <c r="A48" s="617" t="s">
        <v>231</v>
      </c>
      <c r="B48" s="593" t="s">
        <v>232</v>
      </c>
      <c r="C48" s="594">
        <v>97439487</v>
      </c>
      <c r="D48" s="594">
        <v>89605620</v>
      </c>
      <c r="E48" s="595">
        <v>91.96027479085558</v>
      </c>
      <c r="F48" s="596">
        <v>8525208</v>
      </c>
    </row>
    <row r="49" spans="1:6" s="118" customFormat="1" ht="12.75">
      <c r="A49" s="616" t="s">
        <v>102</v>
      </c>
      <c r="B49" s="620" t="s">
        <v>233</v>
      </c>
      <c r="C49" s="594">
        <v>33261391</v>
      </c>
      <c r="D49" s="594">
        <v>30915423</v>
      </c>
      <c r="E49" s="595">
        <v>92.94687344855782</v>
      </c>
      <c r="F49" s="596">
        <v>2755956</v>
      </c>
    </row>
    <row r="50" spans="1:6" s="118" customFormat="1" ht="12.75">
      <c r="A50" s="616"/>
      <c r="B50" s="620"/>
      <c r="C50" s="594"/>
      <c r="D50" s="594"/>
      <c r="E50" s="595"/>
      <c r="F50" s="594"/>
    </row>
    <row r="51" spans="1:6" s="118" customFormat="1" ht="12.75">
      <c r="A51" s="935" t="s">
        <v>236</v>
      </c>
      <c r="B51" s="935"/>
      <c r="C51" s="591">
        <v>26986258</v>
      </c>
      <c r="D51" s="591">
        <v>9658352</v>
      </c>
      <c r="E51" s="592">
        <v>35.78988980243204</v>
      </c>
      <c r="F51" s="603">
        <v>355488</v>
      </c>
    </row>
    <row r="52" spans="1:6" s="118" customFormat="1" ht="12.75" hidden="1">
      <c r="A52" s="664" t="s">
        <v>668</v>
      </c>
      <c r="B52" s="665" t="s">
        <v>1246</v>
      </c>
      <c r="C52" s="596">
        <v>0</v>
      </c>
      <c r="D52" s="596">
        <v>0</v>
      </c>
      <c r="E52" s="666">
        <v>0</v>
      </c>
      <c r="F52" s="596">
        <v>0</v>
      </c>
    </row>
    <row r="53" spans="1:6" s="118" customFormat="1" ht="12.75">
      <c r="A53" s="610" t="s">
        <v>671</v>
      </c>
      <c r="B53" s="620" t="s">
        <v>225</v>
      </c>
      <c r="C53" s="594">
        <v>21390</v>
      </c>
      <c r="D53" s="594">
        <v>34868</v>
      </c>
      <c r="E53" s="595">
        <v>163.01075268817203</v>
      </c>
      <c r="F53" s="596">
        <v>2695</v>
      </c>
    </row>
    <row r="54" spans="1:6" s="118" customFormat="1" ht="12.75">
      <c r="A54" s="662" t="s">
        <v>688</v>
      </c>
      <c r="B54" s="663" t="s">
        <v>12</v>
      </c>
      <c r="C54" s="594">
        <v>11813184</v>
      </c>
      <c r="D54" s="594">
        <v>946223</v>
      </c>
      <c r="E54" s="595">
        <v>8.009889628401623</v>
      </c>
      <c r="F54" s="596">
        <v>39506</v>
      </c>
    </row>
    <row r="55" spans="1:6" s="118" customFormat="1" ht="12.75">
      <c r="A55" s="662" t="s">
        <v>705</v>
      </c>
      <c r="B55" s="663" t="s">
        <v>18</v>
      </c>
      <c r="C55" s="594">
        <v>2040</v>
      </c>
      <c r="D55" s="594">
        <v>2080</v>
      </c>
      <c r="E55" s="595">
        <v>101.96078431372548</v>
      </c>
      <c r="F55" s="596">
        <v>40</v>
      </c>
    </row>
    <row r="56" spans="1:6" s="118" customFormat="1" ht="12.75">
      <c r="A56" s="616" t="s">
        <v>19</v>
      </c>
      <c r="B56" s="620" t="s">
        <v>20</v>
      </c>
      <c r="C56" s="594">
        <v>1586644</v>
      </c>
      <c r="D56" s="594">
        <v>1593750</v>
      </c>
      <c r="E56" s="595">
        <v>100.44786354090773</v>
      </c>
      <c r="F56" s="596">
        <v>103208</v>
      </c>
    </row>
    <row r="57" spans="1:6" s="118" customFormat="1" ht="25.5">
      <c r="A57" s="616" t="s">
        <v>21</v>
      </c>
      <c r="B57" s="620" t="s">
        <v>229</v>
      </c>
      <c r="C57" s="594">
        <v>3301180</v>
      </c>
      <c r="D57" s="594">
        <v>834474</v>
      </c>
      <c r="E57" s="595">
        <v>25.27805209046462</v>
      </c>
      <c r="F57" s="596">
        <v>4800</v>
      </c>
    </row>
    <row r="58" spans="1:6" s="118" customFormat="1" ht="12.75">
      <c r="A58" s="588" t="s">
        <v>148</v>
      </c>
      <c r="B58" s="604" t="s">
        <v>230</v>
      </c>
      <c r="C58" s="594">
        <v>9975283</v>
      </c>
      <c r="D58" s="594">
        <v>5997876</v>
      </c>
      <c r="E58" s="595">
        <v>60.127376837328825</v>
      </c>
      <c r="F58" s="596">
        <v>198209</v>
      </c>
    </row>
    <row r="59" spans="1:6" s="118" customFormat="1" ht="12.75">
      <c r="A59" s="616" t="s">
        <v>32</v>
      </c>
      <c r="B59" s="620" t="s">
        <v>963</v>
      </c>
      <c r="C59" s="594">
        <v>254773</v>
      </c>
      <c r="D59" s="594">
        <v>210663</v>
      </c>
      <c r="E59" s="595">
        <v>82.68654841761098</v>
      </c>
      <c r="F59" s="596">
        <v>3155</v>
      </c>
    </row>
    <row r="60" spans="1:6" s="118" customFormat="1" ht="25.5">
      <c r="A60" s="617" t="s">
        <v>231</v>
      </c>
      <c r="B60" s="593" t="s">
        <v>232</v>
      </c>
      <c r="C60" s="594">
        <v>220067</v>
      </c>
      <c r="D60" s="594">
        <v>187265</v>
      </c>
      <c r="E60" s="595">
        <v>85.09453939027661</v>
      </c>
      <c r="F60" s="596">
        <v>3155</v>
      </c>
    </row>
    <row r="61" spans="1:6" s="118" customFormat="1" ht="12.75">
      <c r="A61" s="616" t="s">
        <v>102</v>
      </c>
      <c r="B61" s="620" t="s">
        <v>233</v>
      </c>
      <c r="C61" s="594">
        <v>31764</v>
      </c>
      <c r="D61" s="594">
        <v>38418</v>
      </c>
      <c r="E61" s="595">
        <v>120.94824329429544</v>
      </c>
      <c r="F61" s="596">
        <v>3875</v>
      </c>
    </row>
    <row r="62" spans="1:6" s="118" customFormat="1" ht="12.75">
      <c r="A62" s="616"/>
      <c r="B62" s="620"/>
      <c r="C62" s="594"/>
      <c r="D62" s="594"/>
      <c r="E62" s="595"/>
      <c r="F62" s="594"/>
    </row>
    <row r="63" spans="1:6" s="118" customFormat="1" ht="18.75" customHeight="1">
      <c r="A63" s="616"/>
      <c r="B63" s="625" t="s">
        <v>237</v>
      </c>
      <c r="C63" s="591">
        <v>237692454</v>
      </c>
      <c r="D63" s="591">
        <v>156406869</v>
      </c>
      <c r="E63" s="592">
        <v>65.80220211786782</v>
      </c>
      <c r="F63" s="603">
        <v>14799837</v>
      </c>
    </row>
    <row r="64" spans="1:6" s="118" customFormat="1" ht="12.75">
      <c r="A64" s="610" t="s">
        <v>921</v>
      </c>
      <c r="B64" s="604" t="s">
        <v>922</v>
      </c>
      <c r="C64" s="594">
        <v>39565709</v>
      </c>
      <c r="D64" s="594">
        <v>29186370</v>
      </c>
      <c r="E64" s="595">
        <v>73.76683177849789</v>
      </c>
      <c r="F64" s="596">
        <v>3818078</v>
      </c>
    </row>
    <row r="65" spans="1:6" s="118" customFormat="1" ht="12.75">
      <c r="A65" s="610" t="s">
        <v>923</v>
      </c>
      <c r="B65" s="604" t="s">
        <v>924</v>
      </c>
      <c r="C65" s="594">
        <v>71660</v>
      </c>
      <c r="D65" s="594">
        <v>63526</v>
      </c>
      <c r="E65" s="595">
        <v>88.64917666759699</v>
      </c>
      <c r="F65" s="596">
        <v>686</v>
      </c>
    </row>
    <row r="66" spans="1:6" s="118" customFormat="1" ht="12.75">
      <c r="A66" s="610" t="s">
        <v>925</v>
      </c>
      <c r="B66" s="604" t="s">
        <v>926</v>
      </c>
      <c r="C66" s="594">
        <v>1022704</v>
      </c>
      <c r="D66" s="594">
        <v>276805</v>
      </c>
      <c r="E66" s="595">
        <v>27.065993679500615</v>
      </c>
      <c r="F66" s="596">
        <v>43386</v>
      </c>
    </row>
    <row r="67" spans="1:6" s="118" customFormat="1" ht="12.75">
      <c r="A67" s="610" t="s">
        <v>927</v>
      </c>
      <c r="B67" s="604" t="s">
        <v>928</v>
      </c>
      <c r="C67" s="594">
        <v>114888704</v>
      </c>
      <c r="D67" s="594">
        <v>85157717</v>
      </c>
      <c r="E67" s="595">
        <v>74.12192324843355</v>
      </c>
      <c r="F67" s="596">
        <v>7777459</v>
      </c>
    </row>
    <row r="68" spans="1:6" s="118" customFormat="1" ht="12.75">
      <c r="A68" s="610" t="s">
        <v>929</v>
      </c>
      <c r="B68" s="604" t="s">
        <v>930</v>
      </c>
      <c r="C68" s="594">
        <v>15627520</v>
      </c>
      <c r="D68" s="594">
        <v>3353534</v>
      </c>
      <c r="E68" s="595">
        <v>21.45915666721271</v>
      </c>
      <c r="F68" s="596">
        <v>358018</v>
      </c>
    </row>
    <row r="69" spans="1:6" s="118" customFormat="1" ht="12.75">
      <c r="A69" s="610" t="s">
        <v>931</v>
      </c>
      <c r="B69" s="604" t="s">
        <v>1196</v>
      </c>
      <c r="C69" s="594">
        <v>31900178</v>
      </c>
      <c r="D69" s="594">
        <v>23502146</v>
      </c>
      <c r="E69" s="595">
        <v>73.67402777501742</v>
      </c>
      <c r="F69" s="596">
        <v>1733285</v>
      </c>
    </row>
    <row r="70" spans="1:6" s="118" customFormat="1" ht="12.75">
      <c r="A70" s="610" t="s">
        <v>933</v>
      </c>
      <c r="B70" s="604" t="s">
        <v>934</v>
      </c>
      <c r="C70" s="594">
        <v>71927</v>
      </c>
      <c r="D70" s="594">
        <v>71304</v>
      </c>
      <c r="E70" s="595">
        <v>99.1338440363146</v>
      </c>
      <c r="F70" s="596">
        <v>603</v>
      </c>
    </row>
    <row r="71" spans="1:6" s="118" customFormat="1" ht="12.75">
      <c r="A71" s="610" t="s">
        <v>935</v>
      </c>
      <c r="B71" s="604" t="s">
        <v>151</v>
      </c>
      <c r="C71" s="594">
        <v>9051099</v>
      </c>
      <c r="D71" s="594">
        <v>5013288</v>
      </c>
      <c r="E71" s="595">
        <v>55.3887213033467</v>
      </c>
      <c r="F71" s="596">
        <v>399493</v>
      </c>
    </row>
    <row r="72" spans="1:6" s="118" customFormat="1" ht="12.75">
      <c r="A72" s="610" t="s">
        <v>937</v>
      </c>
      <c r="B72" s="604" t="s">
        <v>938</v>
      </c>
      <c r="C72" s="594">
        <v>23301486</v>
      </c>
      <c r="D72" s="594">
        <v>8836697</v>
      </c>
      <c r="E72" s="595">
        <v>37.92331956854597</v>
      </c>
      <c r="F72" s="596">
        <v>627765</v>
      </c>
    </row>
    <row r="73" spans="1:6" s="118" customFormat="1" ht="12.75">
      <c r="A73" s="610" t="s">
        <v>939</v>
      </c>
      <c r="B73" s="604" t="s">
        <v>940</v>
      </c>
      <c r="C73" s="594">
        <v>2191467</v>
      </c>
      <c r="D73" s="594">
        <v>945482</v>
      </c>
      <c r="E73" s="595">
        <v>43.143793632302014</v>
      </c>
      <c r="F73" s="596">
        <v>41064</v>
      </c>
    </row>
    <row r="74" spans="1:6" s="118" customFormat="1" ht="12.75">
      <c r="A74" s="610"/>
      <c r="B74" s="604"/>
      <c r="C74" s="594"/>
      <c r="D74" s="594"/>
      <c r="E74" s="595"/>
      <c r="F74" s="596"/>
    </row>
    <row r="75" spans="1:8" s="118" customFormat="1" ht="19.5" customHeight="1">
      <c r="A75" s="616"/>
      <c r="B75" s="625" t="s">
        <v>238</v>
      </c>
      <c r="C75" s="591">
        <v>237692454</v>
      </c>
      <c r="D75" s="591">
        <v>156406869</v>
      </c>
      <c r="E75" s="592">
        <v>65.80220211786782</v>
      </c>
      <c r="F75" s="603">
        <v>14799837</v>
      </c>
      <c r="G75" s="180">
        <f>C63-C75</f>
        <v>0</v>
      </c>
      <c r="H75" s="180">
        <f>D63-D75</f>
        <v>0</v>
      </c>
    </row>
    <row r="76" spans="1:21" s="92" customFormat="1" ht="12.75">
      <c r="A76" s="368" t="s">
        <v>853</v>
      </c>
      <c r="B76" s="368" t="s">
        <v>854</v>
      </c>
      <c r="C76" s="603">
        <v>141654649</v>
      </c>
      <c r="D76" s="603">
        <v>101885001</v>
      </c>
      <c r="E76" s="592">
        <v>71.9249256690474</v>
      </c>
      <c r="F76" s="603">
        <v>9827174</v>
      </c>
      <c r="G76" s="374"/>
      <c r="H76" s="118"/>
      <c r="I76" s="374"/>
      <c r="J76" s="369"/>
      <c r="K76" s="369"/>
      <c r="L76" s="369"/>
      <c r="M76" s="369"/>
      <c r="N76" s="369"/>
      <c r="O76" s="369"/>
      <c r="P76" s="369"/>
      <c r="Q76" s="369"/>
      <c r="R76" s="369"/>
      <c r="S76" s="369"/>
      <c r="T76" s="369"/>
      <c r="U76" s="369"/>
    </row>
    <row r="77" spans="1:9" s="543" customFormat="1" ht="12.75">
      <c r="A77" s="370" t="s">
        <v>855</v>
      </c>
      <c r="B77" s="370" t="s">
        <v>856</v>
      </c>
      <c r="C77" s="603">
        <v>78102293</v>
      </c>
      <c r="D77" s="603">
        <v>45021485</v>
      </c>
      <c r="E77" s="592">
        <v>57.64425507968121</v>
      </c>
      <c r="F77" s="603">
        <v>3846322</v>
      </c>
      <c r="G77" s="369"/>
      <c r="H77" s="369"/>
      <c r="I77" s="369"/>
    </row>
    <row r="78" spans="1:6" s="118" customFormat="1" ht="12.75">
      <c r="A78" s="667" t="s">
        <v>239</v>
      </c>
      <c r="B78" s="612" t="s">
        <v>950</v>
      </c>
      <c r="C78" s="594">
        <v>9244416</v>
      </c>
      <c r="D78" s="594">
        <v>5373452</v>
      </c>
      <c r="E78" s="595">
        <v>58.12646250450001</v>
      </c>
      <c r="F78" s="596">
        <v>413504</v>
      </c>
    </row>
    <row r="79" spans="1:6" s="118" customFormat="1" ht="12.75">
      <c r="A79" s="616" t="s">
        <v>153</v>
      </c>
      <c r="B79" s="614" t="s">
        <v>951</v>
      </c>
      <c r="C79" s="594">
        <v>6986249</v>
      </c>
      <c r="D79" s="594">
        <v>4124252</v>
      </c>
      <c r="E79" s="595">
        <v>59.033853502788126</v>
      </c>
      <c r="F79" s="596">
        <v>316069</v>
      </c>
    </row>
    <row r="80" spans="1:6" s="118" customFormat="1" ht="25.5">
      <c r="A80" s="616" t="s">
        <v>154</v>
      </c>
      <c r="B80" s="593" t="s">
        <v>155</v>
      </c>
      <c r="C80" s="594">
        <v>2258167</v>
      </c>
      <c r="D80" s="594">
        <v>1249200</v>
      </c>
      <c r="E80" s="595">
        <v>55.3192035841459</v>
      </c>
      <c r="F80" s="596">
        <v>97435</v>
      </c>
    </row>
    <row r="81" spans="1:6" s="118" customFormat="1" ht="12.75">
      <c r="A81" s="667" t="s">
        <v>240</v>
      </c>
      <c r="B81" s="620" t="s">
        <v>952</v>
      </c>
      <c r="C81" s="594">
        <v>68857877</v>
      </c>
      <c r="D81" s="594">
        <v>39648033</v>
      </c>
      <c r="E81" s="595">
        <v>57.57951701008731</v>
      </c>
      <c r="F81" s="596">
        <v>3432818</v>
      </c>
    </row>
    <row r="82" spans="1:6" s="118" customFormat="1" ht="12.75">
      <c r="A82" s="616" t="s">
        <v>241</v>
      </c>
      <c r="B82" s="614" t="s">
        <v>156</v>
      </c>
      <c r="C82" s="594">
        <v>169236</v>
      </c>
      <c r="D82" s="594">
        <v>84458</v>
      </c>
      <c r="E82" s="595">
        <v>49.905457467678275</v>
      </c>
      <c r="F82" s="596">
        <v>3280</v>
      </c>
    </row>
    <row r="83" spans="1:7" s="118" customFormat="1" ht="12.75">
      <c r="A83" s="616" t="s">
        <v>242</v>
      </c>
      <c r="B83" s="614" t="s">
        <v>157</v>
      </c>
      <c r="C83" s="594">
        <v>62965891</v>
      </c>
      <c r="D83" s="594">
        <v>36042855</v>
      </c>
      <c r="E83" s="595">
        <v>57.24187242899493</v>
      </c>
      <c r="F83" s="596">
        <v>3131831</v>
      </c>
      <c r="G83" s="180"/>
    </row>
    <row r="84" spans="1:6" s="118" customFormat="1" ht="25.5">
      <c r="A84" s="616" t="s">
        <v>243</v>
      </c>
      <c r="B84" s="593" t="s">
        <v>158</v>
      </c>
      <c r="C84" s="594">
        <v>3761794</v>
      </c>
      <c r="D84" s="594">
        <v>2465115</v>
      </c>
      <c r="E84" s="595">
        <v>65.53030282891619</v>
      </c>
      <c r="F84" s="596">
        <v>259959</v>
      </c>
    </row>
    <row r="85" spans="1:6" s="118" customFormat="1" ht="12.75">
      <c r="A85" s="616" t="s">
        <v>244</v>
      </c>
      <c r="B85" s="593" t="s">
        <v>245</v>
      </c>
      <c r="C85" s="594">
        <v>23203</v>
      </c>
      <c r="D85" s="594">
        <v>19505</v>
      </c>
      <c r="E85" s="595">
        <v>84.06240572339783</v>
      </c>
      <c r="F85" s="596">
        <v>1092</v>
      </c>
    </row>
    <row r="86" spans="1:6" s="118" customFormat="1" ht="12.75">
      <c r="A86" s="616" t="s">
        <v>246</v>
      </c>
      <c r="B86" s="593" t="s">
        <v>247</v>
      </c>
      <c r="C86" s="594">
        <v>1029734</v>
      </c>
      <c r="D86" s="594">
        <v>896544</v>
      </c>
      <c r="E86" s="595">
        <v>87.06559169649638</v>
      </c>
      <c r="F86" s="596">
        <v>30270</v>
      </c>
    </row>
    <row r="87" spans="1:6" s="118" customFormat="1" ht="25.5">
      <c r="A87" s="616" t="s">
        <v>248</v>
      </c>
      <c r="B87" s="593" t="s">
        <v>1191</v>
      </c>
      <c r="C87" s="594">
        <v>171909</v>
      </c>
      <c r="D87" s="594">
        <v>139556</v>
      </c>
      <c r="E87" s="595">
        <v>81.18015927031162</v>
      </c>
      <c r="F87" s="596">
        <v>6386</v>
      </c>
    </row>
    <row r="88" spans="1:20" s="543" customFormat="1" ht="12.75">
      <c r="A88" s="615" t="s">
        <v>869</v>
      </c>
      <c r="B88" s="360" t="s">
        <v>870</v>
      </c>
      <c r="C88" s="603">
        <v>162924</v>
      </c>
      <c r="D88" s="603">
        <v>130286</v>
      </c>
      <c r="E88" s="592">
        <v>79.96734673835654</v>
      </c>
      <c r="F88" s="603">
        <v>1937</v>
      </c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</row>
    <row r="89" spans="1:6" s="118" customFormat="1" ht="12.75">
      <c r="A89" s="616" t="s">
        <v>249</v>
      </c>
      <c r="B89" s="593" t="s">
        <v>250</v>
      </c>
      <c r="C89" s="594">
        <v>35325</v>
      </c>
      <c r="D89" s="594">
        <v>27362</v>
      </c>
      <c r="E89" s="595">
        <v>77.45789101203114</v>
      </c>
      <c r="F89" s="596">
        <v>1905</v>
      </c>
    </row>
    <row r="90" spans="1:6" s="118" customFormat="1" ht="12.75">
      <c r="A90" s="616" t="s">
        <v>873</v>
      </c>
      <c r="B90" s="593" t="s">
        <v>251</v>
      </c>
      <c r="C90" s="594">
        <v>127599</v>
      </c>
      <c r="D90" s="594">
        <v>102924</v>
      </c>
      <c r="E90" s="595">
        <v>80.66207415418616</v>
      </c>
      <c r="F90" s="596">
        <v>32</v>
      </c>
    </row>
    <row r="91" spans="1:6" s="118" customFormat="1" ht="12.75">
      <c r="A91" s="617" t="s">
        <v>166</v>
      </c>
      <c r="B91" s="618" t="s">
        <v>252</v>
      </c>
      <c r="C91" s="594">
        <v>66579</v>
      </c>
      <c r="D91" s="594">
        <v>94992</v>
      </c>
      <c r="E91" s="595">
        <v>142.6756184382463</v>
      </c>
      <c r="F91" s="596">
        <v>37819</v>
      </c>
    </row>
    <row r="92" spans="1:9" s="543" customFormat="1" ht="12.75">
      <c r="A92" s="548" t="s">
        <v>875</v>
      </c>
      <c r="B92" s="360" t="s">
        <v>876</v>
      </c>
      <c r="C92" s="603">
        <v>25706481</v>
      </c>
      <c r="D92" s="603">
        <v>23009605</v>
      </c>
      <c r="E92" s="592">
        <v>89.50896468482014</v>
      </c>
      <c r="F92" s="603">
        <v>2830623</v>
      </c>
      <c r="G92" s="369"/>
      <c r="H92" s="369"/>
      <c r="I92" s="369"/>
    </row>
    <row r="93" spans="1:6" s="118" customFormat="1" ht="12.75">
      <c r="A93" s="667" t="s">
        <v>253</v>
      </c>
      <c r="B93" s="620" t="s">
        <v>974</v>
      </c>
      <c r="C93" s="594">
        <v>25306104</v>
      </c>
      <c r="D93" s="594">
        <v>22907517</v>
      </c>
      <c r="E93" s="595">
        <v>90.52170575130806</v>
      </c>
      <c r="F93" s="596">
        <v>2821649</v>
      </c>
    </row>
    <row r="94" spans="1:7" s="118" customFormat="1" ht="38.25">
      <c r="A94" s="616" t="s">
        <v>254</v>
      </c>
      <c r="B94" s="593" t="s">
        <v>171</v>
      </c>
      <c r="C94" s="594">
        <v>11237813</v>
      </c>
      <c r="D94" s="594">
        <v>9984162</v>
      </c>
      <c r="E94" s="595">
        <v>88.8443507646906</v>
      </c>
      <c r="F94" s="596">
        <v>1266029</v>
      </c>
      <c r="G94" s="180"/>
    </row>
    <row r="95" spans="1:6" s="118" customFormat="1" ht="25.5">
      <c r="A95" s="616" t="s">
        <v>255</v>
      </c>
      <c r="B95" s="593" t="s">
        <v>172</v>
      </c>
      <c r="C95" s="594">
        <v>13611177</v>
      </c>
      <c r="D95" s="594">
        <v>12923348</v>
      </c>
      <c r="E95" s="595">
        <v>94.94658691162418</v>
      </c>
      <c r="F95" s="596">
        <v>1555620</v>
      </c>
    </row>
    <row r="96" spans="1:6" s="118" customFormat="1" ht="12.75">
      <c r="A96" s="616" t="s">
        <v>256</v>
      </c>
      <c r="B96" s="593" t="s">
        <v>965</v>
      </c>
      <c r="C96" s="594">
        <v>7</v>
      </c>
      <c r="D96" s="594">
        <v>7</v>
      </c>
      <c r="E96" s="595">
        <v>100</v>
      </c>
      <c r="F96" s="596">
        <v>0</v>
      </c>
    </row>
    <row r="97" spans="1:6" s="118" customFormat="1" ht="12.75">
      <c r="A97" s="667" t="s">
        <v>257</v>
      </c>
      <c r="B97" s="620" t="s">
        <v>954</v>
      </c>
      <c r="C97" s="594">
        <v>400377</v>
      </c>
      <c r="D97" s="594">
        <v>102088</v>
      </c>
      <c r="E97" s="595">
        <v>25.49796816500448</v>
      </c>
      <c r="F97" s="596">
        <v>8974</v>
      </c>
    </row>
    <row r="98" spans="1:6" s="118" customFormat="1" ht="12.75">
      <c r="A98" s="616" t="s">
        <v>258</v>
      </c>
      <c r="B98" s="593" t="s">
        <v>259</v>
      </c>
      <c r="C98" s="594">
        <v>397377</v>
      </c>
      <c r="D98" s="594">
        <v>100369</v>
      </c>
      <c r="E98" s="595">
        <v>25.25787853851632</v>
      </c>
      <c r="F98" s="596">
        <v>8974</v>
      </c>
    </row>
    <row r="99" spans="1:6" s="118" customFormat="1" ht="12.75">
      <c r="A99" s="616" t="s">
        <v>260</v>
      </c>
      <c r="B99" s="593" t="s">
        <v>261</v>
      </c>
      <c r="C99" s="594">
        <v>3000</v>
      </c>
      <c r="D99" s="594">
        <v>1719</v>
      </c>
      <c r="E99" s="595">
        <v>57.3</v>
      </c>
      <c r="F99" s="596">
        <v>0</v>
      </c>
    </row>
    <row r="100" spans="1:20" s="543" customFormat="1" ht="25.5">
      <c r="A100" s="615" t="s">
        <v>891</v>
      </c>
      <c r="B100" s="245" t="s">
        <v>892</v>
      </c>
      <c r="C100" s="603">
        <v>930</v>
      </c>
      <c r="D100" s="603">
        <v>924</v>
      </c>
      <c r="E100" s="592">
        <v>99.35483870967742</v>
      </c>
      <c r="F100" s="603">
        <v>0</v>
      </c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</row>
    <row r="101" spans="1:20" s="543" customFormat="1" ht="12.75">
      <c r="A101" s="120">
        <v>7700</v>
      </c>
      <c r="B101" s="146" t="s">
        <v>958</v>
      </c>
      <c r="C101" s="594">
        <v>930</v>
      </c>
      <c r="D101" s="594">
        <v>924</v>
      </c>
      <c r="E101" s="595">
        <v>99.35483870967742</v>
      </c>
      <c r="F101" s="596">
        <v>0</v>
      </c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</row>
    <row r="102" spans="1:20" s="543" customFormat="1" ht="12.75">
      <c r="A102" s="615" t="s">
        <v>895</v>
      </c>
      <c r="B102" s="360" t="s">
        <v>896</v>
      </c>
      <c r="C102" s="603">
        <v>37682021</v>
      </c>
      <c r="D102" s="603">
        <v>33722701</v>
      </c>
      <c r="E102" s="592">
        <v>89.49281409295962</v>
      </c>
      <c r="F102" s="603">
        <v>3148292</v>
      </c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</row>
    <row r="103" spans="1:6" s="118" customFormat="1" ht="12.75">
      <c r="A103" s="616" t="s">
        <v>262</v>
      </c>
      <c r="B103" s="593" t="s">
        <v>263</v>
      </c>
      <c r="C103" s="594">
        <v>37682021</v>
      </c>
      <c r="D103" s="594">
        <v>33722701</v>
      </c>
      <c r="E103" s="595">
        <v>89.49281409295962</v>
      </c>
      <c r="F103" s="596">
        <v>3148292</v>
      </c>
    </row>
    <row r="104" spans="1:6" s="118" customFormat="1" ht="25.5">
      <c r="A104" s="617" t="s">
        <v>264</v>
      </c>
      <c r="B104" s="618" t="s">
        <v>265</v>
      </c>
      <c r="C104" s="594">
        <v>65641</v>
      </c>
      <c r="D104" s="594">
        <v>42228</v>
      </c>
      <c r="E104" s="595">
        <v>64.33174387958745</v>
      </c>
      <c r="F104" s="596">
        <v>2545</v>
      </c>
    </row>
    <row r="105" spans="1:6" s="118" customFormat="1" ht="12.75" hidden="1">
      <c r="A105" s="616" t="s">
        <v>266</v>
      </c>
      <c r="B105" s="593" t="s">
        <v>989</v>
      </c>
      <c r="C105" s="594">
        <v>0</v>
      </c>
      <c r="D105" s="594">
        <v>0</v>
      </c>
      <c r="E105" s="595">
        <v>0</v>
      </c>
      <c r="F105" s="596">
        <v>0</v>
      </c>
    </row>
    <row r="106" spans="1:6" s="118" customFormat="1" ht="12.75" hidden="1">
      <c r="A106" s="616" t="s">
        <v>267</v>
      </c>
      <c r="B106" s="593" t="s">
        <v>990</v>
      </c>
      <c r="C106" s="594">
        <v>0</v>
      </c>
      <c r="D106" s="594">
        <v>0</v>
      </c>
      <c r="E106" s="595" t="e">
        <v>#DIV/0!</v>
      </c>
      <c r="F106" s="596">
        <v>0</v>
      </c>
    </row>
    <row r="107" spans="1:20" s="92" customFormat="1" ht="12.75" customHeight="1">
      <c r="A107" s="368" t="s">
        <v>900</v>
      </c>
      <c r="B107" s="360" t="s">
        <v>901</v>
      </c>
      <c r="C107" s="591">
        <v>96037695</v>
      </c>
      <c r="D107" s="591">
        <v>54521576</v>
      </c>
      <c r="E107" s="592">
        <v>56.77101683875274</v>
      </c>
      <c r="F107" s="603">
        <v>4972638</v>
      </c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</row>
    <row r="108" spans="1:20" s="543" customFormat="1" ht="12.75" customHeight="1">
      <c r="A108" s="370" t="s">
        <v>268</v>
      </c>
      <c r="B108" s="360" t="s">
        <v>903</v>
      </c>
      <c r="C108" s="591">
        <v>95819743</v>
      </c>
      <c r="D108" s="591">
        <v>54336347</v>
      </c>
      <c r="E108" s="592">
        <v>56.70683858962134</v>
      </c>
      <c r="F108" s="603">
        <v>4967638</v>
      </c>
      <c r="G108" s="369"/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</row>
    <row r="109" spans="1:6" s="118" customFormat="1" ht="12.75">
      <c r="A109" s="616" t="s">
        <v>269</v>
      </c>
      <c r="B109" s="593" t="s">
        <v>185</v>
      </c>
      <c r="C109" s="594">
        <v>752258</v>
      </c>
      <c r="D109" s="594">
        <v>553359</v>
      </c>
      <c r="E109" s="595">
        <v>73.5597361543513</v>
      </c>
      <c r="F109" s="596">
        <v>7218</v>
      </c>
    </row>
    <row r="110" spans="1:6" s="118" customFormat="1" ht="12.75">
      <c r="A110" s="616" t="s">
        <v>270</v>
      </c>
      <c r="B110" s="593" t="s">
        <v>186</v>
      </c>
      <c r="C110" s="594">
        <v>93458139</v>
      </c>
      <c r="D110" s="594">
        <v>53433344</v>
      </c>
      <c r="E110" s="595">
        <v>57.173558741630835</v>
      </c>
      <c r="F110" s="596">
        <v>4909497</v>
      </c>
    </row>
    <row r="111" spans="1:6" s="118" customFormat="1" ht="38.25">
      <c r="A111" s="616" t="s">
        <v>271</v>
      </c>
      <c r="B111" s="593" t="s">
        <v>187</v>
      </c>
      <c r="C111" s="594">
        <v>526163</v>
      </c>
      <c r="D111" s="594">
        <v>349644</v>
      </c>
      <c r="E111" s="595">
        <v>66.45165091426041</v>
      </c>
      <c r="F111" s="596">
        <v>50923</v>
      </c>
    </row>
    <row r="112" spans="1:6" s="118" customFormat="1" ht="12.75">
      <c r="A112" s="668" t="s">
        <v>272</v>
      </c>
      <c r="B112" s="625" t="s">
        <v>977</v>
      </c>
      <c r="C112" s="591">
        <v>217952</v>
      </c>
      <c r="D112" s="591">
        <v>185229</v>
      </c>
      <c r="E112" s="592">
        <v>84.98614373807077</v>
      </c>
      <c r="F112" s="603">
        <v>5000</v>
      </c>
    </row>
    <row r="113" spans="1:6" s="118" customFormat="1" ht="25.5">
      <c r="A113" s="616" t="s">
        <v>273</v>
      </c>
      <c r="B113" s="593" t="s">
        <v>274</v>
      </c>
      <c r="C113" s="594">
        <v>189713</v>
      </c>
      <c r="D113" s="594">
        <v>163249</v>
      </c>
      <c r="E113" s="595">
        <v>86.05050787241781</v>
      </c>
      <c r="F113" s="596">
        <v>5000</v>
      </c>
    </row>
    <row r="114" spans="1:6" s="118" customFormat="1" ht="25.5">
      <c r="A114" s="616" t="s">
        <v>275</v>
      </c>
      <c r="B114" s="593" t="s">
        <v>276</v>
      </c>
      <c r="C114" s="594">
        <v>25000</v>
      </c>
      <c r="D114" s="594">
        <v>21980</v>
      </c>
      <c r="E114" s="595">
        <v>87.92</v>
      </c>
      <c r="F114" s="596">
        <v>0</v>
      </c>
    </row>
    <row r="115" spans="1:6" s="118" customFormat="1" ht="38.25">
      <c r="A115" s="617" t="s">
        <v>277</v>
      </c>
      <c r="B115" s="618" t="s">
        <v>278</v>
      </c>
      <c r="C115" s="594">
        <v>0</v>
      </c>
      <c r="D115" s="594">
        <v>3239</v>
      </c>
      <c r="E115" s="595">
        <v>0</v>
      </c>
      <c r="F115" s="596">
        <v>0</v>
      </c>
    </row>
    <row r="116" spans="1:6" s="118" customFormat="1" ht="42" customHeight="1">
      <c r="A116" s="617" t="s">
        <v>279</v>
      </c>
      <c r="B116" s="618" t="s">
        <v>280</v>
      </c>
      <c r="C116" s="594">
        <v>0</v>
      </c>
      <c r="D116" s="594">
        <v>18741</v>
      </c>
      <c r="E116" s="595">
        <v>0</v>
      </c>
      <c r="F116" s="596">
        <v>0</v>
      </c>
    </row>
    <row r="117" spans="1:6" s="118" customFormat="1" ht="12.75" hidden="1">
      <c r="A117" s="617" t="s">
        <v>281</v>
      </c>
      <c r="B117" s="618" t="s">
        <v>1014</v>
      </c>
      <c r="C117" s="594">
        <v>0</v>
      </c>
      <c r="D117" s="594">
        <v>0</v>
      </c>
      <c r="E117" s="595">
        <v>0</v>
      </c>
      <c r="F117" s="596">
        <v>0</v>
      </c>
    </row>
    <row r="118" spans="1:6" s="118" customFormat="1" ht="12.75">
      <c r="A118" s="567" t="s">
        <v>195</v>
      </c>
      <c r="B118" s="625" t="s">
        <v>614</v>
      </c>
      <c r="C118" s="591">
        <v>110</v>
      </c>
      <c r="D118" s="591">
        <v>292</v>
      </c>
      <c r="E118" s="592">
        <v>265.4545454545455</v>
      </c>
      <c r="F118" s="603">
        <v>25</v>
      </c>
    </row>
    <row r="119" spans="1:6" s="118" customFormat="1" ht="12.75">
      <c r="A119" s="616"/>
      <c r="B119" s="624" t="s">
        <v>285</v>
      </c>
      <c r="C119" s="591">
        <v>-48815357</v>
      </c>
      <c r="D119" s="591">
        <v>1270930</v>
      </c>
      <c r="E119" s="592">
        <v>-2.6035454375556446</v>
      </c>
      <c r="F119" s="603">
        <v>-2168378</v>
      </c>
    </row>
    <row r="120" spans="1:8" s="118" customFormat="1" ht="12.75">
      <c r="A120" s="609"/>
      <c r="B120" s="625" t="s">
        <v>282</v>
      </c>
      <c r="C120" s="591">
        <v>48815357</v>
      </c>
      <c r="D120" s="591">
        <v>-1270930</v>
      </c>
      <c r="E120" s="592">
        <v>-2.6035454375556446</v>
      </c>
      <c r="F120" s="603">
        <v>2168378</v>
      </c>
      <c r="G120" s="180">
        <f>C119+C120</f>
        <v>0</v>
      </c>
      <c r="H120" s="180">
        <f>D119+D120</f>
        <v>0</v>
      </c>
    </row>
    <row r="121" spans="1:6" s="369" customFormat="1" ht="12.75">
      <c r="A121" s="668" t="s">
        <v>912</v>
      </c>
      <c r="B121" s="625" t="s">
        <v>283</v>
      </c>
      <c r="C121" s="591">
        <v>48675264</v>
      </c>
      <c r="D121" s="591">
        <v>-756017</v>
      </c>
      <c r="E121" s="592">
        <v>-1.5531852071721686</v>
      </c>
      <c r="F121" s="603">
        <v>2201492</v>
      </c>
    </row>
    <row r="122" spans="1:6" s="118" customFormat="1" ht="12.75">
      <c r="A122" s="616" t="s">
        <v>1195</v>
      </c>
      <c r="B122" s="593" t="s">
        <v>602</v>
      </c>
      <c r="C122" s="594">
        <v>4542417</v>
      </c>
      <c r="D122" s="594">
        <v>51850</v>
      </c>
      <c r="E122" s="595">
        <v>1.1414627939266695</v>
      </c>
      <c r="F122" s="596">
        <v>118619</v>
      </c>
    </row>
    <row r="123" spans="1:6" s="118" customFormat="1" ht="12.75">
      <c r="A123" s="616" t="s">
        <v>198</v>
      </c>
      <c r="B123" s="593" t="s">
        <v>199</v>
      </c>
      <c r="C123" s="594">
        <v>42395692</v>
      </c>
      <c r="D123" s="594">
        <v>-4576029</v>
      </c>
      <c r="E123" s="595">
        <v>-10.793617898724237</v>
      </c>
      <c r="F123" s="596">
        <v>2023031</v>
      </c>
    </row>
    <row r="124" spans="1:6" s="118" customFormat="1" ht="12.75">
      <c r="A124" s="616" t="s">
        <v>200</v>
      </c>
      <c r="B124" s="593" t="s">
        <v>201</v>
      </c>
      <c r="C124" s="594">
        <v>1737155</v>
      </c>
      <c r="D124" s="594">
        <v>3768162</v>
      </c>
      <c r="E124" s="595">
        <v>216.91570412542345</v>
      </c>
      <c r="F124" s="596">
        <v>59842</v>
      </c>
    </row>
    <row r="125" spans="1:6" s="118" customFormat="1" ht="25.5">
      <c r="A125" s="668" t="s">
        <v>202</v>
      </c>
      <c r="B125" s="625" t="s">
        <v>483</v>
      </c>
      <c r="C125" s="591">
        <v>646001</v>
      </c>
      <c r="D125" s="591">
        <v>644994</v>
      </c>
      <c r="E125" s="621">
        <v>99.8441178883624</v>
      </c>
      <c r="F125" s="603">
        <v>0</v>
      </c>
    </row>
    <row r="126" spans="1:6" s="118" customFormat="1" ht="12.75" hidden="1">
      <c r="A126" s="668" t="s">
        <v>203</v>
      </c>
      <c r="B126" s="625" t="s">
        <v>484</v>
      </c>
      <c r="C126" s="591"/>
      <c r="D126" s="594"/>
      <c r="E126" s="595">
        <v>0</v>
      </c>
      <c r="F126" s="603">
        <v>0</v>
      </c>
    </row>
    <row r="127" spans="1:6" s="118" customFormat="1" ht="12.75">
      <c r="A127" s="668" t="s">
        <v>918</v>
      </c>
      <c r="B127" s="624" t="s">
        <v>485</v>
      </c>
      <c r="C127" s="591">
        <v>-68412</v>
      </c>
      <c r="D127" s="591">
        <v>-98352</v>
      </c>
      <c r="E127" s="592">
        <v>143.7642518856341</v>
      </c>
      <c r="F127" s="603">
        <v>-13017</v>
      </c>
    </row>
    <row r="128" spans="1:6" s="118" customFormat="1" ht="12.75">
      <c r="A128" s="668" t="s">
        <v>916</v>
      </c>
      <c r="B128" s="624" t="s">
        <v>486</v>
      </c>
      <c r="C128" s="591">
        <v>920269</v>
      </c>
      <c r="D128" s="591">
        <v>487245</v>
      </c>
      <c r="E128" s="592">
        <v>52.94593211332773</v>
      </c>
      <c r="F128" s="603">
        <v>-20097</v>
      </c>
    </row>
    <row r="129" spans="1:6" s="118" customFormat="1" ht="12.75">
      <c r="A129" s="668" t="s">
        <v>1080</v>
      </c>
      <c r="B129" s="624" t="s">
        <v>487</v>
      </c>
      <c r="C129" s="591">
        <v>-1357765</v>
      </c>
      <c r="D129" s="591">
        <v>-1548800</v>
      </c>
      <c r="E129" s="592">
        <v>114.06981325929009</v>
      </c>
      <c r="F129" s="603">
        <v>0</v>
      </c>
    </row>
    <row r="130" spans="1:6" s="118" customFormat="1" ht="25.5">
      <c r="A130" s="120" t="s">
        <v>204</v>
      </c>
      <c r="B130" s="604" t="s">
        <v>284</v>
      </c>
      <c r="C130" s="594">
        <v>-1322449</v>
      </c>
      <c r="D130" s="594">
        <v>-1451800</v>
      </c>
      <c r="E130" s="595">
        <v>109.7811711453523</v>
      </c>
      <c r="F130" s="596">
        <v>0</v>
      </c>
    </row>
    <row r="131" spans="1:6" s="118" customFormat="1" ht="12.75">
      <c r="A131" s="120" t="s">
        <v>206</v>
      </c>
      <c r="B131" s="604" t="s">
        <v>604</v>
      </c>
      <c r="C131" s="594">
        <v>0</v>
      </c>
      <c r="D131" s="594">
        <v>-97000</v>
      </c>
      <c r="E131" s="595">
        <v>0</v>
      </c>
      <c r="F131" s="596">
        <v>0</v>
      </c>
    </row>
    <row r="132" spans="2:6" s="118" customFormat="1" ht="10.5" customHeight="1">
      <c r="B132" s="669"/>
      <c r="C132" s="670"/>
      <c r="D132" s="670"/>
      <c r="E132" s="671"/>
      <c r="F132" s="670"/>
    </row>
    <row r="133" spans="1:6" s="118" customFormat="1" ht="42.75" customHeight="1" hidden="1">
      <c r="A133" s="937"/>
      <c r="B133" s="937"/>
      <c r="C133" s="937"/>
      <c r="D133" s="937"/>
      <c r="E133" s="937"/>
      <c r="F133" s="937"/>
    </row>
    <row r="134" spans="1:6" s="118" customFormat="1" ht="12.75" hidden="1">
      <c r="A134" s="672"/>
      <c r="B134" s="673"/>
      <c r="C134" s="674"/>
      <c r="D134" s="674"/>
      <c r="E134" s="675"/>
      <c r="F134" s="674"/>
    </row>
    <row r="135" spans="1:6" s="118" customFormat="1" ht="12.75" hidden="1">
      <c r="A135" s="676"/>
      <c r="B135" s="673"/>
      <c r="C135" s="674"/>
      <c r="D135" s="674"/>
      <c r="E135" s="675"/>
      <c r="F135" s="674"/>
    </row>
    <row r="136" spans="1:6" s="118" customFormat="1" ht="12.75">
      <c r="A136" s="677"/>
      <c r="B136" s="669"/>
      <c r="C136" s="670"/>
      <c r="D136" s="670"/>
      <c r="E136" s="671"/>
      <c r="F136" s="670"/>
    </row>
    <row r="137" spans="1:6" s="118" customFormat="1" ht="12.75">
      <c r="A137" s="677"/>
      <c r="B137" s="669"/>
      <c r="C137" s="670"/>
      <c r="D137" s="670"/>
      <c r="E137" s="671"/>
      <c r="F137" s="670"/>
    </row>
    <row r="138" spans="1:6" s="118" customFormat="1" ht="15">
      <c r="A138" s="175"/>
      <c r="B138" s="176"/>
      <c r="C138" s="434"/>
      <c r="D138" s="434"/>
      <c r="E138" s="176"/>
      <c r="F138" s="179"/>
    </row>
    <row r="139" spans="1:6" s="350" customFormat="1" ht="15.75">
      <c r="A139" s="175" t="s">
        <v>1051</v>
      </c>
      <c r="B139" s="176"/>
      <c r="C139" s="434"/>
      <c r="D139" s="434"/>
      <c r="E139" s="176"/>
      <c r="F139" s="179" t="s">
        <v>490</v>
      </c>
    </row>
    <row r="140" spans="1:6" ht="15">
      <c r="A140" s="175"/>
      <c r="B140" s="176"/>
      <c r="C140" s="434"/>
      <c r="D140" s="434"/>
      <c r="E140" s="176"/>
      <c r="F140" s="179"/>
    </row>
    <row r="141" spans="1:6" s="176" customFormat="1" ht="15">
      <c r="A141" s="175"/>
      <c r="B141" s="434"/>
      <c r="C141" s="434"/>
      <c r="D141" s="434"/>
      <c r="E141" s="678"/>
      <c r="F141" s="679"/>
    </row>
    <row r="142" spans="1:6" s="176" customFormat="1" ht="12.75">
      <c r="A142" s="282" t="s">
        <v>630</v>
      </c>
      <c r="B142" s="580"/>
      <c r="C142" s="580"/>
      <c r="D142" s="580"/>
      <c r="E142" s="581"/>
      <c r="F142" s="580"/>
    </row>
    <row r="143" spans="1:6" s="176" customFormat="1" ht="15.75">
      <c r="A143" s="680"/>
      <c r="B143" s="681"/>
      <c r="C143" s="524"/>
      <c r="D143" s="682"/>
      <c r="E143" s="682"/>
      <c r="F143" s="524"/>
    </row>
    <row r="144" spans="1:2" ht="15.75">
      <c r="A144" s="936"/>
      <c r="B144" s="936"/>
    </row>
    <row r="145" spans="1:2" ht="15.75">
      <c r="A145" s="350"/>
      <c r="B145" s="683"/>
    </row>
    <row r="146" ht="15.75">
      <c r="A146" s="350"/>
    </row>
  </sheetData>
  <mergeCells count="13">
    <mergeCell ref="A1:F1"/>
    <mergeCell ref="A8:F8"/>
    <mergeCell ref="A9:F9"/>
    <mergeCell ref="A2:F2"/>
    <mergeCell ref="A4:F4"/>
    <mergeCell ref="A6:F6"/>
    <mergeCell ref="A7:F7"/>
    <mergeCell ref="A16:B16"/>
    <mergeCell ref="A144:B144"/>
    <mergeCell ref="A41:B41"/>
    <mergeCell ref="A51:B51"/>
    <mergeCell ref="A29:B29"/>
    <mergeCell ref="A133:F133"/>
  </mergeCells>
  <printOptions horizontalCentered="1"/>
  <pageMargins left="0.984251968503937" right="0.3937007874015748" top="0.7874015748031497" bottom="0.7874015748031497" header="0.3937007874015748" footer="0.2755905511811024"/>
  <pageSetup firstPageNumber="51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79"/>
  <sheetViews>
    <sheetView zoomScale="120" zoomScaleNormal="120" zoomScaleSheetLayoutView="100" workbookViewId="0" topLeftCell="A1">
      <selection activeCell="A8" sqref="A8:D8"/>
    </sheetView>
  </sheetViews>
  <sheetFormatPr defaultColWidth="9.140625" defaultRowHeight="12.75"/>
  <cols>
    <col min="1" max="1" width="10.57421875" style="0" customWidth="1"/>
    <col min="2" max="2" width="44.421875" style="0" customWidth="1"/>
    <col min="3" max="4" width="13.28125" style="262" customWidth="1"/>
  </cols>
  <sheetData>
    <row r="1" spans="1:4" ht="12.75">
      <c r="A1" s="908" t="s">
        <v>459</v>
      </c>
      <c r="B1" s="908"/>
      <c r="C1" s="908"/>
      <c r="D1" s="908"/>
    </row>
    <row r="2" spans="1:4" ht="12.75">
      <c r="A2" s="919" t="s">
        <v>460</v>
      </c>
      <c r="B2" s="919"/>
      <c r="C2" s="919"/>
      <c r="D2" s="919"/>
    </row>
    <row r="3" spans="1:4" ht="3.75" customHeight="1">
      <c r="A3" s="575"/>
      <c r="B3" s="576"/>
      <c r="C3" s="575"/>
      <c r="D3" s="577"/>
    </row>
    <row r="4" spans="1:4" ht="12.75">
      <c r="A4" s="934" t="s">
        <v>492</v>
      </c>
      <c r="B4" s="934"/>
      <c r="C4" s="934"/>
      <c r="D4" s="934"/>
    </row>
    <row r="5" spans="1:4" ht="12.75">
      <c r="A5" s="99"/>
      <c r="B5" s="189"/>
      <c r="C5" s="189"/>
      <c r="D5" s="92"/>
    </row>
    <row r="6" spans="1:4" ht="12.75">
      <c r="A6" s="932" t="s">
        <v>462</v>
      </c>
      <c r="B6" s="932"/>
      <c r="C6" s="932"/>
      <c r="D6" s="932"/>
    </row>
    <row r="7" spans="1:10" ht="15.75">
      <c r="A7" s="933" t="s">
        <v>286</v>
      </c>
      <c r="B7" s="933"/>
      <c r="C7" s="933"/>
      <c r="D7" s="933"/>
      <c r="G7" s="262"/>
      <c r="H7" s="262"/>
      <c r="I7" s="262"/>
      <c r="J7" s="262"/>
    </row>
    <row r="8" spans="1:10" ht="15.75">
      <c r="A8" s="913" t="s">
        <v>574</v>
      </c>
      <c r="B8" s="913"/>
      <c r="C8" s="913"/>
      <c r="D8" s="913"/>
      <c r="G8" s="262"/>
      <c r="H8" s="262"/>
      <c r="I8" s="262"/>
      <c r="J8" s="262"/>
    </row>
    <row r="9" spans="1:4" ht="12.75">
      <c r="A9" s="914" t="s">
        <v>465</v>
      </c>
      <c r="B9" s="914"/>
      <c r="C9" s="914"/>
      <c r="D9" s="914"/>
    </row>
    <row r="10" spans="1:4" ht="12.75">
      <c r="A10" s="527" t="s">
        <v>466</v>
      </c>
      <c r="B10" s="282"/>
      <c r="C10" s="578"/>
      <c r="D10" s="354" t="s">
        <v>287</v>
      </c>
    </row>
    <row r="11" spans="1:4" ht="12.75">
      <c r="A11" s="574"/>
      <c r="B11" s="579"/>
      <c r="C11" s="581"/>
      <c r="D11" s="660" t="s">
        <v>288</v>
      </c>
    </row>
    <row r="12" spans="1:4" ht="15.75">
      <c r="A12" s="661"/>
      <c r="B12" s="350"/>
      <c r="C12" s="350"/>
      <c r="D12" s="356" t="s">
        <v>495</v>
      </c>
    </row>
    <row r="13" spans="1:4" ht="25.5">
      <c r="A13" s="684" t="s">
        <v>1230</v>
      </c>
      <c r="B13" s="529" t="s">
        <v>496</v>
      </c>
      <c r="C13" s="610" t="s">
        <v>498</v>
      </c>
      <c r="D13" s="588" t="s">
        <v>473</v>
      </c>
    </row>
    <row r="14" spans="1:4" ht="12.75">
      <c r="A14" s="610" t="s">
        <v>218</v>
      </c>
      <c r="B14" s="610" t="s">
        <v>219</v>
      </c>
      <c r="C14" s="685" t="s">
        <v>220</v>
      </c>
      <c r="D14" s="589">
        <v>4</v>
      </c>
    </row>
    <row r="15" spans="1:4" ht="12.75">
      <c r="A15" s="616"/>
      <c r="B15" s="625" t="s">
        <v>222</v>
      </c>
      <c r="C15" s="686">
        <v>3062519</v>
      </c>
      <c r="D15" s="686">
        <v>183178</v>
      </c>
    </row>
    <row r="16" spans="1:4" ht="12.75">
      <c r="A16" s="687" t="s">
        <v>289</v>
      </c>
      <c r="B16" s="688" t="s">
        <v>290</v>
      </c>
      <c r="C16" s="686">
        <v>3062519</v>
      </c>
      <c r="D16" s="686">
        <v>183178</v>
      </c>
    </row>
    <row r="17" spans="1:4" ht="25.5">
      <c r="A17" s="689" t="s">
        <v>1181</v>
      </c>
      <c r="B17" s="690" t="s">
        <v>1182</v>
      </c>
      <c r="C17" s="691">
        <v>1286</v>
      </c>
      <c r="D17" s="691">
        <v>78</v>
      </c>
    </row>
    <row r="18" spans="1:8" ht="25.5">
      <c r="A18" s="689" t="s">
        <v>291</v>
      </c>
      <c r="B18" s="690" t="s">
        <v>292</v>
      </c>
      <c r="C18" s="691">
        <v>139</v>
      </c>
      <c r="D18" s="691">
        <v>14</v>
      </c>
      <c r="H18" s="692"/>
    </row>
    <row r="19" spans="1:8" ht="25.5">
      <c r="A19" s="689" t="s">
        <v>1183</v>
      </c>
      <c r="B19" s="690" t="s">
        <v>293</v>
      </c>
      <c r="C19" s="691">
        <v>90793</v>
      </c>
      <c r="D19" s="691">
        <v>15236</v>
      </c>
      <c r="H19" s="692"/>
    </row>
    <row r="20" spans="1:8" ht="25.5">
      <c r="A20" s="689" t="s">
        <v>1185</v>
      </c>
      <c r="B20" s="690" t="s">
        <v>294</v>
      </c>
      <c r="C20" s="691">
        <v>2469298</v>
      </c>
      <c r="D20" s="691">
        <v>39953</v>
      </c>
      <c r="H20" s="692"/>
    </row>
    <row r="21" spans="1:8" ht="25.5">
      <c r="A21" s="693" t="s">
        <v>1187</v>
      </c>
      <c r="B21" s="690" t="s">
        <v>295</v>
      </c>
      <c r="C21" s="691">
        <v>501003</v>
      </c>
      <c r="D21" s="691">
        <v>127897</v>
      </c>
      <c r="H21" s="692"/>
    </row>
    <row r="22" spans="1:11" ht="12.75">
      <c r="A22" s="616"/>
      <c r="B22" s="625" t="s">
        <v>237</v>
      </c>
      <c r="C22" s="686">
        <v>3640330</v>
      </c>
      <c r="D22" s="686">
        <v>301967</v>
      </c>
      <c r="E22" s="262"/>
      <c r="F22" s="262"/>
      <c r="G22" s="262"/>
      <c r="H22" s="442"/>
      <c r="I22" s="262"/>
      <c r="J22" s="262"/>
      <c r="K22" s="262"/>
    </row>
    <row r="23" spans="1:4" ht="12.75">
      <c r="A23" s="694" t="s">
        <v>921</v>
      </c>
      <c r="B23" s="695" t="s">
        <v>922</v>
      </c>
      <c r="C23" s="691">
        <v>198372</v>
      </c>
      <c r="D23" s="691">
        <v>30251</v>
      </c>
    </row>
    <row r="24" spans="1:24" s="696" customFormat="1" ht="15.75">
      <c r="A24" s="694" t="s">
        <v>925</v>
      </c>
      <c r="B24" s="695" t="s">
        <v>926</v>
      </c>
      <c r="C24" s="691">
        <v>5922</v>
      </c>
      <c r="D24" s="691">
        <v>806</v>
      </c>
      <c r="F24" s="697"/>
      <c r="G24" s="698"/>
      <c r="H24" s="699"/>
      <c r="X24" s="700"/>
    </row>
    <row r="25" spans="1:4" ht="12.75">
      <c r="A25" s="694" t="s">
        <v>927</v>
      </c>
      <c r="B25" s="695" t="s">
        <v>928</v>
      </c>
      <c r="C25" s="691">
        <v>276180</v>
      </c>
      <c r="D25" s="691">
        <v>26822</v>
      </c>
    </row>
    <row r="26" spans="1:4" ht="12.75">
      <c r="A26" s="694" t="s">
        <v>929</v>
      </c>
      <c r="B26" s="695" t="s">
        <v>930</v>
      </c>
      <c r="C26" s="691">
        <v>13750</v>
      </c>
      <c r="D26" s="691">
        <v>0</v>
      </c>
    </row>
    <row r="27" spans="1:4" ht="12.75">
      <c r="A27" s="694" t="s">
        <v>931</v>
      </c>
      <c r="B27" s="695" t="s">
        <v>1196</v>
      </c>
      <c r="C27" s="691">
        <v>302302</v>
      </c>
      <c r="D27" s="691">
        <v>24209</v>
      </c>
    </row>
    <row r="28" spans="1:4" ht="12.75">
      <c r="A28" s="694" t="s">
        <v>933</v>
      </c>
      <c r="B28" s="695" t="s">
        <v>934</v>
      </c>
      <c r="C28" s="691">
        <v>14838</v>
      </c>
      <c r="D28" s="691">
        <v>-100</v>
      </c>
    </row>
    <row r="29" spans="1:4" ht="12.75">
      <c r="A29" s="694" t="s">
        <v>935</v>
      </c>
      <c r="B29" s="695" t="s">
        <v>151</v>
      </c>
      <c r="C29" s="691">
        <v>1648932</v>
      </c>
      <c r="D29" s="691">
        <v>74433</v>
      </c>
    </row>
    <row r="30" spans="1:4" ht="12.75">
      <c r="A30" s="694" t="s">
        <v>937</v>
      </c>
      <c r="B30" s="695" t="s">
        <v>938</v>
      </c>
      <c r="C30" s="691">
        <v>852104</v>
      </c>
      <c r="D30" s="691">
        <v>101227</v>
      </c>
    </row>
    <row r="31" spans="1:10" ht="12.75">
      <c r="A31" s="694" t="s">
        <v>939</v>
      </c>
      <c r="B31" s="695" t="s">
        <v>940</v>
      </c>
      <c r="C31" s="691">
        <v>327930</v>
      </c>
      <c r="D31" s="691">
        <v>44319</v>
      </c>
      <c r="E31" s="262"/>
      <c r="F31" s="262"/>
      <c r="G31" s="262"/>
      <c r="H31" s="262"/>
      <c r="I31" s="262"/>
      <c r="J31" s="262"/>
    </row>
    <row r="32" spans="1:10" ht="12.75">
      <c r="A32" s="695"/>
      <c r="B32" s="625" t="s">
        <v>296</v>
      </c>
      <c r="C32" s="686">
        <v>3640330</v>
      </c>
      <c r="D32" s="686">
        <v>301967</v>
      </c>
      <c r="E32" s="262"/>
      <c r="F32" s="262"/>
      <c r="G32" s="262"/>
      <c r="H32" s="262"/>
      <c r="I32" s="262"/>
      <c r="J32" s="262"/>
    </row>
    <row r="33" spans="1:4" ht="12.75">
      <c r="A33" s="370" t="s">
        <v>853</v>
      </c>
      <c r="B33" s="688" t="s">
        <v>948</v>
      </c>
      <c r="C33" s="686">
        <v>2623737</v>
      </c>
      <c r="D33" s="686">
        <v>202587</v>
      </c>
    </row>
    <row r="34" spans="1:4" ht="12.75">
      <c r="A34" s="370" t="s">
        <v>855</v>
      </c>
      <c r="B34" s="625" t="s">
        <v>949</v>
      </c>
      <c r="C34" s="603">
        <v>2032791</v>
      </c>
      <c r="D34" s="603">
        <v>180227</v>
      </c>
    </row>
    <row r="35" spans="1:4" ht="12.75">
      <c r="A35" s="370">
        <v>1000</v>
      </c>
      <c r="B35" s="625" t="s">
        <v>950</v>
      </c>
      <c r="C35" s="603">
        <v>267839</v>
      </c>
      <c r="D35" s="603">
        <v>31541</v>
      </c>
    </row>
    <row r="36" spans="1:4" ht="12.75">
      <c r="A36" s="120">
        <v>1100</v>
      </c>
      <c r="B36" s="593" t="s">
        <v>951</v>
      </c>
      <c r="C36" s="594">
        <v>211206</v>
      </c>
      <c r="D36" s="691">
        <v>24981</v>
      </c>
    </row>
    <row r="37" spans="1:4" ht="27.75" customHeight="1">
      <c r="A37" s="120">
        <v>1200</v>
      </c>
      <c r="B37" s="593" t="s">
        <v>155</v>
      </c>
      <c r="C37" s="594">
        <v>56633</v>
      </c>
      <c r="D37" s="691">
        <v>6560</v>
      </c>
    </row>
    <row r="38" spans="1:4" ht="12.75">
      <c r="A38" s="370">
        <v>2000</v>
      </c>
      <c r="B38" s="625" t="s">
        <v>952</v>
      </c>
      <c r="C38" s="603">
        <v>1764952</v>
      </c>
      <c r="D38" s="603">
        <v>148686</v>
      </c>
    </row>
    <row r="39" spans="1:4" ht="12.75">
      <c r="A39" s="120">
        <v>2100</v>
      </c>
      <c r="B39" s="593" t="s">
        <v>156</v>
      </c>
      <c r="C39" s="594">
        <v>74026</v>
      </c>
      <c r="D39" s="691">
        <v>3044</v>
      </c>
    </row>
    <row r="40" spans="1:4" ht="12.75">
      <c r="A40" s="120">
        <v>2200</v>
      </c>
      <c r="B40" s="593" t="s">
        <v>157</v>
      </c>
      <c r="C40" s="594">
        <v>1376788</v>
      </c>
      <c r="D40" s="691">
        <v>104897</v>
      </c>
    </row>
    <row r="41" spans="1:4" ht="25.5">
      <c r="A41" s="120">
        <v>2300</v>
      </c>
      <c r="B41" s="593" t="s">
        <v>158</v>
      </c>
      <c r="C41" s="594">
        <v>292080</v>
      </c>
      <c r="D41" s="691">
        <v>38251</v>
      </c>
    </row>
    <row r="42" spans="1:4" ht="12" customHeight="1">
      <c r="A42" s="120">
        <v>2400</v>
      </c>
      <c r="B42" s="593" t="s">
        <v>245</v>
      </c>
      <c r="C42" s="594">
        <v>13515</v>
      </c>
      <c r="D42" s="691">
        <v>494</v>
      </c>
    </row>
    <row r="43" spans="1:4" ht="12.75">
      <c r="A43" s="120">
        <v>2500</v>
      </c>
      <c r="B43" s="701" t="s">
        <v>247</v>
      </c>
      <c r="C43" s="594">
        <v>303</v>
      </c>
      <c r="D43" s="691">
        <v>0</v>
      </c>
    </row>
    <row r="44" spans="1:4" ht="38.25">
      <c r="A44" s="120">
        <v>2800</v>
      </c>
      <c r="B44" s="701" t="s">
        <v>1191</v>
      </c>
      <c r="C44" s="594">
        <v>8240</v>
      </c>
      <c r="D44" s="691">
        <v>2000</v>
      </c>
    </row>
    <row r="45" spans="1:4" ht="12.75">
      <c r="A45" s="370" t="s">
        <v>875</v>
      </c>
      <c r="B45" s="625" t="s">
        <v>953</v>
      </c>
      <c r="C45" s="603">
        <v>572873</v>
      </c>
      <c r="D45" s="603">
        <v>21157</v>
      </c>
    </row>
    <row r="46" spans="1:4" ht="12.75">
      <c r="A46" s="702">
        <v>3000</v>
      </c>
      <c r="B46" s="703" t="s">
        <v>974</v>
      </c>
      <c r="C46" s="591">
        <v>500686</v>
      </c>
      <c r="D46" s="591">
        <v>7934</v>
      </c>
    </row>
    <row r="47" spans="1:4" ht="38.25">
      <c r="A47" s="120">
        <v>3200</v>
      </c>
      <c r="B47" s="593" t="s">
        <v>171</v>
      </c>
      <c r="C47" s="594">
        <v>500686</v>
      </c>
      <c r="D47" s="691">
        <v>7934</v>
      </c>
    </row>
    <row r="48" spans="1:4" ht="13.5" customHeight="1">
      <c r="A48" s="370">
        <v>6000</v>
      </c>
      <c r="B48" s="590" t="s">
        <v>954</v>
      </c>
      <c r="C48" s="603">
        <v>72187</v>
      </c>
      <c r="D48" s="603">
        <v>13223</v>
      </c>
    </row>
    <row r="49" spans="1:4" ht="12.75">
      <c r="A49" s="120">
        <v>6200</v>
      </c>
      <c r="B49" s="593" t="s">
        <v>259</v>
      </c>
      <c r="C49" s="594">
        <v>49126</v>
      </c>
      <c r="D49" s="691">
        <v>9537</v>
      </c>
    </row>
    <row r="50" spans="1:4" ht="12.75">
      <c r="A50" s="120">
        <v>6300</v>
      </c>
      <c r="B50" s="701" t="s">
        <v>176</v>
      </c>
      <c r="C50" s="594">
        <v>7159</v>
      </c>
      <c r="D50" s="691">
        <v>2677</v>
      </c>
    </row>
    <row r="51" spans="1:4" ht="12.75">
      <c r="A51" s="120">
        <v>6400</v>
      </c>
      <c r="B51" s="593" t="s">
        <v>261</v>
      </c>
      <c r="C51" s="594">
        <v>15902</v>
      </c>
      <c r="D51" s="691">
        <v>1009</v>
      </c>
    </row>
    <row r="52" spans="1:4" ht="38.25">
      <c r="A52" s="370" t="s">
        <v>297</v>
      </c>
      <c r="B52" s="703" t="s">
        <v>1208</v>
      </c>
      <c r="C52" s="603">
        <v>18073</v>
      </c>
      <c r="D52" s="603">
        <v>1203</v>
      </c>
    </row>
    <row r="53" spans="1:4" ht="12.75">
      <c r="A53" s="120">
        <v>7200</v>
      </c>
      <c r="B53" s="701" t="s">
        <v>263</v>
      </c>
      <c r="C53" s="594">
        <v>18073</v>
      </c>
      <c r="D53" s="691">
        <v>1203</v>
      </c>
    </row>
    <row r="54" spans="1:4" s="229" customFormat="1" ht="12.75">
      <c r="A54" s="370" t="s">
        <v>900</v>
      </c>
      <c r="B54" s="625" t="s">
        <v>901</v>
      </c>
      <c r="C54" s="603">
        <v>1015918</v>
      </c>
      <c r="D54" s="686">
        <v>99369</v>
      </c>
    </row>
    <row r="55" spans="1:4" s="229" customFormat="1" ht="12.75">
      <c r="A55" s="704" t="s">
        <v>298</v>
      </c>
      <c r="B55" s="625" t="s">
        <v>955</v>
      </c>
      <c r="C55" s="603">
        <v>1015652</v>
      </c>
      <c r="D55" s="686">
        <v>99369</v>
      </c>
    </row>
    <row r="56" spans="1:4" ht="12.75">
      <c r="A56" s="705" t="s">
        <v>269</v>
      </c>
      <c r="B56" s="701" t="s">
        <v>185</v>
      </c>
      <c r="C56" s="594">
        <v>17907</v>
      </c>
      <c r="D56" s="691">
        <v>1699</v>
      </c>
    </row>
    <row r="57" spans="1:4" ht="12.75">
      <c r="A57" s="120">
        <v>5200</v>
      </c>
      <c r="B57" s="593" t="s">
        <v>186</v>
      </c>
      <c r="C57" s="594">
        <v>997745</v>
      </c>
      <c r="D57" s="691">
        <v>97670</v>
      </c>
    </row>
    <row r="58" spans="1:4" ht="12.75">
      <c r="A58" s="615" t="s">
        <v>299</v>
      </c>
      <c r="B58" s="706" t="s">
        <v>977</v>
      </c>
      <c r="C58" s="603">
        <v>266</v>
      </c>
      <c r="D58" s="707">
        <v>0</v>
      </c>
    </row>
    <row r="59" spans="1:4" ht="25.5">
      <c r="A59" s="120">
        <v>9200</v>
      </c>
      <c r="B59" s="593" t="s">
        <v>274</v>
      </c>
      <c r="C59" s="594">
        <v>266</v>
      </c>
      <c r="D59" s="691">
        <v>0</v>
      </c>
    </row>
    <row r="60" spans="1:4" ht="12.75">
      <c r="A60" s="370" t="s">
        <v>300</v>
      </c>
      <c r="B60" s="668" t="s">
        <v>614</v>
      </c>
      <c r="C60" s="591">
        <v>675</v>
      </c>
      <c r="D60" s="591">
        <v>11</v>
      </c>
    </row>
    <row r="61" spans="1:4" ht="38.25">
      <c r="A61" s="120">
        <v>8200</v>
      </c>
      <c r="B61" s="593" t="s">
        <v>301</v>
      </c>
      <c r="C61" s="594">
        <v>4</v>
      </c>
      <c r="D61" s="691">
        <v>0</v>
      </c>
    </row>
    <row r="62" spans="1:4" ht="25.5">
      <c r="A62" s="120">
        <v>8400</v>
      </c>
      <c r="B62" s="593" t="s">
        <v>302</v>
      </c>
      <c r="C62" s="594">
        <v>671</v>
      </c>
      <c r="D62" s="691">
        <v>11</v>
      </c>
    </row>
    <row r="63" spans="1:4" ht="12.75">
      <c r="A63" s="667"/>
      <c r="B63" s="624" t="s">
        <v>303</v>
      </c>
      <c r="C63" s="591">
        <v>-577811</v>
      </c>
      <c r="D63" s="707">
        <v>-118789</v>
      </c>
    </row>
    <row r="64" spans="1:4" ht="12.75">
      <c r="A64" s="609"/>
      <c r="B64" s="625" t="s">
        <v>304</v>
      </c>
      <c r="C64" s="591">
        <v>577811</v>
      </c>
      <c r="D64" s="686">
        <v>118789</v>
      </c>
    </row>
    <row r="65" spans="1:4" ht="12.75">
      <c r="A65" s="708" t="s">
        <v>912</v>
      </c>
      <c r="B65" s="709" t="s">
        <v>283</v>
      </c>
      <c r="C65" s="591">
        <v>577811</v>
      </c>
      <c r="D65" s="686">
        <v>118789</v>
      </c>
    </row>
    <row r="66" spans="1:4" ht="12.75">
      <c r="A66" s="710" t="s">
        <v>1195</v>
      </c>
      <c r="B66" s="593" t="s">
        <v>602</v>
      </c>
      <c r="C66" s="594">
        <v>28334</v>
      </c>
      <c r="D66" s="691">
        <v>-2976</v>
      </c>
    </row>
    <row r="67" spans="1:4" ht="12.75">
      <c r="A67" s="710" t="s">
        <v>198</v>
      </c>
      <c r="B67" s="593" t="s">
        <v>199</v>
      </c>
      <c r="C67" s="594">
        <v>256074</v>
      </c>
      <c r="D67" s="691">
        <v>118453</v>
      </c>
    </row>
    <row r="68" spans="1:4" ht="12.75">
      <c r="A68" s="710" t="s">
        <v>200</v>
      </c>
      <c r="B68" s="593" t="s">
        <v>201</v>
      </c>
      <c r="C68" s="594">
        <v>293403</v>
      </c>
      <c r="D68" s="691">
        <v>3312</v>
      </c>
    </row>
    <row r="69" spans="1:5" ht="15">
      <c r="A69" s="175"/>
      <c r="B69" s="176"/>
      <c r="C69" s="434"/>
      <c r="D69" s="434"/>
      <c r="E69" s="123"/>
    </row>
    <row r="70" spans="1:4" ht="15">
      <c r="A70" s="527"/>
      <c r="B70" s="176"/>
      <c r="C70" s="434"/>
      <c r="D70" s="434"/>
    </row>
    <row r="71" spans="1:4" ht="15">
      <c r="A71" s="175"/>
      <c r="B71" s="434"/>
      <c r="C71" s="434"/>
      <c r="D71" s="434"/>
    </row>
    <row r="72" spans="1:4" ht="15">
      <c r="A72" s="175" t="s">
        <v>305</v>
      </c>
      <c r="B72" s="434"/>
      <c r="C72" s="434"/>
      <c r="D72" s="679" t="s">
        <v>490</v>
      </c>
    </row>
    <row r="73" spans="1:4" ht="15">
      <c r="A73" s="175"/>
      <c r="B73" s="434"/>
      <c r="C73" s="434"/>
      <c r="D73" s="679"/>
    </row>
    <row r="74" spans="1:4" ht="15">
      <c r="A74" s="175"/>
      <c r="B74" s="434"/>
      <c r="C74" s="434"/>
      <c r="D74" s="434"/>
    </row>
    <row r="75" spans="1:4" ht="15">
      <c r="A75" s="175"/>
      <c r="B75" s="434"/>
      <c r="C75" s="434"/>
      <c r="D75" s="434"/>
    </row>
    <row r="76" spans="1:4" ht="15">
      <c r="A76" s="175"/>
      <c r="B76" s="434"/>
      <c r="C76" s="434"/>
      <c r="D76" s="434"/>
    </row>
    <row r="77" spans="1:4" ht="15">
      <c r="A77" s="175"/>
      <c r="B77" s="434"/>
      <c r="C77" s="434"/>
      <c r="D77" s="434"/>
    </row>
    <row r="78" spans="1:4" ht="12.75">
      <c r="A78" s="282" t="s">
        <v>306</v>
      </c>
      <c r="B78" s="580"/>
      <c r="C78" s="580"/>
      <c r="D78" s="580"/>
    </row>
    <row r="79" spans="1:4" ht="15.75">
      <c r="A79" s="661"/>
      <c r="B79" s="350"/>
      <c r="C79" s="350"/>
      <c r="D79" s="350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9448818897637796" right="0.5118110236220472" top="0.8661417322834646" bottom="0.7874015748031497" header="0.7480314960629921" footer="0.3"/>
  <pageSetup firstPageNumber="54" useFirstPageNumber="1" horizontalDpi="600" verticalDpi="600" orientation="portrait" paperSize="9" r:id="rId1"/>
  <headerFooter alignWithMargins="0">
    <oddFooter>&amp;C&amp;"Times New Roman,Regular"&amp;P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5"/>
  <sheetViews>
    <sheetView workbookViewId="0" topLeftCell="A1">
      <selection activeCell="K30" sqref="K30"/>
    </sheetView>
  </sheetViews>
  <sheetFormatPr defaultColWidth="9.140625" defaultRowHeight="12.75"/>
  <cols>
    <col min="1" max="1" width="33.28125" style="723" customWidth="1"/>
    <col min="2" max="2" width="14.28125" style="723" customWidth="1"/>
    <col min="3" max="3" width="14.421875" style="723" customWidth="1"/>
    <col min="4" max="4" width="13.140625" style="723" customWidth="1"/>
    <col min="5" max="5" width="32.7109375" style="723" hidden="1" customWidth="1"/>
    <col min="6" max="6" width="15.8515625" style="723" hidden="1" customWidth="1"/>
    <col min="7" max="7" width="16.28125" style="723" hidden="1" customWidth="1"/>
    <col min="8" max="8" width="13.28125" style="723" hidden="1" customWidth="1"/>
    <col min="9" max="9" width="9.140625" style="723" customWidth="1"/>
    <col min="10" max="10" width="11.7109375" style="723" customWidth="1"/>
    <col min="11" max="11" width="10.00390625" style="723" bestFit="1" customWidth="1"/>
    <col min="12" max="12" width="10.421875" style="723" customWidth="1"/>
    <col min="13" max="14" width="9.140625" style="723" customWidth="1"/>
    <col min="15" max="15" width="10.140625" style="723" customWidth="1"/>
    <col min="16" max="16" width="9.7109375" style="723" customWidth="1"/>
    <col min="17" max="17" width="10.140625" style="723" customWidth="1"/>
    <col min="18" max="16384" width="9.140625" style="723" customWidth="1"/>
  </cols>
  <sheetData>
    <row r="1" spans="1:55" s="713" customFormat="1" ht="12.75">
      <c r="A1" s="940" t="s">
        <v>459</v>
      </c>
      <c r="B1" s="940"/>
      <c r="C1" s="940"/>
      <c r="D1" s="940"/>
      <c r="E1" s="940"/>
      <c r="F1" s="940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2"/>
      <c r="AI1" s="712"/>
      <c r="AJ1" s="712"/>
      <c r="AK1" s="712"/>
      <c r="AL1" s="712"/>
      <c r="AM1" s="712"/>
      <c r="AN1" s="712"/>
      <c r="AO1" s="712"/>
      <c r="AP1" s="712"/>
      <c r="AQ1" s="712"/>
      <c r="AR1" s="712"/>
      <c r="AS1" s="712"/>
      <c r="AT1" s="712"/>
      <c r="AU1" s="712"/>
      <c r="AV1" s="712"/>
      <c r="AW1" s="712"/>
      <c r="AX1" s="712"/>
      <c r="AY1" s="712"/>
      <c r="AZ1" s="712"/>
      <c r="BA1" s="712"/>
      <c r="BB1" s="712"/>
      <c r="BC1" s="712"/>
    </row>
    <row r="2" spans="1:55" s="713" customFormat="1" ht="15" customHeight="1">
      <c r="A2" s="941" t="s">
        <v>460</v>
      </c>
      <c r="B2" s="941"/>
      <c r="C2" s="941"/>
      <c r="D2" s="941"/>
      <c r="E2" s="941"/>
      <c r="F2" s="941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2"/>
      <c r="AD2" s="712"/>
      <c r="AE2" s="712"/>
      <c r="AF2" s="712"/>
      <c r="AG2" s="712"/>
      <c r="AH2" s="712"/>
      <c r="AI2" s="712"/>
      <c r="AJ2" s="712"/>
      <c r="AK2" s="712"/>
      <c r="AL2" s="712"/>
      <c r="AM2" s="712"/>
      <c r="AN2" s="712"/>
      <c r="AO2" s="712"/>
      <c r="AP2" s="712"/>
      <c r="AQ2" s="712"/>
      <c r="AR2" s="712"/>
      <c r="AS2" s="712"/>
      <c r="AT2" s="712"/>
      <c r="AU2" s="712"/>
      <c r="AV2" s="712"/>
      <c r="AW2" s="712"/>
      <c r="AX2" s="712"/>
      <c r="AY2" s="712"/>
      <c r="AZ2" s="712"/>
      <c r="BA2" s="712"/>
      <c r="BB2" s="712"/>
      <c r="BC2" s="712"/>
    </row>
    <row r="3" spans="1:55" s="713" customFormat="1" ht="3.75" customHeight="1">
      <c r="A3" s="715"/>
      <c r="B3" s="7"/>
      <c r="C3" s="7"/>
      <c r="D3" s="7"/>
      <c r="E3" s="715"/>
      <c r="F3" s="715"/>
      <c r="G3" s="5"/>
      <c r="H3" s="5"/>
      <c r="I3" s="5"/>
      <c r="J3" s="5"/>
      <c r="K3" s="5"/>
      <c r="L3" s="5"/>
      <c r="M3" s="5"/>
      <c r="N3" s="5"/>
      <c r="O3" s="5"/>
      <c r="P3" s="5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712"/>
      <c r="AK3" s="712"/>
      <c r="AL3" s="712"/>
      <c r="AM3" s="712"/>
      <c r="AN3" s="712"/>
      <c r="AO3" s="712"/>
      <c r="AP3" s="712"/>
      <c r="AQ3" s="712"/>
      <c r="AR3" s="712"/>
      <c r="AS3" s="712"/>
      <c r="AT3" s="712"/>
      <c r="AU3" s="712"/>
      <c r="AV3" s="712"/>
      <c r="AW3" s="712"/>
      <c r="AX3" s="712"/>
      <c r="AY3" s="712"/>
      <c r="AZ3" s="712"/>
      <c r="BA3" s="712"/>
      <c r="BB3" s="712"/>
      <c r="BC3" s="712"/>
    </row>
    <row r="4" spans="1:17" s="712" customFormat="1" ht="12.75">
      <c r="A4" s="942" t="s">
        <v>492</v>
      </c>
      <c r="B4" s="942"/>
      <c r="C4" s="942"/>
      <c r="D4" s="942"/>
      <c r="E4" s="942"/>
      <c r="F4" s="942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</row>
    <row r="5" spans="1:16" s="712" customFormat="1" ht="12.75">
      <c r="A5" s="717"/>
      <c r="B5" s="718"/>
      <c r="C5" s="718"/>
      <c r="D5" s="718"/>
      <c r="E5" s="718"/>
      <c r="G5" s="718"/>
      <c r="H5" s="718"/>
      <c r="I5" s="718"/>
      <c r="J5" s="718"/>
      <c r="K5" s="718"/>
      <c r="L5" s="718"/>
      <c r="M5" s="718"/>
      <c r="N5" s="718"/>
      <c r="O5" s="718"/>
      <c r="P5" s="718"/>
    </row>
    <row r="6" spans="1:17" s="720" customFormat="1" ht="17.25" customHeight="1">
      <c r="A6" s="943" t="s">
        <v>462</v>
      </c>
      <c r="B6" s="943"/>
      <c r="C6" s="943"/>
      <c r="D6" s="943"/>
      <c r="E6" s="943"/>
      <c r="F6" s="943"/>
      <c r="G6" s="719"/>
      <c r="H6" s="719"/>
      <c r="I6" s="719"/>
      <c r="J6" s="719"/>
      <c r="K6" s="719"/>
      <c r="L6" s="719"/>
      <c r="M6" s="719"/>
      <c r="N6" s="719"/>
      <c r="O6" s="719"/>
      <c r="P6" s="719"/>
      <c r="Q6" s="719"/>
    </row>
    <row r="7" spans="1:17" s="720" customFormat="1" ht="17.25" customHeight="1">
      <c r="A7" s="938" t="s">
        <v>307</v>
      </c>
      <c r="B7" s="938"/>
      <c r="C7" s="938"/>
      <c r="D7" s="938"/>
      <c r="E7" s="938"/>
      <c r="F7" s="938"/>
      <c r="G7" s="719"/>
      <c r="H7" s="719"/>
      <c r="I7" s="719"/>
      <c r="J7" s="719"/>
      <c r="K7" s="719"/>
      <c r="L7" s="719"/>
      <c r="M7" s="719"/>
      <c r="N7" s="719"/>
      <c r="O7" s="719"/>
      <c r="P7" s="719"/>
      <c r="Q7" s="719"/>
    </row>
    <row r="8" spans="1:17" s="720" customFormat="1" ht="15" customHeight="1">
      <c r="A8" s="939" t="s">
        <v>308</v>
      </c>
      <c r="B8" s="939"/>
      <c r="C8" s="939"/>
      <c r="D8" s="939"/>
      <c r="E8" s="939"/>
      <c r="F8" s="93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</row>
    <row r="9" spans="1:15" s="578" customFormat="1" ht="12.75">
      <c r="A9" s="914" t="s">
        <v>465</v>
      </c>
      <c r="B9" s="914"/>
      <c r="C9" s="914"/>
      <c r="D9" s="914"/>
      <c r="E9" s="914"/>
      <c r="F9" s="914"/>
      <c r="G9" s="116"/>
      <c r="H9" s="116"/>
      <c r="I9" s="116"/>
      <c r="J9" s="116"/>
      <c r="K9" s="116"/>
      <c r="L9" s="116"/>
      <c r="M9" s="116"/>
      <c r="N9" s="5"/>
      <c r="O9" s="721"/>
    </row>
    <row r="10" spans="1:15" s="578" customFormat="1" ht="12.75">
      <c r="A10" s="722" t="s">
        <v>466</v>
      </c>
      <c r="B10" s="282"/>
      <c r="C10" s="115"/>
      <c r="D10" s="354" t="s">
        <v>575</v>
      </c>
      <c r="F10" s="282"/>
      <c r="G10" s="115"/>
      <c r="H10" s="354"/>
      <c r="I10" s="354"/>
      <c r="J10" s="353"/>
      <c r="K10" s="115"/>
      <c r="N10" s="5"/>
      <c r="O10" s="721"/>
    </row>
    <row r="11" spans="2:4" ht="12.75">
      <c r="B11" s="724"/>
      <c r="D11" s="725" t="s">
        <v>309</v>
      </c>
    </row>
    <row r="12" spans="4:8" ht="12.75">
      <c r="D12" s="725" t="s">
        <v>495</v>
      </c>
      <c r="H12" s="726" t="s">
        <v>310</v>
      </c>
    </row>
    <row r="13" spans="1:8" s="729" customFormat="1" ht="57" customHeight="1">
      <c r="A13" s="727" t="s">
        <v>469</v>
      </c>
      <c r="B13" s="728" t="s">
        <v>311</v>
      </c>
      <c r="C13" s="728" t="s">
        <v>312</v>
      </c>
      <c r="D13" s="728" t="s">
        <v>313</v>
      </c>
      <c r="E13" s="727" t="s">
        <v>469</v>
      </c>
      <c r="F13" s="728" t="s">
        <v>314</v>
      </c>
      <c r="G13" s="728" t="s">
        <v>312</v>
      </c>
      <c r="H13" s="728" t="s">
        <v>313</v>
      </c>
    </row>
    <row r="14" spans="1:8" s="732" customFormat="1" ht="11.25" customHeight="1">
      <c r="A14" s="730">
        <v>1</v>
      </c>
      <c r="B14" s="730">
        <v>2</v>
      </c>
      <c r="C14" s="731">
        <v>3</v>
      </c>
      <c r="D14" s="731">
        <v>4</v>
      </c>
      <c r="E14" s="730">
        <v>1</v>
      </c>
      <c r="F14" s="730">
        <v>2</v>
      </c>
      <c r="G14" s="731">
        <v>3</v>
      </c>
      <c r="H14" s="731">
        <v>4</v>
      </c>
    </row>
    <row r="15" spans="1:11" s="735" customFormat="1" ht="12.75" customHeight="1">
      <c r="A15" s="733" t="s">
        <v>315</v>
      </c>
      <c r="B15" s="734">
        <v>211386681</v>
      </c>
      <c r="C15" s="734">
        <v>834901333</v>
      </c>
      <c r="D15" s="734">
        <v>623514652</v>
      </c>
      <c r="E15" s="733" t="s">
        <v>315</v>
      </c>
      <c r="F15" s="734" t="e">
        <f>F16+F25</f>
        <v>#REF!</v>
      </c>
      <c r="G15" s="734" t="e">
        <f>G16+G25</f>
        <v>#REF!</v>
      </c>
      <c r="H15" s="734" t="e">
        <f>G15-F15</f>
        <v>#REF!</v>
      </c>
      <c r="K15" s="736"/>
    </row>
    <row r="16" spans="1:8" s="735" customFormat="1" ht="12.75" customHeight="1">
      <c r="A16" s="737" t="s">
        <v>316</v>
      </c>
      <c r="B16" s="738">
        <v>194668601</v>
      </c>
      <c r="C16" s="738">
        <v>834901045</v>
      </c>
      <c r="D16" s="738">
        <v>640232444</v>
      </c>
      <c r="E16" s="737" t="s">
        <v>316</v>
      </c>
      <c r="F16" s="738">
        <f>F17+F21</f>
        <v>171062</v>
      </c>
      <c r="G16" s="738">
        <f>G17+G21</f>
        <v>447874</v>
      </c>
      <c r="H16" s="738">
        <f>G16-F16</f>
        <v>276812</v>
      </c>
    </row>
    <row r="17" spans="1:8" s="735" customFormat="1" ht="12.75" customHeight="1">
      <c r="A17" s="739" t="s">
        <v>317</v>
      </c>
      <c r="B17" s="738">
        <v>46843246</v>
      </c>
      <c r="C17" s="738">
        <v>88966039</v>
      </c>
      <c r="D17" s="738">
        <v>42122793</v>
      </c>
      <c r="E17" s="739" t="s">
        <v>317</v>
      </c>
      <c r="F17" s="738">
        <f>SUM(F18:F19)</f>
        <v>43565</v>
      </c>
      <c r="G17" s="738">
        <f>SUM(G18:G19)</f>
        <v>87838</v>
      </c>
      <c r="H17" s="738">
        <f>G17-F17</f>
        <v>44273</v>
      </c>
    </row>
    <row r="18" spans="1:14" ht="12.75" customHeight="1">
      <c r="A18" s="740" t="s">
        <v>318</v>
      </c>
      <c r="B18" s="741">
        <v>43565125</v>
      </c>
      <c r="C18" s="741">
        <v>87838354</v>
      </c>
      <c r="D18" s="741">
        <v>44273229</v>
      </c>
      <c r="E18" s="740" t="s">
        <v>319</v>
      </c>
      <c r="F18" s="741">
        <f>ROUND(B18/1000,0)</f>
        <v>43565</v>
      </c>
      <c r="G18" s="741">
        <f>ROUND(C18/1000,0)</f>
        <v>87838</v>
      </c>
      <c r="H18" s="741">
        <f>G18-F18</f>
        <v>44273</v>
      </c>
      <c r="J18" s="742"/>
      <c r="K18" s="735"/>
      <c r="L18" s="735"/>
      <c r="M18" s="735"/>
      <c r="N18" s="735"/>
    </row>
    <row r="19" spans="1:14" ht="12" customHeight="1">
      <c r="A19" s="740" t="s">
        <v>320</v>
      </c>
      <c r="B19" s="741">
        <v>3278121</v>
      </c>
      <c r="C19" s="741">
        <v>1127685</v>
      </c>
      <c r="D19" s="741">
        <v>-2150436</v>
      </c>
      <c r="E19" s="740"/>
      <c r="F19" s="741"/>
      <c r="G19" s="741"/>
      <c r="H19" s="741"/>
      <c r="J19" s="742"/>
      <c r="K19" s="735"/>
      <c r="L19" s="735"/>
      <c r="M19" s="735"/>
      <c r="N19" s="735"/>
    </row>
    <row r="20" spans="1:14" ht="12.75" customHeight="1">
      <c r="A20" s="740"/>
      <c r="B20" s="741"/>
      <c r="C20" s="741"/>
      <c r="D20" s="741"/>
      <c r="E20" s="740"/>
      <c r="F20" s="741"/>
      <c r="G20" s="741"/>
      <c r="H20" s="741"/>
      <c r="K20" s="735"/>
      <c r="L20" s="735"/>
      <c r="M20" s="735"/>
      <c r="N20" s="735"/>
    </row>
    <row r="21" spans="1:8" s="735" customFormat="1" ht="12.75" customHeight="1">
      <c r="A21" s="739" t="s">
        <v>321</v>
      </c>
      <c r="B21" s="738">
        <v>147825355</v>
      </c>
      <c r="C21" s="738">
        <v>745935006</v>
      </c>
      <c r="D21" s="738">
        <v>598109651</v>
      </c>
      <c r="E21" s="739" t="s">
        <v>321</v>
      </c>
      <c r="F21" s="738">
        <f>SUM(F22:F23)</f>
        <v>127497</v>
      </c>
      <c r="G21" s="738">
        <f>SUM(G22:G23)</f>
        <v>360036</v>
      </c>
      <c r="H21" s="738">
        <f>G21-F21</f>
        <v>232539</v>
      </c>
    </row>
    <row r="22" spans="1:14" ht="12.75" customHeight="1">
      <c r="A22" s="740" t="s">
        <v>318</v>
      </c>
      <c r="B22" s="741">
        <v>127497315</v>
      </c>
      <c r="C22" s="741">
        <v>360035827</v>
      </c>
      <c r="D22" s="741">
        <v>232538512</v>
      </c>
      <c r="E22" s="740" t="s">
        <v>319</v>
      </c>
      <c r="F22" s="741">
        <f>ROUND(B22/1000,0)</f>
        <v>127497</v>
      </c>
      <c r="G22" s="741">
        <f>ROUND(C22/1000,0)</f>
        <v>360036</v>
      </c>
      <c r="H22" s="741">
        <f>G22-F22</f>
        <v>232539</v>
      </c>
      <c r="K22" s="735"/>
      <c r="L22" s="735"/>
      <c r="M22" s="735"/>
      <c r="N22" s="735"/>
    </row>
    <row r="23" spans="1:14" ht="12.75">
      <c r="A23" s="740" t="s">
        <v>320</v>
      </c>
      <c r="B23" s="741">
        <v>20328040</v>
      </c>
      <c r="C23" s="741">
        <v>385899179</v>
      </c>
      <c r="D23" s="741">
        <v>365571139</v>
      </c>
      <c r="E23" s="740"/>
      <c r="F23" s="741"/>
      <c r="G23" s="741"/>
      <c r="H23" s="741"/>
      <c r="K23" s="735"/>
      <c r="L23" s="735"/>
      <c r="M23" s="735"/>
      <c r="N23" s="735"/>
    </row>
    <row r="24" spans="1:14" ht="12.75" customHeight="1">
      <c r="A24" s="740"/>
      <c r="B24" s="741"/>
      <c r="C24" s="741"/>
      <c r="D24" s="741"/>
      <c r="E24" s="740"/>
      <c r="F24" s="741"/>
      <c r="G24" s="741"/>
      <c r="H24" s="741"/>
      <c r="K24" s="735"/>
      <c r="L24" s="735"/>
      <c r="M24" s="735"/>
      <c r="N24" s="735"/>
    </row>
    <row r="25" spans="1:8" s="735" customFormat="1" ht="12.75" customHeight="1">
      <c r="A25" s="737" t="s">
        <v>322</v>
      </c>
      <c r="B25" s="738">
        <v>16718080</v>
      </c>
      <c r="C25" s="738">
        <v>288</v>
      </c>
      <c r="D25" s="738">
        <v>-16717792</v>
      </c>
      <c r="E25" s="737" t="s">
        <v>323</v>
      </c>
      <c r="F25" s="738" t="e">
        <f>F26</f>
        <v>#REF!</v>
      </c>
      <c r="G25" s="738" t="e">
        <f>G26</f>
        <v>#REF!</v>
      </c>
      <c r="H25" s="738" t="e">
        <f>G25-F25</f>
        <v>#REF!</v>
      </c>
    </row>
    <row r="26" spans="1:8" s="735" customFormat="1" ht="12.75">
      <c r="A26" s="739" t="s">
        <v>324</v>
      </c>
      <c r="B26" s="738">
        <v>0</v>
      </c>
      <c r="C26" s="738">
        <v>288</v>
      </c>
      <c r="D26" s="738">
        <v>288</v>
      </c>
      <c r="E26" s="739" t="s">
        <v>324</v>
      </c>
      <c r="F26" s="738" t="e">
        <f>SUM(#REF!)</f>
        <v>#REF!</v>
      </c>
      <c r="G26" s="738" t="e">
        <f>SUM(#REF!)</f>
        <v>#REF!</v>
      </c>
      <c r="H26" s="738" t="e">
        <f>G26-F26</f>
        <v>#REF!</v>
      </c>
    </row>
    <row r="27" spans="1:8" s="735" customFormat="1" ht="12.75">
      <c r="A27" s="739" t="s">
        <v>325</v>
      </c>
      <c r="B27" s="738">
        <v>16718080</v>
      </c>
      <c r="C27" s="738">
        <v>0</v>
      </c>
      <c r="D27" s="738">
        <v>-16718080</v>
      </c>
      <c r="E27" s="739" t="s">
        <v>321</v>
      </c>
      <c r="F27" s="738" t="e">
        <f>SUM(#REF!)</f>
        <v>#REF!</v>
      </c>
      <c r="G27" s="738" t="e">
        <f>SUM(#REF!)</f>
        <v>#REF!</v>
      </c>
      <c r="H27" s="738" t="e">
        <f>G27-F27</f>
        <v>#REF!</v>
      </c>
    </row>
    <row r="28" spans="1:8" ht="12.75">
      <c r="A28" s="717"/>
      <c r="B28" s="743"/>
      <c r="C28" s="743"/>
      <c r="D28" s="744"/>
      <c r="E28" s="717"/>
      <c r="F28" s="743"/>
      <c r="G28" s="743"/>
      <c r="H28" s="743"/>
    </row>
    <row r="29" spans="1:8" ht="12.75">
      <c r="A29" s="717"/>
      <c r="B29" s="743"/>
      <c r="C29" s="743"/>
      <c r="D29" s="743"/>
      <c r="E29" s="717"/>
      <c r="F29" s="743"/>
      <c r="G29" s="743"/>
      <c r="H29" s="743"/>
    </row>
    <row r="31" spans="1:56" s="750" customFormat="1" ht="12.75" customHeight="1">
      <c r="A31" s="745" t="s">
        <v>713</v>
      </c>
      <c r="B31" s="746"/>
      <c r="C31" s="747"/>
      <c r="D31" s="747" t="s">
        <v>490</v>
      </c>
      <c r="E31" s="748"/>
      <c r="F31" s="749"/>
      <c r="K31" s="732"/>
      <c r="L31" s="732"/>
      <c r="M31" s="732"/>
      <c r="N31" s="732"/>
      <c r="O31" s="732"/>
      <c r="P31" s="732"/>
      <c r="Q31" s="732"/>
      <c r="R31" s="732"/>
      <c r="S31" s="732"/>
      <c r="T31" s="732"/>
      <c r="U31" s="732"/>
      <c r="V31" s="732"/>
      <c r="W31" s="732"/>
      <c r="X31" s="732"/>
      <c r="Y31" s="732"/>
      <c r="Z31" s="732"/>
      <c r="AA31" s="732"/>
      <c r="AB31" s="732"/>
      <c r="AC31" s="732"/>
      <c r="AD31" s="732"/>
      <c r="AE31" s="732"/>
      <c r="AF31" s="732"/>
      <c r="AG31" s="732"/>
      <c r="AH31" s="732"/>
      <c r="AI31" s="732"/>
      <c r="AJ31" s="732"/>
      <c r="AK31" s="732"/>
      <c r="AL31" s="732"/>
      <c r="AM31" s="732"/>
      <c r="AN31" s="732"/>
      <c r="AO31" s="732"/>
      <c r="AP31" s="732"/>
      <c r="AQ31" s="732"/>
      <c r="AR31" s="732"/>
      <c r="AS31" s="732"/>
      <c r="AT31" s="732"/>
      <c r="AU31" s="732"/>
      <c r="AV31" s="732"/>
      <c r="AW31" s="732"/>
      <c r="AX31" s="732"/>
      <c r="AY31" s="732"/>
      <c r="AZ31" s="732"/>
      <c r="BA31" s="732"/>
      <c r="BB31" s="732"/>
      <c r="BC31" s="732"/>
      <c r="BD31" s="732"/>
    </row>
    <row r="32" spans="1:6" ht="15.75">
      <c r="A32" s="745"/>
      <c r="B32" s="751"/>
      <c r="C32" s="751"/>
      <c r="D32" s="752"/>
      <c r="E32" s="753"/>
      <c r="F32" s="754" t="s">
        <v>1053</v>
      </c>
    </row>
    <row r="35" ht="12.75">
      <c r="A35" s="755" t="s">
        <v>714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984251968503937" right="0.7480314960629921" top="0.984251968503937" bottom="0.984251968503937" header="0.5118110236220472" footer="0.5118110236220472"/>
  <pageSetup firstPageNumber="56" useFirstPageNumber="1"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C32"/>
  <sheetViews>
    <sheetView zoomScaleSheetLayoutView="120" workbookViewId="0" topLeftCell="A1">
      <selection activeCell="L23" sqref="L23"/>
    </sheetView>
  </sheetViews>
  <sheetFormatPr defaultColWidth="9.140625" defaultRowHeight="12.75"/>
  <cols>
    <col min="1" max="1" width="30.57421875" style="118" customWidth="1"/>
    <col min="2" max="2" width="13.28125" style="118" customWidth="1"/>
    <col min="3" max="3" width="10.8515625" style="118" bestFit="1" customWidth="1"/>
    <col min="4" max="4" width="9.140625" style="118" customWidth="1"/>
    <col min="5" max="5" width="11.28125" style="118" customWidth="1"/>
    <col min="6" max="16384" width="9.140625" style="262" customWidth="1"/>
  </cols>
  <sheetData>
    <row r="1" spans="1:55" ht="12.75">
      <c r="A1" s="915" t="s">
        <v>459</v>
      </c>
      <c r="B1" s="915"/>
      <c r="C1" s="915"/>
      <c r="D1" s="915"/>
      <c r="E1" s="915"/>
      <c r="F1" s="345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</row>
    <row r="2" spans="1:55" ht="15" customHeight="1">
      <c r="A2" s="919" t="s">
        <v>460</v>
      </c>
      <c r="B2" s="919"/>
      <c r="C2" s="919"/>
      <c r="D2" s="919"/>
      <c r="E2" s="919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</row>
    <row r="3" spans="1:55" ht="3.75" customHeight="1">
      <c r="A3" s="348"/>
      <c r="B3" s="7"/>
      <c r="C3" s="7"/>
      <c r="D3" s="7"/>
      <c r="E3" s="348"/>
      <c r="F3" s="99"/>
      <c r="G3" s="5"/>
      <c r="H3" s="5"/>
      <c r="I3" s="5"/>
      <c r="J3" s="5"/>
      <c r="K3" s="5"/>
      <c r="L3" s="5"/>
      <c r="M3" s="5"/>
      <c r="N3" s="5"/>
      <c r="O3" s="5"/>
      <c r="P3" s="5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</row>
    <row r="4" spans="1:17" s="257" customFormat="1" ht="12.75">
      <c r="A4" s="916" t="s">
        <v>492</v>
      </c>
      <c r="B4" s="916"/>
      <c r="C4" s="916"/>
      <c r="D4" s="916"/>
      <c r="E4" s="916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</row>
    <row r="5" spans="1:16" s="257" customFormat="1" ht="12.75">
      <c r="A5" s="99"/>
      <c r="B5" s="189"/>
      <c r="C5" s="189"/>
      <c r="D5" s="189"/>
      <c r="E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350" customFormat="1" ht="17.25" customHeight="1">
      <c r="A6" s="932" t="s">
        <v>462</v>
      </c>
      <c r="B6" s="932"/>
      <c r="C6" s="932"/>
      <c r="D6" s="932"/>
      <c r="E6" s="932"/>
      <c r="F6" s="98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</row>
    <row r="7" spans="1:17" s="350" customFormat="1" ht="17.25" customHeight="1">
      <c r="A7" s="917" t="s">
        <v>326</v>
      </c>
      <c r="B7" s="917"/>
      <c r="C7" s="917"/>
      <c r="D7" s="917"/>
      <c r="E7" s="917"/>
      <c r="F7" s="351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</row>
    <row r="8" spans="1:17" s="350" customFormat="1" ht="17.25" customHeight="1">
      <c r="A8" s="944" t="s">
        <v>632</v>
      </c>
      <c r="B8" s="944"/>
      <c r="C8" s="944"/>
      <c r="D8" s="944"/>
      <c r="E8" s="944"/>
      <c r="F8" s="352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</row>
    <row r="9" spans="1:15" s="578" customFormat="1" ht="12.75">
      <c r="A9" s="914" t="s">
        <v>465</v>
      </c>
      <c r="B9" s="914"/>
      <c r="C9" s="914"/>
      <c r="D9" s="914"/>
      <c r="E9" s="914"/>
      <c r="F9" s="116"/>
      <c r="G9" s="116"/>
      <c r="H9" s="116"/>
      <c r="I9" s="116"/>
      <c r="J9" s="116"/>
      <c r="K9" s="116"/>
      <c r="L9" s="116"/>
      <c r="M9" s="116"/>
      <c r="N9" s="5"/>
      <c r="O9" s="721"/>
    </row>
    <row r="10" spans="1:8" s="92" customFormat="1" ht="12.75">
      <c r="A10" s="527" t="s">
        <v>466</v>
      </c>
      <c r="B10" s="115"/>
      <c r="C10" s="115"/>
      <c r="D10" s="282"/>
      <c r="E10" s="354" t="s">
        <v>467</v>
      </c>
      <c r="F10" s="116"/>
      <c r="G10" s="578"/>
      <c r="H10" s="433"/>
    </row>
    <row r="11" ht="12.75">
      <c r="E11" s="756" t="s">
        <v>327</v>
      </c>
    </row>
    <row r="12" spans="1:5" ht="10.5" customHeight="1">
      <c r="A12" s="515"/>
      <c r="B12" s="515"/>
      <c r="C12" s="515"/>
      <c r="D12" s="515"/>
      <c r="E12" s="439" t="s">
        <v>495</v>
      </c>
    </row>
    <row r="13" spans="1:5" s="92" customFormat="1" ht="51">
      <c r="A13" s="119" t="s">
        <v>469</v>
      </c>
      <c r="B13" s="119" t="s">
        <v>497</v>
      </c>
      <c r="C13" s="119" t="s">
        <v>498</v>
      </c>
      <c r="D13" s="119" t="s">
        <v>328</v>
      </c>
      <c r="E13" s="119" t="s">
        <v>500</v>
      </c>
    </row>
    <row r="14" spans="1:5" s="92" customFormat="1" ht="12.75">
      <c r="A14" s="757">
        <v>1</v>
      </c>
      <c r="B14" s="119">
        <v>2</v>
      </c>
      <c r="C14" s="119">
        <v>3</v>
      </c>
      <c r="D14" s="119">
        <v>4</v>
      </c>
      <c r="E14" s="120">
        <v>5</v>
      </c>
    </row>
    <row r="15" spans="1:5" s="92" customFormat="1" ht="17.25" customHeight="1">
      <c r="A15" s="245" t="s">
        <v>329</v>
      </c>
      <c r="B15" s="224">
        <v>267217965</v>
      </c>
      <c r="C15" s="208">
        <v>239008163</v>
      </c>
      <c r="D15" s="462">
        <v>89.44314915353839</v>
      </c>
      <c r="E15" s="224">
        <v>43850128</v>
      </c>
    </row>
    <row r="16" spans="1:5" s="92" customFormat="1" ht="17.25" customHeight="1">
      <c r="A16" s="245" t="s">
        <v>330</v>
      </c>
      <c r="B16" s="224">
        <v>565856</v>
      </c>
      <c r="C16" s="224">
        <v>529991</v>
      </c>
      <c r="D16" s="462">
        <v>93.66181502007578</v>
      </c>
      <c r="E16" s="224">
        <v>48331</v>
      </c>
    </row>
    <row r="17" spans="1:5" s="92" customFormat="1" ht="17.25" customHeight="1">
      <c r="A17" s="245" t="s">
        <v>331</v>
      </c>
      <c r="B17" s="224">
        <v>19504467</v>
      </c>
      <c r="C17" s="224">
        <v>17889281</v>
      </c>
      <c r="D17" s="462">
        <v>91.71889188256208</v>
      </c>
      <c r="E17" s="224">
        <v>1652043</v>
      </c>
    </row>
    <row r="18" spans="1:5" s="92" customFormat="1" ht="17.25" customHeight="1">
      <c r="A18" s="378" t="s">
        <v>332</v>
      </c>
      <c r="B18" s="227">
        <v>19504467</v>
      </c>
      <c r="C18" s="214">
        <v>17889281</v>
      </c>
      <c r="D18" s="467">
        <v>91.71889188256208</v>
      </c>
      <c r="E18" s="473">
        <v>1652043</v>
      </c>
    </row>
    <row r="19" spans="1:5" s="92" customFormat="1" ht="17.25" customHeight="1">
      <c r="A19" s="245" t="s">
        <v>333</v>
      </c>
      <c r="B19" s="394">
        <v>3000000</v>
      </c>
      <c r="C19" s="208">
        <v>3432127</v>
      </c>
      <c r="D19" s="758">
        <v>114.40423333333334</v>
      </c>
      <c r="E19" s="224">
        <v>301602</v>
      </c>
    </row>
    <row r="20" spans="1:5" s="92" customFormat="1" ht="17.25" customHeight="1">
      <c r="A20" s="378" t="s">
        <v>334</v>
      </c>
      <c r="B20" s="395">
        <v>3000000</v>
      </c>
      <c r="C20" s="214">
        <v>3432127</v>
      </c>
      <c r="D20" s="758">
        <v>114.40423333333334</v>
      </c>
      <c r="E20" s="473">
        <v>301602</v>
      </c>
    </row>
    <row r="21" spans="1:5" s="92" customFormat="1" ht="17.25" customHeight="1">
      <c r="A21" s="245" t="s">
        <v>335</v>
      </c>
      <c r="B21" s="394">
        <v>4313798</v>
      </c>
      <c r="C21" s="208">
        <v>4141537</v>
      </c>
      <c r="D21" s="758">
        <v>96.00674394118593</v>
      </c>
      <c r="E21" s="224">
        <v>595256</v>
      </c>
    </row>
    <row r="22" spans="1:5" s="92" customFormat="1" ht="17.25" customHeight="1">
      <c r="A22" s="245" t="s">
        <v>336</v>
      </c>
      <c r="B22" s="224">
        <v>294602086</v>
      </c>
      <c r="C22" s="224">
        <v>265001099</v>
      </c>
      <c r="D22" s="462">
        <v>89.95221405187199</v>
      </c>
      <c r="E22" s="224">
        <v>46447360</v>
      </c>
    </row>
    <row r="23" spans="1:5" s="92" customFormat="1" ht="12" customHeight="1">
      <c r="A23" s="759"/>
      <c r="B23" s="538"/>
      <c r="C23" s="99"/>
      <c r="D23" s="99"/>
      <c r="E23" s="99"/>
    </row>
    <row r="24" spans="1:5" s="92" customFormat="1" ht="12" customHeight="1">
      <c r="A24" s="759"/>
      <c r="B24" s="538"/>
      <c r="C24" s="99"/>
      <c r="D24" s="99"/>
      <c r="E24" s="99"/>
    </row>
    <row r="25" spans="1:5" s="92" customFormat="1" ht="12.75" customHeight="1">
      <c r="A25" s="759"/>
      <c r="B25" s="538"/>
      <c r="C25" s="99"/>
      <c r="D25" s="99"/>
      <c r="E25" s="99"/>
    </row>
    <row r="26" spans="1:5" s="92" customFormat="1" ht="12" customHeight="1">
      <c r="A26" s="760" t="s">
        <v>713</v>
      </c>
      <c r="B26" s="512"/>
      <c r="C26" s="196"/>
      <c r="D26" s="196"/>
      <c r="E26" s="761" t="s">
        <v>490</v>
      </c>
    </row>
    <row r="27" spans="1:5" s="92" customFormat="1" ht="12" customHeight="1">
      <c r="A27" s="760"/>
      <c r="B27" s="512"/>
      <c r="C27" s="196"/>
      <c r="D27" s="196"/>
      <c r="E27" s="196"/>
    </row>
    <row r="28" spans="1:8" s="92" customFormat="1" ht="12.75">
      <c r="A28" s="97"/>
      <c r="B28" s="345"/>
      <c r="C28" s="433"/>
      <c r="E28" s="356"/>
      <c r="F28" s="433"/>
      <c r="G28" s="433"/>
      <c r="H28" s="356"/>
    </row>
    <row r="29" s="118" customFormat="1" ht="12.75">
      <c r="A29" s="432" t="s">
        <v>714</v>
      </c>
    </row>
    <row r="30" spans="1:5" s="92" customFormat="1" ht="12.75">
      <c r="A30" s="118"/>
      <c r="B30" s="118"/>
      <c r="C30" s="118"/>
      <c r="D30" s="118"/>
      <c r="E30" s="118"/>
    </row>
    <row r="31" spans="1:5" s="92" customFormat="1" ht="12.75">
      <c r="A31" s="118"/>
      <c r="B31" s="118"/>
      <c r="C31" s="118"/>
      <c r="D31" s="118"/>
      <c r="E31" s="118"/>
    </row>
    <row r="32" spans="1:5" s="92" customFormat="1" ht="12.75">
      <c r="A32" s="118"/>
      <c r="B32" s="118"/>
      <c r="C32" s="118"/>
      <c r="D32" s="118"/>
      <c r="E32" s="118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 horizontalCentered="1"/>
  <pageMargins left="0.984251968503937" right="0.7480314960629921" top="0.7874015748031497" bottom="0.7874015748031497" header="0.5118110236220472" footer="0.5118110236220472"/>
  <pageSetup firstPageNumber="57" useFirstPageNumber="1" horizontalDpi="300" verticalDpi="300" orientation="portrait" paperSize="9" r:id="rId1"/>
  <headerFooter alignWithMargins="0">
    <oddFooter>&amp;L
&amp;C&amp;8&amp;P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11111166"/>
  <dimension ref="A1:BB2708"/>
  <sheetViews>
    <sheetView zoomScaleSheetLayoutView="120" workbookViewId="0" topLeftCell="A1">
      <selection activeCell="A8" sqref="A8:F8"/>
    </sheetView>
  </sheetViews>
  <sheetFormatPr defaultColWidth="9.140625" defaultRowHeight="17.25" customHeight="1"/>
  <cols>
    <col min="1" max="1" width="49.57421875" style="574" customWidth="1"/>
    <col min="2" max="2" width="12.57421875" style="580" customWidth="1"/>
    <col min="3" max="3" width="12.140625" style="580" customWidth="1"/>
    <col min="4" max="4" width="12.28125" style="580" customWidth="1"/>
    <col min="5" max="5" width="7.7109375" style="581" customWidth="1"/>
    <col min="6" max="6" width="11.421875" style="580" customWidth="1"/>
    <col min="7" max="44" width="11.421875" style="92" customWidth="1"/>
    <col min="45" max="16384" width="11.421875" style="574" customWidth="1"/>
  </cols>
  <sheetData>
    <row r="1" spans="1:33" s="262" customFormat="1" ht="12.75">
      <c r="A1" s="915" t="s">
        <v>459</v>
      </c>
      <c r="B1" s="915"/>
      <c r="C1" s="915"/>
      <c r="D1" s="915"/>
      <c r="E1" s="915"/>
      <c r="F1" s="915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</row>
    <row r="2" spans="1:6" ht="12.75" customHeight="1">
      <c r="A2" s="919" t="s">
        <v>460</v>
      </c>
      <c r="B2" s="919"/>
      <c r="C2" s="919"/>
      <c r="D2" s="919"/>
      <c r="E2" s="919"/>
      <c r="F2" s="919"/>
    </row>
    <row r="3" spans="1:6" ht="4.5" customHeight="1">
      <c r="A3" s="348"/>
      <c r="B3" s="7"/>
      <c r="C3" s="7"/>
      <c r="D3" s="7"/>
      <c r="E3" s="348"/>
      <c r="F3" s="348"/>
    </row>
    <row r="4" spans="1:6" ht="17.25" customHeight="1">
      <c r="A4" s="916" t="s">
        <v>461</v>
      </c>
      <c r="B4" s="916"/>
      <c r="C4" s="916"/>
      <c r="D4" s="916"/>
      <c r="E4" s="916"/>
      <c r="F4" s="916"/>
    </row>
    <row r="5" spans="1:6" ht="12.75">
      <c r="A5" s="99"/>
      <c r="B5" s="189"/>
      <c r="C5" s="189"/>
      <c r="D5" s="189"/>
      <c r="E5" s="189"/>
      <c r="F5" s="189"/>
    </row>
    <row r="6" spans="1:6" ht="17.25" customHeight="1">
      <c r="A6" s="932" t="s">
        <v>462</v>
      </c>
      <c r="B6" s="932"/>
      <c r="C6" s="932"/>
      <c r="D6" s="932"/>
      <c r="E6" s="932"/>
      <c r="F6" s="932"/>
    </row>
    <row r="7" spans="1:6" ht="39.75" customHeight="1">
      <c r="A7" s="946" t="s">
        <v>337</v>
      </c>
      <c r="B7" s="946"/>
      <c r="C7" s="946"/>
      <c r="D7" s="946"/>
      <c r="E7" s="946"/>
      <c r="F7" s="946"/>
    </row>
    <row r="8" spans="1:6" ht="17.25" customHeight="1">
      <c r="A8" s="913" t="s">
        <v>464</v>
      </c>
      <c r="B8" s="913"/>
      <c r="C8" s="913"/>
      <c r="D8" s="913"/>
      <c r="E8" s="913"/>
      <c r="F8" s="913"/>
    </row>
    <row r="9" spans="1:6" ht="12.75">
      <c r="A9" s="914" t="s">
        <v>465</v>
      </c>
      <c r="B9" s="914"/>
      <c r="C9" s="914"/>
      <c r="D9" s="914"/>
      <c r="E9" s="914"/>
      <c r="F9" s="914"/>
    </row>
    <row r="10" spans="1:6" ht="17.25" customHeight="1">
      <c r="A10" s="527" t="s">
        <v>466</v>
      </c>
      <c r="B10" s="282"/>
      <c r="C10" s="282"/>
      <c r="D10" s="282"/>
      <c r="E10" s="578"/>
      <c r="F10" s="354" t="s">
        <v>575</v>
      </c>
    </row>
    <row r="11" spans="2:6" ht="12.75">
      <c r="B11" s="579"/>
      <c r="C11" s="579"/>
      <c r="D11" s="579"/>
      <c r="F11" s="582" t="s">
        <v>338</v>
      </c>
    </row>
    <row r="12" spans="1:6" ht="12.75" customHeight="1">
      <c r="A12" s="762"/>
      <c r="B12" s="763"/>
      <c r="C12" s="763"/>
      <c r="D12" s="763"/>
      <c r="E12" s="764"/>
      <c r="F12" s="765" t="s">
        <v>495</v>
      </c>
    </row>
    <row r="13" spans="1:6" ht="64.5" customHeight="1">
      <c r="A13" s="119" t="s">
        <v>469</v>
      </c>
      <c r="B13" s="357" t="s">
        <v>497</v>
      </c>
      <c r="C13" s="357" t="s">
        <v>843</v>
      </c>
      <c r="D13" s="357" t="s">
        <v>498</v>
      </c>
      <c r="E13" s="766" t="s">
        <v>339</v>
      </c>
      <c r="F13" s="357" t="s">
        <v>500</v>
      </c>
    </row>
    <row r="14" spans="1:6" s="118" customFormat="1" ht="12.75">
      <c r="A14" s="767">
        <v>1</v>
      </c>
      <c r="B14" s="768">
        <v>2</v>
      </c>
      <c r="C14" s="768">
        <v>3</v>
      </c>
      <c r="D14" s="768">
        <v>4</v>
      </c>
      <c r="E14" s="768">
        <v>5</v>
      </c>
      <c r="F14" s="458">
        <v>6</v>
      </c>
    </row>
    <row r="15" spans="1:6" s="118" customFormat="1" ht="14.25">
      <c r="A15" s="769" t="s">
        <v>340</v>
      </c>
      <c r="B15" s="458"/>
      <c r="C15" s="458"/>
      <c r="D15" s="458"/>
      <c r="E15" s="770"/>
      <c r="F15" s="458"/>
    </row>
    <row r="16" spans="1:6" s="118" customFormat="1" ht="12.75">
      <c r="A16" s="147" t="s">
        <v>341</v>
      </c>
      <c r="B16" s="771">
        <v>1118264211</v>
      </c>
      <c r="C16" s="771">
        <v>1117639130</v>
      </c>
      <c r="D16" s="771">
        <v>1089673124</v>
      </c>
      <c r="E16" s="772">
        <v>97.44326191263578</v>
      </c>
      <c r="F16" s="771">
        <v>39333541</v>
      </c>
    </row>
    <row r="17" spans="1:6" s="118" customFormat="1" ht="12.75">
      <c r="A17" s="773" t="s">
        <v>944</v>
      </c>
      <c r="B17" s="771">
        <v>242349</v>
      </c>
      <c r="C17" s="771">
        <v>240284</v>
      </c>
      <c r="D17" s="771">
        <v>201366</v>
      </c>
      <c r="E17" s="772">
        <v>83.08926383026132</v>
      </c>
      <c r="F17" s="771">
        <v>3527</v>
      </c>
    </row>
    <row r="18" spans="1:6" s="118" customFormat="1" ht="12.75">
      <c r="A18" s="773" t="s">
        <v>961</v>
      </c>
      <c r="B18" s="771">
        <v>108090406</v>
      </c>
      <c r="C18" s="771">
        <v>108086406</v>
      </c>
      <c r="D18" s="771">
        <v>80159318</v>
      </c>
      <c r="E18" s="772">
        <v>74.15951236227201</v>
      </c>
      <c r="F18" s="771">
        <v>6312554</v>
      </c>
    </row>
    <row r="19" spans="1:6" s="118" customFormat="1" ht="12.75">
      <c r="A19" s="773" t="s">
        <v>945</v>
      </c>
      <c r="B19" s="771">
        <v>1009931456</v>
      </c>
      <c r="C19" s="771">
        <v>1009312440</v>
      </c>
      <c r="D19" s="771">
        <v>1009312440</v>
      </c>
      <c r="E19" s="772">
        <v>99.93870712746667</v>
      </c>
      <c r="F19" s="771">
        <v>33017460</v>
      </c>
    </row>
    <row r="20" spans="1:6" s="118" customFormat="1" ht="25.5">
      <c r="A20" s="414" t="s">
        <v>946</v>
      </c>
      <c r="B20" s="771">
        <v>1009931456</v>
      </c>
      <c r="C20" s="771">
        <v>1009312440</v>
      </c>
      <c r="D20" s="771">
        <v>1009312440</v>
      </c>
      <c r="E20" s="772">
        <v>99.93870712746667</v>
      </c>
      <c r="F20" s="771">
        <v>33017460</v>
      </c>
    </row>
    <row r="21" spans="1:6" s="118" customFormat="1" ht="12.75">
      <c r="A21" s="370" t="s">
        <v>947</v>
      </c>
      <c r="B21" s="771">
        <v>1138901922</v>
      </c>
      <c r="C21" s="771">
        <v>1138278906</v>
      </c>
      <c r="D21" s="771">
        <v>943249730</v>
      </c>
      <c r="E21" s="772">
        <v>82.82097973314335</v>
      </c>
      <c r="F21" s="771">
        <v>105723257</v>
      </c>
    </row>
    <row r="22" spans="1:6" s="118" customFormat="1" ht="12.75">
      <c r="A22" s="774" t="s">
        <v>948</v>
      </c>
      <c r="B22" s="771">
        <v>941582748</v>
      </c>
      <c r="C22" s="771">
        <v>940974732</v>
      </c>
      <c r="D22" s="771">
        <v>798737261</v>
      </c>
      <c r="E22" s="772">
        <v>84.82921577488376</v>
      </c>
      <c r="F22" s="771">
        <v>86940285</v>
      </c>
    </row>
    <row r="23" spans="1:6" s="118" customFormat="1" ht="12.75">
      <c r="A23" s="406" t="s">
        <v>949</v>
      </c>
      <c r="B23" s="771">
        <v>99448023</v>
      </c>
      <c r="C23" s="771">
        <v>98848007</v>
      </c>
      <c r="D23" s="771">
        <v>77704978</v>
      </c>
      <c r="E23" s="772">
        <v>78.13627225148558</v>
      </c>
      <c r="F23" s="771">
        <v>10072554</v>
      </c>
    </row>
    <row r="24" spans="1:6" s="118" customFormat="1" ht="12.75">
      <c r="A24" s="416" t="s">
        <v>950</v>
      </c>
      <c r="B24" s="771">
        <v>19343369</v>
      </c>
      <c r="C24" s="771">
        <v>19187994</v>
      </c>
      <c r="D24" s="771">
        <v>14914196</v>
      </c>
      <c r="E24" s="772">
        <v>77.10237032649276</v>
      </c>
      <c r="F24" s="771">
        <v>1417336</v>
      </c>
    </row>
    <row r="25" spans="1:6" s="118" customFormat="1" ht="12.75">
      <c r="A25" s="775" t="s">
        <v>951</v>
      </c>
      <c r="B25" s="771">
        <v>15066862</v>
      </c>
      <c r="C25" s="771">
        <v>14842394</v>
      </c>
      <c r="D25" s="771">
        <v>11638949</v>
      </c>
      <c r="E25" s="772">
        <v>77.24866000631053</v>
      </c>
      <c r="F25" s="771">
        <v>1110615</v>
      </c>
    </row>
    <row r="26" spans="1:6" s="118" customFormat="1" ht="12.75">
      <c r="A26" s="416" t="s">
        <v>952</v>
      </c>
      <c r="B26" s="771">
        <v>80104654</v>
      </c>
      <c r="C26" s="771">
        <v>79660013</v>
      </c>
      <c r="D26" s="771">
        <v>62790782</v>
      </c>
      <c r="E26" s="772">
        <v>78.38593497950819</v>
      </c>
      <c r="F26" s="771">
        <v>8655218</v>
      </c>
    </row>
    <row r="27" spans="1:6" s="118" customFormat="1" ht="12.75">
      <c r="A27" s="406" t="s">
        <v>993</v>
      </c>
      <c r="B27" s="771">
        <v>80781151</v>
      </c>
      <c r="C27" s="771">
        <v>80781151</v>
      </c>
      <c r="D27" s="771">
        <v>70927488</v>
      </c>
      <c r="E27" s="772">
        <v>87.80202698523075</v>
      </c>
      <c r="F27" s="771">
        <v>13769765</v>
      </c>
    </row>
    <row r="28" spans="1:6" s="118" customFormat="1" ht="12.75">
      <c r="A28" s="406" t="s">
        <v>953</v>
      </c>
      <c r="B28" s="771">
        <v>530348465</v>
      </c>
      <c r="C28" s="771">
        <v>530348465</v>
      </c>
      <c r="D28" s="771">
        <v>463310079</v>
      </c>
      <c r="E28" s="772">
        <v>87.35955877613411</v>
      </c>
      <c r="F28" s="771">
        <v>45181568</v>
      </c>
    </row>
    <row r="29" spans="1:6" s="118" customFormat="1" ht="12.75">
      <c r="A29" s="416" t="s">
        <v>974</v>
      </c>
      <c r="B29" s="771">
        <v>526372626</v>
      </c>
      <c r="C29" s="771">
        <v>526372626</v>
      </c>
      <c r="D29" s="771">
        <v>460750963</v>
      </c>
      <c r="E29" s="772">
        <v>87.53323030897887</v>
      </c>
      <c r="F29" s="771">
        <v>44842718</v>
      </c>
    </row>
    <row r="30" spans="1:6" s="118" customFormat="1" ht="12.75">
      <c r="A30" s="416" t="s">
        <v>954</v>
      </c>
      <c r="B30" s="771">
        <v>3975839</v>
      </c>
      <c r="C30" s="771">
        <v>3975839</v>
      </c>
      <c r="D30" s="771">
        <v>2559116</v>
      </c>
      <c r="E30" s="772">
        <v>64.36669090473734</v>
      </c>
      <c r="F30" s="771">
        <v>338850</v>
      </c>
    </row>
    <row r="31" spans="1:6" s="118" customFormat="1" ht="25.5" customHeight="1">
      <c r="A31" s="414" t="s">
        <v>957</v>
      </c>
      <c r="B31" s="771">
        <v>181728178</v>
      </c>
      <c r="C31" s="771">
        <v>181720178</v>
      </c>
      <c r="D31" s="771">
        <v>149428827</v>
      </c>
      <c r="E31" s="772">
        <v>82.22655872332578</v>
      </c>
      <c r="F31" s="771">
        <v>13821102</v>
      </c>
    </row>
    <row r="32" spans="1:6" s="118" customFormat="1" ht="12.75">
      <c r="A32" s="776" t="s">
        <v>988</v>
      </c>
      <c r="B32" s="771">
        <v>168610600</v>
      </c>
      <c r="C32" s="771">
        <v>168610600</v>
      </c>
      <c r="D32" s="771">
        <v>138767306</v>
      </c>
      <c r="E32" s="772">
        <v>82.30046390914924</v>
      </c>
      <c r="F32" s="771">
        <v>13078854</v>
      </c>
    </row>
    <row r="33" spans="1:6" s="118" customFormat="1" ht="12.75">
      <c r="A33" s="776" t="s">
        <v>958</v>
      </c>
      <c r="B33" s="771">
        <v>13117578</v>
      </c>
      <c r="C33" s="771">
        <v>13109578</v>
      </c>
      <c r="D33" s="771">
        <v>10661521</v>
      </c>
      <c r="E33" s="772">
        <v>81.27659694495432</v>
      </c>
      <c r="F33" s="771">
        <v>742248</v>
      </c>
    </row>
    <row r="34" spans="1:6" s="118" customFormat="1" ht="12.75">
      <c r="A34" s="406" t="s">
        <v>896</v>
      </c>
      <c r="B34" s="771">
        <v>49276931</v>
      </c>
      <c r="C34" s="771">
        <v>49276931</v>
      </c>
      <c r="D34" s="771">
        <v>37365889</v>
      </c>
      <c r="E34" s="772">
        <v>75.82836073942998</v>
      </c>
      <c r="F34" s="771">
        <v>4095296</v>
      </c>
    </row>
    <row r="35" spans="1:6" s="118" customFormat="1" ht="12.75">
      <c r="A35" s="416" t="s">
        <v>997</v>
      </c>
      <c r="B35" s="771">
        <v>49276931</v>
      </c>
      <c r="C35" s="771">
        <v>49276931</v>
      </c>
      <c r="D35" s="771">
        <v>37365889</v>
      </c>
      <c r="E35" s="772">
        <v>75.82836073942998</v>
      </c>
      <c r="F35" s="771">
        <v>4095296</v>
      </c>
    </row>
    <row r="36" spans="1:6" s="118" customFormat="1" ht="12.75">
      <c r="A36" s="773" t="s">
        <v>901</v>
      </c>
      <c r="B36" s="771">
        <v>197319174</v>
      </c>
      <c r="C36" s="771">
        <v>197304174</v>
      </c>
      <c r="D36" s="771">
        <v>144512469</v>
      </c>
      <c r="E36" s="772">
        <v>73.23792516990771</v>
      </c>
      <c r="F36" s="771">
        <v>18782972</v>
      </c>
    </row>
    <row r="37" spans="1:6" s="118" customFormat="1" ht="12.75">
      <c r="A37" s="406" t="s">
        <v>955</v>
      </c>
      <c r="B37" s="771">
        <v>176842651</v>
      </c>
      <c r="C37" s="771">
        <v>176827651</v>
      </c>
      <c r="D37" s="771">
        <v>125324750</v>
      </c>
      <c r="E37" s="772">
        <v>70.86794350306363</v>
      </c>
      <c r="F37" s="771">
        <v>15850744</v>
      </c>
    </row>
    <row r="38" spans="1:6" s="118" customFormat="1" ht="12.75">
      <c r="A38" s="406" t="s">
        <v>977</v>
      </c>
      <c r="B38" s="771">
        <v>20476523</v>
      </c>
      <c r="C38" s="771">
        <v>20476523</v>
      </c>
      <c r="D38" s="771">
        <v>19187719</v>
      </c>
      <c r="E38" s="772">
        <v>93.70594314278846</v>
      </c>
      <c r="F38" s="771">
        <v>2932228</v>
      </c>
    </row>
    <row r="39" spans="1:6" s="118" customFormat="1" ht="25.5" customHeight="1">
      <c r="A39" s="777" t="s">
        <v>342</v>
      </c>
      <c r="B39" s="771">
        <v>20476523</v>
      </c>
      <c r="C39" s="771">
        <v>20476523</v>
      </c>
      <c r="D39" s="771">
        <v>19187719</v>
      </c>
      <c r="E39" s="772">
        <v>93.70594314278846</v>
      </c>
      <c r="F39" s="771">
        <v>2932228</v>
      </c>
    </row>
    <row r="40" spans="1:6" s="118" customFormat="1" ht="12.75">
      <c r="A40" s="773" t="s">
        <v>480</v>
      </c>
      <c r="B40" s="771">
        <v>-20637711</v>
      </c>
      <c r="C40" s="771">
        <v>-20639776</v>
      </c>
      <c r="D40" s="771">
        <v>146423394</v>
      </c>
      <c r="E40" s="772" t="s">
        <v>476</v>
      </c>
      <c r="F40" s="771">
        <v>-66389716</v>
      </c>
    </row>
    <row r="41" spans="1:6" s="118" customFormat="1" ht="12.75">
      <c r="A41" s="773" t="s">
        <v>481</v>
      </c>
      <c r="B41" s="771">
        <v>20637711</v>
      </c>
      <c r="C41" s="771">
        <v>20639776</v>
      </c>
      <c r="D41" s="771" t="s">
        <v>476</v>
      </c>
      <c r="E41" s="772" t="s">
        <v>476</v>
      </c>
      <c r="F41" s="771" t="s">
        <v>476</v>
      </c>
    </row>
    <row r="42" spans="1:6" s="118" customFormat="1" ht="12.75">
      <c r="A42" s="406" t="s">
        <v>485</v>
      </c>
      <c r="B42" s="771">
        <v>-1388898</v>
      </c>
      <c r="C42" s="771">
        <v>-1388898</v>
      </c>
      <c r="D42" s="771">
        <v>-494299</v>
      </c>
      <c r="E42" s="772" t="s">
        <v>476</v>
      </c>
      <c r="F42" s="771">
        <v>-177985</v>
      </c>
    </row>
    <row r="43" spans="1:50" s="557" customFormat="1" ht="12.75">
      <c r="A43" s="416" t="s">
        <v>1006</v>
      </c>
      <c r="B43" s="771">
        <v>1909900</v>
      </c>
      <c r="C43" s="771">
        <v>1909900</v>
      </c>
      <c r="D43" s="771">
        <v>1896306</v>
      </c>
      <c r="E43" s="772" t="s">
        <v>476</v>
      </c>
      <c r="F43" s="771">
        <v>0</v>
      </c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8"/>
    </row>
    <row r="44" spans="1:50" s="557" customFormat="1" ht="12.75">
      <c r="A44" s="416" t="s">
        <v>1078</v>
      </c>
      <c r="B44" s="771">
        <v>-3298798</v>
      </c>
      <c r="C44" s="771">
        <v>-3298798</v>
      </c>
      <c r="D44" s="771">
        <v>-2390605</v>
      </c>
      <c r="E44" s="772" t="s">
        <v>476</v>
      </c>
      <c r="F44" s="771">
        <v>-177985</v>
      </c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8"/>
    </row>
    <row r="45" spans="1:6" s="118" customFormat="1" ht="12.75">
      <c r="A45" s="406" t="s">
        <v>486</v>
      </c>
      <c r="B45" s="771">
        <v>2603640</v>
      </c>
      <c r="C45" s="771">
        <v>2603640</v>
      </c>
      <c r="D45" s="771">
        <v>1983078</v>
      </c>
      <c r="E45" s="772" t="s">
        <v>476</v>
      </c>
      <c r="F45" s="771">
        <v>160278</v>
      </c>
    </row>
    <row r="46" spans="1:50" s="557" customFormat="1" ht="12.75">
      <c r="A46" s="416" t="s">
        <v>1008</v>
      </c>
      <c r="B46" s="771">
        <v>-9900</v>
      </c>
      <c r="C46" s="771">
        <v>-9900</v>
      </c>
      <c r="D46" s="771">
        <v>0</v>
      </c>
      <c r="E46" s="772" t="s">
        <v>476</v>
      </c>
      <c r="F46" s="771">
        <v>0</v>
      </c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8"/>
    </row>
    <row r="47" spans="1:50" s="557" customFormat="1" ht="12.75">
      <c r="A47" s="416" t="s">
        <v>1009</v>
      </c>
      <c r="B47" s="771">
        <v>2613540</v>
      </c>
      <c r="C47" s="771">
        <v>2613540</v>
      </c>
      <c r="D47" s="771">
        <v>1983078</v>
      </c>
      <c r="E47" s="772" t="s">
        <v>476</v>
      </c>
      <c r="F47" s="771">
        <v>160278</v>
      </c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8"/>
    </row>
    <row r="48" spans="1:6" s="118" customFormat="1" ht="12.75">
      <c r="A48" s="406" t="s">
        <v>602</v>
      </c>
      <c r="B48" s="771">
        <v>19422969</v>
      </c>
      <c r="C48" s="771">
        <v>19425034</v>
      </c>
      <c r="D48" s="771" t="s">
        <v>476</v>
      </c>
      <c r="E48" s="772" t="s">
        <v>476</v>
      </c>
      <c r="F48" s="771" t="s">
        <v>476</v>
      </c>
    </row>
    <row r="49" spans="1:6" s="118" customFormat="1" ht="38.25">
      <c r="A49" s="778" t="s">
        <v>343</v>
      </c>
      <c r="B49" s="771">
        <v>-2064</v>
      </c>
      <c r="C49" s="771">
        <v>1</v>
      </c>
      <c r="D49" s="771" t="s">
        <v>476</v>
      </c>
      <c r="E49" s="772" t="s">
        <v>476</v>
      </c>
      <c r="F49" s="771" t="s">
        <v>476</v>
      </c>
    </row>
    <row r="50" spans="1:6" s="118" customFormat="1" ht="25.5" customHeight="1">
      <c r="A50" s="778" t="s">
        <v>344</v>
      </c>
      <c r="B50" s="771">
        <v>19425033</v>
      </c>
      <c r="C50" s="771">
        <v>19425033</v>
      </c>
      <c r="D50" s="771" t="s">
        <v>476</v>
      </c>
      <c r="E50" s="772" t="s">
        <v>476</v>
      </c>
      <c r="F50" s="771" t="s">
        <v>476</v>
      </c>
    </row>
    <row r="51" spans="1:6" ht="17.25" customHeight="1">
      <c r="A51" s="779"/>
      <c r="B51" s="780"/>
      <c r="C51" s="780"/>
      <c r="D51" s="780"/>
      <c r="E51" s="781"/>
      <c r="F51" s="780"/>
    </row>
    <row r="52" spans="1:44" s="782" customFormat="1" ht="25.5">
      <c r="A52" s="147" t="s">
        <v>345</v>
      </c>
      <c r="B52" s="596"/>
      <c r="C52" s="596"/>
      <c r="D52" s="596"/>
      <c r="E52" s="781"/>
      <c r="F52" s="596"/>
      <c r="G52" s="784"/>
      <c r="H52" s="784"/>
      <c r="I52" s="784"/>
      <c r="J52" s="784"/>
      <c r="K52" s="784"/>
      <c r="L52" s="784"/>
      <c r="M52" s="784"/>
      <c r="N52" s="784"/>
      <c r="O52" s="784"/>
      <c r="P52" s="784"/>
      <c r="Q52" s="784"/>
      <c r="R52" s="784"/>
      <c r="S52" s="784"/>
      <c r="T52" s="784"/>
      <c r="U52" s="784"/>
      <c r="V52" s="784"/>
      <c r="W52" s="784"/>
      <c r="X52" s="784"/>
      <c r="Y52" s="784"/>
      <c r="Z52" s="784"/>
      <c r="AA52" s="784"/>
      <c r="AB52" s="784"/>
      <c r="AC52" s="784"/>
      <c r="AD52" s="784"/>
      <c r="AE52" s="784"/>
      <c r="AF52" s="784"/>
      <c r="AG52" s="784"/>
      <c r="AH52" s="784"/>
      <c r="AI52" s="784"/>
      <c r="AJ52" s="784"/>
      <c r="AK52" s="784"/>
      <c r="AL52" s="784"/>
      <c r="AM52" s="784"/>
      <c r="AN52" s="784"/>
      <c r="AO52" s="784"/>
      <c r="AP52" s="784"/>
      <c r="AQ52" s="784"/>
      <c r="AR52" s="784"/>
    </row>
    <row r="53" spans="1:44" s="782" customFormat="1" ht="12.75">
      <c r="A53" s="379" t="s">
        <v>341</v>
      </c>
      <c r="B53" s="781">
        <v>499386</v>
      </c>
      <c r="C53" s="781">
        <v>499386</v>
      </c>
      <c r="D53" s="781">
        <v>493951</v>
      </c>
      <c r="E53" s="785">
        <v>98.91166352280601</v>
      </c>
      <c r="F53" s="781">
        <v>0</v>
      </c>
      <c r="G53" s="784"/>
      <c r="H53" s="784"/>
      <c r="I53" s="784"/>
      <c r="J53" s="784"/>
      <c r="K53" s="784"/>
      <c r="L53" s="784"/>
      <c r="M53" s="784"/>
      <c r="N53" s="784"/>
      <c r="O53" s="784"/>
      <c r="P53" s="784"/>
      <c r="Q53" s="784"/>
      <c r="R53" s="784"/>
      <c r="S53" s="784"/>
      <c r="T53" s="784"/>
      <c r="U53" s="784"/>
      <c r="V53" s="784"/>
      <c r="W53" s="784"/>
      <c r="X53" s="784"/>
      <c r="Y53" s="784"/>
      <c r="Z53" s="784"/>
      <c r="AA53" s="784"/>
      <c r="AB53" s="784"/>
      <c r="AC53" s="784"/>
      <c r="AD53" s="784"/>
      <c r="AE53" s="784"/>
      <c r="AF53" s="784"/>
      <c r="AG53" s="784"/>
      <c r="AH53" s="784"/>
      <c r="AI53" s="784"/>
      <c r="AJ53" s="784"/>
      <c r="AK53" s="784"/>
      <c r="AL53" s="784"/>
      <c r="AM53" s="784"/>
      <c r="AN53" s="784"/>
      <c r="AO53" s="784"/>
      <c r="AP53" s="784"/>
      <c r="AQ53" s="784"/>
      <c r="AR53" s="784"/>
    </row>
    <row r="54" spans="1:44" s="782" customFormat="1" ht="12.75">
      <c r="A54" s="142" t="s">
        <v>961</v>
      </c>
      <c r="B54" s="781">
        <v>5435</v>
      </c>
      <c r="C54" s="781">
        <v>5435</v>
      </c>
      <c r="D54" s="781">
        <v>0</v>
      </c>
      <c r="E54" s="785" t="s">
        <v>476</v>
      </c>
      <c r="F54" s="781">
        <v>0</v>
      </c>
      <c r="G54" s="784"/>
      <c r="H54" s="784"/>
      <c r="I54" s="784"/>
      <c r="J54" s="784"/>
      <c r="K54" s="784"/>
      <c r="L54" s="784"/>
      <c r="M54" s="784"/>
      <c r="N54" s="784"/>
      <c r="O54" s="784"/>
      <c r="P54" s="784"/>
      <c r="Q54" s="784"/>
      <c r="R54" s="784"/>
      <c r="S54" s="784"/>
      <c r="T54" s="784"/>
      <c r="U54" s="784"/>
      <c r="V54" s="784"/>
      <c r="W54" s="784"/>
      <c r="X54" s="784"/>
      <c r="Y54" s="784"/>
      <c r="Z54" s="784"/>
      <c r="AA54" s="784"/>
      <c r="AB54" s="784"/>
      <c r="AC54" s="784"/>
      <c r="AD54" s="784"/>
      <c r="AE54" s="784"/>
      <c r="AF54" s="784"/>
      <c r="AG54" s="784"/>
      <c r="AH54" s="784"/>
      <c r="AI54" s="784"/>
      <c r="AJ54" s="784"/>
      <c r="AK54" s="784"/>
      <c r="AL54" s="784"/>
      <c r="AM54" s="784"/>
      <c r="AN54" s="784"/>
      <c r="AO54" s="784"/>
      <c r="AP54" s="784"/>
      <c r="AQ54" s="784"/>
      <c r="AR54" s="784"/>
    </row>
    <row r="55" spans="1:44" s="782" customFormat="1" ht="12.75">
      <c r="A55" s="142" t="s">
        <v>945</v>
      </c>
      <c r="B55" s="781">
        <v>493951</v>
      </c>
      <c r="C55" s="781">
        <v>493951</v>
      </c>
      <c r="D55" s="781">
        <v>493951</v>
      </c>
      <c r="E55" s="785">
        <v>100</v>
      </c>
      <c r="F55" s="781">
        <v>0</v>
      </c>
      <c r="G55" s="784"/>
      <c r="H55" s="784"/>
      <c r="I55" s="784"/>
      <c r="J55" s="784"/>
      <c r="K55" s="784"/>
      <c r="L55" s="784"/>
      <c r="M55" s="784"/>
      <c r="N55" s="784"/>
      <c r="O55" s="784"/>
      <c r="P55" s="784"/>
      <c r="Q55" s="784"/>
      <c r="R55" s="784"/>
      <c r="S55" s="784"/>
      <c r="T55" s="784"/>
      <c r="U55" s="784"/>
      <c r="V55" s="784"/>
      <c r="W55" s="784"/>
      <c r="X55" s="784"/>
      <c r="Y55" s="784"/>
      <c r="Z55" s="784"/>
      <c r="AA55" s="784"/>
      <c r="AB55" s="784"/>
      <c r="AC55" s="784"/>
      <c r="AD55" s="784"/>
      <c r="AE55" s="784"/>
      <c r="AF55" s="784"/>
      <c r="AG55" s="784"/>
      <c r="AH55" s="784"/>
      <c r="AI55" s="784"/>
      <c r="AJ55" s="784"/>
      <c r="AK55" s="784"/>
      <c r="AL55" s="784"/>
      <c r="AM55" s="784"/>
      <c r="AN55" s="784"/>
      <c r="AO55" s="784"/>
      <c r="AP55" s="784"/>
      <c r="AQ55" s="784"/>
      <c r="AR55" s="784"/>
    </row>
    <row r="56" spans="1:44" s="782" customFormat="1" ht="25.5">
      <c r="A56" s="383" t="s">
        <v>946</v>
      </c>
      <c r="B56" s="781">
        <v>493951</v>
      </c>
      <c r="C56" s="781">
        <v>493951</v>
      </c>
      <c r="D56" s="781">
        <v>493951</v>
      </c>
      <c r="E56" s="785">
        <v>100</v>
      </c>
      <c r="F56" s="781">
        <v>0</v>
      </c>
      <c r="G56" s="784"/>
      <c r="H56" s="784"/>
      <c r="I56" s="784"/>
      <c r="J56" s="784"/>
      <c r="K56" s="784"/>
      <c r="L56" s="784"/>
      <c r="M56" s="784"/>
      <c r="N56" s="784"/>
      <c r="O56" s="784"/>
      <c r="P56" s="784"/>
      <c r="Q56" s="784"/>
      <c r="R56" s="784"/>
      <c r="S56" s="784"/>
      <c r="T56" s="784"/>
      <c r="U56" s="784"/>
      <c r="V56" s="784"/>
      <c r="W56" s="784"/>
      <c r="X56" s="784"/>
      <c r="Y56" s="784"/>
      <c r="Z56" s="784"/>
      <c r="AA56" s="784"/>
      <c r="AB56" s="784"/>
      <c r="AC56" s="784"/>
      <c r="AD56" s="784"/>
      <c r="AE56" s="784"/>
      <c r="AF56" s="784"/>
      <c r="AG56" s="784"/>
      <c r="AH56" s="784"/>
      <c r="AI56" s="784"/>
      <c r="AJ56" s="784"/>
      <c r="AK56" s="784"/>
      <c r="AL56" s="784"/>
      <c r="AM56" s="784"/>
      <c r="AN56" s="784"/>
      <c r="AO56" s="784"/>
      <c r="AP56" s="784"/>
      <c r="AQ56" s="784"/>
      <c r="AR56" s="784"/>
    </row>
    <row r="57" spans="1:44" s="782" customFormat="1" ht="12.75">
      <c r="A57" s="371" t="s">
        <v>947</v>
      </c>
      <c r="B57" s="781">
        <v>624485</v>
      </c>
      <c r="C57" s="781">
        <v>624485</v>
      </c>
      <c r="D57" s="781">
        <v>275680</v>
      </c>
      <c r="E57" s="785">
        <v>44.14517562471477</v>
      </c>
      <c r="F57" s="781">
        <v>111744</v>
      </c>
      <c r="G57" s="784"/>
      <c r="H57" s="784"/>
      <c r="I57" s="784"/>
      <c r="J57" s="784"/>
      <c r="K57" s="784"/>
      <c r="L57" s="784"/>
      <c r="M57" s="784"/>
      <c r="N57" s="784"/>
      <c r="O57" s="784"/>
      <c r="P57" s="784"/>
      <c r="Q57" s="784"/>
      <c r="R57" s="784"/>
      <c r="S57" s="784"/>
      <c r="T57" s="784"/>
      <c r="U57" s="784"/>
      <c r="V57" s="784"/>
      <c r="W57" s="784"/>
      <c r="X57" s="784"/>
      <c r="Y57" s="784"/>
      <c r="Z57" s="784"/>
      <c r="AA57" s="784"/>
      <c r="AB57" s="784"/>
      <c r="AC57" s="784"/>
      <c r="AD57" s="784"/>
      <c r="AE57" s="784"/>
      <c r="AF57" s="784"/>
      <c r="AG57" s="784"/>
      <c r="AH57" s="784"/>
      <c r="AI57" s="784"/>
      <c r="AJ57" s="784"/>
      <c r="AK57" s="784"/>
      <c r="AL57" s="784"/>
      <c r="AM57" s="784"/>
      <c r="AN57" s="784"/>
      <c r="AO57" s="784"/>
      <c r="AP57" s="784"/>
      <c r="AQ57" s="784"/>
      <c r="AR57" s="784"/>
    </row>
    <row r="58" spans="1:44" s="782" customFormat="1" ht="12.75">
      <c r="A58" s="142" t="s">
        <v>948</v>
      </c>
      <c r="B58" s="781">
        <v>273427</v>
      </c>
      <c r="C58" s="781">
        <v>273427</v>
      </c>
      <c r="D58" s="781">
        <v>56933</v>
      </c>
      <c r="E58" s="785">
        <v>20.82201099379359</v>
      </c>
      <c r="F58" s="781">
        <v>6784</v>
      </c>
      <c r="G58" s="784"/>
      <c r="H58" s="784"/>
      <c r="I58" s="784"/>
      <c r="J58" s="784"/>
      <c r="K58" s="784"/>
      <c r="L58" s="784"/>
      <c r="M58" s="784"/>
      <c r="N58" s="784"/>
      <c r="O58" s="784"/>
      <c r="P58" s="784"/>
      <c r="Q58" s="784"/>
      <c r="R58" s="784"/>
      <c r="S58" s="784"/>
      <c r="T58" s="784"/>
      <c r="U58" s="784"/>
      <c r="V58" s="784"/>
      <c r="W58" s="784"/>
      <c r="X58" s="784"/>
      <c r="Y58" s="784"/>
      <c r="Z58" s="784"/>
      <c r="AA58" s="784"/>
      <c r="AB58" s="784"/>
      <c r="AC58" s="784"/>
      <c r="AD58" s="784"/>
      <c r="AE58" s="784"/>
      <c r="AF58" s="784"/>
      <c r="AG58" s="784"/>
      <c r="AH58" s="784"/>
      <c r="AI58" s="784"/>
      <c r="AJ58" s="784"/>
      <c r="AK58" s="784"/>
      <c r="AL58" s="784"/>
      <c r="AM58" s="784"/>
      <c r="AN58" s="784"/>
      <c r="AO58" s="784"/>
      <c r="AP58" s="784"/>
      <c r="AQ58" s="784"/>
      <c r="AR58" s="784"/>
    </row>
    <row r="59" spans="1:44" s="782" customFormat="1" ht="12.75">
      <c r="A59" s="375" t="s">
        <v>949</v>
      </c>
      <c r="B59" s="781">
        <v>273427</v>
      </c>
      <c r="C59" s="781">
        <v>273427</v>
      </c>
      <c r="D59" s="781">
        <v>56933</v>
      </c>
      <c r="E59" s="785">
        <v>20.82201099379359</v>
      </c>
      <c r="F59" s="781">
        <v>6784</v>
      </c>
      <c r="G59" s="784"/>
      <c r="H59" s="784"/>
      <c r="I59" s="784"/>
      <c r="J59" s="784"/>
      <c r="K59" s="784"/>
      <c r="L59" s="784"/>
      <c r="M59" s="784"/>
      <c r="N59" s="784"/>
      <c r="O59" s="784"/>
      <c r="P59" s="784"/>
      <c r="Q59" s="784"/>
      <c r="R59" s="784"/>
      <c r="S59" s="784"/>
      <c r="T59" s="784"/>
      <c r="U59" s="784"/>
      <c r="V59" s="784"/>
      <c r="W59" s="784"/>
      <c r="X59" s="784"/>
      <c r="Y59" s="784"/>
      <c r="Z59" s="784"/>
      <c r="AA59" s="784"/>
      <c r="AB59" s="784"/>
      <c r="AC59" s="784"/>
      <c r="AD59" s="784"/>
      <c r="AE59" s="784"/>
      <c r="AF59" s="784"/>
      <c r="AG59" s="784"/>
      <c r="AH59" s="784"/>
      <c r="AI59" s="784"/>
      <c r="AJ59" s="784"/>
      <c r="AK59" s="784"/>
      <c r="AL59" s="784"/>
      <c r="AM59" s="784"/>
      <c r="AN59" s="784"/>
      <c r="AO59" s="784"/>
      <c r="AP59" s="784"/>
      <c r="AQ59" s="784"/>
      <c r="AR59" s="784"/>
    </row>
    <row r="60" spans="1:44" s="782" customFormat="1" ht="12.75">
      <c r="A60" s="397" t="s">
        <v>950</v>
      </c>
      <c r="B60" s="781">
        <v>61339</v>
      </c>
      <c r="C60" s="781">
        <v>61339</v>
      </c>
      <c r="D60" s="781">
        <v>36862</v>
      </c>
      <c r="E60" s="785">
        <v>60.09553465168979</v>
      </c>
      <c r="F60" s="781">
        <v>5337</v>
      </c>
      <c r="G60" s="784"/>
      <c r="H60" s="784"/>
      <c r="I60" s="784"/>
      <c r="J60" s="784"/>
      <c r="K60" s="784"/>
      <c r="L60" s="784"/>
      <c r="M60" s="784"/>
      <c r="N60" s="784"/>
      <c r="O60" s="784"/>
      <c r="P60" s="784"/>
      <c r="Q60" s="784"/>
      <c r="R60" s="784"/>
      <c r="S60" s="784"/>
      <c r="T60" s="784"/>
      <c r="U60" s="784"/>
      <c r="V60" s="784"/>
      <c r="W60" s="784"/>
      <c r="X60" s="784"/>
      <c r="Y60" s="784"/>
      <c r="Z60" s="784"/>
      <c r="AA60" s="784"/>
      <c r="AB60" s="784"/>
      <c r="AC60" s="784"/>
      <c r="AD60" s="784"/>
      <c r="AE60" s="784"/>
      <c r="AF60" s="784"/>
      <c r="AG60" s="784"/>
      <c r="AH60" s="784"/>
      <c r="AI60" s="784"/>
      <c r="AJ60" s="784"/>
      <c r="AK60" s="784"/>
      <c r="AL60" s="784"/>
      <c r="AM60" s="784"/>
      <c r="AN60" s="784"/>
      <c r="AO60" s="784"/>
      <c r="AP60" s="784"/>
      <c r="AQ60" s="784"/>
      <c r="AR60" s="784"/>
    </row>
    <row r="61" spans="1:44" s="782" customFormat="1" ht="12.75">
      <c r="A61" s="402" t="s">
        <v>951</v>
      </c>
      <c r="B61" s="781">
        <v>49431</v>
      </c>
      <c r="C61" s="781">
        <v>49431</v>
      </c>
      <c r="D61" s="781">
        <v>29932</v>
      </c>
      <c r="E61" s="785">
        <v>60.553094212134084</v>
      </c>
      <c r="F61" s="781">
        <v>4161</v>
      </c>
      <c r="G61" s="784"/>
      <c r="H61" s="784"/>
      <c r="I61" s="784"/>
      <c r="J61" s="784"/>
      <c r="K61" s="784"/>
      <c r="L61" s="784"/>
      <c r="M61" s="784"/>
      <c r="N61" s="784"/>
      <c r="O61" s="784"/>
      <c r="P61" s="784"/>
      <c r="Q61" s="784"/>
      <c r="R61" s="784"/>
      <c r="S61" s="784"/>
      <c r="T61" s="784"/>
      <c r="U61" s="784"/>
      <c r="V61" s="784"/>
      <c r="W61" s="784"/>
      <c r="X61" s="784"/>
      <c r="Y61" s="784"/>
      <c r="Z61" s="784"/>
      <c r="AA61" s="784"/>
      <c r="AB61" s="784"/>
      <c r="AC61" s="784"/>
      <c r="AD61" s="784"/>
      <c r="AE61" s="784"/>
      <c r="AF61" s="784"/>
      <c r="AG61" s="784"/>
      <c r="AH61" s="784"/>
      <c r="AI61" s="784"/>
      <c r="AJ61" s="784"/>
      <c r="AK61" s="784"/>
      <c r="AL61" s="784"/>
      <c r="AM61" s="784"/>
      <c r="AN61" s="784"/>
      <c r="AO61" s="784"/>
      <c r="AP61" s="784"/>
      <c r="AQ61" s="784"/>
      <c r="AR61" s="784"/>
    </row>
    <row r="62" spans="1:44" s="782" customFormat="1" ht="12.75">
      <c r="A62" s="397" t="s">
        <v>952</v>
      </c>
      <c r="B62" s="781">
        <v>212088</v>
      </c>
      <c r="C62" s="781">
        <v>212088</v>
      </c>
      <c r="D62" s="781">
        <v>20071</v>
      </c>
      <c r="E62" s="785">
        <v>9.463524574704838</v>
      </c>
      <c r="F62" s="781">
        <v>1447</v>
      </c>
      <c r="G62" s="784"/>
      <c r="H62" s="784"/>
      <c r="I62" s="784"/>
      <c r="J62" s="784"/>
      <c r="K62" s="784"/>
      <c r="L62" s="784"/>
      <c r="M62" s="784"/>
      <c r="N62" s="784"/>
      <c r="O62" s="784"/>
      <c r="P62" s="784"/>
      <c r="Q62" s="784"/>
      <c r="R62" s="784"/>
      <c r="S62" s="784"/>
      <c r="T62" s="784"/>
      <c r="U62" s="784"/>
      <c r="V62" s="784"/>
      <c r="W62" s="784"/>
      <c r="X62" s="784"/>
      <c r="Y62" s="784"/>
      <c r="Z62" s="784"/>
      <c r="AA62" s="784"/>
      <c r="AB62" s="784"/>
      <c r="AC62" s="784"/>
      <c r="AD62" s="784"/>
      <c r="AE62" s="784"/>
      <c r="AF62" s="784"/>
      <c r="AG62" s="784"/>
      <c r="AH62" s="784"/>
      <c r="AI62" s="784"/>
      <c r="AJ62" s="784"/>
      <c r="AK62" s="784"/>
      <c r="AL62" s="784"/>
      <c r="AM62" s="784"/>
      <c r="AN62" s="784"/>
      <c r="AO62" s="784"/>
      <c r="AP62" s="784"/>
      <c r="AQ62" s="784"/>
      <c r="AR62" s="784"/>
    </row>
    <row r="63" spans="1:44" s="782" customFormat="1" ht="12.75" hidden="1">
      <c r="A63" s="375" t="s">
        <v>953</v>
      </c>
      <c r="B63" s="781">
        <v>0</v>
      </c>
      <c r="C63" s="781">
        <v>0</v>
      </c>
      <c r="D63" s="781">
        <v>0</v>
      </c>
      <c r="E63" s="785" t="e">
        <v>#DIV/0!</v>
      </c>
      <c r="F63" s="781">
        <v>0</v>
      </c>
      <c r="G63" s="784"/>
      <c r="H63" s="784"/>
      <c r="I63" s="784"/>
      <c r="J63" s="784"/>
      <c r="K63" s="784"/>
      <c r="L63" s="784"/>
      <c r="M63" s="784"/>
      <c r="N63" s="784"/>
      <c r="O63" s="784"/>
      <c r="P63" s="784"/>
      <c r="Q63" s="784"/>
      <c r="R63" s="784"/>
      <c r="S63" s="784"/>
      <c r="T63" s="784"/>
      <c r="U63" s="784"/>
      <c r="V63" s="784"/>
      <c r="W63" s="784"/>
      <c r="X63" s="784"/>
      <c r="Y63" s="784"/>
      <c r="Z63" s="784"/>
      <c r="AA63" s="784"/>
      <c r="AB63" s="784"/>
      <c r="AC63" s="784"/>
      <c r="AD63" s="784"/>
      <c r="AE63" s="784"/>
      <c r="AF63" s="784"/>
      <c r="AG63" s="784"/>
      <c r="AH63" s="784"/>
      <c r="AI63" s="784"/>
      <c r="AJ63" s="784"/>
      <c r="AK63" s="784"/>
      <c r="AL63" s="784"/>
      <c r="AM63" s="784"/>
      <c r="AN63" s="784"/>
      <c r="AO63" s="784"/>
      <c r="AP63" s="784"/>
      <c r="AQ63" s="784"/>
      <c r="AR63" s="784"/>
    </row>
    <row r="64" spans="1:44" s="782" customFormat="1" ht="12.75" hidden="1">
      <c r="A64" s="397" t="s">
        <v>974</v>
      </c>
      <c r="B64" s="781">
        <v>0</v>
      </c>
      <c r="C64" s="781">
        <v>0</v>
      </c>
      <c r="D64" s="781">
        <v>0</v>
      </c>
      <c r="E64" s="785" t="e">
        <v>#DIV/0!</v>
      </c>
      <c r="F64" s="781">
        <v>0</v>
      </c>
      <c r="G64" s="784"/>
      <c r="H64" s="784"/>
      <c r="I64" s="784"/>
      <c r="J64" s="784"/>
      <c r="K64" s="784"/>
      <c r="L64" s="784"/>
      <c r="M64" s="784"/>
      <c r="N64" s="784"/>
      <c r="O64" s="784"/>
      <c r="P64" s="784"/>
      <c r="Q64" s="784"/>
      <c r="R64" s="784"/>
      <c r="S64" s="784"/>
      <c r="T64" s="784"/>
      <c r="U64" s="784"/>
      <c r="V64" s="784"/>
      <c r="W64" s="784"/>
      <c r="X64" s="784"/>
      <c r="Y64" s="784"/>
      <c r="Z64" s="784"/>
      <c r="AA64" s="784"/>
      <c r="AB64" s="784"/>
      <c r="AC64" s="784"/>
      <c r="AD64" s="784"/>
      <c r="AE64" s="784"/>
      <c r="AF64" s="784"/>
      <c r="AG64" s="784"/>
      <c r="AH64" s="784"/>
      <c r="AI64" s="784"/>
      <c r="AJ64" s="784"/>
      <c r="AK64" s="784"/>
      <c r="AL64" s="784"/>
      <c r="AM64" s="784"/>
      <c r="AN64" s="784"/>
      <c r="AO64" s="784"/>
      <c r="AP64" s="784"/>
      <c r="AQ64" s="784"/>
      <c r="AR64" s="784"/>
    </row>
    <row r="65" spans="1:44" s="786" customFormat="1" ht="12.75">
      <c r="A65" s="142" t="s">
        <v>901</v>
      </c>
      <c r="B65" s="781">
        <v>351058</v>
      </c>
      <c r="C65" s="781">
        <v>351058</v>
      </c>
      <c r="D65" s="781">
        <v>218747</v>
      </c>
      <c r="E65" s="785">
        <v>62.31078625184443</v>
      </c>
      <c r="F65" s="781">
        <v>104960</v>
      </c>
      <c r="G65" s="784"/>
      <c r="H65" s="784"/>
      <c r="I65" s="784"/>
      <c r="J65" s="784"/>
      <c r="K65" s="784"/>
      <c r="L65" s="784"/>
      <c r="M65" s="784"/>
      <c r="N65" s="784"/>
      <c r="O65" s="784"/>
      <c r="P65" s="784"/>
      <c r="Q65" s="784"/>
      <c r="R65" s="784"/>
      <c r="S65" s="784"/>
      <c r="T65" s="784"/>
      <c r="U65" s="784"/>
      <c r="V65" s="784"/>
      <c r="W65" s="784"/>
      <c r="X65" s="784"/>
      <c r="Y65" s="784"/>
      <c r="Z65" s="784"/>
      <c r="AA65" s="784"/>
      <c r="AB65" s="784"/>
      <c r="AC65" s="784"/>
      <c r="AD65" s="784"/>
      <c r="AE65" s="784"/>
      <c r="AF65" s="784"/>
      <c r="AG65" s="784"/>
      <c r="AH65" s="784"/>
      <c r="AI65" s="784"/>
      <c r="AJ65" s="784"/>
      <c r="AK65" s="784"/>
      <c r="AL65" s="784"/>
      <c r="AM65" s="784"/>
      <c r="AN65" s="784"/>
      <c r="AO65" s="784"/>
      <c r="AP65" s="784"/>
      <c r="AQ65" s="784"/>
      <c r="AR65" s="784"/>
    </row>
    <row r="66" spans="1:44" s="786" customFormat="1" ht="12.75">
      <c r="A66" s="375" t="s">
        <v>955</v>
      </c>
      <c r="B66" s="781">
        <v>351058</v>
      </c>
      <c r="C66" s="781">
        <v>351058</v>
      </c>
      <c r="D66" s="781">
        <v>218747</v>
      </c>
      <c r="E66" s="785">
        <v>62.31078625184443</v>
      </c>
      <c r="F66" s="781">
        <v>104960</v>
      </c>
      <c r="G66" s="784"/>
      <c r="H66" s="784"/>
      <c r="I66" s="784"/>
      <c r="J66" s="784"/>
      <c r="K66" s="784"/>
      <c r="L66" s="784"/>
      <c r="M66" s="784"/>
      <c r="N66" s="784"/>
      <c r="O66" s="784"/>
      <c r="P66" s="784"/>
      <c r="Q66" s="784"/>
      <c r="R66" s="784"/>
      <c r="S66" s="784"/>
      <c r="T66" s="784"/>
      <c r="U66" s="784"/>
      <c r="V66" s="784"/>
      <c r="W66" s="784"/>
      <c r="X66" s="784"/>
      <c r="Y66" s="784"/>
      <c r="Z66" s="784"/>
      <c r="AA66" s="784"/>
      <c r="AB66" s="784"/>
      <c r="AC66" s="784"/>
      <c r="AD66" s="784"/>
      <c r="AE66" s="784"/>
      <c r="AF66" s="784"/>
      <c r="AG66" s="784"/>
      <c r="AH66" s="784"/>
      <c r="AI66" s="784"/>
      <c r="AJ66" s="784"/>
      <c r="AK66" s="784"/>
      <c r="AL66" s="784"/>
      <c r="AM66" s="784"/>
      <c r="AN66" s="784"/>
      <c r="AO66" s="784"/>
      <c r="AP66" s="784"/>
      <c r="AQ66" s="784"/>
      <c r="AR66" s="784"/>
    </row>
    <row r="67" spans="1:50" s="789" customFormat="1" ht="12.75">
      <c r="A67" s="142" t="s">
        <v>480</v>
      </c>
      <c r="B67" s="781">
        <v>-125099</v>
      </c>
      <c r="C67" s="781">
        <v>-125099</v>
      </c>
      <c r="D67" s="781">
        <v>218271</v>
      </c>
      <c r="E67" s="781" t="s">
        <v>476</v>
      </c>
      <c r="F67" s="781">
        <v>-111744</v>
      </c>
      <c r="G67" s="787"/>
      <c r="H67" s="787"/>
      <c r="I67" s="787"/>
      <c r="J67" s="787"/>
      <c r="K67" s="787"/>
      <c r="L67" s="787"/>
      <c r="M67" s="787"/>
      <c r="N67" s="787"/>
      <c r="O67" s="787"/>
      <c r="P67" s="787"/>
      <c r="Q67" s="787"/>
      <c r="R67" s="787"/>
      <c r="S67" s="787"/>
      <c r="T67" s="787"/>
      <c r="U67" s="787"/>
      <c r="V67" s="787"/>
      <c r="W67" s="787"/>
      <c r="X67" s="787"/>
      <c r="Y67" s="787"/>
      <c r="Z67" s="787"/>
      <c r="AA67" s="787"/>
      <c r="AB67" s="787"/>
      <c r="AC67" s="787"/>
      <c r="AD67" s="787"/>
      <c r="AE67" s="787"/>
      <c r="AF67" s="787"/>
      <c r="AG67" s="787"/>
      <c r="AH67" s="787"/>
      <c r="AI67" s="787"/>
      <c r="AJ67" s="787"/>
      <c r="AK67" s="787"/>
      <c r="AL67" s="787"/>
      <c r="AM67" s="787"/>
      <c r="AN67" s="787"/>
      <c r="AO67" s="787"/>
      <c r="AP67" s="787"/>
      <c r="AQ67" s="787"/>
      <c r="AR67" s="787"/>
      <c r="AS67" s="787"/>
      <c r="AT67" s="787"/>
      <c r="AU67" s="787"/>
      <c r="AV67" s="787"/>
      <c r="AW67" s="787"/>
      <c r="AX67" s="788"/>
    </row>
    <row r="68" spans="1:50" s="789" customFormat="1" ht="12.75">
      <c r="A68" s="142" t="s">
        <v>481</v>
      </c>
      <c r="B68" s="781">
        <v>125099</v>
      </c>
      <c r="C68" s="781">
        <v>125099</v>
      </c>
      <c r="D68" s="781" t="s">
        <v>476</v>
      </c>
      <c r="E68" s="781" t="s">
        <v>476</v>
      </c>
      <c r="F68" s="781" t="s">
        <v>476</v>
      </c>
      <c r="G68" s="787"/>
      <c r="H68" s="787"/>
      <c r="I68" s="787"/>
      <c r="J68" s="787"/>
      <c r="K68" s="787"/>
      <c r="L68" s="787"/>
      <c r="M68" s="787"/>
      <c r="N68" s="787"/>
      <c r="O68" s="787"/>
      <c r="P68" s="787"/>
      <c r="Q68" s="787"/>
      <c r="R68" s="787"/>
      <c r="S68" s="787"/>
      <c r="T68" s="787"/>
      <c r="U68" s="787"/>
      <c r="V68" s="787"/>
      <c r="W68" s="787"/>
      <c r="X68" s="787"/>
      <c r="Y68" s="787"/>
      <c r="Z68" s="787"/>
      <c r="AA68" s="787"/>
      <c r="AB68" s="787"/>
      <c r="AC68" s="787"/>
      <c r="AD68" s="787"/>
      <c r="AE68" s="787"/>
      <c r="AF68" s="787"/>
      <c r="AG68" s="787"/>
      <c r="AH68" s="787"/>
      <c r="AI68" s="787"/>
      <c r="AJ68" s="787"/>
      <c r="AK68" s="787"/>
      <c r="AL68" s="787"/>
      <c r="AM68" s="787"/>
      <c r="AN68" s="787"/>
      <c r="AO68" s="787"/>
      <c r="AP68" s="787"/>
      <c r="AQ68" s="787"/>
      <c r="AR68" s="787"/>
      <c r="AS68" s="787"/>
      <c r="AT68" s="787"/>
      <c r="AU68" s="787"/>
      <c r="AV68" s="787"/>
      <c r="AW68" s="787"/>
      <c r="AX68" s="788"/>
    </row>
    <row r="69" spans="1:50" s="789" customFormat="1" ht="12.75">
      <c r="A69" s="375" t="s">
        <v>602</v>
      </c>
      <c r="B69" s="781">
        <v>125099</v>
      </c>
      <c r="C69" s="781">
        <v>125099</v>
      </c>
      <c r="D69" s="781" t="s">
        <v>476</v>
      </c>
      <c r="E69" s="781" t="s">
        <v>476</v>
      </c>
      <c r="F69" s="781" t="s">
        <v>476</v>
      </c>
      <c r="G69" s="787"/>
      <c r="H69" s="787"/>
      <c r="I69" s="787"/>
      <c r="J69" s="787"/>
      <c r="K69" s="787"/>
      <c r="L69" s="787"/>
      <c r="M69" s="787"/>
      <c r="N69" s="787"/>
      <c r="O69" s="787"/>
      <c r="P69" s="787"/>
      <c r="Q69" s="787"/>
      <c r="R69" s="787"/>
      <c r="S69" s="787"/>
      <c r="T69" s="787"/>
      <c r="U69" s="787"/>
      <c r="V69" s="787"/>
      <c r="W69" s="787"/>
      <c r="X69" s="787"/>
      <c r="Y69" s="787"/>
      <c r="Z69" s="787"/>
      <c r="AA69" s="787"/>
      <c r="AB69" s="787"/>
      <c r="AC69" s="787"/>
      <c r="AD69" s="787"/>
      <c r="AE69" s="787"/>
      <c r="AF69" s="787"/>
      <c r="AG69" s="787"/>
      <c r="AH69" s="787"/>
      <c r="AI69" s="787"/>
      <c r="AJ69" s="787"/>
      <c r="AK69" s="787"/>
      <c r="AL69" s="787"/>
      <c r="AM69" s="787"/>
      <c r="AN69" s="787"/>
      <c r="AO69" s="787"/>
      <c r="AP69" s="787"/>
      <c r="AQ69" s="787"/>
      <c r="AR69" s="787"/>
      <c r="AS69" s="787"/>
      <c r="AT69" s="787"/>
      <c r="AU69" s="787"/>
      <c r="AV69" s="787"/>
      <c r="AW69" s="787"/>
      <c r="AX69" s="788"/>
    </row>
    <row r="70" spans="1:50" s="789" customFormat="1" ht="25.5">
      <c r="A70" s="376" t="s">
        <v>344</v>
      </c>
      <c r="B70" s="781">
        <v>125099</v>
      </c>
      <c r="C70" s="781">
        <v>125099</v>
      </c>
      <c r="D70" s="781" t="s">
        <v>476</v>
      </c>
      <c r="E70" s="781" t="s">
        <v>476</v>
      </c>
      <c r="F70" s="781" t="s">
        <v>476</v>
      </c>
      <c r="G70" s="787"/>
      <c r="H70" s="787"/>
      <c r="I70" s="787"/>
      <c r="J70" s="787"/>
      <c r="K70" s="787"/>
      <c r="L70" s="787"/>
      <c r="M70" s="787"/>
      <c r="N70" s="787"/>
      <c r="O70" s="787"/>
      <c r="P70" s="787"/>
      <c r="Q70" s="787"/>
      <c r="R70" s="787"/>
      <c r="S70" s="787"/>
      <c r="T70" s="787"/>
      <c r="U70" s="787"/>
      <c r="V70" s="787"/>
      <c r="W70" s="787"/>
      <c r="X70" s="787"/>
      <c r="Y70" s="787"/>
      <c r="Z70" s="787"/>
      <c r="AA70" s="787"/>
      <c r="AB70" s="787"/>
      <c r="AC70" s="787"/>
      <c r="AD70" s="787"/>
      <c r="AE70" s="787"/>
      <c r="AF70" s="787"/>
      <c r="AG70" s="787"/>
      <c r="AH70" s="787"/>
      <c r="AI70" s="787"/>
      <c r="AJ70" s="787"/>
      <c r="AK70" s="787"/>
      <c r="AL70" s="787"/>
      <c r="AM70" s="787"/>
      <c r="AN70" s="787"/>
      <c r="AO70" s="787"/>
      <c r="AP70" s="787"/>
      <c r="AQ70" s="787"/>
      <c r="AR70" s="787"/>
      <c r="AS70" s="787"/>
      <c r="AT70" s="787"/>
      <c r="AU70" s="787"/>
      <c r="AV70" s="787"/>
      <c r="AW70" s="787"/>
      <c r="AX70" s="788"/>
    </row>
    <row r="71" spans="1:44" s="786" customFormat="1" ht="12.75">
      <c r="A71" s="120" t="s">
        <v>836</v>
      </c>
      <c r="B71" s="781"/>
      <c r="C71" s="781"/>
      <c r="D71" s="781"/>
      <c r="E71" s="781"/>
      <c r="F71" s="781"/>
      <c r="G71" s="784"/>
      <c r="H71" s="784"/>
      <c r="I71" s="784"/>
      <c r="J71" s="784"/>
      <c r="K71" s="784"/>
      <c r="L71" s="784"/>
      <c r="M71" s="784"/>
      <c r="N71" s="784"/>
      <c r="O71" s="784"/>
      <c r="P71" s="784"/>
      <c r="Q71" s="784"/>
      <c r="R71" s="784"/>
      <c r="S71" s="784"/>
      <c r="T71" s="784"/>
      <c r="U71" s="784"/>
      <c r="V71" s="784"/>
      <c r="W71" s="784"/>
      <c r="X71" s="784"/>
      <c r="Y71" s="784"/>
      <c r="Z71" s="784"/>
      <c r="AA71" s="784"/>
      <c r="AB71" s="784"/>
      <c r="AC71" s="784"/>
      <c r="AD71" s="784"/>
      <c r="AE71" s="784"/>
      <c r="AF71" s="784"/>
      <c r="AG71" s="784"/>
      <c r="AH71" s="784"/>
      <c r="AI71" s="784"/>
      <c r="AJ71" s="784"/>
      <c r="AK71" s="784"/>
      <c r="AL71" s="784"/>
      <c r="AM71" s="784"/>
      <c r="AN71" s="784"/>
      <c r="AO71" s="784"/>
      <c r="AP71" s="784"/>
      <c r="AQ71" s="784"/>
      <c r="AR71" s="784"/>
    </row>
    <row r="72" spans="1:44" s="786" customFormat="1" ht="12.75">
      <c r="A72" s="790" t="s">
        <v>346</v>
      </c>
      <c r="B72" s="781"/>
      <c r="C72" s="781"/>
      <c r="D72" s="781"/>
      <c r="E72" s="781"/>
      <c r="F72" s="781"/>
      <c r="G72" s="784"/>
      <c r="H72" s="784"/>
      <c r="I72" s="784"/>
      <c r="J72" s="784"/>
      <c r="K72" s="784"/>
      <c r="L72" s="784"/>
      <c r="M72" s="784"/>
      <c r="N72" s="784"/>
      <c r="O72" s="784"/>
      <c r="P72" s="784"/>
      <c r="Q72" s="784"/>
      <c r="R72" s="784"/>
      <c r="S72" s="784"/>
      <c r="T72" s="784"/>
      <c r="U72" s="784"/>
      <c r="V72" s="784"/>
      <c r="W72" s="784"/>
      <c r="X72" s="784"/>
      <c r="Y72" s="784"/>
      <c r="Z72" s="784"/>
      <c r="AA72" s="784"/>
      <c r="AB72" s="784"/>
      <c r="AC72" s="784"/>
      <c r="AD72" s="784"/>
      <c r="AE72" s="784"/>
      <c r="AF72" s="784"/>
      <c r="AG72" s="784"/>
      <c r="AH72" s="784"/>
      <c r="AI72" s="784"/>
      <c r="AJ72" s="784"/>
      <c r="AK72" s="784"/>
      <c r="AL72" s="784"/>
      <c r="AM72" s="784"/>
      <c r="AN72" s="784"/>
      <c r="AO72" s="784"/>
      <c r="AP72" s="784"/>
      <c r="AQ72" s="784"/>
      <c r="AR72" s="784"/>
    </row>
    <row r="73" spans="1:44" s="782" customFormat="1" ht="12.75">
      <c r="A73" s="379" t="s">
        <v>341</v>
      </c>
      <c r="B73" s="781">
        <v>499386</v>
      </c>
      <c r="C73" s="781">
        <v>499386</v>
      </c>
      <c r="D73" s="781">
        <v>493951</v>
      </c>
      <c r="E73" s="785">
        <v>98.91166352280601</v>
      </c>
      <c r="F73" s="781">
        <v>0</v>
      </c>
      <c r="G73" s="784"/>
      <c r="H73" s="784"/>
      <c r="I73" s="784"/>
      <c r="J73" s="784"/>
      <c r="K73" s="784"/>
      <c r="L73" s="784"/>
      <c r="M73" s="784"/>
      <c r="N73" s="784"/>
      <c r="O73" s="784"/>
      <c r="P73" s="784"/>
      <c r="Q73" s="784"/>
      <c r="R73" s="784"/>
      <c r="S73" s="784"/>
      <c r="T73" s="784"/>
      <c r="U73" s="784"/>
      <c r="V73" s="784"/>
      <c r="W73" s="784"/>
      <c r="X73" s="784"/>
      <c r="Y73" s="784"/>
      <c r="Z73" s="784"/>
      <c r="AA73" s="784"/>
      <c r="AB73" s="784"/>
      <c r="AC73" s="784"/>
      <c r="AD73" s="784"/>
      <c r="AE73" s="784"/>
      <c r="AF73" s="784"/>
      <c r="AG73" s="784"/>
      <c r="AH73" s="784"/>
      <c r="AI73" s="784"/>
      <c r="AJ73" s="784"/>
      <c r="AK73" s="784"/>
      <c r="AL73" s="784"/>
      <c r="AM73" s="784"/>
      <c r="AN73" s="784"/>
      <c r="AO73" s="784"/>
      <c r="AP73" s="784"/>
      <c r="AQ73" s="784"/>
      <c r="AR73" s="784"/>
    </row>
    <row r="74" spans="1:44" s="782" customFormat="1" ht="12.75">
      <c r="A74" s="142" t="s">
        <v>961</v>
      </c>
      <c r="B74" s="781">
        <v>5435</v>
      </c>
      <c r="C74" s="781">
        <v>5435</v>
      </c>
      <c r="D74" s="781">
        <v>0</v>
      </c>
      <c r="E74" s="785" t="s">
        <v>476</v>
      </c>
      <c r="F74" s="781">
        <v>0</v>
      </c>
      <c r="G74" s="784"/>
      <c r="H74" s="784"/>
      <c r="I74" s="784"/>
      <c r="J74" s="784"/>
      <c r="K74" s="784"/>
      <c r="L74" s="784"/>
      <c r="M74" s="784"/>
      <c r="N74" s="784"/>
      <c r="O74" s="784"/>
      <c r="P74" s="784"/>
      <c r="Q74" s="784"/>
      <c r="R74" s="784"/>
      <c r="S74" s="784"/>
      <c r="T74" s="784"/>
      <c r="U74" s="784"/>
      <c r="V74" s="784"/>
      <c r="W74" s="784"/>
      <c r="X74" s="784"/>
      <c r="Y74" s="784"/>
      <c r="Z74" s="784"/>
      <c r="AA74" s="784"/>
      <c r="AB74" s="784"/>
      <c r="AC74" s="784"/>
      <c r="AD74" s="784"/>
      <c r="AE74" s="784"/>
      <c r="AF74" s="784"/>
      <c r="AG74" s="784"/>
      <c r="AH74" s="784"/>
      <c r="AI74" s="784"/>
      <c r="AJ74" s="784"/>
      <c r="AK74" s="784"/>
      <c r="AL74" s="784"/>
      <c r="AM74" s="784"/>
      <c r="AN74" s="784"/>
      <c r="AO74" s="784"/>
      <c r="AP74" s="784"/>
      <c r="AQ74" s="784"/>
      <c r="AR74" s="784"/>
    </row>
    <row r="75" spans="1:44" s="782" customFormat="1" ht="12.75">
      <c r="A75" s="142" t="s">
        <v>945</v>
      </c>
      <c r="B75" s="781">
        <v>493951</v>
      </c>
      <c r="C75" s="781">
        <v>493951</v>
      </c>
      <c r="D75" s="781">
        <v>493951</v>
      </c>
      <c r="E75" s="785">
        <v>100</v>
      </c>
      <c r="F75" s="781">
        <v>0</v>
      </c>
      <c r="G75" s="784"/>
      <c r="H75" s="784"/>
      <c r="I75" s="784"/>
      <c r="J75" s="784"/>
      <c r="K75" s="784"/>
      <c r="L75" s="784"/>
      <c r="M75" s="784"/>
      <c r="N75" s="784"/>
      <c r="O75" s="784"/>
      <c r="P75" s="784"/>
      <c r="Q75" s="784"/>
      <c r="R75" s="784"/>
      <c r="S75" s="784"/>
      <c r="T75" s="784"/>
      <c r="U75" s="784"/>
      <c r="V75" s="784"/>
      <c r="W75" s="784"/>
      <c r="X75" s="784"/>
      <c r="Y75" s="784"/>
      <c r="Z75" s="784"/>
      <c r="AA75" s="784"/>
      <c r="AB75" s="784"/>
      <c r="AC75" s="784"/>
      <c r="AD75" s="784"/>
      <c r="AE75" s="784"/>
      <c r="AF75" s="784"/>
      <c r="AG75" s="784"/>
      <c r="AH75" s="784"/>
      <c r="AI75" s="784"/>
      <c r="AJ75" s="784"/>
      <c r="AK75" s="784"/>
      <c r="AL75" s="784"/>
      <c r="AM75" s="784"/>
      <c r="AN75" s="784"/>
      <c r="AO75" s="784"/>
      <c r="AP75" s="784"/>
      <c r="AQ75" s="784"/>
      <c r="AR75" s="784"/>
    </row>
    <row r="76" spans="1:44" s="782" customFormat="1" ht="25.5">
      <c r="A76" s="383" t="s">
        <v>946</v>
      </c>
      <c r="B76" s="781">
        <v>493951</v>
      </c>
      <c r="C76" s="781">
        <v>493951</v>
      </c>
      <c r="D76" s="781">
        <v>493951</v>
      </c>
      <c r="E76" s="785">
        <v>100</v>
      </c>
      <c r="F76" s="781">
        <v>0</v>
      </c>
      <c r="G76" s="784"/>
      <c r="H76" s="784"/>
      <c r="I76" s="784"/>
      <c r="J76" s="784"/>
      <c r="K76" s="784"/>
      <c r="L76" s="784"/>
      <c r="M76" s="784"/>
      <c r="N76" s="784"/>
      <c r="O76" s="784"/>
      <c r="P76" s="784"/>
      <c r="Q76" s="784"/>
      <c r="R76" s="784"/>
      <c r="S76" s="784"/>
      <c r="T76" s="784"/>
      <c r="U76" s="784"/>
      <c r="V76" s="784"/>
      <c r="W76" s="784"/>
      <c r="X76" s="784"/>
      <c r="Y76" s="784"/>
      <c r="Z76" s="784"/>
      <c r="AA76" s="784"/>
      <c r="AB76" s="784"/>
      <c r="AC76" s="784"/>
      <c r="AD76" s="784"/>
      <c r="AE76" s="784"/>
      <c r="AF76" s="784"/>
      <c r="AG76" s="784"/>
      <c r="AH76" s="784"/>
      <c r="AI76" s="784"/>
      <c r="AJ76" s="784"/>
      <c r="AK76" s="784"/>
      <c r="AL76" s="784"/>
      <c r="AM76" s="784"/>
      <c r="AN76" s="784"/>
      <c r="AO76" s="784"/>
      <c r="AP76" s="784"/>
      <c r="AQ76" s="784"/>
      <c r="AR76" s="784"/>
    </row>
    <row r="77" spans="1:44" s="782" customFormat="1" ht="12.75">
      <c r="A77" s="371" t="s">
        <v>947</v>
      </c>
      <c r="B77" s="781">
        <v>624485</v>
      </c>
      <c r="C77" s="781">
        <v>624485</v>
      </c>
      <c r="D77" s="781">
        <v>275680</v>
      </c>
      <c r="E77" s="785">
        <v>44.14517562471477</v>
      </c>
      <c r="F77" s="781">
        <v>111744</v>
      </c>
      <c r="G77" s="784"/>
      <c r="H77" s="784"/>
      <c r="I77" s="784"/>
      <c r="J77" s="784"/>
      <c r="K77" s="784"/>
      <c r="L77" s="784"/>
      <c r="M77" s="784"/>
      <c r="N77" s="784"/>
      <c r="O77" s="784"/>
      <c r="P77" s="784"/>
      <c r="Q77" s="784"/>
      <c r="R77" s="784"/>
      <c r="S77" s="784"/>
      <c r="T77" s="784"/>
      <c r="U77" s="784"/>
      <c r="V77" s="784"/>
      <c r="W77" s="784"/>
      <c r="X77" s="784"/>
      <c r="Y77" s="784"/>
      <c r="Z77" s="784"/>
      <c r="AA77" s="784"/>
      <c r="AB77" s="784"/>
      <c r="AC77" s="784"/>
      <c r="AD77" s="784"/>
      <c r="AE77" s="784"/>
      <c r="AF77" s="784"/>
      <c r="AG77" s="784"/>
      <c r="AH77" s="784"/>
      <c r="AI77" s="784"/>
      <c r="AJ77" s="784"/>
      <c r="AK77" s="784"/>
      <c r="AL77" s="784"/>
      <c r="AM77" s="784"/>
      <c r="AN77" s="784"/>
      <c r="AO77" s="784"/>
      <c r="AP77" s="784"/>
      <c r="AQ77" s="784"/>
      <c r="AR77" s="784"/>
    </row>
    <row r="78" spans="1:44" s="782" customFormat="1" ht="12.75">
      <c r="A78" s="142" t="s">
        <v>948</v>
      </c>
      <c r="B78" s="781">
        <v>273427</v>
      </c>
      <c r="C78" s="781">
        <v>273427</v>
      </c>
      <c r="D78" s="781">
        <v>56933</v>
      </c>
      <c r="E78" s="785">
        <v>20.82201099379359</v>
      </c>
      <c r="F78" s="781">
        <v>6784</v>
      </c>
      <c r="G78" s="784"/>
      <c r="H78" s="784"/>
      <c r="I78" s="784"/>
      <c r="J78" s="784"/>
      <c r="K78" s="784"/>
      <c r="L78" s="784"/>
      <c r="M78" s="784"/>
      <c r="N78" s="784"/>
      <c r="O78" s="784"/>
      <c r="P78" s="784"/>
      <c r="Q78" s="784"/>
      <c r="R78" s="784"/>
      <c r="S78" s="784"/>
      <c r="T78" s="784"/>
      <c r="U78" s="784"/>
      <c r="V78" s="784"/>
      <c r="W78" s="784"/>
      <c r="X78" s="784"/>
      <c r="Y78" s="784"/>
      <c r="Z78" s="784"/>
      <c r="AA78" s="784"/>
      <c r="AB78" s="784"/>
      <c r="AC78" s="784"/>
      <c r="AD78" s="784"/>
      <c r="AE78" s="784"/>
      <c r="AF78" s="784"/>
      <c r="AG78" s="784"/>
      <c r="AH78" s="784"/>
      <c r="AI78" s="784"/>
      <c r="AJ78" s="784"/>
      <c r="AK78" s="784"/>
      <c r="AL78" s="784"/>
      <c r="AM78" s="784"/>
      <c r="AN78" s="784"/>
      <c r="AO78" s="784"/>
      <c r="AP78" s="784"/>
      <c r="AQ78" s="784"/>
      <c r="AR78" s="784"/>
    </row>
    <row r="79" spans="1:44" s="782" customFormat="1" ht="12.75">
      <c r="A79" s="375" t="s">
        <v>949</v>
      </c>
      <c r="B79" s="781">
        <v>273427</v>
      </c>
      <c r="C79" s="781">
        <v>273427</v>
      </c>
      <c r="D79" s="781">
        <v>56933</v>
      </c>
      <c r="E79" s="785">
        <v>20.82201099379359</v>
      </c>
      <c r="F79" s="781">
        <v>6784</v>
      </c>
      <c r="G79" s="784"/>
      <c r="H79" s="784"/>
      <c r="I79" s="784"/>
      <c r="J79" s="784"/>
      <c r="K79" s="784"/>
      <c r="L79" s="784"/>
      <c r="M79" s="784"/>
      <c r="N79" s="784"/>
      <c r="O79" s="784"/>
      <c r="P79" s="784"/>
      <c r="Q79" s="784"/>
      <c r="R79" s="784"/>
      <c r="S79" s="784"/>
      <c r="T79" s="784"/>
      <c r="U79" s="784"/>
      <c r="V79" s="784"/>
      <c r="W79" s="784"/>
      <c r="X79" s="784"/>
      <c r="Y79" s="784"/>
      <c r="Z79" s="784"/>
      <c r="AA79" s="784"/>
      <c r="AB79" s="784"/>
      <c r="AC79" s="784"/>
      <c r="AD79" s="784"/>
      <c r="AE79" s="784"/>
      <c r="AF79" s="784"/>
      <c r="AG79" s="784"/>
      <c r="AH79" s="784"/>
      <c r="AI79" s="784"/>
      <c r="AJ79" s="784"/>
      <c r="AK79" s="784"/>
      <c r="AL79" s="784"/>
      <c r="AM79" s="784"/>
      <c r="AN79" s="784"/>
      <c r="AO79" s="784"/>
      <c r="AP79" s="784"/>
      <c r="AQ79" s="784"/>
      <c r="AR79" s="784"/>
    </row>
    <row r="80" spans="1:44" s="782" customFormat="1" ht="12.75">
      <c r="A80" s="397" t="s">
        <v>950</v>
      </c>
      <c r="B80" s="781">
        <v>61339</v>
      </c>
      <c r="C80" s="781">
        <v>61339</v>
      </c>
      <c r="D80" s="781">
        <v>36862</v>
      </c>
      <c r="E80" s="785">
        <v>60.09553465168979</v>
      </c>
      <c r="F80" s="781">
        <v>5337</v>
      </c>
      <c r="G80" s="784"/>
      <c r="H80" s="784"/>
      <c r="I80" s="784"/>
      <c r="J80" s="784"/>
      <c r="K80" s="784"/>
      <c r="L80" s="784"/>
      <c r="M80" s="784"/>
      <c r="N80" s="784"/>
      <c r="O80" s="784"/>
      <c r="P80" s="784"/>
      <c r="Q80" s="784"/>
      <c r="R80" s="784"/>
      <c r="S80" s="784"/>
      <c r="T80" s="784"/>
      <c r="U80" s="784"/>
      <c r="V80" s="784"/>
      <c r="W80" s="784"/>
      <c r="X80" s="784"/>
      <c r="Y80" s="784"/>
      <c r="Z80" s="784"/>
      <c r="AA80" s="784"/>
      <c r="AB80" s="784"/>
      <c r="AC80" s="784"/>
      <c r="AD80" s="784"/>
      <c r="AE80" s="784"/>
      <c r="AF80" s="784"/>
      <c r="AG80" s="784"/>
      <c r="AH80" s="784"/>
      <c r="AI80" s="784"/>
      <c r="AJ80" s="784"/>
      <c r="AK80" s="784"/>
      <c r="AL80" s="784"/>
      <c r="AM80" s="784"/>
      <c r="AN80" s="784"/>
      <c r="AO80" s="784"/>
      <c r="AP80" s="784"/>
      <c r="AQ80" s="784"/>
      <c r="AR80" s="784"/>
    </row>
    <row r="81" spans="1:44" s="782" customFormat="1" ht="12.75">
      <c r="A81" s="402" t="s">
        <v>951</v>
      </c>
      <c r="B81" s="781">
        <v>49431</v>
      </c>
      <c r="C81" s="781">
        <v>49431</v>
      </c>
      <c r="D81" s="781">
        <v>29932</v>
      </c>
      <c r="E81" s="785">
        <v>60.553094212134084</v>
      </c>
      <c r="F81" s="781">
        <v>4161</v>
      </c>
      <c r="G81" s="784"/>
      <c r="H81" s="784"/>
      <c r="I81" s="784"/>
      <c r="J81" s="784"/>
      <c r="K81" s="784"/>
      <c r="L81" s="784"/>
      <c r="M81" s="784"/>
      <c r="N81" s="784"/>
      <c r="O81" s="784"/>
      <c r="P81" s="784"/>
      <c r="Q81" s="784"/>
      <c r="R81" s="784"/>
      <c r="S81" s="784"/>
      <c r="T81" s="784"/>
      <c r="U81" s="784"/>
      <c r="V81" s="784"/>
      <c r="W81" s="784"/>
      <c r="X81" s="784"/>
      <c r="Y81" s="784"/>
      <c r="Z81" s="784"/>
      <c r="AA81" s="784"/>
      <c r="AB81" s="784"/>
      <c r="AC81" s="784"/>
      <c r="AD81" s="784"/>
      <c r="AE81" s="784"/>
      <c r="AF81" s="784"/>
      <c r="AG81" s="784"/>
      <c r="AH81" s="784"/>
      <c r="AI81" s="784"/>
      <c r="AJ81" s="784"/>
      <c r="AK81" s="784"/>
      <c r="AL81" s="784"/>
      <c r="AM81" s="784"/>
      <c r="AN81" s="784"/>
      <c r="AO81" s="784"/>
      <c r="AP81" s="784"/>
      <c r="AQ81" s="784"/>
      <c r="AR81" s="784"/>
    </row>
    <row r="82" spans="1:44" s="782" customFormat="1" ht="12.75">
      <c r="A82" s="397" t="s">
        <v>952</v>
      </c>
      <c r="B82" s="781">
        <v>212088</v>
      </c>
      <c r="C82" s="781">
        <v>212088</v>
      </c>
      <c r="D82" s="781">
        <v>20071</v>
      </c>
      <c r="E82" s="785">
        <v>9.463524574704838</v>
      </c>
      <c r="F82" s="781">
        <v>1447</v>
      </c>
      <c r="G82" s="784"/>
      <c r="H82" s="784"/>
      <c r="I82" s="784"/>
      <c r="J82" s="784"/>
      <c r="K82" s="784"/>
      <c r="L82" s="784"/>
      <c r="M82" s="784"/>
      <c r="N82" s="784"/>
      <c r="O82" s="784"/>
      <c r="P82" s="784"/>
      <c r="Q82" s="784"/>
      <c r="R82" s="784"/>
      <c r="S82" s="784"/>
      <c r="T82" s="784"/>
      <c r="U82" s="784"/>
      <c r="V82" s="784"/>
      <c r="W82" s="784"/>
      <c r="X82" s="784"/>
      <c r="Y82" s="784"/>
      <c r="Z82" s="784"/>
      <c r="AA82" s="784"/>
      <c r="AB82" s="784"/>
      <c r="AC82" s="784"/>
      <c r="AD82" s="784"/>
      <c r="AE82" s="784"/>
      <c r="AF82" s="784"/>
      <c r="AG82" s="784"/>
      <c r="AH82" s="784"/>
      <c r="AI82" s="784"/>
      <c r="AJ82" s="784"/>
      <c r="AK82" s="784"/>
      <c r="AL82" s="784"/>
      <c r="AM82" s="784"/>
      <c r="AN82" s="784"/>
      <c r="AO82" s="784"/>
      <c r="AP82" s="784"/>
      <c r="AQ82" s="784"/>
      <c r="AR82" s="784"/>
    </row>
    <row r="83" spans="1:44" s="782" customFormat="1" ht="12.75" hidden="1">
      <c r="A83" s="375" t="s">
        <v>953</v>
      </c>
      <c r="B83" s="781">
        <v>0</v>
      </c>
      <c r="C83" s="781">
        <v>0</v>
      </c>
      <c r="D83" s="781">
        <v>0</v>
      </c>
      <c r="E83" s="785" t="e">
        <v>#DIV/0!</v>
      </c>
      <c r="F83" s="781">
        <v>0</v>
      </c>
      <c r="G83" s="784"/>
      <c r="H83" s="784"/>
      <c r="I83" s="784"/>
      <c r="J83" s="784"/>
      <c r="K83" s="784"/>
      <c r="L83" s="784"/>
      <c r="M83" s="784"/>
      <c r="N83" s="784"/>
      <c r="O83" s="784"/>
      <c r="P83" s="784"/>
      <c r="Q83" s="784"/>
      <c r="R83" s="784"/>
      <c r="S83" s="784"/>
      <c r="T83" s="784"/>
      <c r="U83" s="784"/>
      <c r="V83" s="784"/>
      <c r="W83" s="784"/>
      <c r="X83" s="784"/>
      <c r="Y83" s="784"/>
      <c r="Z83" s="784"/>
      <c r="AA83" s="784"/>
      <c r="AB83" s="784"/>
      <c r="AC83" s="784"/>
      <c r="AD83" s="784"/>
      <c r="AE83" s="784"/>
      <c r="AF83" s="784"/>
      <c r="AG83" s="784"/>
      <c r="AH83" s="784"/>
      <c r="AI83" s="784"/>
      <c r="AJ83" s="784"/>
      <c r="AK83" s="784"/>
      <c r="AL83" s="784"/>
      <c r="AM83" s="784"/>
      <c r="AN83" s="784"/>
      <c r="AO83" s="784"/>
      <c r="AP83" s="784"/>
      <c r="AQ83" s="784"/>
      <c r="AR83" s="784"/>
    </row>
    <row r="84" spans="1:44" s="782" customFormat="1" ht="12.75" hidden="1">
      <c r="A84" s="397" t="s">
        <v>974</v>
      </c>
      <c r="B84" s="781">
        <v>0</v>
      </c>
      <c r="C84" s="781">
        <v>0</v>
      </c>
      <c r="D84" s="781">
        <v>0</v>
      </c>
      <c r="E84" s="785" t="e">
        <v>#DIV/0!</v>
      </c>
      <c r="F84" s="781">
        <v>0</v>
      </c>
      <c r="G84" s="784"/>
      <c r="H84" s="784"/>
      <c r="I84" s="784"/>
      <c r="J84" s="784"/>
      <c r="K84" s="784"/>
      <c r="L84" s="784"/>
      <c r="M84" s="784"/>
      <c r="N84" s="784"/>
      <c r="O84" s="784"/>
      <c r="P84" s="784"/>
      <c r="Q84" s="784"/>
      <c r="R84" s="784"/>
      <c r="S84" s="784"/>
      <c r="T84" s="784"/>
      <c r="U84" s="784"/>
      <c r="V84" s="784"/>
      <c r="W84" s="784"/>
      <c r="X84" s="784"/>
      <c r="Y84" s="784"/>
      <c r="Z84" s="784"/>
      <c r="AA84" s="784"/>
      <c r="AB84" s="784"/>
      <c r="AC84" s="784"/>
      <c r="AD84" s="784"/>
      <c r="AE84" s="784"/>
      <c r="AF84" s="784"/>
      <c r="AG84" s="784"/>
      <c r="AH84" s="784"/>
      <c r="AI84" s="784"/>
      <c r="AJ84" s="784"/>
      <c r="AK84" s="784"/>
      <c r="AL84" s="784"/>
      <c r="AM84" s="784"/>
      <c r="AN84" s="784"/>
      <c r="AO84" s="784"/>
      <c r="AP84" s="784"/>
      <c r="AQ84" s="784"/>
      <c r="AR84" s="784"/>
    </row>
    <row r="85" spans="1:44" s="786" customFormat="1" ht="12.75">
      <c r="A85" s="142" t="s">
        <v>901</v>
      </c>
      <c r="B85" s="781">
        <v>351058</v>
      </c>
      <c r="C85" s="781">
        <v>351058</v>
      </c>
      <c r="D85" s="781">
        <v>218747</v>
      </c>
      <c r="E85" s="785">
        <v>62.31078625184443</v>
      </c>
      <c r="F85" s="781">
        <v>104960</v>
      </c>
      <c r="G85" s="784"/>
      <c r="H85" s="784"/>
      <c r="I85" s="784"/>
      <c r="J85" s="784"/>
      <c r="K85" s="784"/>
      <c r="L85" s="784"/>
      <c r="M85" s="784"/>
      <c r="N85" s="784"/>
      <c r="O85" s="784"/>
      <c r="P85" s="784"/>
      <c r="Q85" s="784"/>
      <c r="R85" s="784"/>
      <c r="S85" s="784"/>
      <c r="T85" s="784"/>
      <c r="U85" s="784"/>
      <c r="V85" s="784"/>
      <c r="W85" s="784"/>
      <c r="X85" s="784"/>
      <c r="Y85" s="784"/>
      <c r="Z85" s="784"/>
      <c r="AA85" s="784"/>
      <c r="AB85" s="784"/>
      <c r="AC85" s="784"/>
      <c r="AD85" s="784"/>
      <c r="AE85" s="784"/>
      <c r="AF85" s="784"/>
      <c r="AG85" s="784"/>
      <c r="AH85" s="784"/>
      <c r="AI85" s="784"/>
      <c r="AJ85" s="784"/>
      <c r="AK85" s="784"/>
      <c r="AL85" s="784"/>
      <c r="AM85" s="784"/>
      <c r="AN85" s="784"/>
      <c r="AO85" s="784"/>
      <c r="AP85" s="784"/>
      <c r="AQ85" s="784"/>
      <c r="AR85" s="784"/>
    </row>
    <row r="86" spans="1:44" s="786" customFormat="1" ht="12.75">
      <c r="A86" s="375" t="s">
        <v>955</v>
      </c>
      <c r="B86" s="781">
        <v>351058</v>
      </c>
      <c r="C86" s="781">
        <v>351058</v>
      </c>
      <c r="D86" s="781">
        <v>218747</v>
      </c>
      <c r="E86" s="785">
        <v>62.31078625184443</v>
      </c>
      <c r="F86" s="781">
        <v>104960</v>
      </c>
      <c r="G86" s="784"/>
      <c r="H86" s="784"/>
      <c r="I86" s="784"/>
      <c r="J86" s="784"/>
      <c r="K86" s="784"/>
      <c r="L86" s="784"/>
      <c r="M86" s="784"/>
      <c r="N86" s="784"/>
      <c r="O86" s="784"/>
      <c r="P86" s="784"/>
      <c r="Q86" s="784"/>
      <c r="R86" s="784"/>
      <c r="S86" s="784"/>
      <c r="T86" s="784"/>
      <c r="U86" s="784"/>
      <c r="V86" s="784"/>
      <c r="W86" s="784"/>
      <c r="X86" s="784"/>
      <c r="Y86" s="784"/>
      <c r="Z86" s="784"/>
      <c r="AA86" s="784"/>
      <c r="AB86" s="784"/>
      <c r="AC86" s="784"/>
      <c r="AD86" s="784"/>
      <c r="AE86" s="784"/>
      <c r="AF86" s="784"/>
      <c r="AG86" s="784"/>
      <c r="AH86" s="784"/>
      <c r="AI86" s="784"/>
      <c r="AJ86" s="784"/>
      <c r="AK86" s="784"/>
      <c r="AL86" s="784"/>
      <c r="AM86" s="784"/>
      <c r="AN86" s="784"/>
      <c r="AO86" s="784"/>
      <c r="AP86" s="784"/>
      <c r="AQ86" s="784"/>
      <c r="AR86" s="784"/>
    </row>
    <row r="87" spans="1:50" s="789" customFormat="1" ht="12.75">
      <c r="A87" s="142" t="s">
        <v>480</v>
      </c>
      <c r="B87" s="781">
        <v>-125099</v>
      </c>
      <c r="C87" s="781">
        <v>-125099</v>
      </c>
      <c r="D87" s="781">
        <v>218271</v>
      </c>
      <c r="E87" s="781" t="s">
        <v>476</v>
      </c>
      <c r="F87" s="781">
        <v>-111744</v>
      </c>
      <c r="G87" s="787"/>
      <c r="H87" s="787"/>
      <c r="I87" s="787"/>
      <c r="J87" s="787"/>
      <c r="K87" s="787"/>
      <c r="L87" s="787"/>
      <c r="M87" s="787"/>
      <c r="N87" s="787"/>
      <c r="O87" s="787"/>
      <c r="P87" s="787"/>
      <c r="Q87" s="787"/>
      <c r="R87" s="787"/>
      <c r="S87" s="787"/>
      <c r="T87" s="787"/>
      <c r="U87" s="787"/>
      <c r="V87" s="787"/>
      <c r="W87" s="787"/>
      <c r="X87" s="787"/>
      <c r="Y87" s="787"/>
      <c r="Z87" s="787"/>
      <c r="AA87" s="787"/>
      <c r="AB87" s="787"/>
      <c r="AC87" s="787"/>
      <c r="AD87" s="787"/>
      <c r="AE87" s="787"/>
      <c r="AF87" s="787"/>
      <c r="AG87" s="787"/>
      <c r="AH87" s="787"/>
      <c r="AI87" s="787"/>
      <c r="AJ87" s="787"/>
      <c r="AK87" s="787"/>
      <c r="AL87" s="787"/>
      <c r="AM87" s="787"/>
      <c r="AN87" s="787"/>
      <c r="AO87" s="787"/>
      <c r="AP87" s="787"/>
      <c r="AQ87" s="787"/>
      <c r="AR87" s="787"/>
      <c r="AS87" s="787"/>
      <c r="AT87" s="787"/>
      <c r="AU87" s="787"/>
      <c r="AV87" s="787"/>
      <c r="AW87" s="787"/>
      <c r="AX87" s="788"/>
    </row>
    <row r="88" spans="1:50" s="789" customFormat="1" ht="12.75">
      <c r="A88" s="142" t="s">
        <v>481</v>
      </c>
      <c r="B88" s="781">
        <v>125099</v>
      </c>
      <c r="C88" s="781">
        <v>125099</v>
      </c>
      <c r="D88" s="781" t="s">
        <v>476</v>
      </c>
      <c r="E88" s="781" t="s">
        <v>476</v>
      </c>
      <c r="F88" s="781" t="s">
        <v>476</v>
      </c>
      <c r="G88" s="787"/>
      <c r="H88" s="787"/>
      <c r="I88" s="787"/>
      <c r="J88" s="787"/>
      <c r="K88" s="787"/>
      <c r="L88" s="787"/>
      <c r="M88" s="787"/>
      <c r="N88" s="787"/>
      <c r="O88" s="787"/>
      <c r="P88" s="787"/>
      <c r="Q88" s="787"/>
      <c r="R88" s="787"/>
      <c r="S88" s="787"/>
      <c r="T88" s="787"/>
      <c r="U88" s="787"/>
      <c r="V88" s="787"/>
      <c r="W88" s="787"/>
      <c r="X88" s="787"/>
      <c r="Y88" s="787"/>
      <c r="Z88" s="787"/>
      <c r="AA88" s="787"/>
      <c r="AB88" s="787"/>
      <c r="AC88" s="787"/>
      <c r="AD88" s="787"/>
      <c r="AE88" s="787"/>
      <c r="AF88" s="787"/>
      <c r="AG88" s="787"/>
      <c r="AH88" s="787"/>
      <c r="AI88" s="787"/>
      <c r="AJ88" s="787"/>
      <c r="AK88" s="787"/>
      <c r="AL88" s="787"/>
      <c r="AM88" s="787"/>
      <c r="AN88" s="787"/>
      <c r="AO88" s="787"/>
      <c r="AP88" s="787"/>
      <c r="AQ88" s="787"/>
      <c r="AR88" s="787"/>
      <c r="AS88" s="787"/>
      <c r="AT88" s="787"/>
      <c r="AU88" s="787"/>
      <c r="AV88" s="787"/>
      <c r="AW88" s="787"/>
      <c r="AX88" s="788"/>
    </row>
    <row r="89" spans="1:50" s="789" customFormat="1" ht="12.75">
      <c r="A89" s="375" t="s">
        <v>602</v>
      </c>
      <c r="B89" s="781">
        <v>125099</v>
      </c>
      <c r="C89" s="781">
        <v>125099</v>
      </c>
      <c r="D89" s="781" t="s">
        <v>476</v>
      </c>
      <c r="E89" s="781" t="s">
        <v>476</v>
      </c>
      <c r="F89" s="781" t="s">
        <v>476</v>
      </c>
      <c r="G89" s="787"/>
      <c r="H89" s="787"/>
      <c r="I89" s="787"/>
      <c r="J89" s="787"/>
      <c r="K89" s="787"/>
      <c r="L89" s="787"/>
      <c r="M89" s="787"/>
      <c r="N89" s="787"/>
      <c r="O89" s="787"/>
      <c r="P89" s="787"/>
      <c r="Q89" s="787"/>
      <c r="R89" s="787"/>
      <c r="S89" s="787"/>
      <c r="T89" s="787"/>
      <c r="U89" s="787"/>
      <c r="V89" s="787"/>
      <c r="W89" s="787"/>
      <c r="X89" s="787"/>
      <c r="Y89" s="787"/>
      <c r="Z89" s="787"/>
      <c r="AA89" s="787"/>
      <c r="AB89" s="787"/>
      <c r="AC89" s="787"/>
      <c r="AD89" s="787"/>
      <c r="AE89" s="787"/>
      <c r="AF89" s="787"/>
      <c r="AG89" s="787"/>
      <c r="AH89" s="787"/>
      <c r="AI89" s="787"/>
      <c r="AJ89" s="787"/>
      <c r="AK89" s="787"/>
      <c r="AL89" s="787"/>
      <c r="AM89" s="787"/>
      <c r="AN89" s="787"/>
      <c r="AO89" s="787"/>
      <c r="AP89" s="787"/>
      <c r="AQ89" s="787"/>
      <c r="AR89" s="787"/>
      <c r="AS89" s="787"/>
      <c r="AT89" s="787"/>
      <c r="AU89" s="787"/>
      <c r="AV89" s="787"/>
      <c r="AW89" s="787"/>
      <c r="AX89" s="788"/>
    </row>
    <row r="90" spans="1:50" s="789" customFormat="1" ht="25.5">
      <c r="A90" s="376" t="s">
        <v>344</v>
      </c>
      <c r="B90" s="781">
        <v>125099</v>
      </c>
      <c r="C90" s="781">
        <v>125099</v>
      </c>
      <c r="D90" s="781" t="s">
        <v>476</v>
      </c>
      <c r="E90" s="781" t="s">
        <v>476</v>
      </c>
      <c r="F90" s="781" t="s">
        <v>476</v>
      </c>
      <c r="G90" s="787"/>
      <c r="H90" s="787"/>
      <c r="I90" s="787"/>
      <c r="J90" s="787"/>
      <c r="K90" s="787"/>
      <c r="L90" s="787"/>
      <c r="M90" s="787"/>
      <c r="N90" s="787"/>
      <c r="O90" s="787"/>
      <c r="P90" s="787"/>
      <c r="Q90" s="787"/>
      <c r="R90" s="787"/>
      <c r="S90" s="787"/>
      <c r="T90" s="787"/>
      <c r="U90" s="787"/>
      <c r="V90" s="787"/>
      <c r="W90" s="787"/>
      <c r="X90" s="787"/>
      <c r="Y90" s="787"/>
      <c r="Z90" s="787"/>
      <c r="AA90" s="787"/>
      <c r="AB90" s="787"/>
      <c r="AC90" s="787"/>
      <c r="AD90" s="787"/>
      <c r="AE90" s="787"/>
      <c r="AF90" s="787"/>
      <c r="AG90" s="787"/>
      <c r="AH90" s="787"/>
      <c r="AI90" s="787"/>
      <c r="AJ90" s="787"/>
      <c r="AK90" s="787"/>
      <c r="AL90" s="787"/>
      <c r="AM90" s="787"/>
      <c r="AN90" s="787"/>
      <c r="AO90" s="787"/>
      <c r="AP90" s="787"/>
      <c r="AQ90" s="787"/>
      <c r="AR90" s="787"/>
      <c r="AS90" s="787"/>
      <c r="AT90" s="787"/>
      <c r="AU90" s="787"/>
      <c r="AV90" s="787"/>
      <c r="AW90" s="787"/>
      <c r="AX90" s="788"/>
    </row>
    <row r="91" spans="1:44" s="782" customFormat="1" ht="12.75">
      <c r="A91" s="376"/>
      <c r="B91" s="781"/>
      <c r="C91" s="781"/>
      <c r="D91" s="781"/>
      <c r="E91" s="781"/>
      <c r="F91" s="781"/>
      <c r="G91" s="784"/>
      <c r="H91" s="784"/>
      <c r="I91" s="784"/>
      <c r="J91" s="784"/>
      <c r="K91" s="784"/>
      <c r="L91" s="784"/>
      <c r="M91" s="784"/>
      <c r="N91" s="784"/>
      <c r="O91" s="784"/>
      <c r="P91" s="784"/>
      <c r="Q91" s="784"/>
      <c r="R91" s="784"/>
      <c r="S91" s="784"/>
      <c r="T91" s="784"/>
      <c r="U91" s="784"/>
      <c r="V91" s="784"/>
      <c r="W91" s="784"/>
      <c r="X91" s="784"/>
      <c r="Y91" s="784"/>
      <c r="Z91" s="784"/>
      <c r="AA91" s="784"/>
      <c r="AB91" s="784"/>
      <c r="AC91" s="784"/>
      <c r="AD91" s="784"/>
      <c r="AE91" s="784"/>
      <c r="AF91" s="784"/>
      <c r="AG91" s="784"/>
      <c r="AH91" s="784"/>
      <c r="AI91" s="784"/>
      <c r="AJ91" s="784"/>
      <c r="AK91" s="784"/>
      <c r="AL91" s="784"/>
      <c r="AM91" s="784"/>
      <c r="AN91" s="784"/>
      <c r="AO91" s="784"/>
      <c r="AP91" s="784"/>
      <c r="AQ91" s="784"/>
      <c r="AR91" s="784"/>
    </row>
    <row r="92" spans="1:44" s="782" customFormat="1" ht="12.75">
      <c r="A92" s="147" t="s">
        <v>347</v>
      </c>
      <c r="B92" s="596"/>
      <c r="C92" s="596"/>
      <c r="D92" s="596"/>
      <c r="E92" s="781"/>
      <c r="F92" s="596"/>
      <c r="G92" s="784"/>
      <c r="H92" s="784"/>
      <c r="I92" s="784"/>
      <c r="J92" s="784"/>
      <c r="K92" s="784"/>
      <c r="L92" s="784"/>
      <c r="M92" s="784"/>
      <c r="N92" s="784"/>
      <c r="O92" s="784"/>
      <c r="P92" s="784"/>
      <c r="Q92" s="784"/>
      <c r="R92" s="784"/>
      <c r="S92" s="784"/>
      <c r="T92" s="784"/>
      <c r="U92" s="784"/>
      <c r="V92" s="784"/>
      <c r="W92" s="784"/>
      <c r="X92" s="784"/>
      <c r="Y92" s="784"/>
      <c r="Z92" s="784"/>
      <c r="AA92" s="784"/>
      <c r="AB92" s="784"/>
      <c r="AC92" s="784"/>
      <c r="AD92" s="784"/>
      <c r="AE92" s="784"/>
      <c r="AF92" s="784"/>
      <c r="AG92" s="784"/>
      <c r="AH92" s="784"/>
      <c r="AI92" s="784"/>
      <c r="AJ92" s="784"/>
      <c r="AK92" s="784"/>
      <c r="AL92" s="784"/>
      <c r="AM92" s="784"/>
      <c r="AN92" s="784"/>
      <c r="AO92" s="784"/>
      <c r="AP92" s="784"/>
      <c r="AQ92" s="784"/>
      <c r="AR92" s="784"/>
    </row>
    <row r="93" spans="1:44" s="782" customFormat="1" ht="25.5">
      <c r="A93" s="147" t="s">
        <v>345</v>
      </c>
      <c r="B93" s="596"/>
      <c r="C93" s="596"/>
      <c r="D93" s="596"/>
      <c r="E93" s="781"/>
      <c r="F93" s="596"/>
      <c r="G93" s="784"/>
      <c r="H93" s="784"/>
      <c r="I93" s="784"/>
      <c r="J93" s="784"/>
      <c r="K93" s="784"/>
      <c r="L93" s="784"/>
      <c r="M93" s="784"/>
      <c r="N93" s="784"/>
      <c r="O93" s="784"/>
      <c r="P93" s="784"/>
      <c r="Q93" s="784"/>
      <c r="R93" s="784"/>
      <c r="S93" s="784"/>
      <c r="T93" s="784"/>
      <c r="U93" s="784"/>
      <c r="V93" s="784"/>
      <c r="W93" s="784"/>
      <c r="X93" s="784"/>
      <c r="Y93" s="784"/>
      <c r="Z93" s="784"/>
      <c r="AA93" s="784"/>
      <c r="AB93" s="784"/>
      <c r="AC93" s="784"/>
      <c r="AD93" s="784"/>
      <c r="AE93" s="784"/>
      <c r="AF93" s="784"/>
      <c r="AG93" s="784"/>
      <c r="AH93" s="784"/>
      <c r="AI93" s="784"/>
      <c r="AJ93" s="784"/>
      <c r="AK93" s="784"/>
      <c r="AL93" s="784"/>
      <c r="AM93" s="784"/>
      <c r="AN93" s="784"/>
      <c r="AO93" s="784"/>
      <c r="AP93" s="784"/>
      <c r="AQ93" s="784"/>
      <c r="AR93" s="784"/>
    </row>
    <row r="94" spans="1:44" s="782" customFormat="1" ht="12.75">
      <c r="A94" s="379" t="s">
        <v>341</v>
      </c>
      <c r="B94" s="781">
        <v>283386</v>
      </c>
      <c r="C94" s="781">
        <v>283386</v>
      </c>
      <c r="D94" s="781">
        <v>277951</v>
      </c>
      <c r="E94" s="785">
        <v>98.08212120570529</v>
      </c>
      <c r="F94" s="781">
        <v>0</v>
      </c>
      <c r="G94" s="784"/>
      <c r="H94" s="784"/>
      <c r="I94" s="784"/>
      <c r="J94" s="784"/>
      <c r="K94" s="784"/>
      <c r="L94" s="784"/>
      <c r="M94" s="784"/>
      <c r="N94" s="784"/>
      <c r="O94" s="784"/>
      <c r="P94" s="784"/>
      <c r="Q94" s="784"/>
      <c r="R94" s="784"/>
      <c r="S94" s="784"/>
      <c r="T94" s="784"/>
      <c r="U94" s="784"/>
      <c r="V94" s="784"/>
      <c r="W94" s="784"/>
      <c r="X94" s="784"/>
      <c r="Y94" s="784"/>
      <c r="Z94" s="784"/>
      <c r="AA94" s="784"/>
      <c r="AB94" s="784"/>
      <c r="AC94" s="784"/>
      <c r="AD94" s="784"/>
      <c r="AE94" s="784"/>
      <c r="AF94" s="784"/>
      <c r="AG94" s="784"/>
      <c r="AH94" s="784"/>
      <c r="AI94" s="784"/>
      <c r="AJ94" s="784"/>
      <c r="AK94" s="784"/>
      <c r="AL94" s="784"/>
      <c r="AM94" s="784"/>
      <c r="AN94" s="784"/>
      <c r="AO94" s="784"/>
      <c r="AP94" s="784"/>
      <c r="AQ94" s="784"/>
      <c r="AR94" s="784"/>
    </row>
    <row r="95" spans="1:44" s="782" customFormat="1" ht="12.75">
      <c r="A95" s="142" t="s">
        <v>961</v>
      </c>
      <c r="B95" s="781">
        <v>5435</v>
      </c>
      <c r="C95" s="781">
        <v>5435</v>
      </c>
      <c r="D95" s="781">
        <v>0</v>
      </c>
      <c r="E95" s="785" t="s">
        <v>476</v>
      </c>
      <c r="F95" s="781">
        <v>0</v>
      </c>
      <c r="G95" s="784"/>
      <c r="H95" s="784"/>
      <c r="I95" s="784"/>
      <c r="J95" s="784"/>
      <c r="K95" s="784"/>
      <c r="L95" s="784"/>
      <c r="M95" s="784"/>
      <c r="N95" s="784"/>
      <c r="O95" s="784"/>
      <c r="P95" s="784"/>
      <c r="Q95" s="784"/>
      <c r="R95" s="784"/>
      <c r="S95" s="784"/>
      <c r="T95" s="784"/>
      <c r="U95" s="784"/>
      <c r="V95" s="784"/>
      <c r="W95" s="784"/>
      <c r="X95" s="784"/>
      <c r="Y95" s="784"/>
      <c r="Z95" s="784"/>
      <c r="AA95" s="784"/>
      <c r="AB95" s="784"/>
      <c r="AC95" s="784"/>
      <c r="AD95" s="784"/>
      <c r="AE95" s="784"/>
      <c r="AF95" s="784"/>
      <c r="AG95" s="784"/>
      <c r="AH95" s="784"/>
      <c r="AI95" s="784"/>
      <c r="AJ95" s="784"/>
      <c r="AK95" s="784"/>
      <c r="AL95" s="784"/>
      <c r="AM95" s="784"/>
      <c r="AN95" s="784"/>
      <c r="AO95" s="784"/>
      <c r="AP95" s="784"/>
      <c r="AQ95" s="784"/>
      <c r="AR95" s="784"/>
    </row>
    <row r="96" spans="1:44" s="782" customFormat="1" ht="12.75">
      <c r="A96" s="142" t="s">
        <v>945</v>
      </c>
      <c r="B96" s="781">
        <v>277951</v>
      </c>
      <c r="C96" s="781">
        <v>277951</v>
      </c>
      <c r="D96" s="781">
        <v>277951</v>
      </c>
      <c r="E96" s="785">
        <v>100</v>
      </c>
      <c r="F96" s="781">
        <v>0</v>
      </c>
      <c r="G96" s="784"/>
      <c r="H96" s="784"/>
      <c r="I96" s="784"/>
      <c r="J96" s="784"/>
      <c r="K96" s="784"/>
      <c r="L96" s="784"/>
      <c r="M96" s="784"/>
      <c r="N96" s="784"/>
      <c r="O96" s="784"/>
      <c r="P96" s="784"/>
      <c r="Q96" s="784"/>
      <c r="R96" s="784"/>
      <c r="S96" s="784"/>
      <c r="T96" s="784"/>
      <c r="U96" s="784"/>
      <c r="V96" s="784"/>
      <c r="W96" s="784"/>
      <c r="X96" s="784"/>
      <c r="Y96" s="784"/>
      <c r="Z96" s="784"/>
      <c r="AA96" s="784"/>
      <c r="AB96" s="784"/>
      <c r="AC96" s="784"/>
      <c r="AD96" s="784"/>
      <c r="AE96" s="784"/>
      <c r="AF96" s="784"/>
      <c r="AG96" s="784"/>
      <c r="AH96" s="784"/>
      <c r="AI96" s="784"/>
      <c r="AJ96" s="784"/>
      <c r="AK96" s="784"/>
      <c r="AL96" s="784"/>
      <c r="AM96" s="784"/>
      <c r="AN96" s="784"/>
      <c r="AO96" s="784"/>
      <c r="AP96" s="784"/>
      <c r="AQ96" s="784"/>
      <c r="AR96" s="784"/>
    </row>
    <row r="97" spans="1:44" s="782" customFormat="1" ht="25.5">
      <c r="A97" s="383" t="s">
        <v>946</v>
      </c>
      <c r="B97" s="781">
        <v>277951</v>
      </c>
      <c r="C97" s="781">
        <v>277951</v>
      </c>
      <c r="D97" s="781">
        <v>277951</v>
      </c>
      <c r="E97" s="785">
        <v>100</v>
      </c>
      <c r="F97" s="781">
        <v>0</v>
      </c>
      <c r="G97" s="784"/>
      <c r="H97" s="784"/>
      <c r="I97" s="784"/>
      <c r="J97" s="784"/>
      <c r="K97" s="784"/>
      <c r="L97" s="784"/>
      <c r="M97" s="784"/>
      <c r="N97" s="784"/>
      <c r="O97" s="784"/>
      <c r="P97" s="784"/>
      <c r="Q97" s="784"/>
      <c r="R97" s="784"/>
      <c r="S97" s="784"/>
      <c r="T97" s="784"/>
      <c r="U97" s="784"/>
      <c r="V97" s="784"/>
      <c r="W97" s="784"/>
      <c r="X97" s="784"/>
      <c r="Y97" s="784"/>
      <c r="Z97" s="784"/>
      <c r="AA97" s="784"/>
      <c r="AB97" s="784"/>
      <c r="AC97" s="784"/>
      <c r="AD97" s="784"/>
      <c r="AE97" s="784"/>
      <c r="AF97" s="784"/>
      <c r="AG97" s="784"/>
      <c r="AH97" s="784"/>
      <c r="AI97" s="784"/>
      <c r="AJ97" s="784"/>
      <c r="AK97" s="784"/>
      <c r="AL97" s="784"/>
      <c r="AM97" s="784"/>
      <c r="AN97" s="784"/>
      <c r="AO97" s="784"/>
      <c r="AP97" s="784"/>
      <c r="AQ97" s="784"/>
      <c r="AR97" s="784"/>
    </row>
    <row r="98" spans="1:44" s="782" customFormat="1" ht="12.75">
      <c r="A98" s="371" t="s">
        <v>947</v>
      </c>
      <c r="B98" s="781">
        <v>283386</v>
      </c>
      <c r="C98" s="781">
        <v>283386</v>
      </c>
      <c r="D98" s="781">
        <v>59680</v>
      </c>
      <c r="E98" s="785">
        <v>21.05961480101346</v>
      </c>
      <c r="F98" s="781">
        <v>6784</v>
      </c>
      <c r="G98" s="784"/>
      <c r="H98" s="784"/>
      <c r="I98" s="784"/>
      <c r="J98" s="784"/>
      <c r="K98" s="784"/>
      <c r="L98" s="784"/>
      <c r="M98" s="784"/>
      <c r="N98" s="784"/>
      <c r="O98" s="784"/>
      <c r="P98" s="784"/>
      <c r="Q98" s="784"/>
      <c r="R98" s="784"/>
      <c r="S98" s="784"/>
      <c r="T98" s="784"/>
      <c r="U98" s="784"/>
      <c r="V98" s="784"/>
      <c r="W98" s="784"/>
      <c r="X98" s="784"/>
      <c r="Y98" s="784"/>
      <c r="Z98" s="784"/>
      <c r="AA98" s="784"/>
      <c r="AB98" s="784"/>
      <c r="AC98" s="784"/>
      <c r="AD98" s="784"/>
      <c r="AE98" s="784"/>
      <c r="AF98" s="784"/>
      <c r="AG98" s="784"/>
      <c r="AH98" s="784"/>
      <c r="AI98" s="784"/>
      <c r="AJ98" s="784"/>
      <c r="AK98" s="784"/>
      <c r="AL98" s="784"/>
      <c r="AM98" s="784"/>
      <c r="AN98" s="784"/>
      <c r="AO98" s="784"/>
      <c r="AP98" s="784"/>
      <c r="AQ98" s="784"/>
      <c r="AR98" s="784"/>
    </row>
    <row r="99" spans="1:44" s="782" customFormat="1" ht="12.75">
      <c r="A99" s="142" t="s">
        <v>948</v>
      </c>
      <c r="B99" s="781">
        <v>273427</v>
      </c>
      <c r="C99" s="781">
        <v>273427</v>
      </c>
      <c r="D99" s="781">
        <v>56933</v>
      </c>
      <c r="E99" s="785">
        <v>20.82201099379359</v>
      </c>
      <c r="F99" s="781">
        <v>6784</v>
      </c>
      <c r="G99" s="784"/>
      <c r="H99" s="784"/>
      <c r="I99" s="784"/>
      <c r="J99" s="784"/>
      <c r="K99" s="784"/>
      <c r="L99" s="784"/>
      <c r="M99" s="784"/>
      <c r="N99" s="784"/>
      <c r="O99" s="784"/>
      <c r="P99" s="784"/>
      <c r="Q99" s="784"/>
      <c r="R99" s="784"/>
      <c r="S99" s="784"/>
      <c r="T99" s="784"/>
      <c r="U99" s="784"/>
      <c r="V99" s="784"/>
      <c r="W99" s="784"/>
      <c r="X99" s="784"/>
      <c r="Y99" s="784"/>
      <c r="Z99" s="784"/>
      <c r="AA99" s="784"/>
      <c r="AB99" s="784"/>
      <c r="AC99" s="784"/>
      <c r="AD99" s="784"/>
      <c r="AE99" s="784"/>
      <c r="AF99" s="784"/>
      <c r="AG99" s="784"/>
      <c r="AH99" s="784"/>
      <c r="AI99" s="784"/>
      <c r="AJ99" s="784"/>
      <c r="AK99" s="784"/>
      <c r="AL99" s="784"/>
      <c r="AM99" s="784"/>
      <c r="AN99" s="784"/>
      <c r="AO99" s="784"/>
      <c r="AP99" s="784"/>
      <c r="AQ99" s="784"/>
      <c r="AR99" s="784"/>
    </row>
    <row r="100" spans="1:44" s="782" customFormat="1" ht="12.75">
      <c r="A100" s="375" t="s">
        <v>949</v>
      </c>
      <c r="B100" s="781">
        <v>273427</v>
      </c>
      <c r="C100" s="781">
        <v>273427</v>
      </c>
      <c r="D100" s="781">
        <v>56933</v>
      </c>
      <c r="E100" s="785">
        <v>20.82201099379359</v>
      </c>
      <c r="F100" s="781">
        <v>6784</v>
      </c>
      <c r="G100" s="784"/>
      <c r="H100" s="784"/>
      <c r="I100" s="784"/>
      <c r="J100" s="784"/>
      <c r="K100" s="784"/>
      <c r="L100" s="784"/>
      <c r="M100" s="784"/>
      <c r="N100" s="784"/>
      <c r="O100" s="784"/>
      <c r="P100" s="784"/>
      <c r="Q100" s="784"/>
      <c r="R100" s="784"/>
      <c r="S100" s="784"/>
      <c r="T100" s="784"/>
      <c r="U100" s="784"/>
      <c r="V100" s="784"/>
      <c r="W100" s="784"/>
      <c r="X100" s="784"/>
      <c r="Y100" s="784"/>
      <c r="Z100" s="784"/>
      <c r="AA100" s="784"/>
      <c r="AB100" s="784"/>
      <c r="AC100" s="784"/>
      <c r="AD100" s="784"/>
      <c r="AE100" s="784"/>
      <c r="AF100" s="784"/>
      <c r="AG100" s="784"/>
      <c r="AH100" s="784"/>
      <c r="AI100" s="784"/>
      <c r="AJ100" s="784"/>
      <c r="AK100" s="784"/>
      <c r="AL100" s="784"/>
      <c r="AM100" s="784"/>
      <c r="AN100" s="784"/>
      <c r="AO100" s="784"/>
      <c r="AP100" s="784"/>
      <c r="AQ100" s="784"/>
      <c r="AR100" s="784"/>
    </row>
    <row r="101" spans="1:44" s="782" customFormat="1" ht="12.75">
      <c r="A101" s="397" t="s">
        <v>950</v>
      </c>
      <c r="B101" s="781">
        <v>61339</v>
      </c>
      <c r="C101" s="781">
        <v>61339</v>
      </c>
      <c r="D101" s="781">
        <v>36862</v>
      </c>
      <c r="E101" s="785">
        <v>60.09553465168979</v>
      </c>
      <c r="F101" s="781">
        <v>5337</v>
      </c>
      <c r="G101" s="784"/>
      <c r="H101" s="784"/>
      <c r="I101" s="784"/>
      <c r="J101" s="784"/>
      <c r="K101" s="784"/>
      <c r="L101" s="784"/>
      <c r="M101" s="784"/>
      <c r="N101" s="784"/>
      <c r="O101" s="784"/>
      <c r="P101" s="784"/>
      <c r="Q101" s="784"/>
      <c r="R101" s="784"/>
      <c r="S101" s="784"/>
      <c r="T101" s="784"/>
      <c r="U101" s="784"/>
      <c r="V101" s="784"/>
      <c r="W101" s="784"/>
      <c r="X101" s="784"/>
      <c r="Y101" s="784"/>
      <c r="Z101" s="784"/>
      <c r="AA101" s="784"/>
      <c r="AB101" s="784"/>
      <c r="AC101" s="784"/>
      <c r="AD101" s="784"/>
      <c r="AE101" s="784"/>
      <c r="AF101" s="784"/>
      <c r="AG101" s="784"/>
      <c r="AH101" s="784"/>
      <c r="AI101" s="784"/>
      <c r="AJ101" s="784"/>
      <c r="AK101" s="784"/>
      <c r="AL101" s="784"/>
      <c r="AM101" s="784"/>
      <c r="AN101" s="784"/>
      <c r="AO101" s="784"/>
      <c r="AP101" s="784"/>
      <c r="AQ101" s="784"/>
      <c r="AR101" s="784"/>
    </row>
    <row r="102" spans="1:44" s="782" customFormat="1" ht="12.75">
      <c r="A102" s="402" t="s">
        <v>951</v>
      </c>
      <c r="B102" s="781">
        <v>49431</v>
      </c>
      <c r="C102" s="781">
        <v>49431</v>
      </c>
      <c r="D102" s="781">
        <v>29932</v>
      </c>
      <c r="E102" s="785">
        <v>60.553094212134084</v>
      </c>
      <c r="F102" s="781">
        <v>4161</v>
      </c>
      <c r="G102" s="784"/>
      <c r="H102" s="784"/>
      <c r="I102" s="784"/>
      <c r="J102" s="784"/>
      <c r="K102" s="784"/>
      <c r="L102" s="784"/>
      <c r="M102" s="784"/>
      <c r="N102" s="784"/>
      <c r="O102" s="784"/>
      <c r="P102" s="784"/>
      <c r="Q102" s="784"/>
      <c r="R102" s="784"/>
      <c r="S102" s="784"/>
      <c r="T102" s="784"/>
      <c r="U102" s="784"/>
      <c r="V102" s="784"/>
      <c r="W102" s="784"/>
      <c r="X102" s="784"/>
      <c r="Y102" s="784"/>
      <c r="Z102" s="784"/>
      <c r="AA102" s="784"/>
      <c r="AB102" s="784"/>
      <c r="AC102" s="784"/>
      <c r="AD102" s="784"/>
      <c r="AE102" s="784"/>
      <c r="AF102" s="784"/>
      <c r="AG102" s="784"/>
      <c r="AH102" s="784"/>
      <c r="AI102" s="784"/>
      <c r="AJ102" s="784"/>
      <c r="AK102" s="784"/>
      <c r="AL102" s="784"/>
      <c r="AM102" s="784"/>
      <c r="AN102" s="784"/>
      <c r="AO102" s="784"/>
      <c r="AP102" s="784"/>
      <c r="AQ102" s="784"/>
      <c r="AR102" s="784"/>
    </row>
    <row r="103" spans="1:44" s="782" customFormat="1" ht="12.75">
      <c r="A103" s="397" t="s">
        <v>952</v>
      </c>
      <c r="B103" s="781">
        <v>212088</v>
      </c>
      <c r="C103" s="781">
        <v>212088</v>
      </c>
      <c r="D103" s="781">
        <v>20071</v>
      </c>
      <c r="E103" s="785">
        <v>9.463524574704838</v>
      </c>
      <c r="F103" s="781">
        <v>1447</v>
      </c>
      <c r="G103" s="784"/>
      <c r="H103" s="784"/>
      <c r="I103" s="784"/>
      <c r="J103" s="784"/>
      <c r="K103" s="784"/>
      <c r="L103" s="784"/>
      <c r="M103" s="784"/>
      <c r="N103" s="784"/>
      <c r="O103" s="784"/>
      <c r="P103" s="784"/>
      <c r="Q103" s="784"/>
      <c r="R103" s="784"/>
      <c r="S103" s="784"/>
      <c r="T103" s="784"/>
      <c r="U103" s="784"/>
      <c r="V103" s="784"/>
      <c r="W103" s="784"/>
      <c r="X103" s="784"/>
      <c r="Y103" s="784"/>
      <c r="Z103" s="784"/>
      <c r="AA103" s="784"/>
      <c r="AB103" s="784"/>
      <c r="AC103" s="784"/>
      <c r="AD103" s="784"/>
      <c r="AE103" s="784"/>
      <c r="AF103" s="784"/>
      <c r="AG103" s="784"/>
      <c r="AH103" s="784"/>
      <c r="AI103" s="784"/>
      <c r="AJ103" s="784"/>
      <c r="AK103" s="784"/>
      <c r="AL103" s="784"/>
      <c r="AM103" s="784"/>
      <c r="AN103" s="784"/>
      <c r="AO103" s="784"/>
      <c r="AP103" s="784"/>
      <c r="AQ103" s="784"/>
      <c r="AR103" s="784"/>
    </row>
    <row r="104" spans="1:44" s="786" customFormat="1" ht="12.75">
      <c r="A104" s="142" t="s">
        <v>901</v>
      </c>
      <c r="B104" s="781">
        <v>9959</v>
      </c>
      <c r="C104" s="781">
        <v>9959</v>
      </c>
      <c r="D104" s="781">
        <v>2747</v>
      </c>
      <c r="E104" s="785">
        <v>27.58309067175419</v>
      </c>
      <c r="F104" s="781">
        <v>0</v>
      </c>
      <c r="G104" s="784"/>
      <c r="H104" s="784"/>
      <c r="I104" s="784"/>
      <c r="J104" s="784"/>
      <c r="K104" s="784"/>
      <c r="L104" s="784"/>
      <c r="M104" s="784"/>
      <c r="N104" s="784"/>
      <c r="O104" s="784"/>
      <c r="P104" s="784"/>
      <c r="Q104" s="784"/>
      <c r="R104" s="784"/>
      <c r="S104" s="784"/>
      <c r="T104" s="784"/>
      <c r="U104" s="784"/>
      <c r="V104" s="784"/>
      <c r="W104" s="784"/>
      <c r="X104" s="784"/>
      <c r="Y104" s="784"/>
      <c r="Z104" s="784"/>
      <c r="AA104" s="784"/>
      <c r="AB104" s="784"/>
      <c r="AC104" s="784"/>
      <c r="AD104" s="784"/>
      <c r="AE104" s="784"/>
      <c r="AF104" s="784"/>
      <c r="AG104" s="784"/>
      <c r="AH104" s="784"/>
      <c r="AI104" s="784"/>
      <c r="AJ104" s="784"/>
      <c r="AK104" s="784"/>
      <c r="AL104" s="784"/>
      <c r="AM104" s="784"/>
      <c r="AN104" s="784"/>
      <c r="AO104" s="784"/>
      <c r="AP104" s="784"/>
      <c r="AQ104" s="784"/>
      <c r="AR104" s="784"/>
    </row>
    <row r="105" spans="1:44" s="786" customFormat="1" ht="12.75">
      <c r="A105" s="375" t="s">
        <v>955</v>
      </c>
      <c r="B105" s="781">
        <v>9959</v>
      </c>
      <c r="C105" s="781">
        <v>9959</v>
      </c>
      <c r="D105" s="781">
        <v>2747</v>
      </c>
      <c r="E105" s="785">
        <v>27.58309067175419</v>
      </c>
      <c r="F105" s="781">
        <v>0</v>
      </c>
      <c r="G105" s="784"/>
      <c r="H105" s="784"/>
      <c r="I105" s="784"/>
      <c r="J105" s="784"/>
      <c r="K105" s="784"/>
      <c r="L105" s="784"/>
      <c r="M105" s="784"/>
      <c r="N105" s="784"/>
      <c r="O105" s="784"/>
      <c r="P105" s="784"/>
      <c r="Q105" s="784"/>
      <c r="R105" s="784"/>
      <c r="S105" s="784"/>
      <c r="T105" s="784"/>
      <c r="U105" s="784"/>
      <c r="V105" s="784"/>
      <c r="W105" s="784"/>
      <c r="X105" s="784"/>
      <c r="Y105" s="784"/>
      <c r="Z105" s="784"/>
      <c r="AA105" s="784"/>
      <c r="AB105" s="784"/>
      <c r="AC105" s="784"/>
      <c r="AD105" s="784"/>
      <c r="AE105" s="784"/>
      <c r="AF105" s="784"/>
      <c r="AG105" s="784"/>
      <c r="AH105" s="784"/>
      <c r="AI105" s="784"/>
      <c r="AJ105" s="784"/>
      <c r="AK105" s="784"/>
      <c r="AL105" s="784"/>
      <c r="AM105" s="784"/>
      <c r="AN105" s="784"/>
      <c r="AO105" s="784"/>
      <c r="AP105" s="784"/>
      <c r="AQ105" s="784"/>
      <c r="AR105" s="784"/>
    </row>
    <row r="106" spans="1:44" s="786" customFormat="1" ht="12.75">
      <c r="A106" s="120" t="s">
        <v>836</v>
      </c>
      <c r="B106" s="781"/>
      <c r="C106" s="781"/>
      <c r="D106" s="781"/>
      <c r="E106" s="781"/>
      <c r="F106" s="781"/>
      <c r="G106" s="784"/>
      <c r="H106" s="784"/>
      <c r="I106" s="784"/>
      <c r="J106" s="784"/>
      <c r="K106" s="784"/>
      <c r="L106" s="784"/>
      <c r="M106" s="784"/>
      <c r="N106" s="784"/>
      <c r="O106" s="784"/>
      <c r="P106" s="784"/>
      <c r="Q106" s="784"/>
      <c r="R106" s="784"/>
      <c r="S106" s="784"/>
      <c r="T106" s="784"/>
      <c r="U106" s="784"/>
      <c r="V106" s="784"/>
      <c r="W106" s="784"/>
      <c r="X106" s="784"/>
      <c r="Y106" s="784"/>
      <c r="Z106" s="784"/>
      <c r="AA106" s="784"/>
      <c r="AB106" s="784"/>
      <c r="AC106" s="784"/>
      <c r="AD106" s="784"/>
      <c r="AE106" s="784"/>
      <c r="AF106" s="784"/>
      <c r="AG106" s="784"/>
      <c r="AH106" s="784"/>
      <c r="AI106" s="784"/>
      <c r="AJ106" s="784"/>
      <c r="AK106" s="784"/>
      <c r="AL106" s="784"/>
      <c r="AM106" s="784"/>
      <c r="AN106" s="784"/>
      <c r="AO106" s="784"/>
      <c r="AP106" s="784"/>
      <c r="AQ106" s="784"/>
      <c r="AR106" s="784"/>
    </row>
    <row r="107" spans="1:44" s="786" customFormat="1" ht="12.75">
      <c r="A107" s="790" t="s">
        <v>346</v>
      </c>
      <c r="B107" s="781"/>
      <c r="C107" s="781"/>
      <c r="D107" s="781"/>
      <c r="E107" s="781"/>
      <c r="F107" s="781"/>
      <c r="G107" s="784"/>
      <c r="H107" s="784"/>
      <c r="I107" s="784"/>
      <c r="J107" s="784"/>
      <c r="K107" s="784"/>
      <c r="L107" s="784"/>
      <c r="M107" s="784"/>
      <c r="N107" s="784"/>
      <c r="O107" s="784"/>
      <c r="P107" s="784"/>
      <c r="Q107" s="784"/>
      <c r="R107" s="784"/>
      <c r="S107" s="784"/>
      <c r="T107" s="784"/>
      <c r="U107" s="784"/>
      <c r="V107" s="784"/>
      <c r="W107" s="784"/>
      <c r="X107" s="784"/>
      <c r="Y107" s="784"/>
      <c r="Z107" s="784"/>
      <c r="AA107" s="784"/>
      <c r="AB107" s="784"/>
      <c r="AC107" s="784"/>
      <c r="AD107" s="784"/>
      <c r="AE107" s="784"/>
      <c r="AF107" s="784"/>
      <c r="AG107" s="784"/>
      <c r="AH107" s="784"/>
      <c r="AI107" s="784"/>
      <c r="AJ107" s="784"/>
      <c r="AK107" s="784"/>
      <c r="AL107" s="784"/>
      <c r="AM107" s="784"/>
      <c r="AN107" s="784"/>
      <c r="AO107" s="784"/>
      <c r="AP107" s="784"/>
      <c r="AQ107" s="784"/>
      <c r="AR107" s="784"/>
    </row>
    <row r="108" spans="1:44" s="782" customFormat="1" ht="12.75">
      <c r="A108" s="379" t="s">
        <v>341</v>
      </c>
      <c r="B108" s="781">
        <v>283386</v>
      </c>
      <c r="C108" s="781">
        <v>283386</v>
      </c>
      <c r="D108" s="781">
        <v>277951</v>
      </c>
      <c r="E108" s="785">
        <v>98.08212120570529</v>
      </c>
      <c r="F108" s="781">
        <v>0</v>
      </c>
      <c r="G108" s="784"/>
      <c r="H108" s="784"/>
      <c r="I108" s="784"/>
      <c r="J108" s="784"/>
      <c r="K108" s="784"/>
      <c r="L108" s="784"/>
      <c r="M108" s="784"/>
      <c r="N108" s="784"/>
      <c r="O108" s="784"/>
      <c r="P108" s="784"/>
      <c r="Q108" s="784"/>
      <c r="R108" s="784"/>
      <c r="S108" s="784"/>
      <c r="T108" s="784"/>
      <c r="U108" s="784"/>
      <c r="V108" s="784"/>
      <c r="W108" s="784"/>
      <c r="X108" s="784"/>
      <c r="Y108" s="784"/>
      <c r="Z108" s="784"/>
      <c r="AA108" s="784"/>
      <c r="AB108" s="784"/>
      <c r="AC108" s="784"/>
      <c r="AD108" s="784"/>
      <c r="AE108" s="784"/>
      <c r="AF108" s="784"/>
      <c r="AG108" s="784"/>
      <c r="AH108" s="784"/>
      <c r="AI108" s="784"/>
      <c r="AJ108" s="784"/>
      <c r="AK108" s="784"/>
      <c r="AL108" s="784"/>
      <c r="AM108" s="784"/>
      <c r="AN108" s="784"/>
      <c r="AO108" s="784"/>
      <c r="AP108" s="784"/>
      <c r="AQ108" s="784"/>
      <c r="AR108" s="784"/>
    </row>
    <row r="109" spans="1:44" s="782" customFormat="1" ht="12.75">
      <c r="A109" s="142" t="s">
        <v>961</v>
      </c>
      <c r="B109" s="781">
        <v>5435</v>
      </c>
      <c r="C109" s="781">
        <v>5435</v>
      </c>
      <c r="D109" s="781">
        <v>0</v>
      </c>
      <c r="E109" s="785" t="s">
        <v>476</v>
      </c>
      <c r="F109" s="781">
        <v>0</v>
      </c>
      <c r="G109" s="784"/>
      <c r="H109" s="784"/>
      <c r="I109" s="784"/>
      <c r="J109" s="784"/>
      <c r="K109" s="784"/>
      <c r="L109" s="784"/>
      <c r="M109" s="784"/>
      <c r="N109" s="784"/>
      <c r="O109" s="784"/>
      <c r="P109" s="784"/>
      <c r="Q109" s="784"/>
      <c r="R109" s="784"/>
      <c r="S109" s="784"/>
      <c r="T109" s="784"/>
      <c r="U109" s="784"/>
      <c r="V109" s="784"/>
      <c r="W109" s="784"/>
      <c r="X109" s="784"/>
      <c r="Y109" s="784"/>
      <c r="Z109" s="784"/>
      <c r="AA109" s="784"/>
      <c r="AB109" s="784"/>
      <c r="AC109" s="784"/>
      <c r="AD109" s="784"/>
      <c r="AE109" s="784"/>
      <c r="AF109" s="784"/>
      <c r="AG109" s="784"/>
      <c r="AH109" s="784"/>
      <c r="AI109" s="784"/>
      <c r="AJ109" s="784"/>
      <c r="AK109" s="784"/>
      <c r="AL109" s="784"/>
      <c r="AM109" s="784"/>
      <c r="AN109" s="784"/>
      <c r="AO109" s="784"/>
      <c r="AP109" s="784"/>
      <c r="AQ109" s="784"/>
      <c r="AR109" s="784"/>
    </row>
    <row r="110" spans="1:44" s="782" customFormat="1" ht="12.75">
      <c r="A110" s="142" t="s">
        <v>945</v>
      </c>
      <c r="B110" s="781">
        <v>277951</v>
      </c>
      <c r="C110" s="781">
        <v>277951</v>
      </c>
      <c r="D110" s="781">
        <v>277951</v>
      </c>
      <c r="E110" s="785">
        <v>100</v>
      </c>
      <c r="F110" s="781">
        <v>0</v>
      </c>
      <c r="G110" s="784"/>
      <c r="H110" s="784"/>
      <c r="I110" s="784"/>
      <c r="J110" s="784"/>
      <c r="K110" s="784"/>
      <c r="L110" s="784"/>
      <c r="M110" s="784"/>
      <c r="N110" s="784"/>
      <c r="O110" s="784"/>
      <c r="P110" s="784"/>
      <c r="Q110" s="784"/>
      <c r="R110" s="784"/>
      <c r="S110" s="784"/>
      <c r="T110" s="784"/>
      <c r="U110" s="784"/>
      <c r="V110" s="784"/>
      <c r="W110" s="784"/>
      <c r="X110" s="784"/>
      <c r="Y110" s="784"/>
      <c r="Z110" s="784"/>
      <c r="AA110" s="784"/>
      <c r="AB110" s="784"/>
      <c r="AC110" s="784"/>
      <c r="AD110" s="784"/>
      <c r="AE110" s="784"/>
      <c r="AF110" s="784"/>
      <c r="AG110" s="784"/>
      <c r="AH110" s="784"/>
      <c r="AI110" s="784"/>
      <c r="AJ110" s="784"/>
      <c r="AK110" s="784"/>
      <c r="AL110" s="784"/>
      <c r="AM110" s="784"/>
      <c r="AN110" s="784"/>
      <c r="AO110" s="784"/>
      <c r="AP110" s="784"/>
      <c r="AQ110" s="784"/>
      <c r="AR110" s="784"/>
    </row>
    <row r="111" spans="1:44" s="782" customFormat="1" ht="25.5">
      <c r="A111" s="383" t="s">
        <v>946</v>
      </c>
      <c r="B111" s="781">
        <v>277951</v>
      </c>
      <c r="C111" s="781">
        <v>277951</v>
      </c>
      <c r="D111" s="781">
        <v>277951</v>
      </c>
      <c r="E111" s="785">
        <v>100</v>
      </c>
      <c r="F111" s="781">
        <v>0</v>
      </c>
      <c r="G111" s="784"/>
      <c r="H111" s="784"/>
      <c r="I111" s="784"/>
      <c r="J111" s="784"/>
      <c r="K111" s="784"/>
      <c r="L111" s="784"/>
      <c r="M111" s="784"/>
      <c r="N111" s="784"/>
      <c r="O111" s="784"/>
      <c r="P111" s="784"/>
      <c r="Q111" s="784"/>
      <c r="R111" s="784"/>
      <c r="S111" s="784"/>
      <c r="T111" s="784"/>
      <c r="U111" s="784"/>
      <c r="V111" s="784"/>
      <c r="W111" s="784"/>
      <c r="X111" s="784"/>
      <c r="Y111" s="784"/>
      <c r="Z111" s="784"/>
      <c r="AA111" s="784"/>
      <c r="AB111" s="784"/>
      <c r="AC111" s="784"/>
      <c r="AD111" s="784"/>
      <c r="AE111" s="784"/>
      <c r="AF111" s="784"/>
      <c r="AG111" s="784"/>
      <c r="AH111" s="784"/>
      <c r="AI111" s="784"/>
      <c r="AJ111" s="784"/>
      <c r="AK111" s="784"/>
      <c r="AL111" s="784"/>
      <c r="AM111" s="784"/>
      <c r="AN111" s="784"/>
      <c r="AO111" s="784"/>
      <c r="AP111" s="784"/>
      <c r="AQ111" s="784"/>
      <c r="AR111" s="784"/>
    </row>
    <row r="112" spans="1:44" s="782" customFormat="1" ht="12.75">
      <c r="A112" s="371" t="s">
        <v>947</v>
      </c>
      <c r="B112" s="781">
        <v>283386</v>
      </c>
      <c r="C112" s="781">
        <v>283386</v>
      </c>
      <c r="D112" s="781">
        <v>59680</v>
      </c>
      <c r="E112" s="785">
        <v>21.05961480101346</v>
      </c>
      <c r="F112" s="781">
        <v>6784</v>
      </c>
      <c r="G112" s="784"/>
      <c r="H112" s="784"/>
      <c r="I112" s="784"/>
      <c r="J112" s="784"/>
      <c r="K112" s="784"/>
      <c r="L112" s="784"/>
      <c r="M112" s="784"/>
      <c r="N112" s="784"/>
      <c r="O112" s="784"/>
      <c r="P112" s="784"/>
      <c r="Q112" s="784"/>
      <c r="R112" s="784"/>
      <c r="S112" s="784"/>
      <c r="T112" s="784"/>
      <c r="U112" s="784"/>
      <c r="V112" s="784"/>
      <c r="W112" s="784"/>
      <c r="X112" s="784"/>
      <c r="Y112" s="784"/>
      <c r="Z112" s="784"/>
      <c r="AA112" s="784"/>
      <c r="AB112" s="784"/>
      <c r="AC112" s="784"/>
      <c r="AD112" s="784"/>
      <c r="AE112" s="784"/>
      <c r="AF112" s="784"/>
      <c r="AG112" s="784"/>
      <c r="AH112" s="784"/>
      <c r="AI112" s="784"/>
      <c r="AJ112" s="784"/>
      <c r="AK112" s="784"/>
      <c r="AL112" s="784"/>
      <c r="AM112" s="784"/>
      <c r="AN112" s="784"/>
      <c r="AO112" s="784"/>
      <c r="AP112" s="784"/>
      <c r="AQ112" s="784"/>
      <c r="AR112" s="784"/>
    </row>
    <row r="113" spans="1:44" s="782" customFormat="1" ht="12.75">
      <c r="A113" s="142" t="s">
        <v>948</v>
      </c>
      <c r="B113" s="781">
        <v>273427</v>
      </c>
      <c r="C113" s="781">
        <v>273427</v>
      </c>
      <c r="D113" s="781">
        <v>56933</v>
      </c>
      <c r="E113" s="785">
        <v>20.82201099379359</v>
      </c>
      <c r="F113" s="781">
        <v>6784</v>
      </c>
      <c r="G113" s="784"/>
      <c r="H113" s="784"/>
      <c r="I113" s="784"/>
      <c r="J113" s="784"/>
      <c r="K113" s="784"/>
      <c r="L113" s="784"/>
      <c r="M113" s="784"/>
      <c r="N113" s="784"/>
      <c r="O113" s="784"/>
      <c r="P113" s="784"/>
      <c r="Q113" s="784"/>
      <c r="R113" s="784"/>
      <c r="S113" s="784"/>
      <c r="T113" s="784"/>
      <c r="U113" s="784"/>
      <c r="V113" s="784"/>
      <c r="W113" s="784"/>
      <c r="X113" s="784"/>
      <c r="Y113" s="784"/>
      <c r="Z113" s="784"/>
      <c r="AA113" s="784"/>
      <c r="AB113" s="784"/>
      <c r="AC113" s="784"/>
      <c r="AD113" s="784"/>
      <c r="AE113" s="784"/>
      <c r="AF113" s="784"/>
      <c r="AG113" s="784"/>
      <c r="AH113" s="784"/>
      <c r="AI113" s="784"/>
      <c r="AJ113" s="784"/>
      <c r="AK113" s="784"/>
      <c r="AL113" s="784"/>
      <c r="AM113" s="784"/>
      <c r="AN113" s="784"/>
      <c r="AO113" s="784"/>
      <c r="AP113" s="784"/>
      <c r="AQ113" s="784"/>
      <c r="AR113" s="784"/>
    </row>
    <row r="114" spans="1:44" s="782" customFormat="1" ht="12.75">
      <c r="A114" s="375" t="s">
        <v>949</v>
      </c>
      <c r="B114" s="781">
        <v>273427</v>
      </c>
      <c r="C114" s="781">
        <v>273427</v>
      </c>
      <c r="D114" s="781">
        <v>56933</v>
      </c>
      <c r="E114" s="785">
        <v>20.82201099379359</v>
      </c>
      <c r="F114" s="781">
        <v>6784</v>
      </c>
      <c r="G114" s="784"/>
      <c r="H114" s="784"/>
      <c r="I114" s="784"/>
      <c r="J114" s="784"/>
      <c r="K114" s="784"/>
      <c r="L114" s="784"/>
      <c r="M114" s="784"/>
      <c r="N114" s="784"/>
      <c r="O114" s="784"/>
      <c r="P114" s="784"/>
      <c r="Q114" s="784"/>
      <c r="R114" s="784"/>
      <c r="S114" s="784"/>
      <c r="T114" s="784"/>
      <c r="U114" s="784"/>
      <c r="V114" s="784"/>
      <c r="W114" s="784"/>
      <c r="X114" s="784"/>
      <c r="Y114" s="784"/>
      <c r="Z114" s="784"/>
      <c r="AA114" s="784"/>
      <c r="AB114" s="784"/>
      <c r="AC114" s="784"/>
      <c r="AD114" s="784"/>
      <c r="AE114" s="784"/>
      <c r="AF114" s="784"/>
      <c r="AG114" s="784"/>
      <c r="AH114" s="784"/>
      <c r="AI114" s="784"/>
      <c r="AJ114" s="784"/>
      <c r="AK114" s="784"/>
      <c r="AL114" s="784"/>
      <c r="AM114" s="784"/>
      <c r="AN114" s="784"/>
      <c r="AO114" s="784"/>
      <c r="AP114" s="784"/>
      <c r="AQ114" s="784"/>
      <c r="AR114" s="784"/>
    </row>
    <row r="115" spans="1:44" s="782" customFormat="1" ht="12.75">
      <c r="A115" s="397" t="s">
        <v>950</v>
      </c>
      <c r="B115" s="781">
        <v>61339</v>
      </c>
      <c r="C115" s="781">
        <v>61339</v>
      </c>
      <c r="D115" s="781">
        <v>36862</v>
      </c>
      <c r="E115" s="785">
        <v>60.09553465168979</v>
      </c>
      <c r="F115" s="781">
        <v>5337</v>
      </c>
      <c r="G115" s="784"/>
      <c r="H115" s="784"/>
      <c r="I115" s="784"/>
      <c r="J115" s="784"/>
      <c r="K115" s="784"/>
      <c r="L115" s="784"/>
      <c r="M115" s="784"/>
      <c r="N115" s="784"/>
      <c r="O115" s="784"/>
      <c r="P115" s="784"/>
      <c r="Q115" s="784"/>
      <c r="R115" s="784"/>
      <c r="S115" s="784"/>
      <c r="T115" s="784"/>
      <c r="U115" s="784"/>
      <c r="V115" s="784"/>
      <c r="W115" s="784"/>
      <c r="X115" s="784"/>
      <c r="Y115" s="784"/>
      <c r="Z115" s="784"/>
      <c r="AA115" s="784"/>
      <c r="AB115" s="784"/>
      <c r="AC115" s="784"/>
      <c r="AD115" s="784"/>
      <c r="AE115" s="784"/>
      <c r="AF115" s="784"/>
      <c r="AG115" s="784"/>
      <c r="AH115" s="784"/>
      <c r="AI115" s="784"/>
      <c r="AJ115" s="784"/>
      <c r="AK115" s="784"/>
      <c r="AL115" s="784"/>
      <c r="AM115" s="784"/>
      <c r="AN115" s="784"/>
      <c r="AO115" s="784"/>
      <c r="AP115" s="784"/>
      <c r="AQ115" s="784"/>
      <c r="AR115" s="784"/>
    </row>
    <row r="116" spans="1:44" s="782" customFormat="1" ht="12.75">
      <c r="A116" s="402" t="s">
        <v>951</v>
      </c>
      <c r="B116" s="781">
        <v>49431</v>
      </c>
      <c r="C116" s="781">
        <v>49431</v>
      </c>
      <c r="D116" s="781">
        <v>29932</v>
      </c>
      <c r="E116" s="785">
        <v>60.553094212134084</v>
      </c>
      <c r="F116" s="781">
        <v>4161</v>
      </c>
      <c r="G116" s="784"/>
      <c r="H116" s="784"/>
      <c r="I116" s="784"/>
      <c r="J116" s="784"/>
      <c r="K116" s="784"/>
      <c r="L116" s="784"/>
      <c r="M116" s="784"/>
      <c r="N116" s="784"/>
      <c r="O116" s="784"/>
      <c r="P116" s="784"/>
      <c r="Q116" s="784"/>
      <c r="R116" s="784"/>
      <c r="S116" s="784"/>
      <c r="T116" s="784"/>
      <c r="U116" s="784"/>
      <c r="V116" s="784"/>
      <c r="W116" s="784"/>
      <c r="X116" s="784"/>
      <c r="Y116" s="784"/>
      <c r="Z116" s="784"/>
      <c r="AA116" s="784"/>
      <c r="AB116" s="784"/>
      <c r="AC116" s="784"/>
      <c r="AD116" s="784"/>
      <c r="AE116" s="784"/>
      <c r="AF116" s="784"/>
      <c r="AG116" s="784"/>
      <c r="AH116" s="784"/>
      <c r="AI116" s="784"/>
      <c r="AJ116" s="784"/>
      <c r="AK116" s="784"/>
      <c r="AL116" s="784"/>
      <c r="AM116" s="784"/>
      <c r="AN116" s="784"/>
      <c r="AO116" s="784"/>
      <c r="AP116" s="784"/>
      <c r="AQ116" s="784"/>
      <c r="AR116" s="784"/>
    </row>
    <row r="117" spans="1:44" s="782" customFormat="1" ht="12.75">
      <c r="A117" s="397" t="s">
        <v>952</v>
      </c>
      <c r="B117" s="781">
        <v>212088</v>
      </c>
      <c r="C117" s="781">
        <v>212088</v>
      </c>
      <c r="D117" s="781">
        <v>20071</v>
      </c>
      <c r="E117" s="785">
        <v>9.463524574704838</v>
      </c>
      <c r="F117" s="781">
        <v>1447</v>
      </c>
      <c r="G117" s="784"/>
      <c r="H117" s="784"/>
      <c r="I117" s="784"/>
      <c r="J117" s="784"/>
      <c r="K117" s="784"/>
      <c r="L117" s="784"/>
      <c r="M117" s="784"/>
      <c r="N117" s="784"/>
      <c r="O117" s="784"/>
      <c r="P117" s="784"/>
      <c r="Q117" s="784"/>
      <c r="R117" s="784"/>
      <c r="S117" s="784"/>
      <c r="T117" s="784"/>
      <c r="U117" s="784"/>
      <c r="V117" s="784"/>
      <c r="W117" s="784"/>
      <c r="X117" s="784"/>
      <c r="Y117" s="784"/>
      <c r="Z117" s="784"/>
      <c r="AA117" s="784"/>
      <c r="AB117" s="784"/>
      <c r="AC117" s="784"/>
      <c r="AD117" s="784"/>
      <c r="AE117" s="784"/>
      <c r="AF117" s="784"/>
      <c r="AG117" s="784"/>
      <c r="AH117" s="784"/>
      <c r="AI117" s="784"/>
      <c r="AJ117" s="784"/>
      <c r="AK117" s="784"/>
      <c r="AL117" s="784"/>
      <c r="AM117" s="784"/>
      <c r="AN117" s="784"/>
      <c r="AO117" s="784"/>
      <c r="AP117" s="784"/>
      <c r="AQ117" s="784"/>
      <c r="AR117" s="784"/>
    </row>
    <row r="118" spans="1:44" s="786" customFormat="1" ht="12.75">
      <c r="A118" s="142" t="s">
        <v>901</v>
      </c>
      <c r="B118" s="781">
        <v>9959</v>
      </c>
      <c r="C118" s="781">
        <v>9959</v>
      </c>
      <c r="D118" s="781">
        <v>2747</v>
      </c>
      <c r="E118" s="785">
        <v>27.58309067175419</v>
      </c>
      <c r="F118" s="781">
        <v>0</v>
      </c>
      <c r="G118" s="784"/>
      <c r="H118" s="784"/>
      <c r="I118" s="784"/>
      <c r="J118" s="784"/>
      <c r="K118" s="784"/>
      <c r="L118" s="784"/>
      <c r="M118" s="784"/>
      <c r="N118" s="784"/>
      <c r="O118" s="784"/>
      <c r="P118" s="784"/>
      <c r="Q118" s="784"/>
      <c r="R118" s="784"/>
      <c r="S118" s="784"/>
      <c r="T118" s="784"/>
      <c r="U118" s="784"/>
      <c r="V118" s="784"/>
      <c r="W118" s="784"/>
      <c r="X118" s="784"/>
      <c r="Y118" s="784"/>
      <c r="Z118" s="784"/>
      <c r="AA118" s="784"/>
      <c r="AB118" s="784"/>
      <c r="AC118" s="784"/>
      <c r="AD118" s="784"/>
      <c r="AE118" s="784"/>
      <c r="AF118" s="784"/>
      <c r="AG118" s="784"/>
      <c r="AH118" s="784"/>
      <c r="AI118" s="784"/>
      <c r="AJ118" s="784"/>
      <c r="AK118" s="784"/>
      <c r="AL118" s="784"/>
      <c r="AM118" s="784"/>
      <c r="AN118" s="784"/>
      <c r="AO118" s="784"/>
      <c r="AP118" s="784"/>
      <c r="AQ118" s="784"/>
      <c r="AR118" s="784"/>
    </row>
    <row r="119" spans="1:44" s="786" customFormat="1" ht="12.75">
      <c r="A119" s="375" t="s">
        <v>955</v>
      </c>
      <c r="B119" s="781">
        <v>9959</v>
      </c>
      <c r="C119" s="781">
        <v>9959</v>
      </c>
      <c r="D119" s="781">
        <v>2747</v>
      </c>
      <c r="E119" s="785">
        <v>27.58309067175419</v>
      </c>
      <c r="F119" s="781">
        <v>0</v>
      </c>
      <c r="G119" s="784"/>
      <c r="H119" s="784"/>
      <c r="I119" s="784"/>
      <c r="J119" s="784"/>
      <c r="K119" s="784"/>
      <c r="L119" s="784"/>
      <c r="M119" s="784"/>
      <c r="N119" s="784"/>
      <c r="O119" s="784"/>
      <c r="P119" s="784"/>
      <c r="Q119" s="784"/>
      <c r="R119" s="784"/>
      <c r="S119" s="784"/>
      <c r="T119" s="784"/>
      <c r="U119" s="784"/>
      <c r="V119" s="784"/>
      <c r="W119" s="784"/>
      <c r="X119" s="784"/>
      <c r="Y119" s="784"/>
      <c r="Z119" s="784"/>
      <c r="AA119" s="784"/>
      <c r="AB119" s="784"/>
      <c r="AC119" s="784"/>
      <c r="AD119" s="784"/>
      <c r="AE119" s="784"/>
      <c r="AF119" s="784"/>
      <c r="AG119" s="784"/>
      <c r="AH119" s="784"/>
      <c r="AI119" s="784"/>
      <c r="AJ119" s="784"/>
      <c r="AK119" s="784"/>
      <c r="AL119" s="784"/>
      <c r="AM119" s="784"/>
      <c r="AN119" s="784"/>
      <c r="AO119" s="784"/>
      <c r="AP119" s="784"/>
      <c r="AQ119" s="784"/>
      <c r="AR119" s="784"/>
    </row>
    <row r="120" spans="1:44" s="782" customFormat="1" ht="12.75">
      <c r="A120" s="397"/>
      <c r="B120" s="781"/>
      <c r="C120" s="781"/>
      <c r="D120" s="781"/>
      <c r="E120" s="781"/>
      <c r="F120" s="781"/>
      <c r="G120" s="784"/>
      <c r="H120" s="784"/>
      <c r="I120" s="784"/>
      <c r="J120" s="784"/>
      <c r="K120" s="784"/>
      <c r="L120" s="784"/>
      <c r="M120" s="784"/>
      <c r="N120" s="784"/>
      <c r="O120" s="784"/>
      <c r="P120" s="784"/>
      <c r="Q120" s="784"/>
      <c r="R120" s="784"/>
      <c r="S120" s="784"/>
      <c r="T120" s="784"/>
      <c r="U120" s="784"/>
      <c r="V120" s="784"/>
      <c r="W120" s="784"/>
      <c r="X120" s="784"/>
      <c r="Y120" s="784"/>
      <c r="Z120" s="784"/>
      <c r="AA120" s="784"/>
      <c r="AB120" s="784"/>
      <c r="AC120" s="784"/>
      <c r="AD120" s="784"/>
      <c r="AE120" s="784"/>
      <c r="AF120" s="784"/>
      <c r="AG120" s="784"/>
      <c r="AH120" s="784"/>
      <c r="AI120" s="784"/>
      <c r="AJ120" s="784"/>
      <c r="AK120" s="784"/>
      <c r="AL120" s="784"/>
      <c r="AM120" s="784"/>
      <c r="AN120" s="784"/>
      <c r="AO120" s="784"/>
      <c r="AP120" s="784"/>
      <c r="AQ120" s="784"/>
      <c r="AR120" s="784"/>
    </row>
    <row r="121" spans="1:44" s="782" customFormat="1" ht="12.75">
      <c r="A121" s="147" t="s">
        <v>348</v>
      </c>
      <c r="B121" s="596"/>
      <c r="C121" s="596"/>
      <c r="D121" s="596"/>
      <c r="E121" s="781"/>
      <c r="F121" s="596"/>
      <c r="G121" s="784"/>
      <c r="H121" s="784"/>
      <c r="I121" s="784"/>
      <c r="J121" s="784"/>
      <c r="K121" s="784"/>
      <c r="L121" s="784"/>
      <c r="M121" s="784"/>
      <c r="N121" s="784"/>
      <c r="O121" s="784"/>
      <c r="P121" s="784"/>
      <c r="Q121" s="784"/>
      <c r="R121" s="784"/>
      <c r="S121" s="784"/>
      <c r="T121" s="784"/>
      <c r="U121" s="784"/>
      <c r="V121" s="784"/>
      <c r="W121" s="784"/>
      <c r="X121" s="784"/>
      <c r="Y121" s="784"/>
      <c r="Z121" s="784"/>
      <c r="AA121" s="784"/>
      <c r="AB121" s="784"/>
      <c r="AC121" s="784"/>
      <c r="AD121" s="784"/>
      <c r="AE121" s="784"/>
      <c r="AF121" s="784"/>
      <c r="AG121" s="784"/>
      <c r="AH121" s="784"/>
      <c r="AI121" s="784"/>
      <c r="AJ121" s="784"/>
      <c r="AK121" s="784"/>
      <c r="AL121" s="784"/>
      <c r="AM121" s="784"/>
      <c r="AN121" s="784"/>
      <c r="AO121" s="784"/>
      <c r="AP121" s="784"/>
      <c r="AQ121" s="784"/>
      <c r="AR121" s="784"/>
    </row>
    <row r="122" spans="1:44" s="782" customFormat="1" ht="25.5">
      <c r="A122" s="147" t="s">
        <v>345</v>
      </c>
      <c r="B122" s="596"/>
      <c r="C122" s="596"/>
      <c r="D122" s="596"/>
      <c r="E122" s="781"/>
      <c r="F122" s="596"/>
      <c r="G122" s="784"/>
      <c r="H122" s="784"/>
      <c r="I122" s="784"/>
      <c r="J122" s="784"/>
      <c r="K122" s="784"/>
      <c r="L122" s="784"/>
      <c r="M122" s="784"/>
      <c r="N122" s="784"/>
      <c r="O122" s="784"/>
      <c r="P122" s="784"/>
      <c r="Q122" s="784"/>
      <c r="R122" s="784"/>
      <c r="S122" s="784"/>
      <c r="T122" s="784"/>
      <c r="U122" s="784"/>
      <c r="V122" s="784"/>
      <c r="W122" s="784"/>
      <c r="X122" s="784"/>
      <c r="Y122" s="784"/>
      <c r="Z122" s="784"/>
      <c r="AA122" s="784"/>
      <c r="AB122" s="784"/>
      <c r="AC122" s="784"/>
      <c r="AD122" s="784"/>
      <c r="AE122" s="784"/>
      <c r="AF122" s="784"/>
      <c r="AG122" s="784"/>
      <c r="AH122" s="784"/>
      <c r="AI122" s="784"/>
      <c r="AJ122" s="784"/>
      <c r="AK122" s="784"/>
      <c r="AL122" s="784"/>
      <c r="AM122" s="784"/>
      <c r="AN122" s="784"/>
      <c r="AO122" s="784"/>
      <c r="AP122" s="784"/>
      <c r="AQ122" s="784"/>
      <c r="AR122" s="784"/>
    </row>
    <row r="123" spans="1:44" s="782" customFormat="1" ht="12.75">
      <c r="A123" s="379" t="s">
        <v>341</v>
      </c>
      <c r="B123" s="781">
        <v>216000</v>
      </c>
      <c r="C123" s="781">
        <v>216000</v>
      </c>
      <c r="D123" s="781">
        <v>216000</v>
      </c>
      <c r="E123" s="785">
        <v>100</v>
      </c>
      <c r="F123" s="781">
        <v>0</v>
      </c>
      <c r="G123" s="784"/>
      <c r="H123" s="784"/>
      <c r="I123" s="784"/>
      <c r="J123" s="784"/>
      <c r="K123" s="784"/>
      <c r="L123" s="784"/>
      <c r="M123" s="784"/>
      <c r="N123" s="784"/>
      <c r="O123" s="784"/>
      <c r="P123" s="784"/>
      <c r="Q123" s="784"/>
      <c r="R123" s="784"/>
      <c r="S123" s="784"/>
      <c r="T123" s="784"/>
      <c r="U123" s="784"/>
      <c r="V123" s="784"/>
      <c r="W123" s="784"/>
      <c r="X123" s="784"/>
      <c r="Y123" s="784"/>
      <c r="Z123" s="784"/>
      <c r="AA123" s="784"/>
      <c r="AB123" s="784"/>
      <c r="AC123" s="784"/>
      <c r="AD123" s="784"/>
      <c r="AE123" s="784"/>
      <c r="AF123" s="784"/>
      <c r="AG123" s="784"/>
      <c r="AH123" s="784"/>
      <c r="AI123" s="784"/>
      <c r="AJ123" s="784"/>
      <c r="AK123" s="784"/>
      <c r="AL123" s="784"/>
      <c r="AM123" s="784"/>
      <c r="AN123" s="784"/>
      <c r="AO123" s="784"/>
      <c r="AP123" s="784"/>
      <c r="AQ123" s="784"/>
      <c r="AR123" s="784"/>
    </row>
    <row r="124" spans="1:44" s="782" customFormat="1" ht="12.75" hidden="1">
      <c r="A124" s="142" t="s">
        <v>961</v>
      </c>
      <c r="B124" s="781">
        <v>0</v>
      </c>
      <c r="C124" s="781">
        <v>0</v>
      </c>
      <c r="D124" s="781">
        <v>0</v>
      </c>
      <c r="E124" s="785" t="e">
        <v>#DIV/0!</v>
      </c>
      <c r="F124" s="781">
        <v>0</v>
      </c>
      <c r="G124" s="784"/>
      <c r="H124" s="784"/>
      <c r="I124" s="784"/>
      <c r="J124" s="784"/>
      <c r="K124" s="784"/>
      <c r="L124" s="784"/>
      <c r="M124" s="784"/>
      <c r="N124" s="784"/>
      <c r="O124" s="784"/>
      <c r="P124" s="784"/>
      <c r="Q124" s="784"/>
      <c r="R124" s="784"/>
      <c r="S124" s="784"/>
      <c r="T124" s="784"/>
      <c r="U124" s="784"/>
      <c r="V124" s="784"/>
      <c r="W124" s="784"/>
      <c r="X124" s="784"/>
      <c r="Y124" s="784"/>
      <c r="Z124" s="784"/>
      <c r="AA124" s="784"/>
      <c r="AB124" s="784"/>
      <c r="AC124" s="784"/>
      <c r="AD124" s="784"/>
      <c r="AE124" s="784"/>
      <c r="AF124" s="784"/>
      <c r="AG124" s="784"/>
      <c r="AH124" s="784"/>
      <c r="AI124" s="784"/>
      <c r="AJ124" s="784"/>
      <c r="AK124" s="784"/>
      <c r="AL124" s="784"/>
      <c r="AM124" s="784"/>
      <c r="AN124" s="784"/>
      <c r="AO124" s="784"/>
      <c r="AP124" s="784"/>
      <c r="AQ124" s="784"/>
      <c r="AR124" s="784"/>
    </row>
    <row r="125" spans="1:44" s="782" customFormat="1" ht="12.75">
      <c r="A125" s="142" t="s">
        <v>945</v>
      </c>
      <c r="B125" s="781">
        <v>216000</v>
      </c>
      <c r="C125" s="781">
        <v>216000</v>
      </c>
      <c r="D125" s="781">
        <v>216000</v>
      </c>
      <c r="E125" s="785">
        <v>100</v>
      </c>
      <c r="F125" s="781">
        <v>0</v>
      </c>
      <c r="G125" s="784"/>
      <c r="H125" s="784"/>
      <c r="I125" s="784"/>
      <c r="J125" s="784"/>
      <c r="K125" s="784"/>
      <c r="L125" s="784"/>
      <c r="M125" s="784"/>
      <c r="N125" s="784"/>
      <c r="O125" s="784"/>
      <c r="P125" s="784"/>
      <c r="Q125" s="784"/>
      <c r="R125" s="784"/>
      <c r="S125" s="784"/>
      <c r="T125" s="784"/>
      <c r="U125" s="784"/>
      <c r="V125" s="784"/>
      <c r="W125" s="784"/>
      <c r="X125" s="784"/>
      <c r="Y125" s="784"/>
      <c r="Z125" s="784"/>
      <c r="AA125" s="784"/>
      <c r="AB125" s="784"/>
      <c r="AC125" s="784"/>
      <c r="AD125" s="784"/>
      <c r="AE125" s="784"/>
      <c r="AF125" s="784"/>
      <c r="AG125" s="784"/>
      <c r="AH125" s="784"/>
      <c r="AI125" s="784"/>
      <c r="AJ125" s="784"/>
      <c r="AK125" s="784"/>
      <c r="AL125" s="784"/>
      <c r="AM125" s="784"/>
      <c r="AN125" s="784"/>
      <c r="AO125" s="784"/>
      <c r="AP125" s="784"/>
      <c r="AQ125" s="784"/>
      <c r="AR125" s="784"/>
    </row>
    <row r="126" spans="1:44" s="782" customFormat="1" ht="25.5">
      <c r="A126" s="383" t="s">
        <v>946</v>
      </c>
      <c r="B126" s="781">
        <v>216000</v>
      </c>
      <c r="C126" s="781">
        <v>216000</v>
      </c>
      <c r="D126" s="781">
        <v>216000</v>
      </c>
      <c r="E126" s="785">
        <v>100</v>
      </c>
      <c r="F126" s="781">
        <v>0</v>
      </c>
      <c r="G126" s="784"/>
      <c r="H126" s="784"/>
      <c r="I126" s="784"/>
      <c r="J126" s="784"/>
      <c r="K126" s="784"/>
      <c r="L126" s="784"/>
      <c r="M126" s="784"/>
      <c r="N126" s="784"/>
      <c r="O126" s="784"/>
      <c r="P126" s="784"/>
      <c r="Q126" s="784"/>
      <c r="R126" s="784"/>
      <c r="S126" s="784"/>
      <c r="T126" s="784"/>
      <c r="U126" s="784"/>
      <c r="V126" s="784"/>
      <c r="W126" s="784"/>
      <c r="X126" s="784"/>
      <c r="Y126" s="784"/>
      <c r="Z126" s="784"/>
      <c r="AA126" s="784"/>
      <c r="AB126" s="784"/>
      <c r="AC126" s="784"/>
      <c r="AD126" s="784"/>
      <c r="AE126" s="784"/>
      <c r="AF126" s="784"/>
      <c r="AG126" s="784"/>
      <c r="AH126" s="784"/>
      <c r="AI126" s="784"/>
      <c r="AJ126" s="784"/>
      <c r="AK126" s="784"/>
      <c r="AL126" s="784"/>
      <c r="AM126" s="784"/>
      <c r="AN126" s="784"/>
      <c r="AO126" s="784"/>
      <c r="AP126" s="784"/>
      <c r="AQ126" s="784"/>
      <c r="AR126" s="784"/>
    </row>
    <row r="127" spans="1:44" s="782" customFormat="1" ht="12" customHeight="1">
      <c r="A127" s="371" t="s">
        <v>947</v>
      </c>
      <c r="B127" s="781">
        <v>341099</v>
      </c>
      <c r="C127" s="781">
        <v>341099</v>
      </c>
      <c r="D127" s="781">
        <v>216000</v>
      </c>
      <c r="E127" s="785">
        <v>63.324723907135464</v>
      </c>
      <c r="F127" s="781">
        <v>104960</v>
      </c>
      <c r="G127" s="784"/>
      <c r="H127" s="784"/>
      <c r="I127" s="784"/>
      <c r="J127" s="784"/>
      <c r="K127" s="784"/>
      <c r="L127" s="784"/>
      <c r="M127" s="784"/>
      <c r="N127" s="784"/>
      <c r="O127" s="784"/>
      <c r="P127" s="784"/>
      <c r="Q127" s="784"/>
      <c r="R127" s="784"/>
      <c r="S127" s="784"/>
      <c r="T127" s="784"/>
      <c r="U127" s="784"/>
      <c r="V127" s="784"/>
      <c r="W127" s="784"/>
      <c r="X127" s="784"/>
      <c r="Y127" s="784"/>
      <c r="Z127" s="784"/>
      <c r="AA127" s="784"/>
      <c r="AB127" s="784"/>
      <c r="AC127" s="784"/>
      <c r="AD127" s="784"/>
      <c r="AE127" s="784"/>
      <c r="AF127" s="784"/>
      <c r="AG127" s="784"/>
      <c r="AH127" s="784"/>
      <c r="AI127" s="784"/>
      <c r="AJ127" s="784"/>
      <c r="AK127" s="784"/>
      <c r="AL127" s="784"/>
      <c r="AM127" s="784"/>
      <c r="AN127" s="784"/>
      <c r="AO127" s="784"/>
      <c r="AP127" s="784"/>
      <c r="AQ127" s="784"/>
      <c r="AR127" s="784"/>
    </row>
    <row r="128" spans="1:44" s="782" customFormat="1" ht="12.75" hidden="1">
      <c r="A128" s="142" t="s">
        <v>948</v>
      </c>
      <c r="B128" s="781">
        <v>0</v>
      </c>
      <c r="C128" s="781">
        <v>0</v>
      </c>
      <c r="D128" s="781">
        <v>0</v>
      </c>
      <c r="E128" s="785" t="e">
        <v>#DIV/0!</v>
      </c>
      <c r="F128" s="781">
        <v>0</v>
      </c>
      <c r="G128" s="784"/>
      <c r="H128" s="784"/>
      <c r="I128" s="784"/>
      <c r="J128" s="784"/>
      <c r="K128" s="784"/>
      <c r="L128" s="784"/>
      <c r="M128" s="784"/>
      <c r="N128" s="784"/>
      <c r="O128" s="784"/>
      <c r="P128" s="784"/>
      <c r="Q128" s="784"/>
      <c r="R128" s="784"/>
      <c r="S128" s="784"/>
      <c r="T128" s="784"/>
      <c r="U128" s="784"/>
      <c r="V128" s="784"/>
      <c r="W128" s="784"/>
      <c r="X128" s="784"/>
      <c r="Y128" s="784"/>
      <c r="Z128" s="784"/>
      <c r="AA128" s="784"/>
      <c r="AB128" s="784"/>
      <c r="AC128" s="784"/>
      <c r="AD128" s="784"/>
      <c r="AE128" s="784"/>
      <c r="AF128" s="784"/>
      <c r="AG128" s="784"/>
      <c r="AH128" s="784"/>
      <c r="AI128" s="784"/>
      <c r="AJ128" s="784"/>
      <c r="AK128" s="784"/>
      <c r="AL128" s="784"/>
      <c r="AM128" s="784"/>
      <c r="AN128" s="784"/>
      <c r="AO128" s="784"/>
      <c r="AP128" s="784"/>
      <c r="AQ128" s="784"/>
      <c r="AR128" s="784"/>
    </row>
    <row r="129" spans="1:44" s="782" customFormat="1" ht="12.75" hidden="1">
      <c r="A129" s="375" t="s">
        <v>953</v>
      </c>
      <c r="B129" s="781">
        <v>0</v>
      </c>
      <c r="C129" s="781">
        <v>0</v>
      </c>
      <c r="D129" s="781">
        <v>0</v>
      </c>
      <c r="E129" s="785" t="e">
        <v>#DIV/0!</v>
      </c>
      <c r="F129" s="781">
        <v>0</v>
      </c>
      <c r="G129" s="784"/>
      <c r="H129" s="784"/>
      <c r="I129" s="784"/>
      <c r="J129" s="784"/>
      <c r="K129" s="784"/>
      <c r="L129" s="784"/>
      <c r="M129" s="784"/>
      <c r="N129" s="784"/>
      <c r="O129" s="784"/>
      <c r="P129" s="784"/>
      <c r="Q129" s="784"/>
      <c r="R129" s="784"/>
      <c r="S129" s="784"/>
      <c r="T129" s="784"/>
      <c r="U129" s="784"/>
      <c r="V129" s="784"/>
      <c r="W129" s="784"/>
      <c r="X129" s="784"/>
      <c r="Y129" s="784"/>
      <c r="Z129" s="784"/>
      <c r="AA129" s="784"/>
      <c r="AB129" s="784"/>
      <c r="AC129" s="784"/>
      <c r="AD129" s="784"/>
      <c r="AE129" s="784"/>
      <c r="AF129" s="784"/>
      <c r="AG129" s="784"/>
      <c r="AH129" s="784"/>
      <c r="AI129" s="784"/>
      <c r="AJ129" s="784"/>
      <c r="AK129" s="784"/>
      <c r="AL129" s="784"/>
      <c r="AM129" s="784"/>
      <c r="AN129" s="784"/>
      <c r="AO129" s="784"/>
      <c r="AP129" s="784"/>
      <c r="AQ129" s="784"/>
      <c r="AR129" s="784"/>
    </row>
    <row r="130" spans="1:44" s="782" customFormat="1" ht="12.75" hidden="1">
      <c r="A130" s="397" t="s">
        <v>974</v>
      </c>
      <c r="B130" s="781">
        <v>0</v>
      </c>
      <c r="C130" s="781">
        <v>0</v>
      </c>
      <c r="D130" s="781">
        <v>0</v>
      </c>
      <c r="E130" s="785" t="e">
        <v>#DIV/0!</v>
      </c>
      <c r="F130" s="781">
        <v>0</v>
      </c>
      <c r="G130" s="784"/>
      <c r="H130" s="784"/>
      <c r="I130" s="784"/>
      <c r="J130" s="784"/>
      <c r="K130" s="784"/>
      <c r="L130" s="784"/>
      <c r="M130" s="784"/>
      <c r="N130" s="784"/>
      <c r="O130" s="784"/>
      <c r="P130" s="784"/>
      <c r="Q130" s="784"/>
      <c r="R130" s="784"/>
      <c r="S130" s="784"/>
      <c r="T130" s="784"/>
      <c r="U130" s="784"/>
      <c r="V130" s="784"/>
      <c r="W130" s="784"/>
      <c r="X130" s="784"/>
      <c r="Y130" s="784"/>
      <c r="Z130" s="784"/>
      <c r="AA130" s="784"/>
      <c r="AB130" s="784"/>
      <c r="AC130" s="784"/>
      <c r="AD130" s="784"/>
      <c r="AE130" s="784"/>
      <c r="AF130" s="784"/>
      <c r="AG130" s="784"/>
      <c r="AH130" s="784"/>
      <c r="AI130" s="784"/>
      <c r="AJ130" s="784"/>
      <c r="AK130" s="784"/>
      <c r="AL130" s="784"/>
      <c r="AM130" s="784"/>
      <c r="AN130" s="784"/>
      <c r="AO130" s="784"/>
      <c r="AP130" s="784"/>
      <c r="AQ130" s="784"/>
      <c r="AR130" s="784"/>
    </row>
    <row r="131" spans="1:44" s="786" customFormat="1" ht="12.75">
      <c r="A131" s="142" t="s">
        <v>901</v>
      </c>
      <c r="B131" s="781">
        <v>341099</v>
      </c>
      <c r="C131" s="781">
        <v>341099</v>
      </c>
      <c r="D131" s="781">
        <v>216000</v>
      </c>
      <c r="E131" s="785">
        <v>63.324723907135464</v>
      </c>
      <c r="F131" s="781">
        <v>104960</v>
      </c>
      <c r="G131" s="784"/>
      <c r="H131" s="784"/>
      <c r="I131" s="784"/>
      <c r="J131" s="784"/>
      <c r="K131" s="784"/>
      <c r="L131" s="784"/>
      <c r="M131" s="784"/>
      <c r="N131" s="784"/>
      <c r="O131" s="784"/>
      <c r="P131" s="784"/>
      <c r="Q131" s="784"/>
      <c r="R131" s="784"/>
      <c r="S131" s="784"/>
      <c r="T131" s="784"/>
      <c r="U131" s="784"/>
      <c r="V131" s="784"/>
      <c r="W131" s="784"/>
      <c r="X131" s="784"/>
      <c r="Y131" s="784"/>
      <c r="Z131" s="784"/>
      <c r="AA131" s="784"/>
      <c r="AB131" s="784"/>
      <c r="AC131" s="784"/>
      <c r="AD131" s="784"/>
      <c r="AE131" s="784"/>
      <c r="AF131" s="784"/>
      <c r="AG131" s="784"/>
      <c r="AH131" s="784"/>
      <c r="AI131" s="784"/>
      <c r="AJ131" s="784"/>
      <c r="AK131" s="784"/>
      <c r="AL131" s="784"/>
      <c r="AM131" s="784"/>
      <c r="AN131" s="784"/>
      <c r="AO131" s="784"/>
      <c r="AP131" s="784"/>
      <c r="AQ131" s="784"/>
      <c r="AR131" s="784"/>
    </row>
    <row r="132" spans="1:44" s="786" customFormat="1" ht="12.75">
      <c r="A132" s="375" t="s">
        <v>955</v>
      </c>
      <c r="B132" s="781">
        <v>341099</v>
      </c>
      <c r="C132" s="781">
        <v>341099</v>
      </c>
      <c r="D132" s="781">
        <v>216000</v>
      </c>
      <c r="E132" s="785">
        <v>63.324723907135464</v>
      </c>
      <c r="F132" s="781">
        <v>104960</v>
      </c>
      <c r="G132" s="784"/>
      <c r="H132" s="784"/>
      <c r="I132" s="784"/>
      <c r="J132" s="784"/>
      <c r="K132" s="784"/>
      <c r="L132" s="784"/>
      <c r="M132" s="784"/>
      <c r="N132" s="784"/>
      <c r="O132" s="784"/>
      <c r="P132" s="784"/>
      <c r="Q132" s="784"/>
      <c r="R132" s="784"/>
      <c r="S132" s="784"/>
      <c r="T132" s="784"/>
      <c r="U132" s="784"/>
      <c r="V132" s="784"/>
      <c r="W132" s="784"/>
      <c r="X132" s="784"/>
      <c r="Y132" s="784"/>
      <c r="Z132" s="784"/>
      <c r="AA132" s="784"/>
      <c r="AB132" s="784"/>
      <c r="AC132" s="784"/>
      <c r="AD132" s="784"/>
      <c r="AE132" s="784"/>
      <c r="AF132" s="784"/>
      <c r="AG132" s="784"/>
      <c r="AH132" s="784"/>
      <c r="AI132" s="784"/>
      <c r="AJ132" s="784"/>
      <c r="AK132" s="784"/>
      <c r="AL132" s="784"/>
      <c r="AM132" s="784"/>
      <c r="AN132" s="784"/>
      <c r="AO132" s="784"/>
      <c r="AP132" s="784"/>
      <c r="AQ132" s="784"/>
      <c r="AR132" s="784"/>
    </row>
    <row r="133" spans="1:44" s="782" customFormat="1" ht="12.75">
      <c r="A133" s="142" t="s">
        <v>480</v>
      </c>
      <c r="B133" s="781">
        <v>-125099</v>
      </c>
      <c r="C133" s="781">
        <v>-125099</v>
      </c>
      <c r="D133" s="781">
        <v>0</v>
      </c>
      <c r="E133" s="781">
        <v>0</v>
      </c>
      <c r="F133" s="781">
        <v>-104960</v>
      </c>
      <c r="G133" s="784"/>
      <c r="H133" s="784"/>
      <c r="I133" s="784"/>
      <c r="J133" s="784"/>
      <c r="K133" s="784"/>
      <c r="L133" s="784"/>
      <c r="M133" s="784"/>
      <c r="N133" s="784"/>
      <c r="O133" s="784"/>
      <c r="P133" s="784"/>
      <c r="Q133" s="784"/>
      <c r="R133" s="784"/>
      <c r="S133" s="784"/>
      <c r="T133" s="784"/>
      <c r="U133" s="784"/>
      <c r="V133" s="784"/>
      <c r="W133" s="784"/>
      <c r="X133" s="784"/>
      <c r="Y133" s="784"/>
      <c r="Z133" s="784"/>
      <c r="AA133" s="784"/>
      <c r="AB133" s="784"/>
      <c r="AC133" s="784"/>
      <c r="AD133" s="784"/>
      <c r="AE133" s="784"/>
      <c r="AF133" s="784"/>
      <c r="AG133" s="784"/>
      <c r="AH133" s="784"/>
      <c r="AI133" s="784"/>
      <c r="AJ133" s="784"/>
      <c r="AK133" s="784"/>
      <c r="AL133" s="784"/>
      <c r="AM133" s="784"/>
      <c r="AN133" s="784"/>
      <c r="AO133" s="784"/>
      <c r="AP133" s="784"/>
      <c r="AQ133" s="784"/>
      <c r="AR133" s="784"/>
    </row>
    <row r="134" spans="1:44" s="782" customFormat="1" ht="12.75">
      <c r="A134" s="142" t="s">
        <v>481</v>
      </c>
      <c r="B134" s="781">
        <v>125099</v>
      </c>
      <c r="C134" s="781">
        <v>125099</v>
      </c>
      <c r="D134" s="781" t="s">
        <v>476</v>
      </c>
      <c r="E134" s="781">
        <v>0</v>
      </c>
      <c r="F134" s="781">
        <v>0</v>
      </c>
      <c r="G134" s="784"/>
      <c r="H134" s="784"/>
      <c r="I134" s="784"/>
      <c r="J134" s="784"/>
      <c r="K134" s="784"/>
      <c r="L134" s="784"/>
      <c r="M134" s="784"/>
      <c r="N134" s="784"/>
      <c r="O134" s="784"/>
      <c r="P134" s="784"/>
      <c r="Q134" s="784"/>
      <c r="R134" s="784"/>
      <c r="S134" s="784"/>
      <c r="T134" s="784"/>
      <c r="U134" s="784"/>
      <c r="V134" s="784"/>
      <c r="W134" s="784"/>
      <c r="X134" s="784"/>
      <c r="Y134" s="784"/>
      <c r="Z134" s="784"/>
      <c r="AA134" s="784"/>
      <c r="AB134" s="784"/>
      <c r="AC134" s="784"/>
      <c r="AD134" s="784"/>
      <c r="AE134" s="784"/>
      <c r="AF134" s="784"/>
      <c r="AG134" s="784"/>
      <c r="AH134" s="784"/>
      <c r="AI134" s="784"/>
      <c r="AJ134" s="784"/>
      <c r="AK134" s="784"/>
      <c r="AL134" s="784"/>
      <c r="AM134" s="784"/>
      <c r="AN134" s="784"/>
      <c r="AO134" s="784"/>
      <c r="AP134" s="784"/>
      <c r="AQ134" s="784"/>
      <c r="AR134" s="784"/>
    </row>
    <row r="135" spans="1:44" s="782" customFormat="1" ht="12.75">
      <c r="A135" s="375" t="s">
        <v>602</v>
      </c>
      <c r="B135" s="781">
        <v>125099</v>
      </c>
      <c r="C135" s="781">
        <v>125099</v>
      </c>
      <c r="D135" s="781" t="s">
        <v>476</v>
      </c>
      <c r="E135" s="781">
        <v>0</v>
      </c>
      <c r="F135" s="781">
        <v>0</v>
      </c>
      <c r="G135" s="784"/>
      <c r="H135" s="784"/>
      <c r="I135" s="784"/>
      <c r="J135" s="784"/>
      <c r="K135" s="784"/>
      <c r="L135" s="784"/>
      <c r="M135" s="784"/>
      <c r="N135" s="784"/>
      <c r="O135" s="784"/>
      <c r="P135" s="784"/>
      <c r="Q135" s="784"/>
      <c r="R135" s="784"/>
      <c r="S135" s="784"/>
      <c r="T135" s="784"/>
      <c r="U135" s="784"/>
      <c r="V135" s="784"/>
      <c r="W135" s="784"/>
      <c r="X135" s="784"/>
      <c r="Y135" s="784"/>
      <c r="Z135" s="784"/>
      <c r="AA135" s="784"/>
      <c r="AB135" s="784"/>
      <c r="AC135" s="784"/>
      <c r="AD135" s="784"/>
      <c r="AE135" s="784"/>
      <c r="AF135" s="784"/>
      <c r="AG135" s="784"/>
      <c r="AH135" s="784"/>
      <c r="AI135" s="784"/>
      <c r="AJ135" s="784"/>
      <c r="AK135" s="784"/>
      <c r="AL135" s="784"/>
      <c r="AM135" s="784"/>
      <c r="AN135" s="784"/>
      <c r="AO135" s="784"/>
      <c r="AP135" s="784"/>
      <c r="AQ135" s="784"/>
      <c r="AR135" s="784"/>
    </row>
    <row r="136" spans="1:44" s="782" customFormat="1" ht="25.5">
      <c r="A136" s="376" t="s">
        <v>344</v>
      </c>
      <c r="B136" s="781">
        <v>125099</v>
      </c>
      <c r="C136" s="781">
        <v>125099</v>
      </c>
      <c r="D136" s="781" t="s">
        <v>476</v>
      </c>
      <c r="E136" s="781">
        <v>0</v>
      </c>
      <c r="F136" s="781">
        <v>0</v>
      </c>
      <c r="G136" s="784"/>
      <c r="H136" s="784"/>
      <c r="I136" s="784"/>
      <c r="J136" s="784"/>
      <c r="K136" s="784"/>
      <c r="L136" s="784"/>
      <c r="M136" s="784"/>
      <c r="N136" s="784"/>
      <c r="O136" s="784"/>
      <c r="P136" s="784"/>
      <c r="Q136" s="784"/>
      <c r="R136" s="784"/>
      <c r="S136" s="784"/>
      <c r="T136" s="784"/>
      <c r="U136" s="784"/>
      <c r="V136" s="784"/>
      <c r="W136" s="784"/>
      <c r="X136" s="784"/>
      <c r="Y136" s="784"/>
      <c r="Z136" s="784"/>
      <c r="AA136" s="784"/>
      <c r="AB136" s="784"/>
      <c r="AC136" s="784"/>
      <c r="AD136" s="784"/>
      <c r="AE136" s="784"/>
      <c r="AF136" s="784"/>
      <c r="AG136" s="784"/>
      <c r="AH136" s="784"/>
      <c r="AI136" s="784"/>
      <c r="AJ136" s="784"/>
      <c r="AK136" s="784"/>
      <c r="AL136" s="784"/>
      <c r="AM136" s="784"/>
      <c r="AN136" s="784"/>
      <c r="AO136" s="784"/>
      <c r="AP136" s="784"/>
      <c r="AQ136" s="784"/>
      <c r="AR136" s="784"/>
    </row>
    <row r="137" spans="1:44" s="786" customFormat="1" ht="12.75">
      <c r="A137" s="120" t="s">
        <v>836</v>
      </c>
      <c r="B137" s="781"/>
      <c r="C137" s="781"/>
      <c r="D137" s="781"/>
      <c r="E137" s="781"/>
      <c r="F137" s="781"/>
      <c r="G137" s="784"/>
      <c r="H137" s="784"/>
      <c r="I137" s="784"/>
      <c r="J137" s="784"/>
      <c r="K137" s="784"/>
      <c r="L137" s="784"/>
      <c r="M137" s="784"/>
      <c r="N137" s="784"/>
      <c r="O137" s="784"/>
      <c r="P137" s="784"/>
      <c r="Q137" s="784"/>
      <c r="R137" s="784"/>
      <c r="S137" s="784"/>
      <c r="T137" s="784"/>
      <c r="U137" s="784"/>
      <c r="V137" s="784"/>
      <c r="W137" s="784"/>
      <c r="X137" s="784"/>
      <c r="Y137" s="784"/>
      <c r="Z137" s="784"/>
      <c r="AA137" s="784"/>
      <c r="AB137" s="784"/>
      <c r="AC137" s="784"/>
      <c r="AD137" s="784"/>
      <c r="AE137" s="784"/>
      <c r="AF137" s="784"/>
      <c r="AG137" s="784"/>
      <c r="AH137" s="784"/>
      <c r="AI137" s="784"/>
      <c r="AJ137" s="784"/>
      <c r="AK137" s="784"/>
      <c r="AL137" s="784"/>
      <c r="AM137" s="784"/>
      <c r="AN137" s="784"/>
      <c r="AO137" s="784"/>
      <c r="AP137" s="784"/>
      <c r="AQ137" s="784"/>
      <c r="AR137" s="784"/>
    </row>
    <row r="138" spans="1:44" s="786" customFormat="1" ht="12.75">
      <c r="A138" s="790" t="s">
        <v>346</v>
      </c>
      <c r="B138" s="781"/>
      <c r="C138" s="781"/>
      <c r="D138" s="781"/>
      <c r="E138" s="781"/>
      <c r="F138" s="781"/>
      <c r="G138" s="784"/>
      <c r="H138" s="784"/>
      <c r="I138" s="784"/>
      <c r="J138" s="784"/>
      <c r="K138" s="784"/>
      <c r="L138" s="784"/>
      <c r="M138" s="784"/>
      <c r="N138" s="784"/>
      <c r="O138" s="784"/>
      <c r="P138" s="784"/>
      <c r="Q138" s="784"/>
      <c r="R138" s="784"/>
      <c r="S138" s="784"/>
      <c r="T138" s="784"/>
      <c r="U138" s="784"/>
      <c r="V138" s="784"/>
      <c r="W138" s="784"/>
      <c r="X138" s="784"/>
      <c r="Y138" s="784"/>
      <c r="Z138" s="784"/>
      <c r="AA138" s="784"/>
      <c r="AB138" s="784"/>
      <c r="AC138" s="784"/>
      <c r="AD138" s="784"/>
      <c r="AE138" s="784"/>
      <c r="AF138" s="784"/>
      <c r="AG138" s="784"/>
      <c r="AH138" s="784"/>
      <c r="AI138" s="784"/>
      <c r="AJ138" s="784"/>
      <c r="AK138" s="784"/>
      <c r="AL138" s="784"/>
      <c r="AM138" s="784"/>
      <c r="AN138" s="784"/>
      <c r="AO138" s="784"/>
      <c r="AP138" s="784"/>
      <c r="AQ138" s="784"/>
      <c r="AR138" s="784"/>
    </row>
    <row r="139" spans="1:44" s="782" customFormat="1" ht="12.75">
      <c r="A139" s="379" t="s">
        <v>341</v>
      </c>
      <c r="B139" s="781">
        <v>216000</v>
      </c>
      <c r="C139" s="781">
        <v>216000</v>
      </c>
      <c r="D139" s="781">
        <v>216000</v>
      </c>
      <c r="E139" s="785">
        <v>100</v>
      </c>
      <c r="F139" s="781">
        <v>0</v>
      </c>
      <c r="G139" s="784"/>
      <c r="H139" s="784"/>
      <c r="I139" s="784"/>
      <c r="J139" s="784"/>
      <c r="K139" s="784"/>
      <c r="L139" s="784"/>
      <c r="M139" s="784"/>
      <c r="N139" s="784"/>
      <c r="O139" s="784"/>
      <c r="P139" s="784"/>
      <c r="Q139" s="784"/>
      <c r="R139" s="784"/>
      <c r="S139" s="784"/>
      <c r="T139" s="784"/>
      <c r="U139" s="784"/>
      <c r="V139" s="784"/>
      <c r="W139" s="784"/>
      <c r="X139" s="784"/>
      <c r="Y139" s="784"/>
      <c r="Z139" s="784"/>
      <c r="AA139" s="784"/>
      <c r="AB139" s="784"/>
      <c r="AC139" s="784"/>
      <c r="AD139" s="784"/>
      <c r="AE139" s="784"/>
      <c r="AF139" s="784"/>
      <c r="AG139" s="784"/>
      <c r="AH139" s="784"/>
      <c r="AI139" s="784"/>
      <c r="AJ139" s="784"/>
      <c r="AK139" s="784"/>
      <c r="AL139" s="784"/>
      <c r="AM139" s="784"/>
      <c r="AN139" s="784"/>
      <c r="AO139" s="784"/>
      <c r="AP139" s="784"/>
      <c r="AQ139" s="784"/>
      <c r="AR139" s="784"/>
    </row>
    <row r="140" spans="1:44" s="782" customFormat="1" ht="12.75" hidden="1">
      <c r="A140" s="142" t="s">
        <v>961</v>
      </c>
      <c r="B140" s="781">
        <v>0</v>
      </c>
      <c r="C140" s="781">
        <v>0</v>
      </c>
      <c r="D140" s="781">
        <v>0</v>
      </c>
      <c r="E140" s="785" t="e">
        <v>#DIV/0!</v>
      </c>
      <c r="F140" s="781">
        <v>0</v>
      </c>
      <c r="G140" s="784"/>
      <c r="H140" s="784"/>
      <c r="I140" s="784"/>
      <c r="J140" s="784"/>
      <c r="K140" s="784"/>
      <c r="L140" s="784"/>
      <c r="M140" s="784"/>
      <c r="N140" s="784"/>
      <c r="O140" s="784"/>
      <c r="P140" s="784"/>
      <c r="Q140" s="784"/>
      <c r="R140" s="784"/>
      <c r="S140" s="784"/>
      <c r="T140" s="784"/>
      <c r="U140" s="784"/>
      <c r="V140" s="784"/>
      <c r="W140" s="784"/>
      <c r="X140" s="784"/>
      <c r="Y140" s="784"/>
      <c r="Z140" s="784"/>
      <c r="AA140" s="784"/>
      <c r="AB140" s="784"/>
      <c r="AC140" s="784"/>
      <c r="AD140" s="784"/>
      <c r="AE140" s="784"/>
      <c r="AF140" s="784"/>
      <c r="AG140" s="784"/>
      <c r="AH140" s="784"/>
      <c r="AI140" s="784"/>
      <c r="AJ140" s="784"/>
      <c r="AK140" s="784"/>
      <c r="AL140" s="784"/>
      <c r="AM140" s="784"/>
      <c r="AN140" s="784"/>
      <c r="AO140" s="784"/>
      <c r="AP140" s="784"/>
      <c r="AQ140" s="784"/>
      <c r="AR140" s="784"/>
    </row>
    <row r="141" spans="1:44" s="782" customFormat="1" ht="12.75">
      <c r="A141" s="142" t="s">
        <v>945</v>
      </c>
      <c r="B141" s="781">
        <v>216000</v>
      </c>
      <c r="C141" s="781">
        <v>216000</v>
      </c>
      <c r="D141" s="781">
        <v>216000</v>
      </c>
      <c r="E141" s="785">
        <v>100</v>
      </c>
      <c r="F141" s="781">
        <v>0</v>
      </c>
      <c r="G141" s="784"/>
      <c r="H141" s="784"/>
      <c r="I141" s="784"/>
      <c r="J141" s="784"/>
      <c r="K141" s="784"/>
      <c r="L141" s="784"/>
      <c r="M141" s="784"/>
      <c r="N141" s="784"/>
      <c r="O141" s="784"/>
      <c r="P141" s="784"/>
      <c r="Q141" s="784"/>
      <c r="R141" s="784"/>
      <c r="S141" s="784"/>
      <c r="T141" s="784"/>
      <c r="U141" s="784"/>
      <c r="V141" s="784"/>
      <c r="W141" s="784"/>
      <c r="X141" s="784"/>
      <c r="Y141" s="784"/>
      <c r="Z141" s="784"/>
      <c r="AA141" s="784"/>
      <c r="AB141" s="784"/>
      <c r="AC141" s="784"/>
      <c r="AD141" s="784"/>
      <c r="AE141" s="784"/>
      <c r="AF141" s="784"/>
      <c r="AG141" s="784"/>
      <c r="AH141" s="784"/>
      <c r="AI141" s="784"/>
      <c r="AJ141" s="784"/>
      <c r="AK141" s="784"/>
      <c r="AL141" s="784"/>
      <c r="AM141" s="784"/>
      <c r="AN141" s="784"/>
      <c r="AO141" s="784"/>
      <c r="AP141" s="784"/>
      <c r="AQ141" s="784"/>
      <c r="AR141" s="784"/>
    </row>
    <row r="142" spans="1:44" s="782" customFormat="1" ht="25.5">
      <c r="A142" s="383" t="s">
        <v>946</v>
      </c>
      <c r="B142" s="781">
        <v>216000</v>
      </c>
      <c r="C142" s="781">
        <v>216000</v>
      </c>
      <c r="D142" s="781">
        <v>216000</v>
      </c>
      <c r="E142" s="785">
        <v>100</v>
      </c>
      <c r="F142" s="781">
        <v>0</v>
      </c>
      <c r="G142" s="784"/>
      <c r="H142" s="784"/>
      <c r="I142" s="784"/>
      <c r="J142" s="784"/>
      <c r="K142" s="784"/>
      <c r="L142" s="784"/>
      <c r="M142" s="784"/>
      <c r="N142" s="784"/>
      <c r="O142" s="784"/>
      <c r="P142" s="784"/>
      <c r="Q142" s="784"/>
      <c r="R142" s="784"/>
      <c r="S142" s="784"/>
      <c r="T142" s="784"/>
      <c r="U142" s="784"/>
      <c r="V142" s="784"/>
      <c r="W142" s="784"/>
      <c r="X142" s="784"/>
      <c r="Y142" s="784"/>
      <c r="Z142" s="784"/>
      <c r="AA142" s="784"/>
      <c r="AB142" s="784"/>
      <c r="AC142" s="784"/>
      <c r="AD142" s="784"/>
      <c r="AE142" s="784"/>
      <c r="AF142" s="784"/>
      <c r="AG142" s="784"/>
      <c r="AH142" s="784"/>
      <c r="AI142" s="784"/>
      <c r="AJ142" s="784"/>
      <c r="AK142" s="784"/>
      <c r="AL142" s="784"/>
      <c r="AM142" s="784"/>
      <c r="AN142" s="784"/>
      <c r="AO142" s="784"/>
      <c r="AP142" s="784"/>
      <c r="AQ142" s="784"/>
      <c r="AR142" s="784"/>
    </row>
    <row r="143" spans="1:44" s="782" customFormat="1" ht="12.75">
      <c r="A143" s="371" t="s">
        <v>947</v>
      </c>
      <c r="B143" s="781">
        <v>341099</v>
      </c>
      <c r="C143" s="781">
        <v>341099</v>
      </c>
      <c r="D143" s="781">
        <v>216000</v>
      </c>
      <c r="E143" s="785">
        <v>63.324723907135464</v>
      </c>
      <c r="F143" s="781">
        <v>104960</v>
      </c>
      <c r="G143" s="784"/>
      <c r="H143" s="784"/>
      <c r="I143" s="784"/>
      <c r="J143" s="784"/>
      <c r="K143" s="784"/>
      <c r="L143" s="784"/>
      <c r="M143" s="784"/>
      <c r="N143" s="784"/>
      <c r="O143" s="784"/>
      <c r="P143" s="784"/>
      <c r="Q143" s="784"/>
      <c r="R143" s="784"/>
      <c r="S143" s="784"/>
      <c r="T143" s="784"/>
      <c r="U143" s="784"/>
      <c r="V143" s="784"/>
      <c r="W143" s="784"/>
      <c r="X143" s="784"/>
      <c r="Y143" s="784"/>
      <c r="Z143" s="784"/>
      <c r="AA143" s="784"/>
      <c r="AB143" s="784"/>
      <c r="AC143" s="784"/>
      <c r="AD143" s="784"/>
      <c r="AE143" s="784"/>
      <c r="AF143" s="784"/>
      <c r="AG143" s="784"/>
      <c r="AH143" s="784"/>
      <c r="AI143" s="784"/>
      <c r="AJ143" s="784"/>
      <c r="AK143" s="784"/>
      <c r="AL143" s="784"/>
      <c r="AM143" s="784"/>
      <c r="AN143" s="784"/>
      <c r="AO143" s="784"/>
      <c r="AP143" s="784"/>
      <c r="AQ143" s="784"/>
      <c r="AR143" s="784"/>
    </row>
    <row r="144" spans="1:44" s="782" customFormat="1" ht="12.75" hidden="1">
      <c r="A144" s="142" t="s">
        <v>948</v>
      </c>
      <c r="B144" s="781">
        <v>0</v>
      </c>
      <c r="C144" s="781">
        <v>0</v>
      </c>
      <c r="D144" s="781">
        <v>0</v>
      </c>
      <c r="E144" s="785" t="e">
        <v>#DIV/0!</v>
      </c>
      <c r="F144" s="781">
        <v>0</v>
      </c>
      <c r="G144" s="784"/>
      <c r="H144" s="784"/>
      <c r="I144" s="784"/>
      <c r="J144" s="784"/>
      <c r="K144" s="784"/>
      <c r="L144" s="784"/>
      <c r="M144" s="784"/>
      <c r="N144" s="784"/>
      <c r="O144" s="784"/>
      <c r="P144" s="784"/>
      <c r="Q144" s="784"/>
      <c r="R144" s="784"/>
      <c r="S144" s="784"/>
      <c r="T144" s="784"/>
      <c r="U144" s="784"/>
      <c r="V144" s="784"/>
      <c r="W144" s="784"/>
      <c r="X144" s="784"/>
      <c r="Y144" s="784"/>
      <c r="Z144" s="784"/>
      <c r="AA144" s="784"/>
      <c r="AB144" s="784"/>
      <c r="AC144" s="784"/>
      <c r="AD144" s="784"/>
      <c r="AE144" s="784"/>
      <c r="AF144" s="784"/>
      <c r="AG144" s="784"/>
      <c r="AH144" s="784"/>
      <c r="AI144" s="784"/>
      <c r="AJ144" s="784"/>
      <c r="AK144" s="784"/>
      <c r="AL144" s="784"/>
      <c r="AM144" s="784"/>
      <c r="AN144" s="784"/>
      <c r="AO144" s="784"/>
      <c r="AP144" s="784"/>
      <c r="AQ144" s="784"/>
      <c r="AR144" s="784"/>
    </row>
    <row r="145" spans="1:44" s="782" customFormat="1" ht="12.75" hidden="1">
      <c r="A145" s="375" t="s">
        <v>953</v>
      </c>
      <c r="B145" s="781">
        <v>0</v>
      </c>
      <c r="C145" s="781">
        <v>0</v>
      </c>
      <c r="D145" s="781">
        <v>0</v>
      </c>
      <c r="E145" s="785" t="e">
        <v>#DIV/0!</v>
      </c>
      <c r="F145" s="781">
        <v>0</v>
      </c>
      <c r="G145" s="784"/>
      <c r="H145" s="784"/>
      <c r="I145" s="784"/>
      <c r="J145" s="784"/>
      <c r="K145" s="784"/>
      <c r="L145" s="784"/>
      <c r="M145" s="784"/>
      <c r="N145" s="784"/>
      <c r="O145" s="784"/>
      <c r="P145" s="784"/>
      <c r="Q145" s="784"/>
      <c r="R145" s="784"/>
      <c r="S145" s="784"/>
      <c r="T145" s="784"/>
      <c r="U145" s="784"/>
      <c r="V145" s="784"/>
      <c r="W145" s="784"/>
      <c r="X145" s="784"/>
      <c r="Y145" s="784"/>
      <c r="Z145" s="784"/>
      <c r="AA145" s="784"/>
      <c r="AB145" s="784"/>
      <c r="AC145" s="784"/>
      <c r="AD145" s="784"/>
      <c r="AE145" s="784"/>
      <c r="AF145" s="784"/>
      <c r="AG145" s="784"/>
      <c r="AH145" s="784"/>
      <c r="AI145" s="784"/>
      <c r="AJ145" s="784"/>
      <c r="AK145" s="784"/>
      <c r="AL145" s="784"/>
      <c r="AM145" s="784"/>
      <c r="AN145" s="784"/>
      <c r="AO145" s="784"/>
      <c r="AP145" s="784"/>
      <c r="AQ145" s="784"/>
      <c r="AR145" s="784"/>
    </row>
    <row r="146" spans="1:44" s="782" customFormat="1" ht="12.75" hidden="1">
      <c r="A146" s="397" t="s">
        <v>974</v>
      </c>
      <c r="B146" s="781">
        <v>0</v>
      </c>
      <c r="C146" s="781">
        <v>0</v>
      </c>
      <c r="D146" s="781">
        <v>0</v>
      </c>
      <c r="E146" s="785" t="e">
        <v>#DIV/0!</v>
      </c>
      <c r="F146" s="781">
        <v>0</v>
      </c>
      <c r="G146" s="784"/>
      <c r="H146" s="784"/>
      <c r="I146" s="784"/>
      <c r="J146" s="784"/>
      <c r="K146" s="784"/>
      <c r="L146" s="784"/>
      <c r="M146" s="784"/>
      <c r="N146" s="784"/>
      <c r="O146" s="784"/>
      <c r="P146" s="784"/>
      <c r="Q146" s="784"/>
      <c r="R146" s="784"/>
      <c r="S146" s="784"/>
      <c r="T146" s="784"/>
      <c r="U146" s="784"/>
      <c r="V146" s="784"/>
      <c r="W146" s="784"/>
      <c r="X146" s="784"/>
      <c r="Y146" s="784"/>
      <c r="Z146" s="784"/>
      <c r="AA146" s="784"/>
      <c r="AB146" s="784"/>
      <c r="AC146" s="784"/>
      <c r="AD146" s="784"/>
      <c r="AE146" s="784"/>
      <c r="AF146" s="784"/>
      <c r="AG146" s="784"/>
      <c r="AH146" s="784"/>
      <c r="AI146" s="784"/>
      <c r="AJ146" s="784"/>
      <c r="AK146" s="784"/>
      <c r="AL146" s="784"/>
      <c r="AM146" s="784"/>
      <c r="AN146" s="784"/>
      <c r="AO146" s="784"/>
      <c r="AP146" s="784"/>
      <c r="AQ146" s="784"/>
      <c r="AR146" s="784"/>
    </row>
    <row r="147" spans="1:44" s="786" customFormat="1" ht="12.75">
      <c r="A147" s="142" t="s">
        <v>901</v>
      </c>
      <c r="B147" s="781">
        <v>341099</v>
      </c>
      <c r="C147" s="781">
        <v>341099</v>
      </c>
      <c r="D147" s="781">
        <v>216000</v>
      </c>
      <c r="E147" s="785">
        <v>63.324723907135464</v>
      </c>
      <c r="F147" s="781">
        <v>104960</v>
      </c>
      <c r="G147" s="784"/>
      <c r="H147" s="784"/>
      <c r="I147" s="784"/>
      <c r="J147" s="784"/>
      <c r="K147" s="784"/>
      <c r="L147" s="784"/>
      <c r="M147" s="784"/>
      <c r="N147" s="784"/>
      <c r="O147" s="784"/>
      <c r="P147" s="784"/>
      <c r="Q147" s="784"/>
      <c r="R147" s="784"/>
      <c r="S147" s="784"/>
      <c r="T147" s="784"/>
      <c r="U147" s="784"/>
      <c r="V147" s="784"/>
      <c r="W147" s="784"/>
      <c r="X147" s="784"/>
      <c r="Y147" s="784"/>
      <c r="Z147" s="784"/>
      <c r="AA147" s="784"/>
      <c r="AB147" s="784"/>
      <c r="AC147" s="784"/>
      <c r="AD147" s="784"/>
      <c r="AE147" s="784"/>
      <c r="AF147" s="784"/>
      <c r="AG147" s="784"/>
      <c r="AH147" s="784"/>
      <c r="AI147" s="784"/>
      <c r="AJ147" s="784"/>
      <c r="AK147" s="784"/>
      <c r="AL147" s="784"/>
      <c r="AM147" s="784"/>
      <c r="AN147" s="784"/>
      <c r="AO147" s="784"/>
      <c r="AP147" s="784"/>
      <c r="AQ147" s="784"/>
      <c r="AR147" s="784"/>
    </row>
    <row r="148" spans="1:44" s="786" customFormat="1" ht="12.75">
      <c r="A148" s="375" t="s">
        <v>955</v>
      </c>
      <c r="B148" s="781">
        <v>341099</v>
      </c>
      <c r="C148" s="781">
        <v>341099</v>
      </c>
      <c r="D148" s="781">
        <v>216000</v>
      </c>
      <c r="E148" s="785">
        <v>63.324723907135464</v>
      </c>
      <c r="F148" s="781">
        <v>104960</v>
      </c>
      <c r="G148" s="784"/>
      <c r="H148" s="784"/>
      <c r="I148" s="784"/>
      <c r="J148" s="784"/>
      <c r="K148" s="784"/>
      <c r="L148" s="784"/>
      <c r="M148" s="784"/>
      <c r="N148" s="784"/>
      <c r="O148" s="784"/>
      <c r="P148" s="784"/>
      <c r="Q148" s="784"/>
      <c r="R148" s="784"/>
      <c r="S148" s="784"/>
      <c r="T148" s="784"/>
      <c r="U148" s="784"/>
      <c r="V148" s="784"/>
      <c r="W148" s="784"/>
      <c r="X148" s="784"/>
      <c r="Y148" s="784"/>
      <c r="Z148" s="784"/>
      <c r="AA148" s="784"/>
      <c r="AB148" s="784"/>
      <c r="AC148" s="784"/>
      <c r="AD148" s="784"/>
      <c r="AE148" s="784"/>
      <c r="AF148" s="784"/>
      <c r="AG148" s="784"/>
      <c r="AH148" s="784"/>
      <c r="AI148" s="784"/>
      <c r="AJ148" s="784"/>
      <c r="AK148" s="784"/>
      <c r="AL148" s="784"/>
      <c r="AM148" s="784"/>
      <c r="AN148" s="784"/>
      <c r="AO148" s="784"/>
      <c r="AP148" s="784"/>
      <c r="AQ148" s="784"/>
      <c r="AR148" s="784"/>
    </row>
    <row r="149" spans="1:50" s="789" customFormat="1" ht="12.75">
      <c r="A149" s="142" t="s">
        <v>480</v>
      </c>
      <c r="B149" s="781">
        <v>-125099</v>
      </c>
      <c r="C149" s="781">
        <v>-125099</v>
      </c>
      <c r="D149" s="781">
        <v>0</v>
      </c>
      <c r="E149" s="781" t="s">
        <v>476</v>
      </c>
      <c r="F149" s="781">
        <v>-104960</v>
      </c>
      <c r="G149" s="787"/>
      <c r="H149" s="787"/>
      <c r="I149" s="787"/>
      <c r="J149" s="787"/>
      <c r="K149" s="787"/>
      <c r="L149" s="787"/>
      <c r="M149" s="787"/>
      <c r="N149" s="787"/>
      <c r="O149" s="787"/>
      <c r="P149" s="787"/>
      <c r="Q149" s="787"/>
      <c r="R149" s="787"/>
      <c r="S149" s="787"/>
      <c r="T149" s="787"/>
      <c r="U149" s="787"/>
      <c r="V149" s="787"/>
      <c r="W149" s="787"/>
      <c r="X149" s="787"/>
      <c r="Y149" s="787"/>
      <c r="Z149" s="787"/>
      <c r="AA149" s="787"/>
      <c r="AB149" s="787"/>
      <c r="AC149" s="787"/>
      <c r="AD149" s="787"/>
      <c r="AE149" s="787"/>
      <c r="AF149" s="787"/>
      <c r="AG149" s="787"/>
      <c r="AH149" s="787"/>
      <c r="AI149" s="787"/>
      <c r="AJ149" s="787"/>
      <c r="AK149" s="787"/>
      <c r="AL149" s="787"/>
      <c r="AM149" s="787"/>
      <c r="AN149" s="787"/>
      <c r="AO149" s="787"/>
      <c r="AP149" s="787"/>
      <c r="AQ149" s="787"/>
      <c r="AR149" s="787"/>
      <c r="AS149" s="787"/>
      <c r="AT149" s="787"/>
      <c r="AU149" s="787"/>
      <c r="AV149" s="787"/>
      <c r="AW149" s="787"/>
      <c r="AX149" s="788"/>
    </row>
    <row r="150" spans="1:50" s="789" customFormat="1" ht="12.75">
      <c r="A150" s="142" t="s">
        <v>481</v>
      </c>
      <c r="B150" s="781">
        <v>125099</v>
      </c>
      <c r="C150" s="781">
        <v>125099</v>
      </c>
      <c r="D150" s="781" t="s">
        <v>476</v>
      </c>
      <c r="E150" s="781" t="s">
        <v>476</v>
      </c>
      <c r="F150" s="781" t="s">
        <v>476</v>
      </c>
      <c r="G150" s="787"/>
      <c r="H150" s="787"/>
      <c r="I150" s="787"/>
      <c r="J150" s="787"/>
      <c r="K150" s="787"/>
      <c r="L150" s="787"/>
      <c r="M150" s="787"/>
      <c r="N150" s="787"/>
      <c r="O150" s="787"/>
      <c r="P150" s="787"/>
      <c r="Q150" s="787"/>
      <c r="R150" s="787"/>
      <c r="S150" s="787"/>
      <c r="T150" s="787"/>
      <c r="U150" s="787"/>
      <c r="V150" s="787"/>
      <c r="W150" s="787"/>
      <c r="X150" s="787"/>
      <c r="Y150" s="787"/>
      <c r="Z150" s="787"/>
      <c r="AA150" s="787"/>
      <c r="AB150" s="787"/>
      <c r="AC150" s="787"/>
      <c r="AD150" s="787"/>
      <c r="AE150" s="787"/>
      <c r="AF150" s="787"/>
      <c r="AG150" s="787"/>
      <c r="AH150" s="787"/>
      <c r="AI150" s="787"/>
      <c r="AJ150" s="787"/>
      <c r="AK150" s="787"/>
      <c r="AL150" s="787"/>
      <c r="AM150" s="787"/>
      <c r="AN150" s="787"/>
      <c r="AO150" s="787"/>
      <c r="AP150" s="787"/>
      <c r="AQ150" s="787"/>
      <c r="AR150" s="787"/>
      <c r="AS150" s="787"/>
      <c r="AT150" s="787"/>
      <c r="AU150" s="787"/>
      <c r="AV150" s="787"/>
      <c r="AW150" s="787"/>
      <c r="AX150" s="788"/>
    </row>
    <row r="151" spans="1:50" s="789" customFormat="1" ht="12.75">
      <c r="A151" s="375" t="s">
        <v>602</v>
      </c>
      <c r="B151" s="781">
        <v>125099</v>
      </c>
      <c r="C151" s="781">
        <v>125099</v>
      </c>
      <c r="D151" s="781" t="s">
        <v>476</v>
      </c>
      <c r="E151" s="781" t="s">
        <v>476</v>
      </c>
      <c r="F151" s="781" t="s">
        <v>476</v>
      </c>
      <c r="G151" s="787"/>
      <c r="H151" s="787"/>
      <c r="I151" s="787"/>
      <c r="J151" s="787"/>
      <c r="K151" s="787"/>
      <c r="L151" s="787"/>
      <c r="M151" s="787"/>
      <c r="N151" s="787"/>
      <c r="O151" s="787"/>
      <c r="P151" s="787"/>
      <c r="Q151" s="787"/>
      <c r="R151" s="787"/>
      <c r="S151" s="787"/>
      <c r="T151" s="787"/>
      <c r="U151" s="787"/>
      <c r="V151" s="787"/>
      <c r="W151" s="787"/>
      <c r="X151" s="787"/>
      <c r="Y151" s="787"/>
      <c r="Z151" s="787"/>
      <c r="AA151" s="787"/>
      <c r="AB151" s="787"/>
      <c r="AC151" s="787"/>
      <c r="AD151" s="787"/>
      <c r="AE151" s="787"/>
      <c r="AF151" s="787"/>
      <c r="AG151" s="787"/>
      <c r="AH151" s="787"/>
      <c r="AI151" s="787"/>
      <c r="AJ151" s="787"/>
      <c r="AK151" s="787"/>
      <c r="AL151" s="787"/>
      <c r="AM151" s="787"/>
      <c r="AN151" s="787"/>
      <c r="AO151" s="787"/>
      <c r="AP151" s="787"/>
      <c r="AQ151" s="787"/>
      <c r="AR151" s="787"/>
      <c r="AS151" s="787"/>
      <c r="AT151" s="787"/>
      <c r="AU151" s="787"/>
      <c r="AV151" s="787"/>
      <c r="AW151" s="787"/>
      <c r="AX151" s="788"/>
    </row>
    <row r="152" spans="1:50" s="789" customFormat="1" ht="25.5">
      <c r="A152" s="376" t="s">
        <v>344</v>
      </c>
      <c r="B152" s="781">
        <v>125099</v>
      </c>
      <c r="C152" s="781">
        <v>125099</v>
      </c>
      <c r="D152" s="781" t="s">
        <v>476</v>
      </c>
      <c r="E152" s="781" t="s">
        <v>476</v>
      </c>
      <c r="F152" s="781" t="s">
        <v>476</v>
      </c>
      <c r="G152" s="787"/>
      <c r="H152" s="787"/>
      <c r="I152" s="787"/>
      <c r="J152" s="787"/>
      <c r="K152" s="787"/>
      <c r="L152" s="787"/>
      <c r="M152" s="787"/>
      <c r="N152" s="787"/>
      <c r="O152" s="787"/>
      <c r="P152" s="787"/>
      <c r="Q152" s="787"/>
      <c r="R152" s="787"/>
      <c r="S152" s="787"/>
      <c r="T152" s="787"/>
      <c r="U152" s="787"/>
      <c r="V152" s="787"/>
      <c r="W152" s="787"/>
      <c r="X152" s="787"/>
      <c r="Y152" s="787"/>
      <c r="Z152" s="787"/>
      <c r="AA152" s="787"/>
      <c r="AB152" s="787"/>
      <c r="AC152" s="787"/>
      <c r="AD152" s="787"/>
      <c r="AE152" s="787"/>
      <c r="AF152" s="787"/>
      <c r="AG152" s="787"/>
      <c r="AH152" s="787"/>
      <c r="AI152" s="787"/>
      <c r="AJ152" s="787"/>
      <c r="AK152" s="787"/>
      <c r="AL152" s="787"/>
      <c r="AM152" s="787"/>
      <c r="AN152" s="787"/>
      <c r="AO152" s="787"/>
      <c r="AP152" s="787"/>
      <c r="AQ152" s="787"/>
      <c r="AR152" s="787"/>
      <c r="AS152" s="787"/>
      <c r="AT152" s="787"/>
      <c r="AU152" s="787"/>
      <c r="AV152" s="787"/>
      <c r="AW152" s="787"/>
      <c r="AX152" s="788"/>
    </row>
    <row r="153" spans="1:44" s="782" customFormat="1" ht="12.75">
      <c r="A153" s="777"/>
      <c r="B153" s="591"/>
      <c r="C153" s="591"/>
      <c r="D153" s="591"/>
      <c r="E153" s="781"/>
      <c r="F153" s="591"/>
      <c r="G153" s="784"/>
      <c r="H153" s="784"/>
      <c r="I153" s="784"/>
      <c r="J153" s="784"/>
      <c r="K153" s="784"/>
      <c r="L153" s="784"/>
      <c r="M153" s="784"/>
      <c r="N153" s="784"/>
      <c r="O153" s="784"/>
      <c r="P153" s="784"/>
      <c r="Q153" s="784"/>
      <c r="R153" s="784"/>
      <c r="S153" s="784"/>
      <c r="T153" s="784"/>
      <c r="U153" s="784"/>
      <c r="V153" s="784"/>
      <c r="W153" s="784"/>
      <c r="X153" s="784"/>
      <c r="Y153" s="784"/>
      <c r="Z153" s="784"/>
      <c r="AA153" s="784"/>
      <c r="AB153" s="784"/>
      <c r="AC153" s="784"/>
      <c r="AD153" s="784"/>
      <c r="AE153" s="784"/>
      <c r="AF153" s="784"/>
      <c r="AG153" s="784"/>
      <c r="AH153" s="784"/>
      <c r="AI153" s="784"/>
      <c r="AJ153" s="784"/>
      <c r="AK153" s="784"/>
      <c r="AL153" s="784"/>
      <c r="AM153" s="784"/>
      <c r="AN153" s="784"/>
      <c r="AO153" s="784"/>
      <c r="AP153" s="784"/>
      <c r="AQ153" s="784"/>
      <c r="AR153" s="784"/>
    </row>
    <row r="154" spans="1:44" s="782" customFormat="1" ht="12.75">
      <c r="A154" s="615" t="s">
        <v>349</v>
      </c>
      <c r="B154" s="603"/>
      <c r="C154" s="603"/>
      <c r="D154" s="603"/>
      <c r="E154" s="781"/>
      <c r="F154" s="603"/>
      <c r="G154" s="784"/>
      <c r="H154" s="784"/>
      <c r="I154" s="784"/>
      <c r="J154" s="784"/>
      <c r="K154" s="784"/>
      <c r="L154" s="784"/>
      <c r="M154" s="784"/>
      <c r="N154" s="784"/>
      <c r="O154" s="784"/>
      <c r="P154" s="784"/>
      <c r="Q154" s="784"/>
      <c r="R154" s="784"/>
      <c r="S154" s="784"/>
      <c r="T154" s="784"/>
      <c r="U154" s="784"/>
      <c r="V154" s="784"/>
      <c r="W154" s="784"/>
      <c r="X154" s="784"/>
      <c r="Y154" s="784"/>
      <c r="Z154" s="784"/>
      <c r="AA154" s="784"/>
      <c r="AB154" s="784"/>
      <c r="AC154" s="784"/>
      <c r="AD154" s="784"/>
      <c r="AE154" s="784"/>
      <c r="AF154" s="784"/>
      <c r="AG154" s="784"/>
      <c r="AH154" s="784"/>
      <c r="AI154" s="784"/>
      <c r="AJ154" s="784"/>
      <c r="AK154" s="784"/>
      <c r="AL154" s="784"/>
      <c r="AM154" s="784"/>
      <c r="AN154" s="784"/>
      <c r="AO154" s="784"/>
      <c r="AP154" s="784"/>
      <c r="AQ154" s="784"/>
      <c r="AR154" s="784"/>
    </row>
    <row r="155" spans="1:44" s="782" customFormat="1" ht="12.75">
      <c r="A155" s="379" t="s">
        <v>341</v>
      </c>
      <c r="B155" s="781">
        <v>188237553</v>
      </c>
      <c r="C155" s="781">
        <v>188237553</v>
      </c>
      <c r="D155" s="781">
        <v>169683009</v>
      </c>
      <c r="E155" s="785">
        <v>90.14301678687886</v>
      </c>
      <c r="F155" s="781">
        <v>36651342</v>
      </c>
      <c r="G155" s="784"/>
      <c r="H155" s="784"/>
      <c r="I155" s="784"/>
      <c r="J155" s="784"/>
      <c r="K155" s="784"/>
      <c r="L155" s="784"/>
      <c r="M155" s="784"/>
      <c r="N155" s="784"/>
      <c r="O155" s="784"/>
      <c r="P155" s="784"/>
      <c r="Q155" s="784"/>
      <c r="R155" s="784"/>
      <c r="S155" s="784"/>
      <c r="T155" s="784"/>
      <c r="U155" s="784"/>
      <c r="V155" s="784"/>
      <c r="W155" s="784"/>
      <c r="X155" s="784"/>
      <c r="Y155" s="784"/>
      <c r="Z155" s="784"/>
      <c r="AA155" s="784"/>
      <c r="AB155" s="784"/>
      <c r="AC155" s="784"/>
      <c r="AD155" s="784"/>
      <c r="AE155" s="784"/>
      <c r="AF155" s="784"/>
      <c r="AG155" s="784"/>
      <c r="AH155" s="784"/>
      <c r="AI155" s="784"/>
      <c r="AJ155" s="784"/>
      <c r="AK155" s="784"/>
      <c r="AL155" s="784"/>
      <c r="AM155" s="784"/>
      <c r="AN155" s="784"/>
      <c r="AO155" s="784"/>
      <c r="AP155" s="784"/>
      <c r="AQ155" s="784"/>
      <c r="AR155" s="784"/>
    </row>
    <row r="156" spans="1:44" s="782" customFormat="1" ht="12.75">
      <c r="A156" s="142" t="s">
        <v>961</v>
      </c>
      <c r="B156" s="781">
        <v>83626863</v>
      </c>
      <c r="C156" s="781">
        <v>83626863</v>
      </c>
      <c r="D156" s="781">
        <v>65072319</v>
      </c>
      <c r="E156" s="785">
        <v>77.81269877359863</v>
      </c>
      <c r="F156" s="781">
        <v>5119356</v>
      </c>
      <c r="G156" s="784"/>
      <c r="H156" s="784"/>
      <c r="I156" s="784"/>
      <c r="J156" s="784"/>
      <c r="K156" s="784"/>
      <c r="L156" s="784"/>
      <c r="M156" s="784"/>
      <c r="N156" s="784"/>
      <c r="O156" s="784"/>
      <c r="P156" s="784"/>
      <c r="Q156" s="784"/>
      <c r="R156" s="784"/>
      <c r="S156" s="784"/>
      <c r="T156" s="784"/>
      <c r="U156" s="784"/>
      <c r="V156" s="784"/>
      <c r="W156" s="784"/>
      <c r="X156" s="784"/>
      <c r="Y156" s="784"/>
      <c r="Z156" s="784"/>
      <c r="AA156" s="784"/>
      <c r="AB156" s="784"/>
      <c r="AC156" s="784"/>
      <c r="AD156" s="784"/>
      <c r="AE156" s="784"/>
      <c r="AF156" s="784"/>
      <c r="AG156" s="784"/>
      <c r="AH156" s="784"/>
      <c r="AI156" s="784"/>
      <c r="AJ156" s="784"/>
      <c r="AK156" s="784"/>
      <c r="AL156" s="784"/>
      <c r="AM156" s="784"/>
      <c r="AN156" s="784"/>
      <c r="AO156" s="784"/>
      <c r="AP156" s="784"/>
      <c r="AQ156" s="784"/>
      <c r="AR156" s="784"/>
    </row>
    <row r="157" spans="1:44" s="782" customFormat="1" ht="12.75">
      <c r="A157" s="142" t="s">
        <v>945</v>
      </c>
      <c r="B157" s="781">
        <v>104610690</v>
      </c>
      <c r="C157" s="781">
        <v>104610690</v>
      </c>
      <c r="D157" s="781">
        <v>104610690</v>
      </c>
      <c r="E157" s="785">
        <v>100</v>
      </c>
      <c r="F157" s="781">
        <v>31531986</v>
      </c>
      <c r="G157" s="784"/>
      <c r="H157" s="784"/>
      <c r="I157" s="784"/>
      <c r="J157" s="784"/>
      <c r="K157" s="784"/>
      <c r="L157" s="784"/>
      <c r="M157" s="784"/>
      <c r="N157" s="784"/>
      <c r="O157" s="784"/>
      <c r="P157" s="784"/>
      <c r="Q157" s="784"/>
      <c r="R157" s="784"/>
      <c r="S157" s="784"/>
      <c r="T157" s="784"/>
      <c r="U157" s="784"/>
      <c r="V157" s="784"/>
      <c r="W157" s="784"/>
      <c r="X157" s="784"/>
      <c r="Y157" s="784"/>
      <c r="Z157" s="784"/>
      <c r="AA157" s="784"/>
      <c r="AB157" s="784"/>
      <c r="AC157" s="784"/>
      <c r="AD157" s="784"/>
      <c r="AE157" s="784"/>
      <c r="AF157" s="784"/>
      <c r="AG157" s="784"/>
      <c r="AH157" s="784"/>
      <c r="AI157" s="784"/>
      <c r="AJ157" s="784"/>
      <c r="AK157" s="784"/>
      <c r="AL157" s="784"/>
      <c r="AM157" s="784"/>
      <c r="AN157" s="784"/>
      <c r="AO157" s="784"/>
      <c r="AP157" s="784"/>
      <c r="AQ157" s="784"/>
      <c r="AR157" s="784"/>
    </row>
    <row r="158" spans="1:44" s="782" customFormat="1" ht="25.5">
      <c r="A158" s="383" t="s">
        <v>946</v>
      </c>
      <c r="B158" s="781">
        <v>104610690</v>
      </c>
      <c r="C158" s="781">
        <v>104610690</v>
      </c>
      <c r="D158" s="781">
        <v>104610690</v>
      </c>
      <c r="E158" s="785">
        <v>100</v>
      </c>
      <c r="F158" s="781">
        <v>31531986</v>
      </c>
      <c r="G158" s="784"/>
      <c r="H158" s="784"/>
      <c r="I158" s="784"/>
      <c r="J158" s="784"/>
      <c r="K158" s="784"/>
      <c r="L158" s="784"/>
      <c r="M158" s="784"/>
      <c r="N158" s="784"/>
      <c r="O158" s="784"/>
      <c r="P158" s="784"/>
      <c r="Q158" s="784"/>
      <c r="R158" s="784"/>
      <c r="S158" s="784"/>
      <c r="T158" s="784"/>
      <c r="U158" s="784"/>
      <c r="V158" s="784"/>
      <c r="W158" s="784"/>
      <c r="X158" s="784"/>
      <c r="Y158" s="784"/>
      <c r="Z158" s="784"/>
      <c r="AA158" s="784"/>
      <c r="AB158" s="784"/>
      <c r="AC158" s="784"/>
      <c r="AD158" s="784"/>
      <c r="AE158" s="784"/>
      <c r="AF158" s="784"/>
      <c r="AG158" s="784"/>
      <c r="AH158" s="784"/>
      <c r="AI158" s="784"/>
      <c r="AJ158" s="784"/>
      <c r="AK158" s="784"/>
      <c r="AL158" s="784"/>
      <c r="AM158" s="784"/>
      <c r="AN158" s="784"/>
      <c r="AO158" s="784"/>
      <c r="AP158" s="784"/>
      <c r="AQ158" s="784"/>
      <c r="AR158" s="784"/>
    </row>
    <row r="159" spans="1:44" s="782" customFormat="1" ht="12.75">
      <c r="A159" s="371" t="s">
        <v>947</v>
      </c>
      <c r="B159" s="781">
        <v>206977878</v>
      </c>
      <c r="C159" s="781">
        <v>206977878</v>
      </c>
      <c r="D159" s="781">
        <v>123328307</v>
      </c>
      <c r="E159" s="785">
        <v>59.58526012137394</v>
      </c>
      <c r="F159" s="781">
        <v>14012537</v>
      </c>
      <c r="G159" s="784"/>
      <c r="H159" s="784"/>
      <c r="I159" s="784"/>
      <c r="J159" s="784"/>
      <c r="K159" s="784"/>
      <c r="L159" s="784"/>
      <c r="M159" s="784"/>
      <c r="N159" s="784"/>
      <c r="O159" s="784"/>
      <c r="P159" s="784"/>
      <c r="Q159" s="784"/>
      <c r="R159" s="784"/>
      <c r="S159" s="784"/>
      <c r="T159" s="784"/>
      <c r="U159" s="784"/>
      <c r="V159" s="784"/>
      <c r="W159" s="784"/>
      <c r="X159" s="784"/>
      <c r="Y159" s="784"/>
      <c r="Z159" s="784"/>
      <c r="AA159" s="784"/>
      <c r="AB159" s="784"/>
      <c r="AC159" s="784"/>
      <c r="AD159" s="784"/>
      <c r="AE159" s="784"/>
      <c r="AF159" s="784"/>
      <c r="AG159" s="784"/>
      <c r="AH159" s="784"/>
      <c r="AI159" s="784"/>
      <c r="AJ159" s="784"/>
      <c r="AK159" s="784"/>
      <c r="AL159" s="784"/>
      <c r="AM159" s="784"/>
      <c r="AN159" s="784"/>
      <c r="AO159" s="784"/>
      <c r="AP159" s="784"/>
      <c r="AQ159" s="784"/>
      <c r="AR159" s="784"/>
    </row>
    <row r="160" spans="1:44" s="782" customFormat="1" ht="12.75">
      <c r="A160" s="142" t="s">
        <v>948</v>
      </c>
      <c r="B160" s="781">
        <v>112404826</v>
      </c>
      <c r="C160" s="781">
        <v>112404826</v>
      </c>
      <c r="D160" s="781">
        <v>66107920</v>
      </c>
      <c r="E160" s="785">
        <v>58.812350281116935</v>
      </c>
      <c r="F160" s="781">
        <v>6763289</v>
      </c>
      <c r="G160" s="784"/>
      <c r="H160" s="784"/>
      <c r="I160" s="784"/>
      <c r="J160" s="784"/>
      <c r="K160" s="784"/>
      <c r="L160" s="784"/>
      <c r="M160" s="784"/>
      <c r="N160" s="784"/>
      <c r="O160" s="784"/>
      <c r="P160" s="784"/>
      <c r="Q160" s="784"/>
      <c r="R160" s="784"/>
      <c r="S160" s="784"/>
      <c r="T160" s="784"/>
      <c r="U160" s="784"/>
      <c r="V160" s="784"/>
      <c r="W160" s="784"/>
      <c r="X160" s="784"/>
      <c r="Y160" s="784"/>
      <c r="Z160" s="784"/>
      <c r="AA160" s="784"/>
      <c r="AB160" s="784"/>
      <c r="AC160" s="784"/>
      <c r="AD160" s="784"/>
      <c r="AE160" s="784"/>
      <c r="AF160" s="784"/>
      <c r="AG160" s="784"/>
      <c r="AH160" s="784"/>
      <c r="AI160" s="784"/>
      <c r="AJ160" s="784"/>
      <c r="AK160" s="784"/>
      <c r="AL160" s="784"/>
      <c r="AM160" s="784"/>
      <c r="AN160" s="784"/>
      <c r="AO160" s="784"/>
      <c r="AP160" s="784"/>
      <c r="AQ160" s="784"/>
      <c r="AR160" s="784"/>
    </row>
    <row r="161" spans="1:44" s="782" customFormat="1" ht="12.75">
      <c r="A161" s="375" t="s">
        <v>949</v>
      </c>
      <c r="B161" s="781">
        <v>2626766</v>
      </c>
      <c r="C161" s="781">
        <v>2626766</v>
      </c>
      <c r="D161" s="781">
        <v>1488287</v>
      </c>
      <c r="E161" s="785">
        <v>56.65852991853861</v>
      </c>
      <c r="F161" s="781">
        <v>136958</v>
      </c>
      <c r="G161" s="784"/>
      <c r="H161" s="784"/>
      <c r="I161" s="784"/>
      <c r="J161" s="784"/>
      <c r="K161" s="784"/>
      <c r="L161" s="784"/>
      <c r="M161" s="784"/>
      <c r="N161" s="784"/>
      <c r="O161" s="784"/>
      <c r="P161" s="784"/>
      <c r="Q161" s="784"/>
      <c r="R161" s="784"/>
      <c r="S161" s="784"/>
      <c r="T161" s="784"/>
      <c r="U161" s="784"/>
      <c r="V161" s="784"/>
      <c r="W161" s="784"/>
      <c r="X161" s="784"/>
      <c r="Y161" s="784"/>
      <c r="Z161" s="784"/>
      <c r="AA161" s="784"/>
      <c r="AB161" s="784"/>
      <c r="AC161" s="784"/>
      <c r="AD161" s="784"/>
      <c r="AE161" s="784"/>
      <c r="AF161" s="784"/>
      <c r="AG161" s="784"/>
      <c r="AH161" s="784"/>
      <c r="AI161" s="784"/>
      <c r="AJ161" s="784"/>
      <c r="AK161" s="784"/>
      <c r="AL161" s="784"/>
      <c r="AM161" s="784"/>
      <c r="AN161" s="784"/>
      <c r="AO161" s="784"/>
      <c r="AP161" s="784"/>
      <c r="AQ161" s="784"/>
      <c r="AR161" s="784"/>
    </row>
    <row r="162" spans="1:44" s="782" customFormat="1" ht="12.75">
      <c r="A162" s="397" t="s">
        <v>952</v>
      </c>
      <c r="B162" s="781">
        <v>2626766</v>
      </c>
      <c r="C162" s="781">
        <v>2626766</v>
      </c>
      <c r="D162" s="781">
        <v>1488287</v>
      </c>
      <c r="E162" s="785">
        <v>56.65852991853861</v>
      </c>
      <c r="F162" s="781">
        <v>136958</v>
      </c>
      <c r="G162" s="784"/>
      <c r="H162" s="784"/>
      <c r="I162" s="784"/>
      <c r="J162" s="784"/>
      <c r="K162" s="784"/>
      <c r="L162" s="784"/>
      <c r="M162" s="784"/>
      <c r="N162" s="784"/>
      <c r="O162" s="784"/>
      <c r="P162" s="784"/>
      <c r="Q162" s="784"/>
      <c r="R162" s="784"/>
      <c r="S162" s="784"/>
      <c r="T162" s="784"/>
      <c r="U162" s="784"/>
      <c r="V162" s="784"/>
      <c r="W162" s="784"/>
      <c r="X162" s="784"/>
      <c r="Y162" s="784"/>
      <c r="Z162" s="784"/>
      <c r="AA162" s="784"/>
      <c r="AB162" s="784"/>
      <c r="AC162" s="784"/>
      <c r="AD162" s="784"/>
      <c r="AE162" s="784"/>
      <c r="AF162" s="784"/>
      <c r="AG162" s="784"/>
      <c r="AH162" s="784"/>
      <c r="AI162" s="784"/>
      <c r="AJ162" s="784"/>
      <c r="AK162" s="784"/>
      <c r="AL162" s="784"/>
      <c r="AM162" s="784"/>
      <c r="AN162" s="784"/>
      <c r="AO162" s="784"/>
      <c r="AP162" s="784"/>
      <c r="AQ162" s="784"/>
      <c r="AR162" s="784"/>
    </row>
    <row r="163" spans="1:44" s="782" customFormat="1" ht="12.75">
      <c r="A163" s="375" t="s">
        <v>953</v>
      </c>
      <c r="B163" s="781">
        <v>103573411</v>
      </c>
      <c r="C163" s="781">
        <v>103573411</v>
      </c>
      <c r="D163" s="781">
        <v>64619633</v>
      </c>
      <c r="E163" s="785">
        <v>62.39017560211472</v>
      </c>
      <c r="F163" s="781">
        <v>6626331</v>
      </c>
      <c r="G163" s="784"/>
      <c r="H163" s="784"/>
      <c r="I163" s="784"/>
      <c r="J163" s="784"/>
      <c r="K163" s="784"/>
      <c r="L163" s="784"/>
      <c r="M163" s="784"/>
      <c r="N163" s="784"/>
      <c r="O163" s="784"/>
      <c r="P163" s="784"/>
      <c r="Q163" s="784"/>
      <c r="R163" s="784"/>
      <c r="S163" s="784"/>
      <c r="T163" s="784"/>
      <c r="U163" s="784"/>
      <c r="V163" s="784"/>
      <c r="W163" s="784"/>
      <c r="X163" s="784"/>
      <c r="Y163" s="784"/>
      <c r="Z163" s="784"/>
      <c r="AA163" s="784"/>
      <c r="AB163" s="784"/>
      <c r="AC163" s="784"/>
      <c r="AD163" s="784"/>
      <c r="AE163" s="784"/>
      <c r="AF163" s="784"/>
      <c r="AG163" s="784"/>
      <c r="AH163" s="784"/>
      <c r="AI163" s="784"/>
      <c r="AJ163" s="784"/>
      <c r="AK163" s="784"/>
      <c r="AL163" s="784"/>
      <c r="AM163" s="784"/>
      <c r="AN163" s="784"/>
      <c r="AO163" s="784"/>
      <c r="AP163" s="784"/>
      <c r="AQ163" s="784"/>
      <c r="AR163" s="784"/>
    </row>
    <row r="164" spans="1:44" s="782" customFormat="1" ht="12.75">
      <c r="A164" s="397" t="s">
        <v>974</v>
      </c>
      <c r="B164" s="781">
        <v>103573411</v>
      </c>
      <c r="C164" s="781">
        <v>103573411</v>
      </c>
      <c r="D164" s="781">
        <v>64619633</v>
      </c>
      <c r="E164" s="785">
        <v>62.39017560211472</v>
      </c>
      <c r="F164" s="781">
        <v>6626331</v>
      </c>
      <c r="G164" s="784"/>
      <c r="H164" s="784"/>
      <c r="I164" s="784"/>
      <c r="J164" s="784"/>
      <c r="K164" s="784"/>
      <c r="L164" s="784"/>
      <c r="M164" s="784"/>
      <c r="N164" s="784"/>
      <c r="O164" s="784"/>
      <c r="P164" s="784"/>
      <c r="Q164" s="784"/>
      <c r="R164" s="784"/>
      <c r="S164" s="784"/>
      <c r="T164" s="784"/>
      <c r="U164" s="784"/>
      <c r="V164" s="784"/>
      <c r="W164" s="784"/>
      <c r="X164" s="784"/>
      <c r="Y164" s="784"/>
      <c r="Z164" s="784"/>
      <c r="AA164" s="784"/>
      <c r="AB164" s="784"/>
      <c r="AC164" s="784"/>
      <c r="AD164" s="784"/>
      <c r="AE164" s="784"/>
      <c r="AF164" s="784"/>
      <c r="AG164" s="784"/>
      <c r="AH164" s="784"/>
      <c r="AI164" s="784"/>
      <c r="AJ164" s="784"/>
      <c r="AK164" s="784"/>
      <c r="AL164" s="784"/>
      <c r="AM164" s="784"/>
      <c r="AN164" s="784"/>
      <c r="AO164" s="784"/>
      <c r="AP164" s="784"/>
      <c r="AQ164" s="784"/>
      <c r="AR164" s="784"/>
    </row>
    <row r="165" spans="1:44" s="782" customFormat="1" ht="12.75">
      <c r="A165" s="375" t="s">
        <v>896</v>
      </c>
      <c r="B165" s="781">
        <v>6204649</v>
      </c>
      <c r="C165" s="781">
        <v>6204649</v>
      </c>
      <c r="D165" s="781">
        <v>0</v>
      </c>
      <c r="E165" s="785">
        <v>0</v>
      </c>
      <c r="F165" s="781">
        <v>0</v>
      </c>
      <c r="G165" s="784"/>
      <c r="H165" s="784"/>
      <c r="I165" s="784"/>
      <c r="J165" s="784"/>
      <c r="K165" s="784"/>
      <c r="L165" s="784"/>
      <c r="M165" s="784"/>
      <c r="N165" s="784"/>
      <c r="O165" s="784"/>
      <c r="P165" s="784"/>
      <c r="Q165" s="784"/>
      <c r="R165" s="784"/>
      <c r="S165" s="784"/>
      <c r="T165" s="784"/>
      <c r="U165" s="784"/>
      <c r="V165" s="784"/>
      <c r="W165" s="784"/>
      <c r="X165" s="784"/>
      <c r="Y165" s="784"/>
      <c r="Z165" s="784"/>
      <c r="AA165" s="784"/>
      <c r="AB165" s="784"/>
      <c r="AC165" s="784"/>
      <c r="AD165" s="784"/>
      <c r="AE165" s="784"/>
      <c r="AF165" s="784"/>
      <c r="AG165" s="784"/>
      <c r="AH165" s="784"/>
      <c r="AI165" s="784"/>
      <c r="AJ165" s="784"/>
      <c r="AK165" s="784"/>
      <c r="AL165" s="784"/>
      <c r="AM165" s="784"/>
      <c r="AN165" s="784"/>
      <c r="AO165" s="784"/>
      <c r="AP165" s="784"/>
      <c r="AQ165" s="784"/>
      <c r="AR165" s="784"/>
    </row>
    <row r="166" spans="1:50" s="787" customFormat="1" ht="12.75">
      <c r="A166" s="397" t="s">
        <v>997</v>
      </c>
      <c r="B166" s="781">
        <v>6204649</v>
      </c>
      <c r="C166" s="781">
        <v>6204649</v>
      </c>
      <c r="D166" s="781">
        <v>0</v>
      </c>
      <c r="E166" s="785">
        <v>0</v>
      </c>
      <c r="F166" s="781">
        <v>0</v>
      </c>
      <c r="AX166" s="788"/>
    </row>
    <row r="167" spans="1:44" s="782" customFormat="1" ht="12.75">
      <c r="A167" s="142" t="s">
        <v>901</v>
      </c>
      <c r="B167" s="781">
        <v>94573052</v>
      </c>
      <c r="C167" s="781">
        <v>94573052</v>
      </c>
      <c r="D167" s="781">
        <v>57220387</v>
      </c>
      <c r="E167" s="785">
        <v>60.503902316698</v>
      </c>
      <c r="F167" s="781">
        <v>7249248</v>
      </c>
      <c r="G167" s="784"/>
      <c r="H167" s="784"/>
      <c r="I167" s="784"/>
      <c r="J167" s="784"/>
      <c r="K167" s="784"/>
      <c r="L167" s="784"/>
      <c r="M167" s="784"/>
      <c r="N167" s="784"/>
      <c r="O167" s="784"/>
      <c r="P167" s="784"/>
      <c r="Q167" s="784"/>
      <c r="R167" s="784"/>
      <c r="S167" s="784"/>
      <c r="T167" s="784"/>
      <c r="U167" s="784"/>
      <c r="V167" s="784"/>
      <c r="W167" s="784"/>
      <c r="X167" s="784"/>
      <c r="Y167" s="784"/>
      <c r="Z167" s="784"/>
      <c r="AA167" s="784"/>
      <c r="AB167" s="784"/>
      <c r="AC167" s="784"/>
      <c r="AD167" s="784"/>
      <c r="AE167" s="784"/>
      <c r="AF167" s="784"/>
      <c r="AG167" s="784"/>
      <c r="AH167" s="784"/>
      <c r="AI167" s="784"/>
      <c r="AJ167" s="784"/>
      <c r="AK167" s="784"/>
      <c r="AL167" s="784"/>
      <c r="AM167" s="784"/>
      <c r="AN167" s="784"/>
      <c r="AO167" s="784"/>
      <c r="AP167" s="784"/>
      <c r="AQ167" s="784"/>
      <c r="AR167" s="784"/>
    </row>
    <row r="168" spans="1:44" s="782" customFormat="1" ht="12.75">
      <c r="A168" s="375" t="s">
        <v>955</v>
      </c>
      <c r="B168" s="781">
        <v>94573052</v>
      </c>
      <c r="C168" s="781">
        <v>94573052</v>
      </c>
      <c r="D168" s="781">
        <v>57220387</v>
      </c>
      <c r="E168" s="785">
        <v>60.503902316698</v>
      </c>
      <c r="F168" s="781">
        <v>7249248</v>
      </c>
      <c r="G168" s="784"/>
      <c r="H168" s="784"/>
      <c r="I168" s="784"/>
      <c r="J168" s="784"/>
      <c r="K168" s="784"/>
      <c r="L168" s="784"/>
      <c r="M168" s="784"/>
      <c r="N168" s="784"/>
      <c r="O168" s="784"/>
      <c r="P168" s="784"/>
      <c r="Q168" s="784"/>
      <c r="R168" s="784"/>
      <c r="S168" s="784"/>
      <c r="T168" s="784"/>
      <c r="U168" s="784"/>
      <c r="V168" s="784"/>
      <c r="W168" s="784"/>
      <c r="X168" s="784"/>
      <c r="Y168" s="784"/>
      <c r="Z168" s="784"/>
      <c r="AA168" s="784"/>
      <c r="AB168" s="784"/>
      <c r="AC168" s="784"/>
      <c r="AD168" s="784"/>
      <c r="AE168" s="784"/>
      <c r="AF168" s="784"/>
      <c r="AG168" s="784"/>
      <c r="AH168" s="784"/>
      <c r="AI168" s="784"/>
      <c r="AJ168" s="784"/>
      <c r="AK168" s="784"/>
      <c r="AL168" s="784"/>
      <c r="AM168" s="784"/>
      <c r="AN168" s="784"/>
      <c r="AO168" s="784"/>
      <c r="AP168" s="784"/>
      <c r="AQ168" s="784"/>
      <c r="AR168" s="784"/>
    </row>
    <row r="169" spans="1:44" s="782" customFormat="1" ht="12.75">
      <c r="A169" s="142" t="s">
        <v>480</v>
      </c>
      <c r="B169" s="781">
        <v>-18740325</v>
      </c>
      <c r="C169" s="781">
        <v>-18740325</v>
      </c>
      <c r="D169" s="781">
        <v>46354702</v>
      </c>
      <c r="E169" s="781" t="s">
        <v>476</v>
      </c>
      <c r="F169" s="781">
        <v>22638805</v>
      </c>
      <c r="G169" s="784"/>
      <c r="H169" s="784"/>
      <c r="I169" s="784"/>
      <c r="J169" s="784"/>
      <c r="K169" s="784"/>
      <c r="L169" s="784"/>
      <c r="M169" s="784"/>
      <c r="N169" s="784"/>
      <c r="O169" s="784"/>
      <c r="P169" s="784"/>
      <c r="Q169" s="784"/>
      <c r="R169" s="784"/>
      <c r="S169" s="784"/>
      <c r="T169" s="784"/>
      <c r="U169" s="784"/>
      <c r="V169" s="784"/>
      <c r="W169" s="784"/>
      <c r="X169" s="784"/>
      <c r="Y169" s="784"/>
      <c r="Z169" s="784"/>
      <c r="AA169" s="784"/>
      <c r="AB169" s="784"/>
      <c r="AC169" s="784"/>
      <c r="AD169" s="784"/>
      <c r="AE169" s="784"/>
      <c r="AF169" s="784"/>
      <c r="AG169" s="784"/>
      <c r="AH169" s="784"/>
      <c r="AI169" s="784"/>
      <c r="AJ169" s="784"/>
      <c r="AK169" s="784"/>
      <c r="AL169" s="784"/>
      <c r="AM169" s="784"/>
      <c r="AN169" s="784"/>
      <c r="AO169" s="784"/>
      <c r="AP169" s="784"/>
      <c r="AQ169" s="784"/>
      <c r="AR169" s="784"/>
    </row>
    <row r="170" spans="1:44" s="782" customFormat="1" ht="12.75">
      <c r="A170" s="142" t="s">
        <v>481</v>
      </c>
      <c r="B170" s="781">
        <v>18740325</v>
      </c>
      <c r="C170" s="781">
        <v>18740325</v>
      </c>
      <c r="D170" s="781" t="s">
        <v>476</v>
      </c>
      <c r="E170" s="781" t="s">
        <v>476</v>
      </c>
      <c r="F170" s="781" t="s">
        <v>476</v>
      </c>
      <c r="G170" s="784"/>
      <c r="H170" s="784"/>
      <c r="I170" s="784"/>
      <c r="J170" s="784"/>
      <c r="K170" s="784"/>
      <c r="L170" s="784"/>
      <c r="M170" s="784"/>
      <c r="N170" s="784"/>
      <c r="O170" s="784"/>
      <c r="P170" s="784"/>
      <c r="Q170" s="784"/>
      <c r="R170" s="784"/>
      <c r="S170" s="784"/>
      <c r="T170" s="784"/>
      <c r="U170" s="784"/>
      <c r="V170" s="784"/>
      <c r="W170" s="784"/>
      <c r="X170" s="784"/>
      <c r="Y170" s="784"/>
      <c r="Z170" s="784"/>
      <c r="AA170" s="784"/>
      <c r="AB170" s="784"/>
      <c r="AC170" s="784"/>
      <c r="AD170" s="784"/>
      <c r="AE170" s="784"/>
      <c r="AF170" s="784"/>
      <c r="AG170" s="784"/>
      <c r="AH170" s="784"/>
      <c r="AI170" s="784"/>
      <c r="AJ170" s="784"/>
      <c r="AK170" s="784"/>
      <c r="AL170" s="784"/>
      <c r="AM170" s="784"/>
      <c r="AN170" s="784"/>
      <c r="AO170" s="784"/>
      <c r="AP170" s="784"/>
      <c r="AQ170" s="784"/>
      <c r="AR170" s="784"/>
    </row>
    <row r="171" spans="1:44" s="782" customFormat="1" ht="12.75">
      <c r="A171" s="375" t="s">
        <v>602</v>
      </c>
      <c r="B171" s="781">
        <v>18740325</v>
      </c>
      <c r="C171" s="781">
        <v>18740325</v>
      </c>
      <c r="D171" s="781" t="s">
        <v>476</v>
      </c>
      <c r="E171" s="781" t="s">
        <v>476</v>
      </c>
      <c r="F171" s="781" t="s">
        <v>476</v>
      </c>
      <c r="G171" s="784"/>
      <c r="H171" s="784"/>
      <c r="I171" s="784"/>
      <c r="J171" s="784"/>
      <c r="K171" s="784"/>
      <c r="L171" s="784"/>
      <c r="M171" s="784"/>
      <c r="N171" s="784"/>
      <c r="O171" s="784"/>
      <c r="P171" s="784"/>
      <c r="Q171" s="784"/>
      <c r="R171" s="784"/>
      <c r="S171" s="784"/>
      <c r="T171" s="784"/>
      <c r="U171" s="784"/>
      <c r="V171" s="784"/>
      <c r="W171" s="784"/>
      <c r="X171" s="784"/>
      <c r="Y171" s="784"/>
      <c r="Z171" s="784"/>
      <c r="AA171" s="784"/>
      <c r="AB171" s="784"/>
      <c r="AC171" s="784"/>
      <c r="AD171" s="784"/>
      <c r="AE171" s="784"/>
      <c r="AF171" s="784"/>
      <c r="AG171" s="784"/>
      <c r="AH171" s="784"/>
      <c r="AI171" s="784"/>
      <c r="AJ171" s="784"/>
      <c r="AK171" s="784"/>
      <c r="AL171" s="784"/>
      <c r="AM171" s="784"/>
      <c r="AN171" s="784"/>
      <c r="AO171" s="784"/>
      <c r="AP171" s="784"/>
      <c r="AQ171" s="784"/>
      <c r="AR171" s="784"/>
    </row>
    <row r="172" spans="1:44" s="782" customFormat="1" ht="38.25">
      <c r="A172" s="376" t="s">
        <v>343</v>
      </c>
      <c r="B172" s="781">
        <v>1</v>
      </c>
      <c r="C172" s="781">
        <v>1</v>
      </c>
      <c r="D172" s="781" t="s">
        <v>476</v>
      </c>
      <c r="E172" s="781" t="s">
        <v>476</v>
      </c>
      <c r="F172" s="781" t="s">
        <v>476</v>
      </c>
      <c r="G172" s="784"/>
      <c r="H172" s="784"/>
      <c r="I172" s="784"/>
      <c r="J172" s="784"/>
      <c r="K172" s="784"/>
      <c r="L172" s="784"/>
      <c r="M172" s="784"/>
      <c r="N172" s="784"/>
      <c r="O172" s="784"/>
      <c r="P172" s="784"/>
      <c r="Q172" s="784"/>
      <c r="R172" s="784"/>
      <c r="S172" s="784"/>
      <c r="T172" s="784"/>
      <c r="U172" s="784"/>
      <c r="V172" s="784"/>
      <c r="W172" s="784"/>
      <c r="X172" s="784"/>
      <c r="Y172" s="784"/>
      <c r="Z172" s="784"/>
      <c r="AA172" s="784"/>
      <c r="AB172" s="784"/>
      <c r="AC172" s="784"/>
      <c r="AD172" s="784"/>
      <c r="AE172" s="784"/>
      <c r="AF172" s="784"/>
      <c r="AG172" s="784"/>
      <c r="AH172" s="784"/>
      <c r="AI172" s="784"/>
      <c r="AJ172" s="784"/>
      <c r="AK172" s="784"/>
      <c r="AL172" s="784"/>
      <c r="AM172" s="784"/>
      <c r="AN172" s="784"/>
      <c r="AO172" s="784"/>
      <c r="AP172" s="784"/>
      <c r="AQ172" s="784"/>
      <c r="AR172" s="784"/>
    </row>
    <row r="173" spans="1:44" s="782" customFormat="1" ht="25.5">
      <c r="A173" s="376" t="s">
        <v>344</v>
      </c>
      <c r="B173" s="781">
        <v>18740324</v>
      </c>
      <c r="C173" s="781">
        <v>18740324</v>
      </c>
      <c r="D173" s="781" t="s">
        <v>476</v>
      </c>
      <c r="E173" s="781" t="s">
        <v>476</v>
      </c>
      <c r="F173" s="781" t="s">
        <v>476</v>
      </c>
      <c r="G173" s="784"/>
      <c r="H173" s="784"/>
      <c r="I173" s="784"/>
      <c r="J173" s="784"/>
      <c r="K173" s="784"/>
      <c r="L173" s="784"/>
      <c r="M173" s="784"/>
      <c r="N173" s="784"/>
      <c r="O173" s="784"/>
      <c r="P173" s="784"/>
      <c r="Q173" s="784"/>
      <c r="R173" s="784"/>
      <c r="S173" s="784"/>
      <c r="T173" s="784"/>
      <c r="U173" s="784"/>
      <c r="V173" s="784"/>
      <c r="W173" s="784"/>
      <c r="X173" s="784"/>
      <c r="Y173" s="784"/>
      <c r="Z173" s="784"/>
      <c r="AA173" s="784"/>
      <c r="AB173" s="784"/>
      <c r="AC173" s="784"/>
      <c r="AD173" s="784"/>
      <c r="AE173" s="784"/>
      <c r="AF173" s="784"/>
      <c r="AG173" s="784"/>
      <c r="AH173" s="784"/>
      <c r="AI173" s="784"/>
      <c r="AJ173" s="784"/>
      <c r="AK173" s="784"/>
      <c r="AL173" s="784"/>
      <c r="AM173" s="784"/>
      <c r="AN173" s="784"/>
      <c r="AO173" s="784"/>
      <c r="AP173" s="784"/>
      <c r="AQ173" s="784"/>
      <c r="AR173" s="784"/>
    </row>
    <row r="174" spans="1:44" s="782" customFormat="1" ht="12.75">
      <c r="A174" s="120" t="s">
        <v>836</v>
      </c>
      <c r="B174" s="603"/>
      <c r="C174" s="603"/>
      <c r="D174" s="603"/>
      <c r="E174" s="781"/>
      <c r="F174" s="603"/>
      <c r="G174" s="784"/>
      <c r="H174" s="784"/>
      <c r="I174" s="784"/>
      <c r="J174" s="784"/>
      <c r="K174" s="784"/>
      <c r="L174" s="784"/>
      <c r="M174" s="784"/>
      <c r="N174" s="784"/>
      <c r="O174" s="784"/>
      <c r="P174" s="784"/>
      <c r="Q174" s="784"/>
      <c r="R174" s="784"/>
      <c r="S174" s="784"/>
      <c r="T174" s="784"/>
      <c r="U174" s="784"/>
      <c r="V174" s="784"/>
      <c r="W174" s="784"/>
      <c r="X174" s="784"/>
      <c r="Y174" s="784"/>
      <c r="Z174" s="784"/>
      <c r="AA174" s="784"/>
      <c r="AB174" s="784"/>
      <c r="AC174" s="784"/>
      <c r="AD174" s="784"/>
      <c r="AE174" s="784"/>
      <c r="AF174" s="784"/>
      <c r="AG174" s="784"/>
      <c r="AH174" s="784"/>
      <c r="AI174" s="784"/>
      <c r="AJ174" s="784"/>
      <c r="AK174" s="784"/>
      <c r="AL174" s="784"/>
      <c r="AM174" s="784"/>
      <c r="AN174" s="784"/>
      <c r="AO174" s="784"/>
      <c r="AP174" s="784"/>
      <c r="AQ174" s="784"/>
      <c r="AR174" s="784"/>
    </row>
    <row r="175" spans="1:44" s="782" customFormat="1" ht="12.75">
      <c r="A175" s="790" t="s">
        <v>346</v>
      </c>
      <c r="B175" s="603"/>
      <c r="C175" s="603"/>
      <c r="D175" s="603"/>
      <c r="E175" s="781"/>
      <c r="F175" s="603"/>
      <c r="G175" s="784"/>
      <c r="H175" s="784"/>
      <c r="I175" s="784"/>
      <c r="J175" s="784"/>
      <c r="K175" s="784"/>
      <c r="L175" s="784"/>
      <c r="M175" s="784"/>
      <c r="N175" s="784"/>
      <c r="O175" s="784"/>
      <c r="P175" s="784"/>
      <c r="Q175" s="784"/>
      <c r="R175" s="784"/>
      <c r="S175" s="784"/>
      <c r="T175" s="784"/>
      <c r="U175" s="784"/>
      <c r="V175" s="784"/>
      <c r="W175" s="784"/>
      <c r="X175" s="784"/>
      <c r="Y175" s="784"/>
      <c r="Z175" s="784"/>
      <c r="AA175" s="784"/>
      <c r="AB175" s="784"/>
      <c r="AC175" s="784"/>
      <c r="AD175" s="784"/>
      <c r="AE175" s="784"/>
      <c r="AF175" s="784"/>
      <c r="AG175" s="784"/>
      <c r="AH175" s="784"/>
      <c r="AI175" s="784"/>
      <c r="AJ175" s="784"/>
      <c r="AK175" s="784"/>
      <c r="AL175" s="784"/>
      <c r="AM175" s="784"/>
      <c r="AN175" s="784"/>
      <c r="AO175" s="784"/>
      <c r="AP175" s="784"/>
      <c r="AQ175" s="784"/>
      <c r="AR175" s="784"/>
    </row>
    <row r="176" spans="1:44" s="782" customFormat="1" ht="12.75">
      <c r="A176" s="379" t="s">
        <v>341</v>
      </c>
      <c r="B176" s="781">
        <v>173003725</v>
      </c>
      <c r="C176" s="781">
        <v>173011140</v>
      </c>
      <c r="D176" s="781">
        <v>154456596</v>
      </c>
      <c r="E176" s="785">
        <v>89.27934701984019</v>
      </c>
      <c r="F176" s="781">
        <v>36651342</v>
      </c>
      <c r="G176" s="784"/>
      <c r="H176" s="784"/>
      <c r="I176" s="784"/>
      <c r="J176" s="784"/>
      <c r="K176" s="784"/>
      <c r="L176" s="784"/>
      <c r="M176" s="784"/>
      <c r="N176" s="784"/>
      <c r="O176" s="784"/>
      <c r="P176" s="784"/>
      <c r="Q176" s="784"/>
      <c r="R176" s="784"/>
      <c r="S176" s="784"/>
      <c r="T176" s="784"/>
      <c r="U176" s="784"/>
      <c r="V176" s="784"/>
      <c r="W176" s="784"/>
      <c r="X176" s="784"/>
      <c r="Y176" s="784"/>
      <c r="Z176" s="784"/>
      <c r="AA176" s="784"/>
      <c r="AB176" s="784"/>
      <c r="AC176" s="784"/>
      <c r="AD176" s="784"/>
      <c r="AE176" s="784"/>
      <c r="AF176" s="784"/>
      <c r="AG176" s="784"/>
      <c r="AH176" s="784"/>
      <c r="AI176" s="784"/>
      <c r="AJ176" s="784"/>
      <c r="AK176" s="784"/>
      <c r="AL176" s="784"/>
      <c r="AM176" s="784"/>
      <c r="AN176" s="784"/>
      <c r="AO176" s="784"/>
      <c r="AP176" s="784"/>
      <c r="AQ176" s="784"/>
      <c r="AR176" s="784"/>
    </row>
    <row r="177" spans="1:44" s="782" customFormat="1" ht="12.75">
      <c r="A177" s="142" t="s">
        <v>961</v>
      </c>
      <c r="B177" s="781">
        <v>83626863</v>
      </c>
      <c r="C177" s="781">
        <v>83626863</v>
      </c>
      <c r="D177" s="781">
        <v>65072319</v>
      </c>
      <c r="E177" s="785">
        <v>77.81269877359863</v>
      </c>
      <c r="F177" s="781">
        <v>5119356</v>
      </c>
      <c r="G177" s="784"/>
      <c r="H177" s="784"/>
      <c r="I177" s="784"/>
      <c r="J177" s="784"/>
      <c r="K177" s="784"/>
      <c r="L177" s="784"/>
      <c r="M177" s="784"/>
      <c r="N177" s="784"/>
      <c r="O177" s="784"/>
      <c r="P177" s="784"/>
      <c r="Q177" s="784"/>
      <c r="R177" s="784"/>
      <c r="S177" s="784"/>
      <c r="T177" s="784"/>
      <c r="U177" s="784"/>
      <c r="V177" s="784"/>
      <c r="W177" s="784"/>
      <c r="X177" s="784"/>
      <c r="Y177" s="784"/>
      <c r="Z177" s="784"/>
      <c r="AA177" s="784"/>
      <c r="AB177" s="784"/>
      <c r="AC177" s="784"/>
      <c r="AD177" s="784"/>
      <c r="AE177" s="784"/>
      <c r="AF177" s="784"/>
      <c r="AG177" s="784"/>
      <c r="AH177" s="784"/>
      <c r="AI177" s="784"/>
      <c r="AJ177" s="784"/>
      <c r="AK177" s="784"/>
      <c r="AL177" s="784"/>
      <c r="AM177" s="784"/>
      <c r="AN177" s="784"/>
      <c r="AO177" s="784"/>
      <c r="AP177" s="784"/>
      <c r="AQ177" s="784"/>
      <c r="AR177" s="784"/>
    </row>
    <row r="178" spans="1:44" s="782" customFormat="1" ht="12.75">
      <c r="A178" s="142" t="s">
        <v>945</v>
      </c>
      <c r="B178" s="781">
        <v>89376862</v>
      </c>
      <c r="C178" s="781">
        <v>89384277</v>
      </c>
      <c r="D178" s="781">
        <v>89384277</v>
      </c>
      <c r="E178" s="785">
        <v>100.00829633065436</v>
      </c>
      <c r="F178" s="781">
        <v>31531986</v>
      </c>
      <c r="G178" s="784"/>
      <c r="H178" s="784"/>
      <c r="I178" s="784"/>
      <c r="J178" s="784"/>
      <c r="K178" s="784"/>
      <c r="L178" s="784"/>
      <c r="M178" s="784"/>
      <c r="N178" s="784"/>
      <c r="O178" s="784"/>
      <c r="P178" s="784"/>
      <c r="Q178" s="784"/>
      <c r="R178" s="784"/>
      <c r="S178" s="784"/>
      <c r="T178" s="784"/>
      <c r="U178" s="784"/>
      <c r="V178" s="784"/>
      <c r="W178" s="784"/>
      <c r="X178" s="784"/>
      <c r="Y178" s="784"/>
      <c r="Z178" s="784"/>
      <c r="AA178" s="784"/>
      <c r="AB178" s="784"/>
      <c r="AC178" s="784"/>
      <c r="AD178" s="784"/>
      <c r="AE178" s="784"/>
      <c r="AF178" s="784"/>
      <c r="AG178" s="784"/>
      <c r="AH178" s="784"/>
      <c r="AI178" s="784"/>
      <c r="AJ178" s="784"/>
      <c r="AK178" s="784"/>
      <c r="AL178" s="784"/>
      <c r="AM178" s="784"/>
      <c r="AN178" s="784"/>
      <c r="AO178" s="784"/>
      <c r="AP178" s="784"/>
      <c r="AQ178" s="784"/>
      <c r="AR178" s="784"/>
    </row>
    <row r="179" spans="1:44" s="782" customFormat="1" ht="25.5">
      <c r="A179" s="383" t="s">
        <v>946</v>
      </c>
      <c r="B179" s="781">
        <v>89376862</v>
      </c>
      <c r="C179" s="781">
        <v>89384277</v>
      </c>
      <c r="D179" s="781">
        <v>89384277</v>
      </c>
      <c r="E179" s="785">
        <v>100.00829633065436</v>
      </c>
      <c r="F179" s="781">
        <v>31531986</v>
      </c>
      <c r="G179" s="784"/>
      <c r="H179" s="784"/>
      <c r="I179" s="784"/>
      <c r="J179" s="784"/>
      <c r="K179" s="784"/>
      <c r="L179" s="784"/>
      <c r="M179" s="784"/>
      <c r="N179" s="784"/>
      <c r="O179" s="784"/>
      <c r="P179" s="784"/>
      <c r="Q179" s="784"/>
      <c r="R179" s="784"/>
      <c r="S179" s="784"/>
      <c r="T179" s="784"/>
      <c r="U179" s="784"/>
      <c r="V179" s="784"/>
      <c r="W179" s="784"/>
      <c r="X179" s="784"/>
      <c r="Y179" s="784"/>
      <c r="Z179" s="784"/>
      <c r="AA179" s="784"/>
      <c r="AB179" s="784"/>
      <c r="AC179" s="784"/>
      <c r="AD179" s="784"/>
      <c r="AE179" s="784"/>
      <c r="AF179" s="784"/>
      <c r="AG179" s="784"/>
      <c r="AH179" s="784"/>
      <c r="AI179" s="784"/>
      <c r="AJ179" s="784"/>
      <c r="AK179" s="784"/>
      <c r="AL179" s="784"/>
      <c r="AM179" s="784"/>
      <c r="AN179" s="784"/>
      <c r="AO179" s="784"/>
      <c r="AP179" s="784"/>
      <c r="AQ179" s="784"/>
      <c r="AR179" s="784"/>
    </row>
    <row r="180" spans="1:44" s="782" customFormat="1" ht="12.75">
      <c r="A180" s="371" t="s">
        <v>947</v>
      </c>
      <c r="B180" s="781">
        <v>191700901</v>
      </c>
      <c r="C180" s="781">
        <v>191708316</v>
      </c>
      <c r="D180" s="781">
        <v>111483047</v>
      </c>
      <c r="E180" s="785">
        <v>58.154680764906786</v>
      </c>
      <c r="F180" s="781">
        <v>12620181</v>
      </c>
      <c r="G180" s="784"/>
      <c r="H180" s="784"/>
      <c r="I180" s="784"/>
      <c r="J180" s="784"/>
      <c r="K180" s="784"/>
      <c r="L180" s="784"/>
      <c r="M180" s="784"/>
      <c r="N180" s="784"/>
      <c r="O180" s="784"/>
      <c r="P180" s="784"/>
      <c r="Q180" s="784"/>
      <c r="R180" s="784"/>
      <c r="S180" s="784"/>
      <c r="T180" s="784"/>
      <c r="U180" s="784"/>
      <c r="V180" s="784"/>
      <c r="W180" s="784"/>
      <c r="X180" s="784"/>
      <c r="Y180" s="784"/>
      <c r="Z180" s="784"/>
      <c r="AA180" s="784"/>
      <c r="AB180" s="784"/>
      <c r="AC180" s="784"/>
      <c r="AD180" s="784"/>
      <c r="AE180" s="784"/>
      <c r="AF180" s="784"/>
      <c r="AG180" s="784"/>
      <c r="AH180" s="784"/>
      <c r="AI180" s="784"/>
      <c r="AJ180" s="784"/>
      <c r="AK180" s="784"/>
      <c r="AL180" s="784"/>
      <c r="AM180" s="784"/>
      <c r="AN180" s="784"/>
      <c r="AO180" s="784"/>
      <c r="AP180" s="784"/>
      <c r="AQ180" s="784"/>
      <c r="AR180" s="784"/>
    </row>
    <row r="181" spans="1:44" s="782" customFormat="1" ht="12.75">
      <c r="A181" s="142" t="s">
        <v>948</v>
      </c>
      <c r="B181" s="781">
        <v>112209373</v>
      </c>
      <c r="C181" s="781">
        <v>112216788</v>
      </c>
      <c r="D181" s="781">
        <v>66009956</v>
      </c>
      <c r="E181" s="785">
        <v>58.827488502230565</v>
      </c>
      <c r="F181" s="781">
        <v>6763289</v>
      </c>
      <c r="G181" s="784"/>
      <c r="H181" s="784"/>
      <c r="I181" s="784"/>
      <c r="J181" s="784"/>
      <c r="K181" s="784"/>
      <c r="L181" s="784"/>
      <c r="M181" s="784"/>
      <c r="N181" s="784"/>
      <c r="O181" s="784"/>
      <c r="P181" s="784"/>
      <c r="Q181" s="784"/>
      <c r="R181" s="784"/>
      <c r="S181" s="784"/>
      <c r="T181" s="784"/>
      <c r="U181" s="784"/>
      <c r="V181" s="784"/>
      <c r="W181" s="784"/>
      <c r="X181" s="784"/>
      <c r="Y181" s="784"/>
      <c r="Z181" s="784"/>
      <c r="AA181" s="784"/>
      <c r="AB181" s="784"/>
      <c r="AC181" s="784"/>
      <c r="AD181" s="784"/>
      <c r="AE181" s="784"/>
      <c r="AF181" s="784"/>
      <c r="AG181" s="784"/>
      <c r="AH181" s="784"/>
      <c r="AI181" s="784"/>
      <c r="AJ181" s="784"/>
      <c r="AK181" s="784"/>
      <c r="AL181" s="784"/>
      <c r="AM181" s="784"/>
      <c r="AN181" s="784"/>
      <c r="AO181" s="784"/>
      <c r="AP181" s="784"/>
      <c r="AQ181" s="784"/>
      <c r="AR181" s="784"/>
    </row>
    <row r="182" spans="1:44" s="782" customFormat="1" ht="12.75">
      <c r="A182" s="375" t="s">
        <v>949</v>
      </c>
      <c r="B182" s="781">
        <v>2576202</v>
      </c>
      <c r="C182" s="781">
        <v>2583617</v>
      </c>
      <c r="D182" s="781">
        <v>1488287</v>
      </c>
      <c r="E182" s="785">
        <v>57.77058631271926</v>
      </c>
      <c r="F182" s="781">
        <v>136958</v>
      </c>
      <c r="G182" s="784"/>
      <c r="H182" s="784"/>
      <c r="I182" s="784"/>
      <c r="J182" s="784"/>
      <c r="K182" s="784"/>
      <c r="L182" s="784"/>
      <c r="M182" s="784"/>
      <c r="N182" s="784"/>
      <c r="O182" s="784"/>
      <c r="P182" s="784"/>
      <c r="Q182" s="784"/>
      <c r="R182" s="784"/>
      <c r="S182" s="784"/>
      <c r="T182" s="784"/>
      <c r="U182" s="784"/>
      <c r="V182" s="784"/>
      <c r="W182" s="784"/>
      <c r="X182" s="784"/>
      <c r="Y182" s="784"/>
      <c r="Z182" s="784"/>
      <c r="AA182" s="784"/>
      <c r="AB182" s="784"/>
      <c r="AC182" s="784"/>
      <c r="AD182" s="784"/>
      <c r="AE182" s="784"/>
      <c r="AF182" s="784"/>
      <c r="AG182" s="784"/>
      <c r="AH182" s="784"/>
      <c r="AI182" s="784"/>
      <c r="AJ182" s="784"/>
      <c r="AK182" s="784"/>
      <c r="AL182" s="784"/>
      <c r="AM182" s="784"/>
      <c r="AN182" s="784"/>
      <c r="AO182" s="784"/>
      <c r="AP182" s="784"/>
      <c r="AQ182" s="784"/>
      <c r="AR182" s="784"/>
    </row>
    <row r="183" spans="1:44" s="782" customFormat="1" ht="12.75">
      <c r="A183" s="397" t="s">
        <v>952</v>
      </c>
      <c r="B183" s="781">
        <v>2576202</v>
      </c>
      <c r="C183" s="781">
        <v>2583617</v>
      </c>
      <c r="D183" s="781">
        <v>1488287</v>
      </c>
      <c r="E183" s="785">
        <v>57.77058631271926</v>
      </c>
      <c r="F183" s="781">
        <v>136958</v>
      </c>
      <c r="G183" s="784"/>
      <c r="H183" s="784"/>
      <c r="I183" s="784"/>
      <c r="J183" s="784"/>
      <c r="K183" s="784"/>
      <c r="L183" s="784"/>
      <c r="M183" s="784"/>
      <c r="N183" s="784"/>
      <c r="O183" s="784"/>
      <c r="P183" s="784"/>
      <c r="Q183" s="784"/>
      <c r="R183" s="784"/>
      <c r="S183" s="784"/>
      <c r="T183" s="784"/>
      <c r="U183" s="784"/>
      <c r="V183" s="784"/>
      <c r="W183" s="784"/>
      <c r="X183" s="784"/>
      <c r="Y183" s="784"/>
      <c r="Z183" s="784"/>
      <c r="AA183" s="784"/>
      <c r="AB183" s="784"/>
      <c r="AC183" s="784"/>
      <c r="AD183" s="784"/>
      <c r="AE183" s="784"/>
      <c r="AF183" s="784"/>
      <c r="AG183" s="784"/>
      <c r="AH183" s="784"/>
      <c r="AI183" s="784"/>
      <c r="AJ183" s="784"/>
      <c r="AK183" s="784"/>
      <c r="AL183" s="784"/>
      <c r="AM183" s="784"/>
      <c r="AN183" s="784"/>
      <c r="AO183" s="784"/>
      <c r="AP183" s="784"/>
      <c r="AQ183" s="784"/>
      <c r="AR183" s="784"/>
    </row>
    <row r="184" spans="1:44" s="782" customFormat="1" ht="12.75">
      <c r="A184" s="375" t="s">
        <v>953</v>
      </c>
      <c r="B184" s="781">
        <v>103428522</v>
      </c>
      <c r="C184" s="781">
        <v>103428522</v>
      </c>
      <c r="D184" s="781">
        <v>64521669</v>
      </c>
      <c r="E184" s="785">
        <v>62.38285895644917</v>
      </c>
      <c r="F184" s="781">
        <v>6626331</v>
      </c>
      <c r="G184" s="784"/>
      <c r="H184" s="784"/>
      <c r="I184" s="784"/>
      <c r="J184" s="784"/>
      <c r="K184" s="784"/>
      <c r="L184" s="784"/>
      <c r="M184" s="784"/>
      <c r="N184" s="784"/>
      <c r="O184" s="784"/>
      <c r="P184" s="784"/>
      <c r="Q184" s="784"/>
      <c r="R184" s="784"/>
      <c r="S184" s="784"/>
      <c r="T184" s="784"/>
      <c r="U184" s="784"/>
      <c r="V184" s="784"/>
      <c r="W184" s="784"/>
      <c r="X184" s="784"/>
      <c r="Y184" s="784"/>
      <c r="Z184" s="784"/>
      <c r="AA184" s="784"/>
      <c r="AB184" s="784"/>
      <c r="AC184" s="784"/>
      <c r="AD184" s="784"/>
      <c r="AE184" s="784"/>
      <c r="AF184" s="784"/>
      <c r="AG184" s="784"/>
      <c r="AH184" s="784"/>
      <c r="AI184" s="784"/>
      <c r="AJ184" s="784"/>
      <c r="AK184" s="784"/>
      <c r="AL184" s="784"/>
      <c r="AM184" s="784"/>
      <c r="AN184" s="784"/>
      <c r="AO184" s="784"/>
      <c r="AP184" s="784"/>
      <c r="AQ184" s="784"/>
      <c r="AR184" s="784"/>
    </row>
    <row r="185" spans="1:44" s="782" customFormat="1" ht="12.75">
      <c r="A185" s="397" t="s">
        <v>974</v>
      </c>
      <c r="B185" s="781">
        <v>103428522</v>
      </c>
      <c r="C185" s="781">
        <v>103428522</v>
      </c>
      <c r="D185" s="781">
        <v>64521669</v>
      </c>
      <c r="E185" s="785">
        <v>62.38285895644917</v>
      </c>
      <c r="F185" s="781">
        <v>6626331</v>
      </c>
      <c r="G185" s="784"/>
      <c r="H185" s="784"/>
      <c r="I185" s="784"/>
      <c r="J185" s="784"/>
      <c r="K185" s="784"/>
      <c r="L185" s="784"/>
      <c r="M185" s="784"/>
      <c r="N185" s="784"/>
      <c r="O185" s="784"/>
      <c r="P185" s="784"/>
      <c r="Q185" s="784"/>
      <c r="R185" s="784"/>
      <c r="S185" s="784"/>
      <c r="T185" s="784"/>
      <c r="U185" s="784"/>
      <c r="V185" s="784"/>
      <c r="W185" s="784"/>
      <c r="X185" s="784"/>
      <c r="Y185" s="784"/>
      <c r="Z185" s="784"/>
      <c r="AA185" s="784"/>
      <c r="AB185" s="784"/>
      <c r="AC185" s="784"/>
      <c r="AD185" s="784"/>
      <c r="AE185" s="784"/>
      <c r="AF185" s="784"/>
      <c r="AG185" s="784"/>
      <c r="AH185" s="784"/>
      <c r="AI185" s="784"/>
      <c r="AJ185" s="784"/>
      <c r="AK185" s="784"/>
      <c r="AL185" s="784"/>
      <c r="AM185" s="784"/>
      <c r="AN185" s="784"/>
      <c r="AO185" s="784"/>
      <c r="AP185" s="784"/>
      <c r="AQ185" s="784"/>
      <c r="AR185" s="784"/>
    </row>
    <row r="186" spans="1:44" s="782" customFormat="1" ht="12.75">
      <c r="A186" s="375" t="s">
        <v>896</v>
      </c>
      <c r="B186" s="781">
        <v>6204649</v>
      </c>
      <c r="C186" s="781">
        <v>6204649</v>
      </c>
      <c r="D186" s="781">
        <v>0</v>
      </c>
      <c r="E186" s="785">
        <v>0</v>
      </c>
      <c r="F186" s="781">
        <v>0</v>
      </c>
      <c r="G186" s="784"/>
      <c r="H186" s="784"/>
      <c r="I186" s="784"/>
      <c r="J186" s="784"/>
      <c r="K186" s="784"/>
      <c r="L186" s="784"/>
      <c r="M186" s="784"/>
      <c r="N186" s="784"/>
      <c r="O186" s="784"/>
      <c r="P186" s="784"/>
      <c r="Q186" s="784"/>
      <c r="R186" s="784"/>
      <c r="S186" s="784"/>
      <c r="T186" s="784"/>
      <c r="U186" s="784"/>
      <c r="V186" s="784"/>
      <c r="W186" s="784"/>
      <c r="X186" s="784"/>
      <c r="Y186" s="784"/>
      <c r="Z186" s="784"/>
      <c r="AA186" s="784"/>
      <c r="AB186" s="784"/>
      <c r="AC186" s="784"/>
      <c r="AD186" s="784"/>
      <c r="AE186" s="784"/>
      <c r="AF186" s="784"/>
      <c r="AG186" s="784"/>
      <c r="AH186" s="784"/>
      <c r="AI186" s="784"/>
      <c r="AJ186" s="784"/>
      <c r="AK186" s="784"/>
      <c r="AL186" s="784"/>
      <c r="AM186" s="784"/>
      <c r="AN186" s="784"/>
      <c r="AO186" s="784"/>
      <c r="AP186" s="784"/>
      <c r="AQ186" s="784"/>
      <c r="AR186" s="784"/>
    </row>
    <row r="187" spans="1:50" s="787" customFormat="1" ht="12.75">
      <c r="A187" s="397" t="s">
        <v>997</v>
      </c>
      <c r="B187" s="781">
        <v>6204649</v>
      </c>
      <c r="C187" s="781">
        <v>6204649</v>
      </c>
      <c r="D187" s="781">
        <v>0</v>
      </c>
      <c r="E187" s="785">
        <v>0</v>
      </c>
      <c r="F187" s="781">
        <v>0</v>
      </c>
      <c r="AX187" s="788"/>
    </row>
    <row r="188" spans="1:44" s="782" customFormat="1" ht="12.75">
      <c r="A188" s="142" t="s">
        <v>901</v>
      </c>
      <c r="B188" s="781">
        <v>79491528</v>
      </c>
      <c r="C188" s="781">
        <v>79491528</v>
      </c>
      <c r="D188" s="781">
        <v>45473091</v>
      </c>
      <c r="E188" s="785">
        <v>57.20495270892264</v>
      </c>
      <c r="F188" s="781">
        <v>5856892</v>
      </c>
      <c r="G188" s="784"/>
      <c r="H188" s="784"/>
      <c r="I188" s="784"/>
      <c r="J188" s="784"/>
      <c r="K188" s="784"/>
      <c r="L188" s="784"/>
      <c r="M188" s="784"/>
      <c r="N188" s="784"/>
      <c r="O188" s="784"/>
      <c r="P188" s="784"/>
      <c r="Q188" s="784"/>
      <c r="R188" s="784"/>
      <c r="S188" s="784"/>
      <c r="T188" s="784"/>
      <c r="U188" s="784"/>
      <c r="V188" s="784"/>
      <c r="W188" s="784"/>
      <c r="X188" s="784"/>
      <c r="Y188" s="784"/>
      <c r="Z188" s="784"/>
      <c r="AA188" s="784"/>
      <c r="AB188" s="784"/>
      <c r="AC188" s="784"/>
      <c r="AD188" s="784"/>
      <c r="AE188" s="784"/>
      <c r="AF188" s="784"/>
      <c r="AG188" s="784"/>
      <c r="AH188" s="784"/>
      <c r="AI188" s="784"/>
      <c r="AJ188" s="784"/>
      <c r="AK188" s="784"/>
      <c r="AL188" s="784"/>
      <c r="AM188" s="784"/>
      <c r="AN188" s="784"/>
      <c r="AO188" s="784"/>
      <c r="AP188" s="784"/>
      <c r="AQ188" s="784"/>
      <c r="AR188" s="784"/>
    </row>
    <row r="189" spans="1:44" s="782" customFormat="1" ht="12.75">
      <c r="A189" s="375" t="s">
        <v>955</v>
      </c>
      <c r="B189" s="781">
        <v>79491528</v>
      </c>
      <c r="C189" s="781">
        <v>79491528</v>
      </c>
      <c r="D189" s="781">
        <v>45473091</v>
      </c>
      <c r="E189" s="785">
        <v>57.20495270892264</v>
      </c>
      <c r="F189" s="781">
        <v>5856892</v>
      </c>
      <c r="G189" s="784"/>
      <c r="H189" s="784"/>
      <c r="I189" s="784"/>
      <c r="J189" s="784"/>
      <c r="K189" s="784"/>
      <c r="L189" s="784"/>
      <c r="M189" s="784"/>
      <c r="N189" s="784"/>
      <c r="O189" s="784"/>
      <c r="P189" s="784"/>
      <c r="Q189" s="784"/>
      <c r="R189" s="784"/>
      <c r="S189" s="784"/>
      <c r="T189" s="784"/>
      <c r="U189" s="784"/>
      <c r="V189" s="784"/>
      <c r="W189" s="784"/>
      <c r="X189" s="784"/>
      <c r="Y189" s="784"/>
      <c r="Z189" s="784"/>
      <c r="AA189" s="784"/>
      <c r="AB189" s="784"/>
      <c r="AC189" s="784"/>
      <c r="AD189" s="784"/>
      <c r="AE189" s="784"/>
      <c r="AF189" s="784"/>
      <c r="AG189" s="784"/>
      <c r="AH189" s="784"/>
      <c r="AI189" s="784"/>
      <c r="AJ189" s="784"/>
      <c r="AK189" s="784"/>
      <c r="AL189" s="784"/>
      <c r="AM189" s="784"/>
      <c r="AN189" s="784"/>
      <c r="AO189" s="784"/>
      <c r="AP189" s="784"/>
      <c r="AQ189" s="784"/>
      <c r="AR189" s="784"/>
    </row>
    <row r="190" spans="1:50" s="789" customFormat="1" ht="12.75">
      <c r="A190" s="142" t="s">
        <v>480</v>
      </c>
      <c r="B190" s="781">
        <v>-18697176</v>
      </c>
      <c r="C190" s="781">
        <v>-18697176</v>
      </c>
      <c r="D190" s="781">
        <v>42973549</v>
      </c>
      <c r="E190" s="781" t="s">
        <v>476</v>
      </c>
      <c r="F190" s="781">
        <v>24031161</v>
      </c>
      <c r="G190" s="787"/>
      <c r="H190" s="787"/>
      <c r="I190" s="787"/>
      <c r="J190" s="787"/>
      <c r="K190" s="787"/>
      <c r="L190" s="787"/>
      <c r="M190" s="787"/>
      <c r="N190" s="787"/>
      <c r="O190" s="787"/>
      <c r="P190" s="787"/>
      <c r="Q190" s="787"/>
      <c r="R190" s="787"/>
      <c r="S190" s="787"/>
      <c r="T190" s="787"/>
      <c r="U190" s="787"/>
      <c r="V190" s="787"/>
      <c r="W190" s="787"/>
      <c r="X190" s="787"/>
      <c r="Y190" s="787"/>
      <c r="Z190" s="787"/>
      <c r="AA190" s="787"/>
      <c r="AB190" s="787"/>
      <c r="AC190" s="787"/>
      <c r="AD190" s="787"/>
      <c r="AE190" s="787"/>
      <c r="AF190" s="787"/>
      <c r="AG190" s="787"/>
      <c r="AH190" s="787"/>
      <c r="AI190" s="787"/>
      <c r="AJ190" s="787"/>
      <c r="AK190" s="787"/>
      <c r="AL190" s="787"/>
      <c r="AM190" s="787"/>
      <c r="AN190" s="787"/>
      <c r="AO190" s="787"/>
      <c r="AP190" s="787"/>
      <c r="AQ190" s="787"/>
      <c r="AR190" s="787"/>
      <c r="AS190" s="787"/>
      <c r="AT190" s="787"/>
      <c r="AU190" s="787"/>
      <c r="AV190" s="787"/>
      <c r="AW190" s="787"/>
      <c r="AX190" s="788"/>
    </row>
    <row r="191" spans="1:50" s="789" customFormat="1" ht="12.75">
      <c r="A191" s="142" t="s">
        <v>481</v>
      </c>
      <c r="B191" s="781">
        <v>18697176</v>
      </c>
      <c r="C191" s="781">
        <v>18697176</v>
      </c>
      <c r="D191" s="781" t="s">
        <v>476</v>
      </c>
      <c r="E191" s="781" t="s">
        <v>476</v>
      </c>
      <c r="F191" s="781" t="s">
        <v>476</v>
      </c>
      <c r="G191" s="787"/>
      <c r="H191" s="787"/>
      <c r="I191" s="787"/>
      <c r="J191" s="787"/>
      <c r="K191" s="787"/>
      <c r="L191" s="787"/>
      <c r="M191" s="787"/>
      <c r="N191" s="787"/>
      <c r="O191" s="787"/>
      <c r="P191" s="787"/>
      <c r="Q191" s="787"/>
      <c r="R191" s="787"/>
      <c r="S191" s="787"/>
      <c r="T191" s="787"/>
      <c r="U191" s="787"/>
      <c r="V191" s="787"/>
      <c r="W191" s="787"/>
      <c r="X191" s="787"/>
      <c r="Y191" s="787"/>
      <c r="Z191" s="787"/>
      <c r="AA191" s="787"/>
      <c r="AB191" s="787"/>
      <c r="AC191" s="787"/>
      <c r="AD191" s="787"/>
      <c r="AE191" s="787"/>
      <c r="AF191" s="787"/>
      <c r="AG191" s="787"/>
      <c r="AH191" s="787"/>
      <c r="AI191" s="787"/>
      <c r="AJ191" s="787"/>
      <c r="AK191" s="787"/>
      <c r="AL191" s="787"/>
      <c r="AM191" s="787"/>
      <c r="AN191" s="787"/>
      <c r="AO191" s="787"/>
      <c r="AP191" s="787"/>
      <c r="AQ191" s="787"/>
      <c r="AR191" s="787"/>
      <c r="AS191" s="787"/>
      <c r="AT191" s="787"/>
      <c r="AU191" s="787"/>
      <c r="AV191" s="787"/>
      <c r="AW191" s="787"/>
      <c r="AX191" s="788"/>
    </row>
    <row r="192" spans="1:50" s="789" customFormat="1" ht="12.75">
      <c r="A192" s="375" t="s">
        <v>602</v>
      </c>
      <c r="B192" s="781">
        <v>18697176</v>
      </c>
      <c r="C192" s="781">
        <v>18697176</v>
      </c>
      <c r="D192" s="781" t="s">
        <v>476</v>
      </c>
      <c r="E192" s="781" t="s">
        <v>476</v>
      </c>
      <c r="F192" s="781" t="s">
        <v>476</v>
      </c>
      <c r="G192" s="787"/>
      <c r="H192" s="787"/>
      <c r="I192" s="787"/>
      <c r="J192" s="787"/>
      <c r="K192" s="787"/>
      <c r="L192" s="787"/>
      <c r="M192" s="787"/>
      <c r="N192" s="787"/>
      <c r="O192" s="787"/>
      <c r="P192" s="787"/>
      <c r="Q192" s="787"/>
      <c r="R192" s="787"/>
      <c r="S192" s="787"/>
      <c r="T192" s="787"/>
      <c r="U192" s="787"/>
      <c r="V192" s="787"/>
      <c r="W192" s="787"/>
      <c r="X192" s="787"/>
      <c r="Y192" s="787"/>
      <c r="Z192" s="787"/>
      <c r="AA192" s="787"/>
      <c r="AB192" s="787"/>
      <c r="AC192" s="787"/>
      <c r="AD192" s="787"/>
      <c r="AE192" s="787"/>
      <c r="AF192" s="787"/>
      <c r="AG192" s="787"/>
      <c r="AH192" s="787"/>
      <c r="AI192" s="787"/>
      <c r="AJ192" s="787"/>
      <c r="AK192" s="787"/>
      <c r="AL192" s="787"/>
      <c r="AM192" s="787"/>
      <c r="AN192" s="787"/>
      <c r="AO192" s="787"/>
      <c r="AP192" s="787"/>
      <c r="AQ192" s="787"/>
      <c r="AR192" s="787"/>
      <c r="AS192" s="787"/>
      <c r="AT192" s="787"/>
      <c r="AU192" s="787"/>
      <c r="AV192" s="787"/>
      <c r="AW192" s="787"/>
      <c r="AX192" s="788"/>
    </row>
    <row r="193" spans="1:44" s="782" customFormat="1" ht="38.25">
      <c r="A193" s="376" t="s">
        <v>343</v>
      </c>
      <c r="B193" s="781">
        <v>1</v>
      </c>
      <c r="C193" s="781">
        <v>1</v>
      </c>
      <c r="D193" s="781" t="s">
        <v>476</v>
      </c>
      <c r="E193" s="781" t="s">
        <v>476</v>
      </c>
      <c r="F193" s="781" t="s">
        <v>476</v>
      </c>
      <c r="G193" s="784"/>
      <c r="H193" s="784"/>
      <c r="I193" s="784"/>
      <c r="J193" s="784"/>
      <c r="K193" s="784"/>
      <c r="L193" s="784"/>
      <c r="M193" s="784"/>
      <c r="N193" s="784"/>
      <c r="O193" s="784"/>
      <c r="P193" s="784"/>
      <c r="Q193" s="784"/>
      <c r="R193" s="784"/>
      <c r="S193" s="784"/>
      <c r="T193" s="784"/>
      <c r="U193" s="784"/>
      <c r="V193" s="784"/>
      <c r="W193" s="784"/>
      <c r="X193" s="784"/>
      <c r="Y193" s="784"/>
      <c r="Z193" s="784"/>
      <c r="AA193" s="784"/>
      <c r="AB193" s="784"/>
      <c r="AC193" s="784"/>
      <c r="AD193" s="784"/>
      <c r="AE193" s="784"/>
      <c r="AF193" s="784"/>
      <c r="AG193" s="784"/>
      <c r="AH193" s="784"/>
      <c r="AI193" s="784"/>
      <c r="AJ193" s="784"/>
      <c r="AK193" s="784"/>
      <c r="AL193" s="784"/>
      <c r="AM193" s="784"/>
      <c r="AN193" s="784"/>
      <c r="AO193" s="784"/>
      <c r="AP193" s="784"/>
      <c r="AQ193" s="784"/>
      <c r="AR193" s="784"/>
    </row>
    <row r="194" spans="1:50" s="789" customFormat="1" ht="25.5">
      <c r="A194" s="376" t="s">
        <v>344</v>
      </c>
      <c r="B194" s="781">
        <v>18697175</v>
      </c>
      <c r="C194" s="781">
        <v>18697175</v>
      </c>
      <c r="D194" s="781" t="s">
        <v>476</v>
      </c>
      <c r="E194" s="781" t="s">
        <v>476</v>
      </c>
      <c r="F194" s="781" t="s">
        <v>476</v>
      </c>
      <c r="G194" s="787"/>
      <c r="H194" s="787"/>
      <c r="I194" s="787"/>
      <c r="J194" s="787"/>
      <c r="K194" s="787"/>
      <c r="L194" s="787"/>
      <c r="M194" s="787"/>
      <c r="N194" s="787"/>
      <c r="O194" s="787"/>
      <c r="P194" s="787"/>
      <c r="Q194" s="787"/>
      <c r="R194" s="787"/>
      <c r="S194" s="787"/>
      <c r="T194" s="787"/>
      <c r="U194" s="787"/>
      <c r="V194" s="787"/>
      <c r="W194" s="787"/>
      <c r="X194" s="787"/>
      <c r="Y194" s="787"/>
      <c r="Z194" s="787"/>
      <c r="AA194" s="787"/>
      <c r="AB194" s="787"/>
      <c r="AC194" s="787"/>
      <c r="AD194" s="787"/>
      <c r="AE194" s="787"/>
      <c r="AF194" s="787"/>
      <c r="AG194" s="787"/>
      <c r="AH194" s="787"/>
      <c r="AI194" s="787"/>
      <c r="AJ194" s="787"/>
      <c r="AK194" s="787"/>
      <c r="AL194" s="787"/>
      <c r="AM194" s="787"/>
      <c r="AN194" s="787"/>
      <c r="AO194" s="787"/>
      <c r="AP194" s="787"/>
      <c r="AQ194" s="787"/>
      <c r="AR194" s="787"/>
      <c r="AS194" s="787"/>
      <c r="AT194" s="787"/>
      <c r="AU194" s="787"/>
      <c r="AV194" s="787"/>
      <c r="AW194" s="787"/>
      <c r="AX194" s="788"/>
    </row>
    <row r="195" spans="1:44" s="782" customFormat="1" ht="12.75">
      <c r="A195" s="790" t="s">
        <v>350</v>
      </c>
      <c r="B195" s="603"/>
      <c r="C195" s="603"/>
      <c r="D195" s="603"/>
      <c r="E195" s="781"/>
      <c r="F195" s="603"/>
      <c r="G195" s="784"/>
      <c r="H195" s="784"/>
      <c r="I195" s="784"/>
      <c r="J195" s="784"/>
      <c r="K195" s="784"/>
      <c r="L195" s="784"/>
      <c r="M195" s="784"/>
      <c r="N195" s="784"/>
      <c r="O195" s="784"/>
      <c r="P195" s="784"/>
      <c r="Q195" s="784"/>
      <c r="R195" s="784"/>
      <c r="S195" s="784"/>
      <c r="T195" s="784"/>
      <c r="U195" s="784"/>
      <c r="V195" s="784"/>
      <c r="W195" s="784"/>
      <c r="X195" s="784"/>
      <c r="Y195" s="784"/>
      <c r="Z195" s="784"/>
      <c r="AA195" s="784"/>
      <c r="AB195" s="784"/>
      <c r="AC195" s="784"/>
      <c r="AD195" s="784"/>
      <c r="AE195" s="784"/>
      <c r="AF195" s="784"/>
      <c r="AG195" s="784"/>
      <c r="AH195" s="784"/>
      <c r="AI195" s="784"/>
      <c r="AJ195" s="784"/>
      <c r="AK195" s="784"/>
      <c r="AL195" s="784"/>
      <c r="AM195" s="784"/>
      <c r="AN195" s="784"/>
      <c r="AO195" s="784"/>
      <c r="AP195" s="784"/>
      <c r="AQ195" s="784"/>
      <c r="AR195" s="784"/>
    </row>
    <row r="196" spans="1:44" s="782" customFormat="1" ht="12.75">
      <c r="A196" s="379" t="s">
        <v>341</v>
      </c>
      <c r="B196" s="781">
        <v>15233828</v>
      </c>
      <c r="C196" s="781">
        <v>15226413</v>
      </c>
      <c r="D196" s="781">
        <v>15226413</v>
      </c>
      <c r="E196" s="785">
        <v>99.9513254317956</v>
      </c>
      <c r="F196" s="781">
        <v>0</v>
      </c>
      <c r="G196" s="784"/>
      <c r="H196" s="784"/>
      <c r="I196" s="784"/>
      <c r="J196" s="784"/>
      <c r="K196" s="784"/>
      <c r="L196" s="784"/>
      <c r="M196" s="784"/>
      <c r="N196" s="784"/>
      <c r="O196" s="784"/>
      <c r="P196" s="784"/>
      <c r="Q196" s="784"/>
      <c r="R196" s="784"/>
      <c r="S196" s="784"/>
      <c r="T196" s="784"/>
      <c r="U196" s="784"/>
      <c r="V196" s="784"/>
      <c r="W196" s="784"/>
      <c r="X196" s="784"/>
      <c r="Y196" s="784"/>
      <c r="Z196" s="784"/>
      <c r="AA196" s="784"/>
      <c r="AB196" s="784"/>
      <c r="AC196" s="784"/>
      <c r="AD196" s="784"/>
      <c r="AE196" s="784"/>
      <c r="AF196" s="784"/>
      <c r="AG196" s="784"/>
      <c r="AH196" s="784"/>
      <c r="AI196" s="784"/>
      <c r="AJ196" s="784"/>
      <c r="AK196" s="784"/>
      <c r="AL196" s="784"/>
      <c r="AM196" s="784"/>
      <c r="AN196" s="784"/>
      <c r="AO196" s="784"/>
      <c r="AP196" s="784"/>
      <c r="AQ196" s="784"/>
      <c r="AR196" s="784"/>
    </row>
    <row r="197" spans="1:44" s="782" customFormat="1" ht="12.75">
      <c r="A197" s="142" t="s">
        <v>945</v>
      </c>
      <c r="B197" s="781">
        <v>15233828</v>
      </c>
      <c r="C197" s="781">
        <v>15226413</v>
      </c>
      <c r="D197" s="781">
        <v>15226413</v>
      </c>
      <c r="E197" s="785">
        <v>99.9513254317956</v>
      </c>
      <c r="F197" s="781">
        <v>0</v>
      </c>
      <c r="G197" s="784"/>
      <c r="H197" s="784"/>
      <c r="I197" s="784"/>
      <c r="J197" s="784"/>
      <c r="K197" s="784"/>
      <c r="L197" s="784"/>
      <c r="M197" s="784"/>
      <c r="N197" s="784"/>
      <c r="O197" s="784"/>
      <c r="P197" s="784"/>
      <c r="Q197" s="784"/>
      <c r="R197" s="784"/>
      <c r="S197" s="784"/>
      <c r="T197" s="784"/>
      <c r="U197" s="784"/>
      <c r="V197" s="784"/>
      <c r="W197" s="784"/>
      <c r="X197" s="784"/>
      <c r="Y197" s="784"/>
      <c r="Z197" s="784"/>
      <c r="AA197" s="784"/>
      <c r="AB197" s="784"/>
      <c r="AC197" s="784"/>
      <c r="AD197" s="784"/>
      <c r="AE197" s="784"/>
      <c r="AF197" s="784"/>
      <c r="AG197" s="784"/>
      <c r="AH197" s="784"/>
      <c r="AI197" s="784"/>
      <c r="AJ197" s="784"/>
      <c r="AK197" s="784"/>
      <c r="AL197" s="784"/>
      <c r="AM197" s="784"/>
      <c r="AN197" s="784"/>
      <c r="AO197" s="784"/>
      <c r="AP197" s="784"/>
      <c r="AQ197" s="784"/>
      <c r="AR197" s="784"/>
    </row>
    <row r="198" spans="1:44" s="782" customFormat="1" ht="25.5">
      <c r="A198" s="383" t="s">
        <v>946</v>
      </c>
      <c r="B198" s="781">
        <v>15233828</v>
      </c>
      <c r="C198" s="781">
        <v>15226413</v>
      </c>
      <c r="D198" s="781">
        <v>15226413</v>
      </c>
      <c r="E198" s="785">
        <v>99.9513254317956</v>
      </c>
      <c r="F198" s="781">
        <v>0</v>
      </c>
      <c r="G198" s="784"/>
      <c r="H198" s="784"/>
      <c r="I198" s="784"/>
      <c r="J198" s="784"/>
      <c r="K198" s="784"/>
      <c r="L198" s="784"/>
      <c r="M198" s="784"/>
      <c r="N198" s="784"/>
      <c r="O198" s="784"/>
      <c r="P198" s="784"/>
      <c r="Q198" s="784"/>
      <c r="R198" s="784"/>
      <c r="S198" s="784"/>
      <c r="T198" s="784"/>
      <c r="U198" s="784"/>
      <c r="V198" s="784"/>
      <c r="W198" s="784"/>
      <c r="X198" s="784"/>
      <c r="Y198" s="784"/>
      <c r="Z198" s="784"/>
      <c r="AA198" s="784"/>
      <c r="AB198" s="784"/>
      <c r="AC198" s="784"/>
      <c r="AD198" s="784"/>
      <c r="AE198" s="784"/>
      <c r="AF198" s="784"/>
      <c r="AG198" s="784"/>
      <c r="AH198" s="784"/>
      <c r="AI198" s="784"/>
      <c r="AJ198" s="784"/>
      <c r="AK198" s="784"/>
      <c r="AL198" s="784"/>
      <c r="AM198" s="784"/>
      <c r="AN198" s="784"/>
      <c r="AO198" s="784"/>
      <c r="AP198" s="784"/>
      <c r="AQ198" s="784"/>
      <c r="AR198" s="784"/>
    </row>
    <row r="199" spans="1:44" s="791" customFormat="1" ht="12.75">
      <c r="A199" s="371" t="s">
        <v>947</v>
      </c>
      <c r="B199" s="781">
        <v>15276977</v>
      </c>
      <c r="C199" s="781">
        <v>15269562</v>
      </c>
      <c r="D199" s="781">
        <v>11845260</v>
      </c>
      <c r="E199" s="785">
        <v>77.53667495866492</v>
      </c>
      <c r="F199" s="781">
        <v>1392356</v>
      </c>
      <c r="G199" s="792"/>
      <c r="H199" s="792"/>
      <c r="I199" s="792"/>
      <c r="J199" s="792"/>
      <c r="K199" s="792"/>
      <c r="L199" s="792"/>
      <c r="M199" s="792"/>
      <c r="N199" s="792"/>
      <c r="O199" s="792"/>
      <c r="P199" s="792"/>
      <c r="Q199" s="792"/>
      <c r="R199" s="792"/>
      <c r="S199" s="792"/>
      <c r="T199" s="792"/>
      <c r="U199" s="792"/>
      <c r="V199" s="792"/>
      <c r="W199" s="792"/>
      <c r="X199" s="792"/>
      <c r="Y199" s="792"/>
      <c r="Z199" s="792"/>
      <c r="AA199" s="792"/>
      <c r="AB199" s="792"/>
      <c r="AC199" s="792"/>
      <c r="AD199" s="792"/>
      <c r="AE199" s="792"/>
      <c r="AF199" s="792"/>
      <c r="AG199" s="792"/>
      <c r="AH199" s="792"/>
      <c r="AI199" s="792"/>
      <c r="AJ199" s="792"/>
      <c r="AK199" s="792"/>
      <c r="AL199" s="792"/>
      <c r="AM199" s="792"/>
      <c r="AN199" s="792"/>
      <c r="AO199" s="792"/>
      <c r="AP199" s="792"/>
      <c r="AQ199" s="792"/>
      <c r="AR199" s="792"/>
    </row>
    <row r="200" spans="1:44" s="791" customFormat="1" ht="12.75">
      <c r="A200" s="142" t="s">
        <v>948</v>
      </c>
      <c r="B200" s="781">
        <v>195453</v>
      </c>
      <c r="C200" s="781">
        <v>188038</v>
      </c>
      <c r="D200" s="781">
        <v>97964</v>
      </c>
      <c r="E200" s="785">
        <v>50.121512588704185</v>
      </c>
      <c r="F200" s="781">
        <v>0</v>
      </c>
      <c r="G200" s="792"/>
      <c r="H200" s="792"/>
      <c r="I200" s="792"/>
      <c r="J200" s="792"/>
      <c r="K200" s="792"/>
      <c r="L200" s="792"/>
      <c r="M200" s="792"/>
      <c r="N200" s="792"/>
      <c r="O200" s="792"/>
      <c r="P200" s="792"/>
      <c r="Q200" s="792"/>
      <c r="R200" s="792"/>
      <c r="S200" s="792"/>
      <c r="T200" s="792"/>
      <c r="U200" s="792"/>
      <c r="V200" s="792"/>
      <c r="W200" s="792"/>
      <c r="X200" s="792"/>
      <c r="Y200" s="792"/>
      <c r="Z200" s="792"/>
      <c r="AA200" s="792"/>
      <c r="AB200" s="792"/>
      <c r="AC200" s="792"/>
      <c r="AD200" s="792"/>
      <c r="AE200" s="792"/>
      <c r="AF200" s="792"/>
      <c r="AG200" s="792"/>
      <c r="AH200" s="792"/>
      <c r="AI200" s="792"/>
      <c r="AJ200" s="792"/>
      <c r="AK200" s="792"/>
      <c r="AL200" s="792"/>
      <c r="AM200" s="792"/>
      <c r="AN200" s="792"/>
      <c r="AO200" s="792"/>
      <c r="AP200" s="792"/>
      <c r="AQ200" s="792"/>
      <c r="AR200" s="792"/>
    </row>
    <row r="201" spans="1:44" s="782" customFormat="1" ht="12.75">
      <c r="A201" s="375" t="s">
        <v>949</v>
      </c>
      <c r="B201" s="781">
        <v>50564</v>
      </c>
      <c r="C201" s="781">
        <v>43149</v>
      </c>
      <c r="D201" s="781">
        <v>0</v>
      </c>
      <c r="E201" s="785">
        <v>0</v>
      </c>
      <c r="F201" s="781">
        <v>0</v>
      </c>
      <c r="G201" s="784"/>
      <c r="H201" s="784"/>
      <c r="I201" s="784"/>
      <c r="J201" s="784"/>
      <c r="K201" s="784"/>
      <c r="L201" s="784"/>
      <c r="M201" s="784"/>
      <c r="N201" s="784"/>
      <c r="O201" s="784"/>
      <c r="P201" s="784"/>
      <c r="Q201" s="784"/>
      <c r="R201" s="784"/>
      <c r="S201" s="784"/>
      <c r="T201" s="784"/>
      <c r="U201" s="784"/>
      <c r="V201" s="784"/>
      <c r="W201" s="784"/>
      <c r="X201" s="784"/>
      <c r="Y201" s="784"/>
      <c r="Z201" s="784"/>
      <c r="AA201" s="784"/>
      <c r="AB201" s="784"/>
      <c r="AC201" s="784"/>
      <c r="AD201" s="784"/>
      <c r="AE201" s="784"/>
      <c r="AF201" s="784"/>
      <c r="AG201" s="784"/>
      <c r="AH201" s="784"/>
      <c r="AI201" s="784"/>
      <c r="AJ201" s="784"/>
      <c r="AK201" s="784"/>
      <c r="AL201" s="784"/>
      <c r="AM201" s="784"/>
      <c r="AN201" s="784"/>
      <c r="AO201" s="784"/>
      <c r="AP201" s="784"/>
      <c r="AQ201" s="784"/>
      <c r="AR201" s="784"/>
    </row>
    <row r="202" spans="1:44" s="782" customFormat="1" ht="12.75">
      <c r="A202" s="397" t="s">
        <v>952</v>
      </c>
      <c r="B202" s="781">
        <v>50564</v>
      </c>
      <c r="C202" s="781">
        <v>43149</v>
      </c>
      <c r="D202" s="781">
        <v>0</v>
      </c>
      <c r="E202" s="785">
        <v>0</v>
      </c>
      <c r="F202" s="781">
        <v>0</v>
      </c>
      <c r="G202" s="784"/>
      <c r="H202" s="784"/>
      <c r="I202" s="784"/>
      <c r="J202" s="784"/>
      <c r="K202" s="784"/>
      <c r="L202" s="784"/>
      <c r="M202" s="784"/>
      <c r="N202" s="784"/>
      <c r="O202" s="784"/>
      <c r="P202" s="784"/>
      <c r="Q202" s="784"/>
      <c r="R202" s="784"/>
      <c r="S202" s="784"/>
      <c r="T202" s="784"/>
      <c r="U202" s="784"/>
      <c r="V202" s="784"/>
      <c r="W202" s="784"/>
      <c r="X202" s="784"/>
      <c r="Y202" s="784"/>
      <c r="Z202" s="784"/>
      <c r="AA202" s="784"/>
      <c r="AB202" s="784"/>
      <c r="AC202" s="784"/>
      <c r="AD202" s="784"/>
      <c r="AE202" s="784"/>
      <c r="AF202" s="784"/>
      <c r="AG202" s="784"/>
      <c r="AH202" s="784"/>
      <c r="AI202" s="784"/>
      <c r="AJ202" s="784"/>
      <c r="AK202" s="784"/>
      <c r="AL202" s="784"/>
      <c r="AM202" s="784"/>
      <c r="AN202" s="784"/>
      <c r="AO202" s="784"/>
      <c r="AP202" s="784"/>
      <c r="AQ202" s="784"/>
      <c r="AR202" s="784"/>
    </row>
    <row r="203" spans="1:44" s="791" customFormat="1" ht="12.75">
      <c r="A203" s="375" t="s">
        <v>953</v>
      </c>
      <c r="B203" s="781">
        <v>144889</v>
      </c>
      <c r="C203" s="781">
        <v>144889</v>
      </c>
      <c r="D203" s="781">
        <v>97964</v>
      </c>
      <c r="E203" s="785">
        <v>67.61313833348287</v>
      </c>
      <c r="F203" s="781">
        <v>0</v>
      </c>
      <c r="G203" s="792"/>
      <c r="H203" s="792"/>
      <c r="I203" s="792"/>
      <c r="J203" s="792"/>
      <c r="K203" s="792"/>
      <c r="L203" s="792"/>
      <c r="M203" s="792"/>
      <c r="N203" s="792"/>
      <c r="O203" s="792"/>
      <c r="P203" s="792"/>
      <c r="Q203" s="792"/>
      <c r="R203" s="792"/>
      <c r="S203" s="792"/>
      <c r="T203" s="792"/>
      <c r="U203" s="792"/>
      <c r="V203" s="792"/>
      <c r="W203" s="792"/>
      <c r="X203" s="792"/>
      <c r="Y203" s="792"/>
      <c r="Z203" s="792"/>
      <c r="AA203" s="792"/>
      <c r="AB203" s="792"/>
      <c r="AC203" s="792"/>
      <c r="AD203" s="792"/>
      <c r="AE203" s="792"/>
      <c r="AF203" s="792"/>
      <c r="AG203" s="792"/>
      <c r="AH203" s="792"/>
      <c r="AI203" s="792"/>
      <c r="AJ203" s="792"/>
      <c r="AK203" s="792"/>
      <c r="AL203" s="792"/>
      <c r="AM203" s="792"/>
      <c r="AN203" s="792"/>
      <c r="AO203" s="792"/>
      <c r="AP203" s="792"/>
      <c r="AQ203" s="792"/>
      <c r="AR203" s="792"/>
    </row>
    <row r="204" spans="1:44" s="791" customFormat="1" ht="12.75">
      <c r="A204" s="397" t="s">
        <v>974</v>
      </c>
      <c r="B204" s="781">
        <v>144889</v>
      </c>
      <c r="C204" s="781">
        <v>144889</v>
      </c>
      <c r="D204" s="781">
        <v>97964</v>
      </c>
      <c r="E204" s="785">
        <v>67.61313833348287</v>
      </c>
      <c r="F204" s="781">
        <v>0</v>
      </c>
      <c r="G204" s="792"/>
      <c r="H204" s="792"/>
      <c r="I204" s="792"/>
      <c r="J204" s="792"/>
      <c r="K204" s="792"/>
      <c r="L204" s="792"/>
      <c r="M204" s="792"/>
      <c r="N204" s="792"/>
      <c r="O204" s="792"/>
      <c r="P204" s="792"/>
      <c r="Q204" s="792"/>
      <c r="R204" s="792"/>
      <c r="S204" s="792"/>
      <c r="T204" s="792"/>
      <c r="U204" s="792"/>
      <c r="V204" s="792"/>
      <c r="W204" s="792"/>
      <c r="X204" s="792"/>
      <c r="Y204" s="792"/>
      <c r="Z204" s="792"/>
      <c r="AA204" s="792"/>
      <c r="AB204" s="792"/>
      <c r="AC204" s="792"/>
      <c r="AD204" s="792"/>
      <c r="AE204" s="792"/>
      <c r="AF204" s="792"/>
      <c r="AG204" s="792"/>
      <c r="AH204" s="792"/>
      <c r="AI204" s="792"/>
      <c r="AJ204" s="792"/>
      <c r="AK204" s="792"/>
      <c r="AL204" s="792"/>
      <c r="AM204" s="792"/>
      <c r="AN204" s="792"/>
      <c r="AO204" s="792"/>
      <c r="AP204" s="792"/>
      <c r="AQ204" s="792"/>
      <c r="AR204" s="792"/>
    </row>
    <row r="205" spans="1:44" s="791" customFormat="1" ht="12.75">
      <c r="A205" s="142" t="s">
        <v>901</v>
      </c>
      <c r="B205" s="781">
        <v>15081524</v>
      </c>
      <c r="C205" s="781">
        <v>15081524</v>
      </c>
      <c r="D205" s="781">
        <v>11747296</v>
      </c>
      <c r="E205" s="785">
        <v>77.89196900790662</v>
      </c>
      <c r="F205" s="781">
        <v>1392356</v>
      </c>
      <c r="G205" s="792"/>
      <c r="H205" s="792"/>
      <c r="I205" s="792"/>
      <c r="J205" s="792"/>
      <c r="K205" s="792"/>
      <c r="L205" s="792"/>
      <c r="M205" s="792"/>
      <c r="N205" s="792"/>
      <c r="O205" s="792"/>
      <c r="P205" s="792"/>
      <c r="Q205" s="792"/>
      <c r="R205" s="792"/>
      <c r="S205" s="792"/>
      <c r="T205" s="792"/>
      <c r="U205" s="792"/>
      <c r="V205" s="792"/>
      <c r="W205" s="792"/>
      <c r="X205" s="792"/>
      <c r="Y205" s="792"/>
      <c r="Z205" s="792"/>
      <c r="AA205" s="792"/>
      <c r="AB205" s="792"/>
      <c r="AC205" s="792"/>
      <c r="AD205" s="792"/>
      <c r="AE205" s="792"/>
      <c r="AF205" s="792"/>
      <c r="AG205" s="792"/>
      <c r="AH205" s="792"/>
      <c r="AI205" s="792"/>
      <c r="AJ205" s="792"/>
      <c r="AK205" s="792"/>
      <c r="AL205" s="792"/>
      <c r="AM205" s="792"/>
      <c r="AN205" s="792"/>
      <c r="AO205" s="792"/>
      <c r="AP205" s="792"/>
      <c r="AQ205" s="792"/>
      <c r="AR205" s="792"/>
    </row>
    <row r="206" spans="1:44" s="791" customFormat="1" ht="12.75">
      <c r="A206" s="375" t="s">
        <v>955</v>
      </c>
      <c r="B206" s="781">
        <v>15081524</v>
      </c>
      <c r="C206" s="781">
        <v>15081524</v>
      </c>
      <c r="D206" s="781">
        <v>11747296</v>
      </c>
      <c r="E206" s="785">
        <v>77.89196900790662</v>
      </c>
      <c r="F206" s="781">
        <v>1392356</v>
      </c>
      <c r="G206" s="792"/>
      <c r="H206" s="792"/>
      <c r="I206" s="792"/>
      <c r="J206" s="792"/>
      <c r="K206" s="792"/>
      <c r="L206" s="792"/>
      <c r="M206" s="792"/>
      <c r="N206" s="792"/>
      <c r="O206" s="792"/>
      <c r="P206" s="792"/>
      <c r="Q206" s="792"/>
      <c r="R206" s="792"/>
      <c r="S206" s="792"/>
      <c r="T206" s="792"/>
      <c r="U206" s="792"/>
      <c r="V206" s="792"/>
      <c r="W206" s="792"/>
      <c r="X206" s="792"/>
      <c r="Y206" s="792"/>
      <c r="Z206" s="792"/>
      <c r="AA206" s="792"/>
      <c r="AB206" s="792"/>
      <c r="AC206" s="792"/>
      <c r="AD206" s="792"/>
      <c r="AE206" s="792"/>
      <c r="AF206" s="792"/>
      <c r="AG206" s="792"/>
      <c r="AH206" s="792"/>
      <c r="AI206" s="792"/>
      <c r="AJ206" s="792"/>
      <c r="AK206" s="792"/>
      <c r="AL206" s="792"/>
      <c r="AM206" s="792"/>
      <c r="AN206" s="792"/>
      <c r="AO206" s="792"/>
      <c r="AP206" s="792"/>
      <c r="AQ206" s="792"/>
      <c r="AR206" s="792"/>
    </row>
    <row r="207" spans="1:50" s="789" customFormat="1" ht="12.75">
      <c r="A207" s="142" t="s">
        <v>480</v>
      </c>
      <c r="B207" s="781">
        <v>-43149</v>
      </c>
      <c r="C207" s="781">
        <v>-43149</v>
      </c>
      <c r="D207" s="781">
        <v>3381153</v>
      </c>
      <c r="E207" s="781" t="s">
        <v>476</v>
      </c>
      <c r="F207" s="781">
        <v>-1392356</v>
      </c>
      <c r="G207" s="787"/>
      <c r="H207" s="787"/>
      <c r="I207" s="787"/>
      <c r="J207" s="787"/>
      <c r="K207" s="787"/>
      <c r="L207" s="787"/>
      <c r="M207" s="787"/>
      <c r="N207" s="787"/>
      <c r="O207" s="787"/>
      <c r="P207" s="787"/>
      <c r="Q207" s="787"/>
      <c r="R207" s="787"/>
      <c r="S207" s="787"/>
      <c r="T207" s="787"/>
      <c r="U207" s="787"/>
      <c r="V207" s="787"/>
      <c r="W207" s="787"/>
      <c r="X207" s="787"/>
      <c r="Y207" s="787"/>
      <c r="Z207" s="787"/>
      <c r="AA207" s="787"/>
      <c r="AB207" s="787"/>
      <c r="AC207" s="787"/>
      <c r="AD207" s="787"/>
      <c r="AE207" s="787"/>
      <c r="AF207" s="787"/>
      <c r="AG207" s="787"/>
      <c r="AH207" s="787"/>
      <c r="AI207" s="787"/>
      <c r="AJ207" s="787"/>
      <c r="AK207" s="787"/>
      <c r="AL207" s="787"/>
      <c r="AM207" s="787"/>
      <c r="AN207" s="787"/>
      <c r="AO207" s="787"/>
      <c r="AP207" s="787"/>
      <c r="AQ207" s="787"/>
      <c r="AR207" s="787"/>
      <c r="AS207" s="787"/>
      <c r="AT207" s="787"/>
      <c r="AU207" s="787"/>
      <c r="AV207" s="787"/>
      <c r="AW207" s="787"/>
      <c r="AX207" s="788"/>
    </row>
    <row r="208" spans="1:50" s="789" customFormat="1" ht="12.75">
      <c r="A208" s="142" t="s">
        <v>481</v>
      </c>
      <c r="B208" s="781">
        <v>43149</v>
      </c>
      <c r="C208" s="781">
        <v>43149</v>
      </c>
      <c r="D208" s="781" t="s">
        <v>476</v>
      </c>
      <c r="E208" s="781" t="s">
        <v>476</v>
      </c>
      <c r="F208" s="781" t="s">
        <v>476</v>
      </c>
      <c r="G208" s="787"/>
      <c r="H208" s="787"/>
      <c r="I208" s="787"/>
      <c r="J208" s="787"/>
      <c r="K208" s="787"/>
      <c r="L208" s="787"/>
      <c r="M208" s="787"/>
      <c r="N208" s="787"/>
      <c r="O208" s="787"/>
      <c r="P208" s="787"/>
      <c r="Q208" s="787"/>
      <c r="R208" s="787"/>
      <c r="S208" s="787"/>
      <c r="T208" s="787"/>
      <c r="U208" s="787"/>
      <c r="V208" s="787"/>
      <c r="W208" s="787"/>
      <c r="X208" s="787"/>
      <c r="Y208" s="787"/>
      <c r="Z208" s="787"/>
      <c r="AA208" s="787"/>
      <c r="AB208" s="787"/>
      <c r="AC208" s="787"/>
      <c r="AD208" s="787"/>
      <c r="AE208" s="787"/>
      <c r="AF208" s="787"/>
      <c r="AG208" s="787"/>
      <c r="AH208" s="787"/>
      <c r="AI208" s="787"/>
      <c r="AJ208" s="787"/>
      <c r="AK208" s="787"/>
      <c r="AL208" s="787"/>
      <c r="AM208" s="787"/>
      <c r="AN208" s="787"/>
      <c r="AO208" s="787"/>
      <c r="AP208" s="787"/>
      <c r="AQ208" s="787"/>
      <c r="AR208" s="787"/>
      <c r="AS208" s="787"/>
      <c r="AT208" s="787"/>
      <c r="AU208" s="787"/>
      <c r="AV208" s="787"/>
      <c r="AW208" s="787"/>
      <c r="AX208" s="788"/>
    </row>
    <row r="209" spans="1:50" s="789" customFormat="1" ht="12.75">
      <c r="A209" s="375" t="s">
        <v>602</v>
      </c>
      <c r="B209" s="781">
        <v>43149</v>
      </c>
      <c r="C209" s="781">
        <v>43149</v>
      </c>
      <c r="D209" s="781" t="s">
        <v>476</v>
      </c>
      <c r="E209" s="781" t="s">
        <v>476</v>
      </c>
      <c r="F209" s="781" t="s">
        <v>476</v>
      </c>
      <c r="G209" s="787"/>
      <c r="H209" s="787"/>
      <c r="I209" s="787"/>
      <c r="J209" s="787"/>
      <c r="K209" s="787"/>
      <c r="L209" s="787"/>
      <c r="M209" s="787"/>
      <c r="N209" s="787"/>
      <c r="O209" s="787"/>
      <c r="P209" s="787"/>
      <c r="Q209" s="787"/>
      <c r="R209" s="787"/>
      <c r="S209" s="787"/>
      <c r="T209" s="787"/>
      <c r="U209" s="787"/>
      <c r="V209" s="787"/>
      <c r="W209" s="787"/>
      <c r="X209" s="787"/>
      <c r="Y209" s="787"/>
      <c r="Z209" s="787"/>
      <c r="AA209" s="787"/>
      <c r="AB209" s="787"/>
      <c r="AC209" s="787"/>
      <c r="AD209" s="787"/>
      <c r="AE209" s="787"/>
      <c r="AF209" s="787"/>
      <c r="AG209" s="787"/>
      <c r="AH209" s="787"/>
      <c r="AI209" s="787"/>
      <c r="AJ209" s="787"/>
      <c r="AK209" s="787"/>
      <c r="AL209" s="787"/>
      <c r="AM209" s="787"/>
      <c r="AN209" s="787"/>
      <c r="AO209" s="787"/>
      <c r="AP209" s="787"/>
      <c r="AQ209" s="787"/>
      <c r="AR209" s="787"/>
      <c r="AS209" s="787"/>
      <c r="AT209" s="787"/>
      <c r="AU209" s="787"/>
      <c r="AV209" s="787"/>
      <c r="AW209" s="787"/>
      <c r="AX209" s="788"/>
    </row>
    <row r="210" spans="1:50" s="789" customFormat="1" ht="25.5">
      <c r="A210" s="376" t="s">
        <v>344</v>
      </c>
      <c r="B210" s="781">
        <v>43149</v>
      </c>
      <c r="C210" s="781">
        <v>43149</v>
      </c>
      <c r="D210" s="781" t="s">
        <v>476</v>
      </c>
      <c r="E210" s="781" t="s">
        <v>476</v>
      </c>
      <c r="F210" s="781" t="s">
        <v>476</v>
      </c>
      <c r="G210" s="787"/>
      <c r="H210" s="787"/>
      <c r="I210" s="787"/>
      <c r="J210" s="787"/>
      <c r="K210" s="787"/>
      <c r="L210" s="787"/>
      <c r="M210" s="787"/>
      <c r="N210" s="787"/>
      <c r="O210" s="787"/>
      <c r="P210" s="787"/>
      <c r="Q210" s="787"/>
      <c r="R210" s="787"/>
      <c r="S210" s="787"/>
      <c r="T210" s="787"/>
      <c r="U210" s="787"/>
      <c r="V210" s="787"/>
      <c r="W210" s="787"/>
      <c r="X210" s="787"/>
      <c r="Y210" s="787"/>
      <c r="Z210" s="787"/>
      <c r="AA210" s="787"/>
      <c r="AB210" s="787"/>
      <c r="AC210" s="787"/>
      <c r="AD210" s="787"/>
      <c r="AE210" s="787"/>
      <c r="AF210" s="787"/>
      <c r="AG210" s="787"/>
      <c r="AH210" s="787"/>
      <c r="AI210" s="787"/>
      <c r="AJ210" s="787"/>
      <c r="AK210" s="787"/>
      <c r="AL210" s="787"/>
      <c r="AM210" s="787"/>
      <c r="AN210" s="787"/>
      <c r="AO210" s="787"/>
      <c r="AP210" s="787"/>
      <c r="AQ210" s="787"/>
      <c r="AR210" s="787"/>
      <c r="AS210" s="787"/>
      <c r="AT210" s="787"/>
      <c r="AU210" s="787"/>
      <c r="AV210" s="787"/>
      <c r="AW210" s="787"/>
      <c r="AX210" s="788"/>
    </row>
    <row r="211" spans="1:44" s="791" customFormat="1" ht="12.75">
      <c r="A211" s="375"/>
      <c r="B211" s="781"/>
      <c r="C211" s="781"/>
      <c r="D211" s="781"/>
      <c r="E211" s="781"/>
      <c r="F211" s="781"/>
      <c r="G211" s="792"/>
      <c r="H211" s="792"/>
      <c r="I211" s="792"/>
      <c r="J211" s="792"/>
      <c r="K211" s="792"/>
      <c r="L211" s="792"/>
      <c r="M211" s="792"/>
      <c r="N211" s="792"/>
      <c r="O211" s="792"/>
      <c r="P211" s="792"/>
      <c r="Q211" s="792"/>
      <c r="R211" s="792"/>
      <c r="S211" s="792"/>
      <c r="T211" s="792"/>
      <c r="U211" s="792"/>
      <c r="V211" s="792"/>
      <c r="W211" s="792"/>
      <c r="X211" s="792"/>
      <c r="Y211" s="792"/>
      <c r="Z211" s="792"/>
      <c r="AA211" s="792"/>
      <c r="AB211" s="792"/>
      <c r="AC211" s="792"/>
      <c r="AD211" s="792"/>
      <c r="AE211" s="792"/>
      <c r="AF211" s="792"/>
      <c r="AG211" s="792"/>
      <c r="AH211" s="792"/>
      <c r="AI211" s="792"/>
      <c r="AJ211" s="792"/>
      <c r="AK211" s="792"/>
      <c r="AL211" s="792"/>
      <c r="AM211" s="792"/>
      <c r="AN211" s="792"/>
      <c r="AO211" s="792"/>
      <c r="AP211" s="792"/>
      <c r="AQ211" s="792"/>
      <c r="AR211" s="792"/>
    </row>
    <row r="212" spans="1:44" s="782" customFormat="1" ht="12.75">
      <c r="A212" s="367" t="s">
        <v>351</v>
      </c>
      <c r="B212" s="603"/>
      <c r="C212" s="603"/>
      <c r="D212" s="603"/>
      <c r="E212" s="781"/>
      <c r="F212" s="603"/>
      <c r="G212" s="784"/>
      <c r="H212" s="784"/>
      <c r="I212" s="784"/>
      <c r="J212" s="784"/>
      <c r="K212" s="784"/>
      <c r="L212" s="784"/>
      <c r="M212" s="784"/>
      <c r="N212" s="784"/>
      <c r="O212" s="784"/>
      <c r="P212" s="784"/>
      <c r="Q212" s="784"/>
      <c r="R212" s="784"/>
      <c r="S212" s="784"/>
      <c r="T212" s="784"/>
      <c r="U212" s="784"/>
      <c r="V212" s="784"/>
      <c r="W212" s="784"/>
      <c r="X212" s="784"/>
      <c r="Y212" s="784"/>
      <c r="Z212" s="784"/>
      <c r="AA212" s="784"/>
      <c r="AB212" s="784"/>
      <c r="AC212" s="784"/>
      <c r="AD212" s="784"/>
      <c r="AE212" s="784"/>
      <c r="AF212" s="784"/>
      <c r="AG212" s="784"/>
      <c r="AH212" s="784"/>
      <c r="AI212" s="784"/>
      <c r="AJ212" s="784"/>
      <c r="AK212" s="784"/>
      <c r="AL212" s="784"/>
      <c r="AM212" s="784"/>
      <c r="AN212" s="784"/>
      <c r="AO212" s="784"/>
      <c r="AP212" s="784"/>
      <c r="AQ212" s="784"/>
      <c r="AR212" s="784"/>
    </row>
    <row r="213" spans="1:44" s="782" customFormat="1" ht="12.75">
      <c r="A213" s="615" t="s">
        <v>349</v>
      </c>
      <c r="B213" s="603"/>
      <c r="C213" s="603"/>
      <c r="D213" s="603"/>
      <c r="E213" s="781"/>
      <c r="F213" s="603"/>
      <c r="G213" s="784"/>
      <c r="H213" s="784"/>
      <c r="I213" s="784"/>
      <c r="J213" s="784"/>
      <c r="K213" s="784"/>
      <c r="L213" s="784"/>
      <c r="M213" s="784"/>
      <c r="N213" s="784"/>
      <c r="O213" s="784"/>
      <c r="P213" s="784"/>
      <c r="Q213" s="784"/>
      <c r="R213" s="784"/>
      <c r="S213" s="784"/>
      <c r="T213" s="784"/>
      <c r="U213" s="784"/>
      <c r="V213" s="784"/>
      <c r="W213" s="784"/>
      <c r="X213" s="784"/>
      <c r="Y213" s="784"/>
      <c r="Z213" s="784"/>
      <c r="AA213" s="784"/>
      <c r="AB213" s="784"/>
      <c r="AC213" s="784"/>
      <c r="AD213" s="784"/>
      <c r="AE213" s="784"/>
      <c r="AF213" s="784"/>
      <c r="AG213" s="784"/>
      <c r="AH213" s="784"/>
      <c r="AI213" s="784"/>
      <c r="AJ213" s="784"/>
      <c r="AK213" s="784"/>
      <c r="AL213" s="784"/>
      <c r="AM213" s="784"/>
      <c r="AN213" s="784"/>
      <c r="AO213" s="784"/>
      <c r="AP213" s="784"/>
      <c r="AQ213" s="784"/>
      <c r="AR213" s="784"/>
    </row>
    <row r="214" spans="1:44" s="782" customFormat="1" ht="12.75">
      <c r="A214" s="379" t="s">
        <v>341</v>
      </c>
      <c r="B214" s="781">
        <v>902909</v>
      </c>
      <c r="C214" s="781">
        <v>902909</v>
      </c>
      <c r="D214" s="781">
        <v>617314</v>
      </c>
      <c r="E214" s="785">
        <v>68.36945915922867</v>
      </c>
      <c r="F214" s="781">
        <v>0</v>
      </c>
      <c r="G214" s="784"/>
      <c r="H214" s="784"/>
      <c r="I214" s="784"/>
      <c r="J214" s="784"/>
      <c r="K214" s="784"/>
      <c r="L214" s="784"/>
      <c r="M214" s="784"/>
      <c r="N214" s="784"/>
      <c r="O214" s="784"/>
      <c r="P214" s="784"/>
      <c r="Q214" s="784"/>
      <c r="R214" s="784"/>
      <c r="S214" s="784"/>
      <c r="T214" s="784"/>
      <c r="U214" s="784"/>
      <c r="V214" s="784"/>
      <c r="W214" s="784"/>
      <c r="X214" s="784"/>
      <c r="Y214" s="784"/>
      <c r="Z214" s="784"/>
      <c r="AA214" s="784"/>
      <c r="AB214" s="784"/>
      <c r="AC214" s="784"/>
      <c r="AD214" s="784"/>
      <c r="AE214" s="784"/>
      <c r="AF214" s="784"/>
      <c r="AG214" s="784"/>
      <c r="AH214" s="784"/>
      <c r="AI214" s="784"/>
      <c r="AJ214" s="784"/>
      <c r="AK214" s="784"/>
      <c r="AL214" s="784"/>
      <c r="AM214" s="784"/>
      <c r="AN214" s="784"/>
      <c r="AO214" s="784"/>
      <c r="AP214" s="784"/>
      <c r="AQ214" s="784"/>
      <c r="AR214" s="784"/>
    </row>
    <row r="215" spans="1:44" s="782" customFormat="1" ht="12.75">
      <c r="A215" s="142" t="s">
        <v>961</v>
      </c>
      <c r="B215" s="781">
        <v>710729</v>
      </c>
      <c r="C215" s="781">
        <v>710729</v>
      </c>
      <c r="D215" s="781">
        <v>425134</v>
      </c>
      <c r="E215" s="785">
        <v>59.816610831976746</v>
      </c>
      <c r="F215" s="781">
        <v>0</v>
      </c>
      <c r="G215" s="784"/>
      <c r="H215" s="784"/>
      <c r="I215" s="784"/>
      <c r="J215" s="784"/>
      <c r="K215" s="784"/>
      <c r="L215" s="784"/>
      <c r="M215" s="784"/>
      <c r="N215" s="784"/>
      <c r="O215" s="784"/>
      <c r="P215" s="784"/>
      <c r="Q215" s="784"/>
      <c r="R215" s="784"/>
      <c r="S215" s="784"/>
      <c r="T215" s="784"/>
      <c r="U215" s="784"/>
      <c r="V215" s="784"/>
      <c r="W215" s="784"/>
      <c r="X215" s="784"/>
      <c r="Y215" s="784"/>
      <c r="Z215" s="784"/>
      <c r="AA215" s="784"/>
      <c r="AB215" s="784"/>
      <c r="AC215" s="784"/>
      <c r="AD215" s="784"/>
      <c r="AE215" s="784"/>
      <c r="AF215" s="784"/>
      <c r="AG215" s="784"/>
      <c r="AH215" s="784"/>
      <c r="AI215" s="784"/>
      <c r="AJ215" s="784"/>
      <c r="AK215" s="784"/>
      <c r="AL215" s="784"/>
      <c r="AM215" s="784"/>
      <c r="AN215" s="784"/>
      <c r="AO215" s="784"/>
      <c r="AP215" s="784"/>
      <c r="AQ215" s="784"/>
      <c r="AR215" s="784"/>
    </row>
    <row r="216" spans="1:44" s="782" customFormat="1" ht="12.75">
      <c r="A216" s="793" t="s">
        <v>352</v>
      </c>
      <c r="B216" s="794">
        <v>98616</v>
      </c>
      <c r="C216" s="794">
        <v>98616</v>
      </c>
      <c r="D216" s="794">
        <v>98615</v>
      </c>
      <c r="E216" s="795">
        <v>99.99898596576621</v>
      </c>
      <c r="F216" s="794">
        <v>0</v>
      </c>
      <c r="G216" s="784"/>
      <c r="H216" s="784"/>
      <c r="I216" s="784"/>
      <c r="J216" s="784"/>
      <c r="K216" s="784"/>
      <c r="L216" s="784"/>
      <c r="M216" s="784"/>
      <c r="N216" s="784"/>
      <c r="O216" s="784"/>
      <c r="P216" s="784"/>
      <c r="Q216" s="784"/>
      <c r="R216" s="784"/>
      <c r="S216" s="784"/>
      <c r="T216" s="784"/>
      <c r="U216" s="784"/>
      <c r="V216" s="784"/>
      <c r="W216" s="784"/>
      <c r="X216" s="784"/>
      <c r="Y216" s="784"/>
      <c r="Z216" s="784"/>
      <c r="AA216" s="784"/>
      <c r="AB216" s="784"/>
      <c r="AC216" s="784"/>
      <c r="AD216" s="784"/>
      <c r="AE216" s="784"/>
      <c r="AF216" s="784"/>
      <c r="AG216" s="784"/>
      <c r="AH216" s="784"/>
      <c r="AI216" s="784"/>
      <c r="AJ216" s="784"/>
      <c r="AK216" s="784"/>
      <c r="AL216" s="784"/>
      <c r="AM216" s="784"/>
      <c r="AN216" s="784"/>
      <c r="AO216" s="784"/>
      <c r="AP216" s="784"/>
      <c r="AQ216" s="784"/>
      <c r="AR216" s="784"/>
    </row>
    <row r="217" spans="1:44" s="782" customFormat="1" ht="12.75">
      <c r="A217" s="142" t="s">
        <v>945</v>
      </c>
      <c r="B217" s="781">
        <v>192180</v>
      </c>
      <c r="C217" s="781">
        <v>192180</v>
      </c>
      <c r="D217" s="781">
        <v>192180</v>
      </c>
      <c r="E217" s="785">
        <v>100</v>
      </c>
      <c r="F217" s="781">
        <v>0</v>
      </c>
      <c r="G217" s="784"/>
      <c r="H217" s="784"/>
      <c r="I217" s="784"/>
      <c r="J217" s="784"/>
      <c r="K217" s="784"/>
      <c r="L217" s="784"/>
      <c r="M217" s="784"/>
      <c r="N217" s="784"/>
      <c r="O217" s="784"/>
      <c r="P217" s="784"/>
      <c r="Q217" s="784"/>
      <c r="R217" s="784"/>
      <c r="S217" s="784"/>
      <c r="T217" s="784"/>
      <c r="U217" s="784"/>
      <c r="V217" s="784"/>
      <c r="W217" s="784"/>
      <c r="X217" s="784"/>
      <c r="Y217" s="784"/>
      <c r="Z217" s="784"/>
      <c r="AA217" s="784"/>
      <c r="AB217" s="784"/>
      <c r="AC217" s="784"/>
      <c r="AD217" s="784"/>
      <c r="AE217" s="784"/>
      <c r="AF217" s="784"/>
      <c r="AG217" s="784"/>
      <c r="AH217" s="784"/>
      <c r="AI217" s="784"/>
      <c r="AJ217" s="784"/>
      <c r="AK217" s="784"/>
      <c r="AL217" s="784"/>
      <c r="AM217" s="784"/>
      <c r="AN217" s="784"/>
      <c r="AO217" s="784"/>
      <c r="AP217" s="784"/>
      <c r="AQ217" s="784"/>
      <c r="AR217" s="784"/>
    </row>
    <row r="218" spans="1:44" s="782" customFormat="1" ht="25.5">
      <c r="A218" s="383" t="s">
        <v>946</v>
      </c>
      <c r="B218" s="781">
        <v>192180</v>
      </c>
      <c r="C218" s="781">
        <v>192180</v>
      </c>
      <c r="D218" s="781">
        <v>192180</v>
      </c>
      <c r="E218" s="785">
        <v>100</v>
      </c>
      <c r="F218" s="781">
        <v>0</v>
      </c>
      <c r="G218" s="784"/>
      <c r="H218" s="784"/>
      <c r="I218" s="784"/>
      <c r="J218" s="784"/>
      <c r="K218" s="784"/>
      <c r="L218" s="784"/>
      <c r="M218" s="784"/>
      <c r="N218" s="784"/>
      <c r="O218" s="784"/>
      <c r="P218" s="784"/>
      <c r="Q218" s="784"/>
      <c r="R218" s="784"/>
      <c r="S218" s="784"/>
      <c r="T218" s="784"/>
      <c r="U218" s="784"/>
      <c r="V218" s="784"/>
      <c r="W218" s="784"/>
      <c r="X218" s="784"/>
      <c r="Y218" s="784"/>
      <c r="Z218" s="784"/>
      <c r="AA218" s="784"/>
      <c r="AB218" s="784"/>
      <c r="AC218" s="784"/>
      <c r="AD218" s="784"/>
      <c r="AE218" s="784"/>
      <c r="AF218" s="784"/>
      <c r="AG218" s="784"/>
      <c r="AH218" s="784"/>
      <c r="AI218" s="784"/>
      <c r="AJ218" s="784"/>
      <c r="AK218" s="784"/>
      <c r="AL218" s="784"/>
      <c r="AM218" s="784"/>
      <c r="AN218" s="784"/>
      <c r="AO218" s="784"/>
      <c r="AP218" s="784"/>
      <c r="AQ218" s="784"/>
      <c r="AR218" s="784"/>
    </row>
    <row r="219" spans="1:44" s="782" customFormat="1" ht="12.75">
      <c r="A219" s="371" t="s">
        <v>947</v>
      </c>
      <c r="B219" s="781">
        <v>1051705</v>
      </c>
      <c r="C219" s="781">
        <v>1051705</v>
      </c>
      <c r="D219" s="781">
        <v>386001</v>
      </c>
      <c r="E219" s="785">
        <v>36.702402289615435</v>
      </c>
      <c r="F219" s="781">
        <v>14355</v>
      </c>
      <c r="G219" s="784"/>
      <c r="H219" s="784"/>
      <c r="I219" s="784"/>
      <c r="J219" s="784"/>
      <c r="K219" s="784"/>
      <c r="L219" s="784"/>
      <c r="M219" s="784"/>
      <c r="N219" s="784"/>
      <c r="O219" s="784"/>
      <c r="P219" s="784"/>
      <c r="Q219" s="784"/>
      <c r="R219" s="784"/>
      <c r="S219" s="784"/>
      <c r="T219" s="784"/>
      <c r="U219" s="784"/>
      <c r="V219" s="784"/>
      <c r="W219" s="784"/>
      <c r="X219" s="784"/>
      <c r="Y219" s="784"/>
      <c r="Z219" s="784"/>
      <c r="AA219" s="784"/>
      <c r="AB219" s="784"/>
      <c r="AC219" s="784"/>
      <c r="AD219" s="784"/>
      <c r="AE219" s="784"/>
      <c r="AF219" s="784"/>
      <c r="AG219" s="784"/>
      <c r="AH219" s="784"/>
      <c r="AI219" s="784"/>
      <c r="AJ219" s="784"/>
      <c r="AK219" s="784"/>
      <c r="AL219" s="784"/>
      <c r="AM219" s="784"/>
      <c r="AN219" s="784"/>
      <c r="AO219" s="784"/>
      <c r="AP219" s="784"/>
      <c r="AQ219" s="784"/>
      <c r="AR219" s="784"/>
    </row>
    <row r="220" spans="1:44" s="782" customFormat="1" ht="12.75">
      <c r="A220" s="142" t="s">
        <v>948</v>
      </c>
      <c r="B220" s="781">
        <v>1051705</v>
      </c>
      <c r="C220" s="781">
        <v>1051705</v>
      </c>
      <c r="D220" s="781">
        <v>386001</v>
      </c>
      <c r="E220" s="785">
        <v>36.702402289615435</v>
      </c>
      <c r="F220" s="781">
        <v>14355</v>
      </c>
      <c r="G220" s="784"/>
      <c r="H220" s="784"/>
      <c r="I220" s="784"/>
      <c r="J220" s="784"/>
      <c r="K220" s="784"/>
      <c r="L220" s="784"/>
      <c r="M220" s="784"/>
      <c r="N220" s="784"/>
      <c r="O220" s="784"/>
      <c r="P220" s="784"/>
      <c r="Q220" s="784"/>
      <c r="R220" s="784"/>
      <c r="S220" s="784"/>
      <c r="T220" s="784"/>
      <c r="U220" s="784"/>
      <c r="V220" s="784"/>
      <c r="W220" s="784"/>
      <c r="X220" s="784"/>
      <c r="Y220" s="784"/>
      <c r="Z220" s="784"/>
      <c r="AA220" s="784"/>
      <c r="AB220" s="784"/>
      <c r="AC220" s="784"/>
      <c r="AD220" s="784"/>
      <c r="AE220" s="784"/>
      <c r="AF220" s="784"/>
      <c r="AG220" s="784"/>
      <c r="AH220" s="784"/>
      <c r="AI220" s="784"/>
      <c r="AJ220" s="784"/>
      <c r="AK220" s="784"/>
      <c r="AL220" s="784"/>
      <c r="AM220" s="784"/>
      <c r="AN220" s="784"/>
      <c r="AO220" s="784"/>
      <c r="AP220" s="784"/>
      <c r="AQ220" s="784"/>
      <c r="AR220" s="784"/>
    </row>
    <row r="221" spans="1:44" s="782" customFormat="1" ht="12.75">
      <c r="A221" s="375" t="s">
        <v>949</v>
      </c>
      <c r="B221" s="781">
        <v>953089</v>
      </c>
      <c r="C221" s="781">
        <v>953089</v>
      </c>
      <c r="D221" s="781">
        <v>287386</v>
      </c>
      <c r="E221" s="785">
        <v>30.15311266838669</v>
      </c>
      <c r="F221" s="781">
        <v>14355</v>
      </c>
      <c r="G221" s="784"/>
      <c r="H221" s="784"/>
      <c r="I221" s="784"/>
      <c r="J221" s="784"/>
      <c r="K221" s="784"/>
      <c r="L221" s="784"/>
      <c r="M221" s="784"/>
      <c r="N221" s="784"/>
      <c r="O221" s="784"/>
      <c r="P221" s="784"/>
      <c r="Q221" s="784"/>
      <c r="R221" s="784"/>
      <c r="S221" s="784"/>
      <c r="T221" s="784"/>
      <c r="U221" s="784"/>
      <c r="V221" s="784"/>
      <c r="W221" s="784"/>
      <c r="X221" s="784"/>
      <c r="Y221" s="784"/>
      <c r="Z221" s="784"/>
      <c r="AA221" s="784"/>
      <c r="AB221" s="784"/>
      <c r="AC221" s="784"/>
      <c r="AD221" s="784"/>
      <c r="AE221" s="784"/>
      <c r="AF221" s="784"/>
      <c r="AG221" s="784"/>
      <c r="AH221" s="784"/>
      <c r="AI221" s="784"/>
      <c r="AJ221" s="784"/>
      <c r="AK221" s="784"/>
      <c r="AL221" s="784"/>
      <c r="AM221" s="784"/>
      <c r="AN221" s="784"/>
      <c r="AO221" s="784"/>
      <c r="AP221" s="784"/>
      <c r="AQ221" s="784"/>
      <c r="AR221" s="784"/>
    </row>
    <row r="222" spans="1:44" s="782" customFormat="1" ht="12.75">
      <c r="A222" s="397" t="s">
        <v>952</v>
      </c>
      <c r="B222" s="781">
        <v>953089</v>
      </c>
      <c r="C222" s="781">
        <v>953089</v>
      </c>
      <c r="D222" s="781">
        <v>287386</v>
      </c>
      <c r="E222" s="785">
        <v>30.15311266838669</v>
      </c>
      <c r="F222" s="781">
        <v>14355</v>
      </c>
      <c r="G222" s="784"/>
      <c r="H222" s="784"/>
      <c r="I222" s="784"/>
      <c r="J222" s="784"/>
      <c r="K222" s="784"/>
      <c r="L222" s="784"/>
      <c r="M222" s="784"/>
      <c r="N222" s="784"/>
      <c r="O222" s="784"/>
      <c r="P222" s="784"/>
      <c r="Q222" s="784"/>
      <c r="R222" s="784"/>
      <c r="S222" s="784"/>
      <c r="T222" s="784"/>
      <c r="U222" s="784"/>
      <c r="V222" s="784"/>
      <c r="W222" s="784"/>
      <c r="X222" s="784"/>
      <c r="Y222" s="784"/>
      <c r="Z222" s="784"/>
      <c r="AA222" s="784"/>
      <c r="AB222" s="784"/>
      <c r="AC222" s="784"/>
      <c r="AD222" s="784"/>
      <c r="AE222" s="784"/>
      <c r="AF222" s="784"/>
      <c r="AG222" s="784"/>
      <c r="AH222" s="784"/>
      <c r="AI222" s="784"/>
      <c r="AJ222" s="784"/>
      <c r="AK222" s="784"/>
      <c r="AL222" s="784"/>
      <c r="AM222" s="784"/>
      <c r="AN222" s="784"/>
      <c r="AO222" s="784"/>
      <c r="AP222" s="784"/>
      <c r="AQ222" s="784"/>
      <c r="AR222" s="784"/>
    </row>
    <row r="223" spans="1:44" s="782" customFormat="1" ht="12.75">
      <c r="A223" s="142" t="s">
        <v>480</v>
      </c>
      <c r="B223" s="781">
        <v>-148796</v>
      </c>
      <c r="C223" s="781">
        <v>-148796</v>
      </c>
      <c r="D223" s="781">
        <v>231313</v>
      </c>
      <c r="E223" s="781" t="s">
        <v>476</v>
      </c>
      <c r="F223" s="781">
        <v>-14355</v>
      </c>
      <c r="G223" s="784"/>
      <c r="H223" s="784"/>
      <c r="I223" s="784"/>
      <c r="J223" s="784"/>
      <c r="K223" s="784"/>
      <c r="L223" s="784"/>
      <c r="M223" s="784"/>
      <c r="N223" s="784"/>
      <c r="O223" s="784"/>
      <c r="P223" s="784"/>
      <c r="Q223" s="784"/>
      <c r="R223" s="784"/>
      <c r="S223" s="784"/>
      <c r="T223" s="784"/>
      <c r="U223" s="784"/>
      <c r="V223" s="784"/>
      <c r="W223" s="784"/>
      <c r="X223" s="784"/>
      <c r="Y223" s="784"/>
      <c r="Z223" s="784"/>
      <c r="AA223" s="784"/>
      <c r="AB223" s="784"/>
      <c r="AC223" s="784"/>
      <c r="AD223" s="784"/>
      <c r="AE223" s="784"/>
      <c r="AF223" s="784"/>
      <c r="AG223" s="784"/>
      <c r="AH223" s="784"/>
      <c r="AI223" s="784"/>
      <c r="AJ223" s="784"/>
      <c r="AK223" s="784"/>
      <c r="AL223" s="784"/>
      <c r="AM223" s="784"/>
      <c r="AN223" s="784"/>
      <c r="AO223" s="784"/>
      <c r="AP223" s="784"/>
      <c r="AQ223" s="784"/>
      <c r="AR223" s="784"/>
    </row>
    <row r="224" spans="1:44" s="782" customFormat="1" ht="12.75">
      <c r="A224" s="142" t="s">
        <v>481</v>
      </c>
      <c r="B224" s="781">
        <v>148796</v>
      </c>
      <c r="C224" s="781">
        <v>148796</v>
      </c>
      <c r="D224" s="781" t="s">
        <v>476</v>
      </c>
      <c r="E224" s="781" t="s">
        <v>476</v>
      </c>
      <c r="F224" s="781" t="s">
        <v>476</v>
      </c>
      <c r="G224" s="784"/>
      <c r="H224" s="784"/>
      <c r="I224" s="784"/>
      <c r="J224" s="784"/>
      <c r="K224" s="784"/>
      <c r="L224" s="784"/>
      <c r="M224" s="784"/>
      <c r="N224" s="784"/>
      <c r="O224" s="784"/>
      <c r="P224" s="784"/>
      <c r="Q224" s="784"/>
      <c r="R224" s="784"/>
      <c r="S224" s="784"/>
      <c r="T224" s="784"/>
      <c r="U224" s="784"/>
      <c r="V224" s="784"/>
      <c r="W224" s="784"/>
      <c r="X224" s="784"/>
      <c r="Y224" s="784"/>
      <c r="Z224" s="784"/>
      <c r="AA224" s="784"/>
      <c r="AB224" s="784"/>
      <c r="AC224" s="784"/>
      <c r="AD224" s="784"/>
      <c r="AE224" s="784"/>
      <c r="AF224" s="784"/>
      <c r="AG224" s="784"/>
      <c r="AH224" s="784"/>
      <c r="AI224" s="784"/>
      <c r="AJ224" s="784"/>
      <c r="AK224" s="784"/>
      <c r="AL224" s="784"/>
      <c r="AM224" s="784"/>
      <c r="AN224" s="784"/>
      <c r="AO224" s="784"/>
      <c r="AP224" s="784"/>
      <c r="AQ224" s="784"/>
      <c r="AR224" s="784"/>
    </row>
    <row r="225" spans="1:44" s="782" customFormat="1" ht="12.75">
      <c r="A225" s="375" t="s">
        <v>602</v>
      </c>
      <c r="B225" s="781">
        <v>148796</v>
      </c>
      <c r="C225" s="781">
        <v>148796</v>
      </c>
      <c r="D225" s="781" t="s">
        <v>476</v>
      </c>
      <c r="E225" s="781" t="s">
        <v>476</v>
      </c>
      <c r="F225" s="781" t="s">
        <v>476</v>
      </c>
      <c r="G225" s="784"/>
      <c r="H225" s="784"/>
      <c r="I225" s="784"/>
      <c r="J225" s="784"/>
      <c r="K225" s="784"/>
      <c r="L225" s="784"/>
      <c r="M225" s="784"/>
      <c r="N225" s="784"/>
      <c r="O225" s="784"/>
      <c r="P225" s="784"/>
      <c r="Q225" s="784"/>
      <c r="R225" s="784"/>
      <c r="S225" s="784"/>
      <c r="T225" s="784"/>
      <c r="U225" s="784"/>
      <c r="V225" s="784"/>
      <c r="W225" s="784"/>
      <c r="X225" s="784"/>
      <c r="Y225" s="784"/>
      <c r="Z225" s="784"/>
      <c r="AA225" s="784"/>
      <c r="AB225" s="784"/>
      <c r="AC225" s="784"/>
      <c r="AD225" s="784"/>
      <c r="AE225" s="784"/>
      <c r="AF225" s="784"/>
      <c r="AG225" s="784"/>
      <c r="AH225" s="784"/>
      <c r="AI225" s="784"/>
      <c r="AJ225" s="784"/>
      <c r="AK225" s="784"/>
      <c r="AL225" s="784"/>
      <c r="AM225" s="784"/>
      <c r="AN225" s="784"/>
      <c r="AO225" s="784"/>
      <c r="AP225" s="784"/>
      <c r="AQ225" s="784"/>
      <c r="AR225" s="784"/>
    </row>
    <row r="226" spans="1:44" s="782" customFormat="1" ht="25.5">
      <c r="A226" s="376" t="s">
        <v>344</v>
      </c>
      <c r="B226" s="781">
        <v>148796</v>
      </c>
      <c r="C226" s="781">
        <v>148796</v>
      </c>
      <c r="D226" s="781" t="s">
        <v>476</v>
      </c>
      <c r="E226" s="781" t="s">
        <v>476</v>
      </c>
      <c r="F226" s="781" t="s">
        <v>476</v>
      </c>
      <c r="G226" s="784"/>
      <c r="H226" s="784"/>
      <c r="I226" s="784"/>
      <c r="J226" s="784"/>
      <c r="K226" s="784"/>
      <c r="L226" s="784"/>
      <c r="M226" s="784"/>
      <c r="N226" s="784"/>
      <c r="O226" s="784"/>
      <c r="P226" s="784"/>
      <c r="Q226" s="784"/>
      <c r="R226" s="784"/>
      <c r="S226" s="784"/>
      <c r="T226" s="784"/>
      <c r="U226" s="784"/>
      <c r="V226" s="784"/>
      <c r="W226" s="784"/>
      <c r="X226" s="784"/>
      <c r="Y226" s="784"/>
      <c r="Z226" s="784"/>
      <c r="AA226" s="784"/>
      <c r="AB226" s="784"/>
      <c r="AC226" s="784"/>
      <c r="AD226" s="784"/>
      <c r="AE226" s="784"/>
      <c r="AF226" s="784"/>
      <c r="AG226" s="784"/>
      <c r="AH226" s="784"/>
      <c r="AI226" s="784"/>
      <c r="AJ226" s="784"/>
      <c r="AK226" s="784"/>
      <c r="AL226" s="784"/>
      <c r="AM226" s="784"/>
      <c r="AN226" s="784"/>
      <c r="AO226" s="784"/>
      <c r="AP226" s="784"/>
      <c r="AQ226" s="784"/>
      <c r="AR226" s="784"/>
    </row>
    <row r="227" spans="1:44" s="782" customFormat="1" ht="12.75">
      <c r="A227" s="120" t="s">
        <v>836</v>
      </c>
      <c r="B227" s="603"/>
      <c r="C227" s="603"/>
      <c r="D227" s="603"/>
      <c r="E227" s="781"/>
      <c r="F227" s="603"/>
      <c r="G227" s="784"/>
      <c r="H227" s="784"/>
      <c r="I227" s="784"/>
      <c r="J227" s="784"/>
      <c r="K227" s="784"/>
      <c r="L227" s="784"/>
      <c r="M227" s="784"/>
      <c r="N227" s="784"/>
      <c r="O227" s="784"/>
      <c r="P227" s="784"/>
      <c r="Q227" s="784"/>
      <c r="R227" s="784"/>
      <c r="S227" s="784"/>
      <c r="T227" s="784"/>
      <c r="U227" s="784"/>
      <c r="V227" s="784"/>
      <c r="W227" s="784"/>
      <c r="X227" s="784"/>
      <c r="Y227" s="784"/>
      <c r="Z227" s="784"/>
      <c r="AA227" s="784"/>
      <c r="AB227" s="784"/>
      <c r="AC227" s="784"/>
      <c r="AD227" s="784"/>
      <c r="AE227" s="784"/>
      <c r="AF227" s="784"/>
      <c r="AG227" s="784"/>
      <c r="AH227" s="784"/>
      <c r="AI227" s="784"/>
      <c r="AJ227" s="784"/>
      <c r="AK227" s="784"/>
      <c r="AL227" s="784"/>
      <c r="AM227" s="784"/>
      <c r="AN227" s="784"/>
      <c r="AO227" s="784"/>
      <c r="AP227" s="784"/>
      <c r="AQ227" s="784"/>
      <c r="AR227" s="784"/>
    </row>
    <row r="228" spans="1:44" s="782" customFormat="1" ht="12.75">
      <c r="A228" s="790" t="s">
        <v>346</v>
      </c>
      <c r="B228" s="603"/>
      <c r="C228" s="603"/>
      <c r="D228" s="603"/>
      <c r="E228" s="781"/>
      <c r="F228" s="603"/>
      <c r="G228" s="784"/>
      <c r="H228" s="784"/>
      <c r="I228" s="784"/>
      <c r="J228" s="784"/>
      <c r="K228" s="784"/>
      <c r="L228" s="784"/>
      <c r="M228" s="784"/>
      <c r="N228" s="784"/>
      <c r="O228" s="784"/>
      <c r="P228" s="784"/>
      <c r="Q228" s="784"/>
      <c r="R228" s="784"/>
      <c r="S228" s="784"/>
      <c r="T228" s="784"/>
      <c r="U228" s="784"/>
      <c r="V228" s="784"/>
      <c r="W228" s="784"/>
      <c r="X228" s="784"/>
      <c r="Y228" s="784"/>
      <c r="Z228" s="784"/>
      <c r="AA228" s="784"/>
      <c r="AB228" s="784"/>
      <c r="AC228" s="784"/>
      <c r="AD228" s="784"/>
      <c r="AE228" s="784"/>
      <c r="AF228" s="784"/>
      <c r="AG228" s="784"/>
      <c r="AH228" s="784"/>
      <c r="AI228" s="784"/>
      <c r="AJ228" s="784"/>
      <c r="AK228" s="784"/>
      <c r="AL228" s="784"/>
      <c r="AM228" s="784"/>
      <c r="AN228" s="784"/>
      <c r="AO228" s="784"/>
      <c r="AP228" s="784"/>
      <c r="AQ228" s="784"/>
      <c r="AR228" s="784"/>
    </row>
    <row r="229" spans="1:44" s="782" customFormat="1" ht="12.75">
      <c r="A229" s="379" t="s">
        <v>341</v>
      </c>
      <c r="B229" s="781">
        <v>902909</v>
      </c>
      <c r="C229" s="781">
        <v>902909</v>
      </c>
      <c r="D229" s="781">
        <v>617314</v>
      </c>
      <c r="E229" s="785">
        <v>68.36945915922867</v>
      </c>
      <c r="F229" s="781">
        <v>0</v>
      </c>
      <c r="G229" s="784"/>
      <c r="H229" s="784"/>
      <c r="I229" s="784"/>
      <c r="J229" s="784"/>
      <c r="K229" s="784"/>
      <c r="L229" s="784"/>
      <c r="M229" s="784"/>
      <c r="N229" s="784"/>
      <c r="O229" s="784"/>
      <c r="P229" s="784"/>
      <c r="Q229" s="784"/>
      <c r="R229" s="784"/>
      <c r="S229" s="784"/>
      <c r="T229" s="784"/>
      <c r="U229" s="784"/>
      <c r="V229" s="784"/>
      <c r="W229" s="784"/>
      <c r="X229" s="784"/>
      <c r="Y229" s="784"/>
      <c r="Z229" s="784"/>
      <c r="AA229" s="784"/>
      <c r="AB229" s="784"/>
      <c r="AC229" s="784"/>
      <c r="AD229" s="784"/>
      <c r="AE229" s="784"/>
      <c r="AF229" s="784"/>
      <c r="AG229" s="784"/>
      <c r="AH229" s="784"/>
      <c r="AI229" s="784"/>
      <c r="AJ229" s="784"/>
      <c r="AK229" s="784"/>
      <c r="AL229" s="784"/>
      <c r="AM229" s="784"/>
      <c r="AN229" s="784"/>
      <c r="AO229" s="784"/>
      <c r="AP229" s="784"/>
      <c r="AQ229" s="784"/>
      <c r="AR229" s="784"/>
    </row>
    <row r="230" spans="1:44" s="782" customFormat="1" ht="12.75">
      <c r="A230" s="142" t="s">
        <v>961</v>
      </c>
      <c r="B230" s="781">
        <v>710729</v>
      </c>
      <c r="C230" s="781">
        <v>710729</v>
      </c>
      <c r="D230" s="781">
        <v>425134</v>
      </c>
      <c r="E230" s="785">
        <v>59.816610831976746</v>
      </c>
      <c r="F230" s="781">
        <v>0</v>
      </c>
      <c r="G230" s="784"/>
      <c r="H230" s="784"/>
      <c r="I230" s="784"/>
      <c r="J230" s="784"/>
      <c r="K230" s="784"/>
      <c r="L230" s="784"/>
      <c r="M230" s="784"/>
      <c r="N230" s="784"/>
      <c r="O230" s="784"/>
      <c r="P230" s="784"/>
      <c r="Q230" s="784"/>
      <c r="R230" s="784"/>
      <c r="S230" s="784"/>
      <c r="T230" s="784"/>
      <c r="U230" s="784"/>
      <c r="V230" s="784"/>
      <c r="W230" s="784"/>
      <c r="X230" s="784"/>
      <c r="Y230" s="784"/>
      <c r="Z230" s="784"/>
      <c r="AA230" s="784"/>
      <c r="AB230" s="784"/>
      <c r="AC230" s="784"/>
      <c r="AD230" s="784"/>
      <c r="AE230" s="784"/>
      <c r="AF230" s="784"/>
      <c r="AG230" s="784"/>
      <c r="AH230" s="784"/>
      <c r="AI230" s="784"/>
      <c r="AJ230" s="784"/>
      <c r="AK230" s="784"/>
      <c r="AL230" s="784"/>
      <c r="AM230" s="784"/>
      <c r="AN230" s="784"/>
      <c r="AO230" s="784"/>
      <c r="AP230" s="784"/>
      <c r="AQ230" s="784"/>
      <c r="AR230" s="784"/>
    </row>
    <row r="231" spans="1:44" s="782" customFormat="1" ht="12.75">
      <c r="A231" s="793" t="s">
        <v>352</v>
      </c>
      <c r="B231" s="794">
        <v>98616</v>
      </c>
      <c r="C231" s="794">
        <v>98616</v>
      </c>
      <c r="D231" s="794">
        <v>98615</v>
      </c>
      <c r="E231" s="795">
        <v>99.99898596576621</v>
      </c>
      <c r="F231" s="794">
        <v>0</v>
      </c>
      <c r="G231" s="784"/>
      <c r="H231" s="784"/>
      <c r="I231" s="784"/>
      <c r="J231" s="784"/>
      <c r="K231" s="784"/>
      <c r="L231" s="784"/>
      <c r="M231" s="784"/>
      <c r="N231" s="784"/>
      <c r="O231" s="784"/>
      <c r="P231" s="784"/>
      <c r="Q231" s="784"/>
      <c r="R231" s="784"/>
      <c r="S231" s="784"/>
      <c r="T231" s="784"/>
      <c r="U231" s="784"/>
      <c r="V231" s="784"/>
      <c r="W231" s="784"/>
      <c r="X231" s="784"/>
      <c r="Y231" s="784"/>
      <c r="Z231" s="784"/>
      <c r="AA231" s="784"/>
      <c r="AB231" s="784"/>
      <c r="AC231" s="784"/>
      <c r="AD231" s="784"/>
      <c r="AE231" s="784"/>
      <c r="AF231" s="784"/>
      <c r="AG231" s="784"/>
      <c r="AH231" s="784"/>
      <c r="AI231" s="784"/>
      <c r="AJ231" s="784"/>
      <c r="AK231" s="784"/>
      <c r="AL231" s="784"/>
      <c r="AM231" s="784"/>
      <c r="AN231" s="784"/>
      <c r="AO231" s="784"/>
      <c r="AP231" s="784"/>
      <c r="AQ231" s="784"/>
      <c r="AR231" s="784"/>
    </row>
    <row r="232" spans="1:44" s="782" customFormat="1" ht="12.75">
      <c r="A232" s="142" t="s">
        <v>945</v>
      </c>
      <c r="B232" s="781">
        <v>192180</v>
      </c>
      <c r="C232" s="781">
        <v>192180</v>
      </c>
      <c r="D232" s="781">
        <v>192180</v>
      </c>
      <c r="E232" s="785">
        <v>100</v>
      </c>
      <c r="F232" s="781">
        <v>0</v>
      </c>
      <c r="G232" s="784"/>
      <c r="H232" s="784"/>
      <c r="I232" s="784"/>
      <c r="J232" s="784"/>
      <c r="K232" s="784"/>
      <c r="L232" s="784"/>
      <c r="M232" s="784"/>
      <c r="N232" s="784"/>
      <c r="O232" s="784"/>
      <c r="P232" s="784"/>
      <c r="Q232" s="784"/>
      <c r="R232" s="784"/>
      <c r="S232" s="784"/>
      <c r="T232" s="784"/>
      <c r="U232" s="784"/>
      <c r="V232" s="784"/>
      <c r="W232" s="784"/>
      <c r="X232" s="784"/>
      <c r="Y232" s="784"/>
      <c r="Z232" s="784"/>
      <c r="AA232" s="784"/>
      <c r="AB232" s="784"/>
      <c r="AC232" s="784"/>
      <c r="AD232" s="784"/>
      <c r="AE232" s="784"/>
      <c r="AF232" s="784"/>
      <c r="AG232" s="784"/>
      <c r="AH232" s="784"/>
      <c r="AI232" s="784"/>
      <c r="AJ232" s="784"/>
      <c r="AK232" s="784"/>
      <c r="AL232" s="784"/>
      <c r="AM232" s="784"/>
      <c r="AN232" s="784"/>
      <c r="AO232" s="784"/>
      <c r="AP232" s="784"/>
      <c r="AQ232" s="784"/>
      <c r="AR232" s="784"/>
    </row>
    <row r="233" spans="1:44" s="782" customFormat="1" ht="25.5">
      <c r="A233" s="383" t="s">
        <v>946</v>
      </c>
      <c r="B233" s="781">
        <v>192180</v>
      </c>
      <c r="C233" s="781">
        <v>192180</v>
      </c>
      <c r="D233" s="781">
        <v>192180</v>
      </c>
      <c r="E233" s="785">
        <v>100</v>
      </c>
      <c r="F233" s="781">
        <v>0</v>
      </c>
      <c r="G233" s="784"/>
      <c r="H233" s="784"/>
      <c r="I233" s="784"/>
      <c r="J233" s="784"/>
      <c r="K233" s="784"/>
      <c r="L233" s="784"/>
      <c r="M233" s="784"/>
      <c r="N233" s="784"/>
      <c r="O233" s="784"/>
      <c r="P233" s="784"/>
      <c r="Q233" s="784"/>
      <c r="R233" s="784"/>
      <c r="S233" s="784"/>
      <c r="T233" s="784"/>
      <c r="U233" s="784"/>
      <c r="V233" s="784"/>
      <c r="W233" s="784"/>
      <c r="X233" s="784"/>
      <c r="Y233" s="784"/>
      <c r="Z233" s="784"/>
      <c r="AA233" s="784"/>
      <c r="AB233" s="784"/>
      <c r="AC233" s="784"/>
      <c r="AD233" s="784"/>
      <c r="AE233" s="784"/>
      <c r="AF233" s="784"/>
      <c r="AG233" s="784"/>
      <c r="AH233" s="784"/>
      <c r="AI233" s="784"/>
      <c r="AJ233" s="784"/>
      <c r="AK233" s="784"/>
      <c r="AL233" s="784"/>
      <c r="AM233" s="784"/>
      <c r="AN233" s="784"/>
      <c r="AO233" s="784"/>
      <c r="AP233" s="784"/>
      <c r="AQ233" s="784"/>
      <c r="AR233" s="784"/>
    </row>
    <row r="234" spans="1:44" s="782" customFormat="1" ht="12.75">
      <c r="A234" s="371" t="s">
        <v>947</v>
      </c>
      <c r="B234" s="781">
        <v>1051705</v>
      </c>
      <c r="C234" s="781">
        <v>1051705</v>
      </c>
      <c r="D234" s="781">
        <v>386001</v>
      </c>
      <c r="E234" s="785">
        <v>36.702402289615435</v>
      </c>
      <c r="F234" s="781">
        <v>14355</v>
      </c>
      <c r="G234" s="784"/>
      <c r="H234" s="784"/>
      <c r="I234" s="784"/>
      <c r="J234" s="784"/>
      <c r="K234" s="784"/>
      <c r="L234" s="784"/>
      <c r="M234" s="784"/>
      <c r="N234" s="784"/>
      <c r="O234" s="784"/>
      <c r="P234" s="784"/>
      <c r="Q234" s="784"/>
      <c r="R234" s="784"/>
      <c r="S234" s="784"/>
      <c r="T234" s="784"/>
      <c r="U234" s="784"/>
      <c r="V234" s="784"/>
      <c r="W234" s="784"/>
      <c r="X234" s="784"/>
      <c r="Y234" s="784"/>
      <c r="Z234" s="784"/>
      <c r="AA234" s="784"/>
      <c r="AB234" s="784"/>
      <c r="AC234" s="784"/>
      <c r="AD234" s="784"/>
      <c r="AE234" s="784"/>
      <c r="AF234" s="784"/>
      <c r="AG234" s="784"/>
      <c r="AH234" s="784"/>
      <c r="AI234" s="784"/>
      <c r="AJ234" s="784"/>
      <c r="AK234" s="784"/>
      <c r="AL234" s="784"/>
      <c r="AM234" s="784"/>
      <c r="AN234" s="784"/>
      <c r="AO234" s="784"/>
      <c r="AP234" s="784"/>
      <c r="AQ234" s="784"/>
      <c r="AR234" s="784"/>
    </row>
    <row r="235" spans="1:44" s="782" customFormat="1" ht="12.75">
      <c r="A235" s="142" t="s">
        <v>948</v>
      </c>
      <c r="B235" s="781">
        <v>1051705</v>
      </c>
      <c r="C235" s="781">
        <v>1051705</v>
      </c>
      <c r="D235" s="781">
        <v>386001</v>
      </c>
      <c r="E235" s="785">
        <v>36.702402289615435</v>
      </c>
      <c r="F235" s="781">
        <v>14355</v>
      </c>
      <c r="G235" s="784"/>
      <c r="H235" s="784"/>
      <c r="I235" s="784"/>
      <c r="J235" s="784"/>
      <c r="K235" s="784"/>
      <c r="L235" s="784"/>
      <c r="M235" s="784"/>
      <c r="N235" s="784"/>
      <c r="O235" s="784"/>
      <c r="P235" s="784"/>
      <c r="Q235" s="784"/>
      <c r="R235" s="784"/>
      <c r="S235" s="784"/>
      <c r="T235" s="784"/>
      <c r="U235" s="784"/>
      <c r="V235" s="784"/>
      <c r="W235" s="784"/>
      <c r="X235" s="784"/>
      <c r="Y235" s="784"/>
      <c r="Z235" s="784"/>
      <c r="AA235" s="784"/>
      <c r="AB235" s="784"/>
      <c r="AC235" s="784"/>
      <c r="AD235" s="784"/>
      <c r="AE235" s="784"/>
      <c r="AF235" s="784"/>
      <c r="AG235" s="784"/>
      <c r="AH235" s="784"/>
      <c r="AI235" s="784"/>
      <c r="AJ235" s="784"/>
      <c r="AK235" s="784"/>
      <c r="AL235" s="784"/>
      <c r="AM235" s="784"/>
      <c r="AN235" s="784"/>
      <c r="AO235" s="784"/>
      <c r="AP235" s="784"/>
      <c r="AQ235" s="784"/>
      <c r="AR235" s="784"/>
    </row>
    <row r="236" spans="1:44" s="782" customFormat="1" ht="12.75">
      <c r="A236" s="375" t="s">
        <v>949</v>
      </c>
      <c r="B236" s="781">
        <v>953089</v>
      </c>
      <c r="C236" s="781">
        <v>953089</v>
      </c>
      <c r="D236" s="781">
        <v>287386</v>
      </c>
      <c r="E236" s="785">
        <v>30.15311266838669</v>
      </c>
      <c r="F236" s="781">
        <v>14355</v>
      </c>
      <c r="G236" s="784"/>
      <c r="H236" s="784"/>
      <c r="I236" s="784"/>
      <c r="J236" s="784"/>
      <c r="K236" s="784"/>
      <c r="L236" s="784"/>
      <c r="M236" s="784"/>
      <c r="N236" s="784"/>
      <c r="O236" s="784"/>
      <c r="P236" s="784"/>
      <c r="Q236" s="784"/>
      <c r="R236" s="784"/>
      <c r="S236" s="784"/>
      <c r="T236" s="784"/>
      <c r="U236" s="784"/>
      <c r="V236" s="784"/>
      <c r="W236" s="784"/>
      <c r="X236" s="784"/>
      <c r="Y236" s="784"/>
      <c r="Z236" s="784"/>
      <c r="AA236" s="784"/>
      <c r="AB236" s="784"/>
      <c r="AC236" s="784"/>
      <c r="AD236" s="784"/>
      <c r="AE236" s="784"/>
      <c r="AF236" s="784"/>
      <c r="AG236" s="784"/>
      <c r="AH236" s="784"/>
      <c r="AI236" s="784"/>
      <c r="AJ236" s="784"/>
      <c r="AK236" s="784"/>
      <c r="AL236" s="784"/>
      <c r="AM236" s="784"/>
      <c r="AN236" s="784"/>
      <c r="AO236" s="784"/>
      <c r="AP236" s="784"/>
      <c r="AQ236" s="784"/>
      <c r="AR236" s="784"/>
    </row>
    <row r="237" spans="1:44" s="782" customFormat="1" ht="12.75">
      <c r="A237" s="397" t="s">
        <v>952</v>
      </c>
      <c r="B237" s="781">
        <v>953089</v>
      </c>
      <c r="C237" s="781">
        <v>953089</v>
      </c>
      <c r="D237" s="781">
        <v>287386</v>
      </c>
      <c r="E237" s="785">
        <v>30.15311266838669</v>
      </c>
      <c r="F237" s="781">
        <v>14355</v>
      </c>
      <c r="G237" s="784"/>
      <c r="H237" s="784"/>
      <c r="I237" s="784"/>
      <c r="J237" s="784"/>
      <c r="K237" s="784"/>
      <c r="L237" s="784"/>
      <c r="M237" s="784"/>
      <c r="N237" s="784"/>
      <c r="O237" s="784"/>
      <c r="P237" s="784"/>
      <c r="Q237" s="784"/>
      <c r="R237" s="784"/>
      <c r="S237" s="784"/>
      <c r="T237" s="784"/>
      <c r="U237" s="784"/>
      <c r="V237" s="784"/>
      <c r="W237" s="784"/>
      <c r="X237" s="784"/>
      <c r="Y237" s="784"/>
      <c r="Z237" s="784"/>
      <c r="AA237" s="784"/>
      <c r="AB237" s="784"/>
      <c r="AC237" s="784"/>
      <c r="AD237" s="784"/>
      <c r="AE237" s="784"/>
      <c r="AF237" s="784"/>
      <c r="AG237" s="784"/>
      <c r="AH237" s="784"/>
      <c r="AI237" s="784"/>
      <c r="AJ237" s="784"/>
      <c r="AK237" s="784"/>
      <c r="AL237" s="784"/>
      <c r="AM237" s="784"/>
      <c r="AN237" s="784"/>
      <c r="AO237" s="784"/>
      <c r="AP237" s="784"/>
      <c r="AQ237" s="784"/>
      <c r="AR237" s="784"/>
    </row>
    <row r="238" spans="1:44" s="782" customFormat="1" ht="12.75">
      <c r="A238" s="375" t="s">
        <v>896</v>
      </c>
      <c r="B238" s="781">
        <v>98616</v>
      </c>
      <c r="C238" s="781">
        <v>98616</v>
      </c>
      <c r="D238" s="781">
        <v>98615</v>
      </c>
      <c r="E238" s="785">
        <v>99.99898596576621</v>
      </c>
      <c r="F238" s="781">
        <v>0</v>
      </c>
      <c r="G238" s="784"/>
      <c r="H238" s="784"/>
      <c r="I238" s="784"/>
      <c r="J238" s="784"/>
      <c r="K238" s="784"/>
      <c r="L238" s="784"/>
      <c r="M238" s="784"/>
      <c r="N238" s="784"/>
      <c r="O238" s="784"/>
      <c r="P238" s="784"/>
      <c r="Q238" s="784"/>
      <c r="R238" s="784"/>
      <c r="S238" s="784"/>
      <c r="T238" s="784"/>
      <c r="U238" s="784"/>
      <c r="V238" s="784"/>
      <c r="W238" s="784"/>
      <c r="X238" s="784"/>
      <c r="Y238" s="784"/>
      <c r="Z238" s="784"/>
      <c r="AA238" s="784"/>
      <c r="AB238" s="784"/>
      <c r="AC238" s="784"/>
      <c r="AD238" s="784"/>
      <c r="AE238" s="784"/>
      <c r="AF238" s="784"/>
      <c r="AG238" s="784"/>
      <c r="AH238" s="784"/>
      <c r="AI238" s="784"/>
      <c r="AJ238" s="784"/>
      <c r="AK238" s="784"/>
      <c r="AL238" s="784"/>
      <c r="AM238" s="784"/>
      <c r="AN238" s="784"/>
      <c r="AO238" s="784"/>
      <c r="AP238" s="784"/>
      <c r="AQ238" s="784"/>
      <c r="AR238" s="784"/>
    </row>
    <row r="239" spans="1:44" s="782" customFormat="1" ht="12.75">
      <c r="A239" s="397" t="s">
        <v>990</v>
      </c>
      <c r="B239" s="781">
        <v>98616</v>
      </c>
      <c r="C239" s="781">
        <v>98616</v>
      </c>
      <c r="D239" s="781">
        <v>98615</v>
      </c>
      <c r="E239" s="785">
        <v>99.99898596576621</v>
      </c>
      <c r="F239" s="781">
        <v>0</v>
      </c>
      <c r="G239" s="784"/>
      <c r="H239" s="784"/>
      <c r="I239" s="784"/>
      <c r="J239" s="784"/>
      <c r="K239" s="784"/>
      <c r="L239" s="784"/>
      <c r="M239" s="784"/>
      <c r="N239" s="784"/>
      <c r="O239" s="784"/>
      <c r="P239" s="784"/>
      <c r="Q239" s="784"/>
      <c r="R239" s="784"/>
      <c r="S239" s="784"/>
      <c r="T239" s="784"/>
      <c r="U239" s="784"/>
      <c r="V239" s="784"/>
      <c r="W239" s="784"/>
      <c r="X239" s="784"/>
      <c r="Y239" s="784"/>
      <c r="Z239" s="784"/>
      <c r="AA239" s="784"/>
      <c r="AB239" s="784"/>
      <c r="AC239" s="784"/>
      <c r="AD239" s="784"/>
      <c r="AE239" s="784"/>
      <c r="AF239" s="784"/>
      <c r="AG239" s="784"/>
      <c r="AH239" s="784"/>
      <c r="AI239" s="784"/>
      <c r="AJ239" s="784"/>
      <c r="AK239" s="784"/>
      <c r="AL239" s="784"/>
      <c r="AM239" s="784"/>
      <c r="AN239" s="784"/>
      <c r="AO239" s="784"/>
      <c r="AP239" s="784"/>
      <c r="AQ239" s="784"/>
      <c r="AR239" s="784"/>
    </row>
    <row r="240" spans="1:44" s="782" customFormat="1" ht="50.25" customHeight="1">
      <c r="A240" s="796" t="s">
        <v>353</v>
      </c>
      <c r="B240" s="794">
        <v>98616</v>
      </c>
      <c r="C240" s="794">
        <v>98616</v>
      </c>
      <c r="D240" s="794">
        <v>98615</v>
      </c>
      <c r="E240" s="795">
        <v>99.99898596576621</v>
      </c>
      <c r="F240" s="794">
        <v>0</v>
      </c>
      <c r="G240" s="784"/>
      <c r="H240" s="784"/>
      <c r="I240" s="784"/>
      <c r="J240" s="784"/>
      <c r="K240" s="784"/>
      <c r="L240" s="784"/>
      <c r="M240" s="784"/>
      <c r="N240" s="784"/>
      <c r="O240" s="784"/>
      <c r="P240" s="784"/>
      <c r="Q240" s="784"/>
      <c r="R240" s="784"/>
      <c r="S240" s="784"/>
      <c r="T240" s="784"/>
      <c r="U240" s="784"/>
      <c r="V240" s="784"/>
      <c r="W240" s="784"/>
      <c r="X240" s="784"/>
      <c r="Y240" s="784"/>
      <c r="Z240" s="784"/>
      <c r="AA240" s="784"/>
      <c r="AB240" s="784"/>
      <c r="AC240" s="784"/>
      <c r="AD240" s="784"/>
      <c r="AE240" s="784"/>
      <c r="AF240" s="784"/>
      <c r="AG240" s="784"/>
      <c r="AH240" s="784"/>
      <c r="AI240" s="784"/>
      <c r="AJ240" s="784"/>
      <c r="AK240" s="784"/>
      <c r="AL240" s="784"/>
      <c r="AM240" s="784"/>
      <c r="AN240" s="784"/>
      <c r="AO240" s="784"/>
      <c r="AP240" s="784"/>
      <c r="AQ240" s="784"/>
      <c r="AR240" s="784"/>
    </row>
    <row r="241" spans="1:50" s="789" customFormat="1" ht="12.75">
      <c r="A241" s="142" t="s">
        <v>480</v>
      </c>
      <c r="B241" s="781">
        <v>-148796</v>
      </c>
      <c r="C241" s="781">
        <v>-148796</v>
      </c>
      <c r="D241" s="781">
        <v>231313</v>
      </c>
      <c r="E241" s="781" t="s">
        <v>476</v>
      </c>
      <c r="F241" s="781">
        <v>-14355</v>
      </c>
      <c r="G241" s="787"/>
      <c r="H241" s="787"/>
      <c r="I241" s="787"/>
      <c r="J241" s="787"/>
      <c r="K241" s="787"/>
      <c r="L241" s="787"/>
      <c r="M241" s="787"/>
      <c r="N241" s="787"/>
      <c r="O241" s="787"/>
      <c r="P241" s="787"/>
      <c r="Q241" s="787"/>
      <c r="R241" s="787"/>
      <c r="S241" s="787"/>
      <c r="T241" s="787"/>
      <c r="U241" s="787"/>
      <c r="V241" s="787"/>
      <c r="W241" s="787"/>
      <c r="X241" s="787"/>
      <c r="Y241" s="787"/>
      <c r="Z241" s="787"/>
      <c r="AA241" s="787"/>
      <c r="AB241" s="787"/>
      <c r="AC241" s="787"/>
      <c r="AD241" s="787"/>
      <c r="AE241" s="787"/>
      <c r="AF241" s="787"/>
      <c r="AG241" s="787"/>
      <c r="AH241" s="787"/>
      <c r="AI241" s="787"/>
      <c r="AJ241" s="787"/>
      <c r="AK241" s="787"/>
      <c r="AL241" s="787"/>
      <c r="AM241" s="787"/>
      <c r="AN241" s="787"/>
      <c r="AO241" s="787"/>
      <c r="AP241" s="787"/>
      <c r="AQ241" s="787"/>
      <c r="AR241" s="787"/>
      <c r="AS241" s="787"/>
      <c r="AT241" s="787"/>
      <c r="AU241" s="787"/>
      <c r="AV241" s="787"/>
      <c r="AW241" s="787"/>
      <c r="AX241" s="788"/>
    </row>
    <row r="242" spans="1:50" s="789" customFormat="1" ht="12.75">
      <c r="A242" s="142" t="s">
        <v>481</v>
      </c>
      <c r="B242" s="781">
        <v>148796</v>
      </c>
      <c r="C242" s="781">
        <v>148796</v>
      </c>
      <c r="D242" s="781" t="s">
        <v>476</v>
      </c>
      <c r="E242" s="781" t="s">
        <v>476</v>
      </c>
      <c r="F242" s="781" t="s">
        <v>476</v>
      </c>
      <c r="G242" s="787"/>
      <c r="H242" s="787"/>
      <c r="I242" s="787"/>
      <c r="J242" s="787"/>
      <c r="K242" s="787"/>
      <c r="L242" s="787"/>
      <c r="M242" s="787"/>
      <c r="N242" s="787"/>
      <c r="O242" s="787"/>
      <c r="P242" s="787"/>
      <c r="Q242" s="787"/>
      <c r="R242" s="787"/>
      <c r="S242" s="787"/>
      <c r="T242" s="787"/>
      <c r="U242" s="787"/>
      <c r="V242" s="787"/>
      <c r="W242" s="787"/>
      <c r="X242" s="787"/>
      <c r="Y242" s="787"/>
      <c r="Z242" s="787"/>
      <c r="AA242" s="787"/>
      <c r="AB242" s="787"/>
      <c r="AC242" s="787"/>
      <c r="AD242" s="787"/>
      <c r="AE242" s="787"/>
      <c r="AF242" s="787"/>
      <c r="AG242" s="787"/>
      <c r="AH242" s="787"/>
      <c r="AI242" s="787"/>
      <c r="AJ242" s="787"/>
      <c r="AK242" s="787"/>
      <c r="AL242" s="787"/>
      <c r="AM242" s="787"/>
      <c r="AN242" s="787"/>
      <c r="AO242" s="787"/>
      <c r="AP242" s="787"/>
      <c r="AQ242" s="787"/>
      <c r="AR242" s="787"/>
      <c r="AS242" s="787"/>
      <c r="AT242" s="787"/>
      <c r="AU242" s="787"/>
      <c r="AV242" s="787"/>
      <c r="AW242" s="787"/>
      <c r="AX242" s="788"/>
    </row>
    <row r="243" spans="1:50" s="789" customFormat="1" ht="12.75">
      <c r="A243" s="375" t="s">
        <v>602</v>
      </c>
      <c r="B243" s="781">
        <v>148796</v>
      </c>
      <c r="C243" s="781">
        <v>148796</v>
      </c>
      <c r="D243" s="781" t="s">
        <v>476</v>
      </c>
      <c r="E243" s="781" t="s">
        <v>476</v>
      </c>
      <c r="F243" s="781" t="s">
        <v>476</v>
      </c>
      <c r="G243" s="787"/>
      <c r="H243" s="787"/>
      <c r="I243" s="787"/>
      <c r="J243" s="787"/>
      <c r="K243" s="787"/>
      <c r="L243" s="787"/>
      <c r="M243" s="787"/>
      <c r="N243" s="787"/>
      <c r="O243" s="787"/>
      <c r="P243" s="787"/>
      <c r="Q243" s="787"/>
      <c r="R243" s="787"/>
      <c r="S243" s="787"/>
      <c r="T243" s="787"/>
      <c r="U243" s="787"/>
      <c r="V243" s="787"/>
      <c r="W243" s="787"/>
      <c r="X243" s="787"/>
      <c r="Y243" s="787"/>
      <c r="Z243" s="787"/>
      <c r="AA243" s="787"/>
      <c r="AB243" s="787"/>
      <c r="AC243" s="787"/>
      <c r="AD243" s="787"/>
      <c r="AE243" s="787"/>
      <c r="AF243" s="787"/>
      <c r="AG243" s="787"/>
      <c r="AH243" s="787"/>
      <c r="AI243" s="787"/>
      <c r="AJ243" s="787"/>
      <c r="AK243" s="787"/>
      <c r="AL243" s="787"/>
      <c r="AM243" s="787"/>
      <c r="AN243" s="787"/>
      <c r="AO243" s="787"/>
      <c r="AP243" s="787"/>
      <c r="AQ243" s="787"/>
      <c r="AR243" s="787"/>
      <c r="AS243" s="787"/>
      <c r="AT243" s="787"/>
      <c r="AU243" s="787"/>
      <c r="AV243" s="787"/>
      <c r="AW243" s="787"/>
      <c r="AX243" s="788"/>
    </row>
    <row r="244" spans="1:50" s="789" customFormat="1" ht="25.5">
      <c r="A244" s="376" t="s">
        <v>344</v>
      </c>
      <c r="B244" s="781">
        <v>148796</v>
      </c>
      <c r="C244" s="781">
        <v>148796</v>
      </c>
      <c r="D244" s="781" t="s">
        <v>476</v>
      </c>
      <c r="E244" s="781" t="s">
        <v>476</v>
      </c>
      <c r="F244" s="781" t="s">
        <v>476</v>
      </c>
      <c r="G244" s="787"/>
      <c r="H244" s="787"/>
      <c r="I244" s="787"/>
      <c r="J244" s="787"/>
      <c r="K244" s="787"/>
      <c r="L244" s="787"/>
      <c r="M244" s="787"/>
      <c r="N244" s="787"/>
      <c r="O244" s="787"/>
      <c r="P244" s="787"/>
      <c r="Q244" s="787"/>
      <c r="R244" s="787"/>
      <c r="S244" s="787"/>
      <c r="T244" s="787"/>
      <c r="U244" s="787"/>
      <c r="V244" s="787"/>
      <c r="W244" s="787"/>
      <c r="X244" s="787"/>
      <c r="Y244" s="787"/>
      <c r="Z244" s="787"/>
      <c r="AA244" s="787"/>
      <c r="AB244" s="787"/>
      <c r="AC244" s="787"/>
      <c r="AD244" s="787"/>
      <c r="AE244" s="787"/>
      <c r="AF244" s="787"/>
      <c r="AG244" s="787"/>
      <c r="AH244" s="787"/>
      <c r="AI244" s="787"/>
      <c r="AJ244" s="787"/>
      <c r="AK244" s="787"/>
      <c r="AL244" s="787"/>
      <c r="AM244" s="787"/>
      <c r="AN244" s="787"/>
      <c r="AO244" s="787"/>
      <c r="AP244" s="787"/>
      <c r="AQ244" s="787"/>
      <c r="AR244" s="787"/>
      <c r="AS244" s="787"/>
      <c r="AT244" s="787"/>
      <c r="AU244" s="787"/>
      <c r="AV244" s="787"/>
      <c r="AW244" s="787"/>
      <c r="AX244" s="788"/>
    </row>
    <row r="245" spans="1:50" s="789" customFormat="1" ht="12.75">
      <c r="A245" s="376"/>
      <c r="B245" s="781"/>
      <c r="C245" s="781"/>
      <c r="D245" s="781"/>
      <c r="E245" s="781"/>
      <c r="F245" s="781"/>
      <c r="G245" s="787"/>
      <c r="H245" s="787"/>
      <c r="I245" s="787"/>
      <c r="J245" s="787"/>
      <c r="K245" s="787"/>
      <c r="L245" s="787"/>
      <c r="M245" s="787"/>
      <c r="N245" s="787"/>
      <c r="O245" s="787"/>
      <c r="P245" s="787"/>
      <c r="Q245" s="787"/>
      <c r="R245" s="787"/>
      <c r="S245" s="787"/>
      <c r="T245" s="787"/>
      <c r="U245" s="787"/>
      <c r="V245" s="787"/>
      <c r="W245" s="787"/>
      <c r="X245" s="787"/>
      <c r="Y245" s="787"/>
      <c r="Z245" s="787"/>
      <c r="AA245" s="787"/>
      <c r="AB245" s="787"/>
      <c r="AC245" s="787"/>
      <c r="AD245" s="787"/>
      <c r="AE245" s="787"/>
      <c r="AF245" s="787"/>
      <c r="AG245" s="787"/>
      <c r="AH245" s="787"/>
      <c r="AI245" s="787"/>
      <c r="AJ245" s="787"/>
      <c r="AK245" s="787"/>
      <c r="AL245" s="787"/>
      <c r="AM245" s="787"/>
      <c r="AN245" s="787"/>
      <c r="AO245" s="787"/>
      <c r="AP245" s="787"/>
      <c r="AQ245" s="787"/>
      <c r="AR245" s="787"/>
      <c r="AS245" s="787"/>
      <c r="AT245" s="787"/>
      <c r="AU245" s="787"/>
      <c r="AV245" s="787"/>
      <c r="AW245" s="787"/>
      <c r="AX245" s="788"/>
    </row>
    <row r="246" spans="1:44" s="782" customFormat="1" ht="12.75">
      <c r="A246" s="615" t="s">
        <v>348</v>
      </c>
      <c r="B246" s="603"/>
      <c r="C246" s="603"/>
      <c r="D246" s="603"/>
      <c r="E246" s="794"/>
      <c r="F246" s="603"/>
      <c r="G246" s="784"/>
      <c r="H246" s="784"/>
      <c r="I246" s="784"/>
      <c r="J246" s="784"/>
      <c r="K246" s="784"/>
      <c r="L246" s="784"/>
      <c r="M246" s="784"/>
      <c r="N246" s="784"/>
      <c r="O246" s="784"/>
      <c r="P246" s="784"/>
      <c r="Q246" s="784"/>
      <c r="R246" s="784"/>
      <c r="S246" s="784"/>
      <c r="T246" s="784"/>
      <c r="U246" s="784"/>
      <c r="V246" s="784"/>
      <c r="W246" s="784"/>
      <c r="X246" s="784"/>
      <c r="Y246" s="784"/>
      <c r="Z246" s="784"/>
      <c r="AA246" s="784"/>
      <c r="AB246" s="784"/>
      <c r="AC246" s="784"/>
      <c r="AD246" s="784"/>
      <c r="AE246" s="784"/>
      <c r="AF246" s="784"/>
      <c r="AG246" s="784"/>
      <c r="AH246" s="784"/>
      <c r="AI246" s="784"/>
      <c r="AJ246" s="784"/>
      <c r="AK246" s="784"/>
      <c r="AL246" s="784"/>
      <c r="AM246" s="784"/>
      <c r="AN246" s="784"/>
      <c r="AO246" s="784"/>
      <c r="AP246" s="784"/>
      <c r="AQ246" s="784"/>
      <c r="AR246" s="784"/>
    </row>
    <row r="247" spans="1:44" s="782" customFormat="1" ht="12.75">
      <c r="A247" s="615" t="s">
        <v>349</v>
      </c>
      <c r="B247" s="603"/>
      <c r="C247" s="603"/>
      <c r="D247" s="603"/>
      <c r="E247" s="781"/>
      <c r="F247" s="603"/>
      <c r="G247" s="784"/>
      <c r="H247" s="784"/>
      <c r="I247" s="784"/>
      <c r="J247" s="784"/>
      <c r="K247" s="784"/>
      <c r="L247" s="784"/>
      <c r="M247" s="784"/>
      <c r="N247" s="784"/>
      <c r="O247" s="784"/>
      <c r="P247" s="784"/>
      <c r="Q247" s="784"/>
      <c r="R247" s="784"/>
      <c r="S247" s="784"/>
      <c r="T247" s="784"/>
      <c r="U247" s="784"/>
      <c r="V247" s="784"/>
      <c r="W247" s="784"/>
      <c r="X247" s="784"/>
      <c r="Y247" s="784"/>
      <c r="Z247" s="784"/>
      <c r="AA247" s="784"/>
      <c r="AB247" s="784"/>
      <c r="AC247" s="784"/>
      <c r="AD247" s="784"/>
      <c r="AE247" s="784"/>
      <c r="AF247" s="784"/>
      <c r="AG247" s="784"/>
      <c r="AH247" s="784"/>
      <c r="AI247" s="784"/>
      <c r="AJ247" s="784"/>
      <c r="AK247" s="784"/>
      <c r="AL247" s="784"/>
      <c r="AM247" s="784"/>
      <c r="AN247" s="784"/>
      <c r="AO247" s="784"/>
      <c r="AP247" s="784"/>
      <c r="AQ247" s="784"/>
      <c r="AR247" s="784"/>
    </row>
    <row r="248" spans="1:44" s="782" customFormat="1" ht="12.75">
      <c r="A248" s="379" t="s">
        <v>341</v>
      </c>
      <c r="B248" s="781">
        <v>81204635</v>
      </c>
      <c r="C248" s="781">
        <v>81204635</v>
      </c>
      <c r="D248" s="781">
        <v>71511745</v>
      </c>
      <c r="E248" s="785">
        <v>88.06362469334417</v>
      </c>
      <c r="F248" s="781">
        <v>593257</v>
      </c>
      <c r="G248" s="784"/>
      <c r="H248" s="784"/>
      <c r="I248" s="784"/>
      <c r="J248" s="784"/>
      <c r="K248" s="784"/>
      <c r="L248" s="784"/>
      <c r="M248" s="784"/>
      <c r="N248" s="784"/>
      <c r="O248" s="784"/>
      <c r="P248" s="784"/>
      <c r="Q248" s="784"/>
      <c r="R248" s="784"/>
      <c r="S248" s="784"/>
      <c r="T248" s="784"/>
      <c r="U248" s="784"/>
      <c r="V248" s="784"/>
      <c r="W248" s="784"/>
      <c r="X248" s="784"/>
      <c r="Y248" s="784"/>
      <c r="Z248" s="784"/>
      <c r="AA248" s="784"/>
      <c r="AB248" s="784"/>
      <c r="AC248" s="784"/>
      <c r="AD248" s="784"/>
      <c r="AE248" s="784"/>
      <c r="AF248" s="784"/>
      <c r="AG248" s="784"/>
      <c r="AH248" s="784"/>
      <c r="AI248" s="784"/>
      <c r="AJ248" s="784"/>
      <c r="AK248" s="784"/>
      <c r="AL248" s="784"/>
      <c r="AM248" s="784"/>
      <c r="AN248" s="784"/>
      <c r="AO248" s="784"/>
      <c r="AP248" s="784"/>
      <c r="AQ248" s="784"/>
      <c r="AR248" s="784"/>
    </row>
    <row r="249" spans="1:44" s="782" customFormat="1" ht="12.75">
      <c r="A249" s="142" t="s">
        <v>961</v>
      </c>
      <c r="B249" s="781">
        <v>28427743</v>
      </c>
      <c r="C249" s="781">
        <v>28427743</v>
      </c>
      <c r="D249" s="781">
        <v>18734853</v>
      </c>
      <c r="E249" s="785">
        <v>65.90341343665588</v>
      </c>
      <c r="F249" s="781">
        <v>593257</v>
      </c>
      <c r="G249" s="784"/>
      <c r="H249" s="784"/>
      <c r="I249" s="784"/>
      <c r="J249" s="784"/>
      <c r="K249" s="784"/>
      <c r="L249" s="784"/>
      <c r="M249" s="784"/>
      <c r="N249" s="784"/>
      <c r="O249" s="784"/>
      <c r="P249" s="784"/>
      <c r="Q249" s="784"/>
      <c r="R249" s="784"/>
      <c r="S249" s="784"/>
      <c r="T249" s="784"/>
      <c r="U249" s="784"/>
      <c r="V249" s="784"/>
      <c r="W249" s="784"/>
      <c r="X249" s="784"/>
      <c r="Y249" s="784"/>
      <c r="Z249" s="784"/>
      <c r="AA249" s="784"/>
      <c r="AB249" s="784"/>
      <c r="AC249" s="784"/>
      <c r="AD249" s="784"/>
      <c r="AE249" s="784"/>
      <c r="AF249" s="784"/>
      <c r="AG249" s="784"/>
      <c r="AH249" s="784"/>
      <c r="AI249" s="784"/>
      <c r="AJ249" s="784"/>
      <c r="AK249" s="784"/>
      <c r="AL249" s="784"/>
      <c r="AM249" s="784"/>
      <c r="AN249" s="784"/>
      <c r="AO249" s="784"/>
      <c r="AP249" s="784"/>
      <c r="AQ249" s="784"/>
      <c r="AR249" s="784"/>
    </row>
    <row r="250" spans="1:44" s="782" customFormat="1" ht="12.75">
      <c r="A250" s="793" t="s">
        <v>352</v>
      </c>
      <c r="B250" s="794">
        <v>1641069</v>
      </c>
      <c r="C250" s="794">
        <v>1641069</v>
      </c>
      <c r="D250" s="794">
        <v>0</v>
      </c>
      <c r="E250" s="795">
        <v>0</v>
      </c>
      <c r="F250" s="794">
        <v>0</v>
      </c>
      <c r="G250" s="784"/>
      <c r="H250" s="784"/>
      <c r="I250" s="784"/>
      <c r="J250" s="784"/>
      <c r="K250" s="784"/>
      <c r="L250" s="784"/>
      <c r="M250" s="784"/>
      <c r="N250" s="784"/>
      <c r="O250" s="784"/>
      <c r="P250" s="784"/>
      <c r="Q250" s="784"/>
      <c r="R250" s="784"/>
      <c r="S250" s="784"/>
      <c r="T250" s="784"/>
      <c r="U250" s="784"/>
      <c r="V250" s="784"/>
      <c r="W250" s="784"/>
      <c r="X250" s="784"/>
      <c r="Y250" s="784"/>
      <c r="Z250" s="784"/>
      <c r="AA250" s="784"/>
      <c r="AB250" s="784"/>
      <c r="AC250" s="784"/>
      <c r="AD250" s="784"/>
      <c r="AE250" s="784"/>
      <c r="AF250" s="784"/>
      <c r="AG250" s="784"/>
      <c r="AH250" s="784"/>
      <c r="AI250" s="784"/>
      <c r="AJ250" s="784"/>
      <c r="AK250" s="784"/>
      <c r="AL250" s="784"/>
      <c r="AM250" s="784"/>
      <c r="AN250" s="784"/>
      <c r="AO250" s="784"/>
      <c r="AP250" s="784"/>
      <c r="AQ250" s="784"/>
      <c r="AR250" s="784"/>
    </row>
    <row r="251" spans="1:44" s="782" customFormat="1" ht="12.75">
      <c r="A251" s="142" t="s">
        <v>945</v>
      </c>
      <c r="B251" s="781">
        <v>52776892</v>
      </c>
      <c r="C251" s="781">
        <v>52776892</v>
      </c>
      <c r="D251" s="781">
        <v>52776892</v>
      </c>
      <c r="E251" s="785">
        <v>100</v>
      </c>
      <c r="F251" s="781">
        <v>0</v>
      </c>
      <c r="G251" s="784"/>
      <c r="H251" s="784"/>
      <c r="I251" s="784"/>
      <c r="J251" s="784"/>
      <c r="K251" s="784"/>
      <c r="L251" s="784"/>
      <c r="M251" s="784"/>
      <c r="N251" s="784"/>
      <c r="O251" s="784"/>
      <c r="P251" s="784"/>
      <c r="Q251" s="784"/>
      <c r="R251" s="784"/>
      <c r="S251" s="784"/>
      <c r="T251" s="784"/>
      <c r="U251" s="784"/>
      <c r="V251" s="784"/>
      <c r="W251" s="784"/>
      <c r="X251" s="784"/>
      <c r="Y251" s="784"/>
      <c r="Z251" s="784"/>
      <c r="AA251" s="784"/>
      <c r="AB251" s="784"/>
      <c r="AC251" s="784"/>
      <c r="AD251" s="784"/>
      <c r="AE251" s="784"/>
      <c r="AF251" s="784"/>
      <c r="AG251" s="784"/>
      <c r="AH251" s="784"/>
      <c r="AI251" s="784"/>
      <c r="AJ251" s="784"/>
      <c r="AK251" s="784"/>
      <c r="AL251" s="784"/>
      <c r="AM251" s="784"/>
      <c r="AN251" s="784"/>
      <c r="AO251" s="784"/>
      <c r="AP251" s="784"/>
      <c r="AQ251" s="784"/>
      <c r="AR251" s="784"/>
    </row>
    <row r="252" spans="1:44" s="782" customFormat="1" ht="25.5">
      <c r="A252" s="383" t="s">
        <v>946</v>
      </c>
      <c r="B252" s="781">
        <v>52776892</v>
      </c>
      <c r="C252" s="781">
        <v>52776892</v>
      </c>
      <c r="D252" s="781">
        <v>52776892</v>
      </c>
      <c r="E252" s="785">
        <v>100</v>
      </c>
      <c r="F252" s="781">
        <v>0</v>
      </c>
      <c r="G252" s="784"/>
      <c r="H252" s="784"/>
      <c r="I252" s="784"/>
      <c r="J252" s="784"/>
      <c r="K252" s="784"/>
      <c r="L252" s="784"/>
      <c r="M252" s="784"/>
      <c r="N252" s="784"/>
      <c r="O252" s="784"/>
      <c r="P252" s="784"/>
      <c r="Q252" s="784"/>
      <c r="R252" s="784"/>
      <c r="S252" s="784"/>
      <c r="T252" s="784"/>
      <c r="U252" s="784"/>
      <c r="V252" s="784"/>
      <c r="W252" s="784"/>
      <c r="X252" s="784"/>
      <c r="Y252" s="784"/>
      <c r="Z252" s="784"/>
      <c r="AA252" s="784"/>
      <c r="AB252" s="784"/>
      <c r="AC252" s="784"/>
      <c r="AD252" s="784"/>
      <c r="AE252" s="784"/>
      <c r="AF252" s="784"/>
      <c r="AG252" s="784"/>
      <c r="AH252" s="784"/>
      <c r="AI252" s="784"/>
      <c r="AJ252" s="784"/>
      <c r="AK252" s="784"/>
      <c r="AL252" s="784"/>
      <c r="AM252" s="784"/>
      <c r="AN252" s="784"/>
      <c r="AO252" s="784"/>
      <c r="AP252" s="784"/>
      <c r="AQ252" s="784"/>
      <c r="AR252" s="784"/>
    </row>
    <row r="253" spans="1:44" s="782" customFormat="1" ht="12.75">
      <c r="A253" s="371" t="s">
        <v>947</v>
      </c>
      <c r="B253" s="781">
        <v>95126669</v>
      </c>
      <c r="C253" s="781">
        <v>95126669</v>
      </c>
      <c r="D253" s="781">
        <v>57757904</v>
      </c>
      <c r="E253" s="785">
        <v>60.71683641103842</v>
      </c>
      <c r="F253" s="781">
        <v>7218303</v>
      </c>
      <c r="G253" s="784"/>
      <c r="H253" s="784"/>
      <c r="I253" s="784"/>
      <c r="J253" s="784"/>
      <c r="K253" s="784"/>
      <c r="L253" s="784"/>
      <c r="M253" s="784"/>
      <c r="N253" s="784"/>
      <c r="O253" s="784"/>
      <c r="P253" s="784"/>
      <c r="Q253" s="784"/>
      <c r="R253" s="784"/>
      <c r="S253" s="784"/>
      <c r="T253" s="784"/>
      <c r="U253" s="784"/>
      <c r="V253" s="784"/>
      <c r="W253" s="784"/>
      <c r="X253" s="784"/>
      <c r="Y253" s="784"/>
      <c r="Z253" s="784"/>
      <c r="AA253" s="784"/>
      <c r="AB253" s="784"/>
      <c r="AC253" s="784"/>
      <c r="AD253" s="784"/>
      <c r="AE253" s="784"/>
      <c r="AF253" s="784"/>
      <c r="AG253" s="784"/>
      <c r="AH253" s="784"/>
      <c r="AI253" s="784"/>
      <c r="AJ253" s="784"/>
      <c r="AK253" s="784"/>
      <c r="AL253" s="784"/>
      <c r="AM253" s="784"/>
      <c r="AN253" s="784"/>
      <c r="AO253" s="784"/>
      <c r="AP253" s="784"/>
      <c r="AQ253" s="784"/>
      <c r="AR253" s="784"/>
    </row>
    <row r="254" spans="1:44" s="782" customFormat="1" ht="12.75">
      <c r="A254" s="142" t="s">
        <v>948</v>
      </c>
      <c r="B254" s="781">
        <v>2568257</v>
      </c>
      <c r="C254" s="781">
        <v>2568257</v>
      </c>
      <c r="D254" s="781">
        <v>2035688</v>
      </c>
      <c r="E254" s="785">
        <v>79.26340704999538</v>
      </c>
      <c r="F254" s="781">
        <v>0</v>
      </c>
      <c r="G254" s="784"/>
      <c r="H254" s="784"/>
      <c r="I254" s="784"/>
      <c r="J254" s="784"/>
      <c r="K254" s="784"/>
      <c r="L254" s="784"/>
      <c r="M254" s="784"/>
      <c r="N254" s="784"/>
      <c r="O254" s="784"/>
      <c r="P254" s="784"/>
      <c r="Q254" s="784"/>
      <c r="R254" s="784"/>
      <c r="S254" s="784"/>
      <c r="T254" s="784"/>
      <c r="U254" s="784"/>
      <c r="V254" s="784"/>
      <c r="W254" s="784"/>
      <c r="X254" s="784"/>
      <c r="Y254" s="784"/>
      <c r="Z254" s="784"/>
      <c r="AA254" s="784"/>
      <c r="AB254" s="784"/>
      <c r="AC254" s="784"/>
      <c r="AD254" s="784"/>
      <c r="AE254" s="784"/>
      <c r="AF254" s="784"/>
      <c r="AG254" s="784"/>
      <c r="AH254" s="784"/>
      <c r="AI254" s="784"/>
      <c r="AJ254" s="784"/>
      <c r="AK254" s="784"/>
      <c r="AL254" s="784"/>
      <c r="AM254" s="784"/>
      <c r="AN254" s="784"/>
      <c r="AO254" s="784"/>
      <c r="AP254" s="784"/>
      <c r="AQ254" s="784"/>
      <c r="AR254" s="784"/>
    </row>
    <row r="255" spans="1:44" s="791" customFormat="1" ht="12.75">
      <c r="A255" s="375" t="s">
        <v>953</v>
      </c>
      <c r="B255" s="781">
        <v>927188</v>
      </c>
      <c r="C255" s="781">
        <v>927188</v>
      </c>
      <c r="D255" s="781">
        <v>927188</v>
      </c>
      <c r="E255" s="785">
        <v>100</v>
      </c>
      <c r="F255" s="781">
        <v>0</v>
      </c>
      <c r="G255" s="792"/>
      <c r="H255" s="792"/>
      <c r="I255" s="792"/>
      <c r="J255" s="792"/>
      <c r="K255" s="792"/>
      <c r="L255" s="792"/>
      <c r="M255" s="792"/>
      <c r="N255" s="792"/>
      <c r="O255" s="792"/>
      <c r="P255" s="792"/>
      <c r="Q255" s="792"/>
      <c r="R255" s="792"/>
      <c r="S255" s="792"/>
      <c r="T255" s="792"/>
      <c r="U255" s="792"/>
      <c r="V255" s="792"/>
      <c r="W255" s="792"/>
      <c r="X255" s="792"/>
      <c r="Y255" s="792"/>
      <c r="Z255" s="792"/>
      <c r="AA255" s="792"/>
      <c r="AB255" s="792"/>
      <c r="AC255" s="792"/>
      <c r="AD255" s="792"/>
      <c r="AE255" s="792"/>
      <c r="AF255" s="792"/>
      <c r="AG255" s="792"/>
      <c r="AH255" s="792"/>
      <c r="AI255" s="792"/>
      <c r="AJ255" s="792"/>
      <c r="AK255" s="792"/>
      <c r="AL255" s="792"/>
      <c r="AM255" s="792"/>
      <c r="AN255" s="792"/>
      <c r="AO255" s="792"/>
      <c r="AP255" s="792"/>
      <c r="AQ255" s="792"/>
      <c r="AR255" s="792"/>
    </row>
    <row r="256" spans="1:44" s="791" customFormat="1" ht="12.75">
      <c r="A256" s="397" t="s">
        <v>974</v>
      </c>
      <c r="B256" s="781">
        <v>927188</v>
      </c>
      <c r="C256" s="781">
        <v>927188</v>
      </c>
      <c r="D256" s="781">
        <v>927188</v>
      </c>
      <c r="E256" s="785">
        <v>100</v>
      </c>
      <c r="F256" s="781">
        <v>0</v>
      </c>
      <c r="G256" s="792"/>
      <c r="H256" s="792"/>
      <c r="I256" s="792"/>
      <c r="J256" s="792"/>
      <c r="K256" s="792"/>
      <c r="L256" s="792"/>
      <c r="M256" s="792"/>
      <c r="N256" s="792"/>
      <c r="O256" s="792"/>
      <c r="P256" s="792"/>
      <c r="Q256" s="792"/>
      <c r="R256" s="792"/>
      <c r="S256" s="792"/>
      <c r="T256" s="792"/>
      <c r="U256" s="792"/>
      <c r="V256" s="792"/>
      <c r="W256" s="792"/>
      <c r="X256" s="792"/>
      <c r="Y256" s="792"/>
      <c r="Z256" s="792"/>
      <c r="AA256" s="792"/>
      <c r="AB256" s="792"/>
      <c r="AC256" s="792"/>
      <c r="AD256" s="792"/>
      <c r="AE256" s="792"/>
      <c r="AF256" s="792"/>
      <c r="AG256" s="792"/>
      <c r="AH256" s="792"/>
      <c r="AI256" s="792"/>
      <c r="AJ256" s="792"/>
      <c r="AK256" s="792"/>
      <c r="AL256" s="792"/>
      <c r="AM256" s="792"/>
      <c r="AN256" s="792"/>
      <c r="AO256" s="792"/>
      <c r="AP256" s="792"/>
      <c r="AQ256" s="792"/>
      <c r="AR256" s="792"/>
    </row>
    <row r="257" spans="1:44" s="782" customFormat="1" ht="12.75">
      <c r="A257" s="375" t="s">
        <v>896</v>
      </c>
      <c r="B257" s="781">
        <v>1641069</v>
      </c>
      <c r="C257" s="781">
        <v>1641069</v>
      </c>
      <c r="D257" s="781">
        <v>1108500</v>
      </c>
      <c r="E257" s="785">
        <v>67.54743402014175</v>
      </c>
      <c r="F257" s="781">
        <v>0</v>
      </c>
      <c r="G257" s="784"/>
      <c r="H257" s="784"/>
      <c r="I257" s="784"/>
      <c r="J257" s="784"/>
      <c r="K257" s="784"/>
      <c r="L257" s="784"/>
      <c r="M257" s="784"/>
      <c r="N257" s="784"/>
      <c r="O257" s="784"/>
      <c r="P257" s="784"/>
      <c r="Q257" s="784"/>
      <c r="R257" s="784"/>
      <c r="S257" s="784"/>
      <c r="T257" s="784"/>
      <c r="U257" s="784"/>
      <c r="V257" s="784"/>
      <c r="W257" s="784"/>
      <c r="X257" s="784"/>
      <c r="Y257" s="784"/>
      <c r="Z257" s="784"/>
      <c r="AA257" s="784"/>
      <c r="AB257" s="784"/>
      <c r="AC257" s="784"/>
      <c r="AD257" s="784"/>
      <c r="AE257" s="784"/>
      <c r="AF257" s="784"/>
      <c r="AG257" s="784"/>
      <c r="AH257" s="784"/>
      <c r="AI257" s="784"/>
      <c r="AJ257" s="784"/>
      <c r="AK257" s="784"/>
      <c r="AL257" s="784"/>
      <c r="AM257" s="784"/>
      <c r="AN257" s="784"/>
      <c r="AO257" s="784"/>
      <c r="AP257" s="784"/>
      <c r="AQ257" s="784"/>
      <c r="AR257" s="784"/>
    </row>
    <row r="258" spans="1:44" s="782" customFormat="1" ht="12.75">
      <c r="A258" s="397" t="s">
        <v>990</v>
      </c>
      <c r="B258" s="781">
        <v>1641069</v>
      </c>
      <c r="C258" s="781">
        <v>1641069</v>
      </c>
      <c r="D258" s="781">
        <v>1108500</v>
      </c>
      <c r="E258" s="785">
        <v>67.54743402014175</v>
      </c>
      <c r="F258" s="781">
        <v>0</v>
      </c>
      <c r="G258" s="784"/>
      <c r="H258" s="784"/>
      <c r="I258" s="784"/>
      <c r="J258" s="784"/>
      <c r="K258" s="784"/>
      <c r="L258" s="784"/>
      <c r="M258" s="784"/>
      <c r="N258" s="784"/>
      <c r="O258" s="784"/>
      <c r="P258" s="784"/>
      <c r="Q258" s="784"/>
      <c r="R258" s="784"/>
      <c r="S258" s="784"/>
      <c r="T258" s="784"/>
      <c r="U258" s="784"/>
      <c r="V258" s="784"/>
      <c r="W258" s="784"/>
      <c r="X258" s="784"/>
      <c r="Y258" s="784"/>
      <c r="Z258" s="784"/>
      <c r="AA258" s="784"/>
      <c r="AB258" s="784"/>
      <c r="AC258" s="784"/>
      <c r="AD258" s="784"/>
      <c r="AE258" s="784"/>
      <c r="AF258" s="784"/>
      <c r="AG258" s="784"/>
      <c r="AH258" s="784"/>
      <c r="AI258" s="784"/>
      <c r="AJ258" s="784"/>
      <c r="AK258" s="784"/>
      <c r="AL258" s="784"/>
      <c r="AM258" s="784"/>
      <c r="AN258" s="784"/>
      <c r="AO258" s="784"/>
      <c r="AP258" s="784"/>
      <c r="AQ258" s="784"/>
      <c r="AR258" s="784"/>
    </row>
    <row r="259" spans="1:44" s="782" customFormat="1" ht="50.25" customHeight="1">
      <c r="A259" s="796" t="s">
        <v>353</v>
      </c>
      <c r="B259" s="794">
        <v>1641069</v>
      </c>
      <c r="C259" s="794">
        <v>1641069</v>
      </c>
      <c r="D259" s="794">
        <v>1108500</v>
      </c>
      <c r="E259" s="795">
        <v>67.54743402014175</v>
      </c>
      <c r="F259" s="794">
        <v>0</v>
      </c>
      <c r="G259" s="784"/>
      <c r="H259" s="784"/>
      <c r="I259" s="784"/>
      <c r="J259" s="784"/>
      <c r="K259" s="784"/>
      <c r="L259" s="784"/>
      <c r="M259" s="784"/>
      <c r="N259" s="784"/>
      <c r="O259" s="784"/>
      <c r="P259" s="784"/>
      <c r="Q259" s="784"/>
      <c r="R259" s="784"/>
      <c r="S259" s="784"/>
      <c r="T259" s="784"/>
      <c r="U259" s="784"/>
      <c r="V259" s="784"/>
      <c r="W259" s="784"/>
      <c r="X259" s="784"/>
      <c r="Y259" s="784"/>
      <c r="Z259" s="784"/>
      <c r="AA259" s="784"/>
      <c r="AB259" s="784"/>
      <c r="AC259" s="784"/>
      <c r="AD259" s="784"/>
      <c r="AE259" s="784"/>
      <c r="AF259" s="784"/>
      <c r="AG259" s="784"/>
      <c r="AH259" s="784"/>
      <c r="AI259" s="784"/>
      <c r="AJ259" s="784"/>
      <c r="AK259" s="784"/>
      <c r="AL259" s="784"/>
      <c r="AM259" s="784"/>
      <c r="AN259" s="784"/>
      <c r="AO259" s="784"/>
      <c r="AP259" s="784"/>
      <c r="AQ259" s="784"/>
      <c r="AR259" s="784"/>
    </row>
    <row r="260" spans="1:44" s="782" customFormat="1" ht="12.75">
      <c r="A260" s="142" t="s">
        <v>901</v>
      </c>
      <c r="B260" s="781">
        <v>92558412</v>
      </c>
      <c r="C260" s="781">
        <v>92558412</v>
      </c>
      <c r="D260" s="781">
        <v>55722216</v>
      </c>
      <c r="E260" s="785">
        <v>60.20221695246889</v>
      </c>
      <c r="F260" s="781">
        <v>7218303</v>
      </c>
      <c r="G260" s="784"/>
      <c r="H260" s="784"/>
      <c r="I260" s="784"/>
      <c r="J260" s="784"/>
      <c r="K260" s="784"/>
      <c r="L260" s="784"/>
      <c r="M260" s="784"/>
      <c r="N260" s="784"/>
      <c r="O260" s="784"/>
      <c r="P260" s="784"/>
      <c r="Q260" s="784"/>
      <c r="R260" s="784"/>
      <c r="S260" s="784"/>
      <c r="T260" s="784"/>
      <c r="U260" s="784"/>
      <c r="V260" s="784"/>
      <c r="W260" s="784"/>
      <c r="X260" s="784"/>
      <c r="Y260" s="784"/>
      <c r="Z260" s="784"/>
      <c r="AA260" s="784"/>
      <c r="AB260" s="784"/>
      <c r="AC260" s="784"/>
      <c r="AD260" s="784"/>
      <c r="AE260" s="784"/>
      <c r="AF260" s="784"/>
      <c r="AG260" s="784"/>
      <c r="AH260" s="784"/>
      <c r="AI260" s="784"/>
      <c r="AJ260" s="784"/>
      <c r="AK260" s="784"/>
      <c r="AL260" s="784"/>
      <c r="AM260" s="784"/>
      <c r="AN260" s="784"/>
      <c r="AO260" s="784"/>
      <c r="AP260" s="784"/>
      <c r="AQ260" s="784"/>
      <c r="AR260" s="784"/>
    </row>
    <row r="261" spans="1:44" s="782" customFormat="1" ht="12.75">
      <c r="A261" s="375" t="s">
        <v>955</v>
      </c>
      <c r="B261" s="781">
        <v>92558412</v>
      </c>
      <c r="C261" s="781">
        <v>92558412</v>
      </c>
      <c r="D261" s="781">
        <v>55722216</v>
      </c>
      <c r="E261" s="785">
        <v>60.20221695246889</v>
      </c>
      <c r="F261" s="781">
        <v>7218303</v>
      </c>
      <c r="G261" s="784"/>
      <c r="H261" s="784"/>
      <c r="I261" s="784"/>
      <c r="J261" s="784"/>
      <c r="K261" s="784"/>
      <c r="L261" s="784"/>
      <c r="M261" s="784"/>
      <c r="N261" s="784"/>
      <c r="O261" s="784"/>
      <c r="P261" s="784"/>
      <c r="Q261" s="784"/>
      <c r="R261" s="784"/>
      <c r="S261" s="784"/>
      <c r="T261" s="784"/>
      <c r="U261" s="784"/>
      <c r="V261" s="784"/>
      <c r="W261" s="784"/>
      <c r="X261" s="784"/>
      <c r="Y261" s="784"/>
      <c r="Z261" s="784"/>
      <c r="AA261" s="784"/>
      <c r="AB261" s="784"/>
      <c r="AC261" s="784"/>
      <c r="AD261" s="784"/>
      <c r="AE261" s="784"/>
      <c r="AF261" s="784"/>
      <c r="AG261" s="784"/>
      <c r="AH261" s="784"/>
      <c r="AI261" s="784"/>
      <c r="AJ261" s="784"/>
      <c r="AK261" s="784"/>
      <c r="AL261" s="784"/>
      <c r="AM261" s="784"/>
      <c r="AN261" s="784"/>
      <c r="AO261" s="784"/>
      <c r="AP261" s="784"/>
      <c r="AQ261" s="784"/>
      <c r="AR261" s="784"/>
    </row>
    <row r="262" spans="1:44" s="782" customFormat="1" ht="12.75">
      <c r="A262" s="142" t="s">
        <v>480</v>
      </c>
      <c r="B262" s="781">
        <v>-13922034</v>
      </c>
      <c r="C262" s="781">
        <v>-13922034</v>
      </c>
      <c r="D262" s="781">
        <v>13753841</v>
      </c>
      <c r="E262" s="781" t="s">
        <v>476</v>
      </c>
      <c r="F262" s="781">
        <v>-6625046</v>
      </c>
      <c r="G262" s="784"/>
      <c r="H262" s="784"/>
      <c r="I262" s="784"/>
      <c r="J262" s="784"/>
      <c r="K262" s="784"/>
      <c r="L262" s="784"/>
      <c r="M262" s="784"/>
      <c r="N262" s="784"/>
      <c r="O262" s="784"/>
      <c r="P262" s="784"/>
      <c r="Q262" s="784"/>
      <c r="R262" s="784"/>
      <c r="S262" s="784"/>
      <c r="T262" s="784"/>
      <c r="U262" s="784"/>
      <c r="V262" s="784"/>
      <c r="W262" s="784"/>
      <c r="X262" s="784"/>
      <c r="Y262" s="784"/>
      <c r="Z262" s="784"/>
      <c r="AA262" s="784"/>
      <c r="AB262" s="784"/>
      <c r="AC262" s="784"/>
      <c r="AD262" s="784"/>
      <c r="AE262" s="784"/>
      <c r="AF262" s="784"/>
      <c r="AG262" s="784"/>
      <c r="AH262" s="784"/>
      <c r="AI262" s="784"/>
      <c r="AJ262" s="784"/>
      <c r="AK262" s="784"/>
      <c r="AL262" s="784"/>
      <c r="AM262" s="784"/>
      <c r="AN262" s="784"/>
      <c r="AO262" s="784"/>
      <c r="AP262" s="784"/>
      <c r="AQ262" s="784"/>
      <c r="AR262" s="784"/>
    </row>
    <row r="263" spans="1:44" s="782" customFormat="1" ht="12.75">
      <c r="A263" s="142" t="s">
        <v>481</v>
      </c>
      <c r="B263" s="781">
        <v>13922034</v>
      </c>
      <c r="C263" s="781">
        <v>13922034</v>
      </c>
      <c r="D263" s="781" t="s">
        <v>476</v>
      </c>
      <c r="E263" s="781" t="s">
        <v>476</v>
      </c>
      <c r="F263" s="781" t="s">
        <v>476</v>
      </c>
      <c r="G263" s="784"/>
      <c r="H263" s="784"/>
      <c r="I263" s="784"/>
      <c r="J263" s="784"/>
      <c r="K263" s="784"/>
      <c r="L263" s="784"/>
      <c r="M263" s="784"/>
      <c r="N263" s="784"/>
      <c r="O263" s="784"/>
      <c r="P263" s="784"/>
      <c r="Q263" s="784"/>
      <c r="R263" s="784"/>
      <c r="S263" s="784"/>
      <c r="T263" s="784"/>
      <c r="U263" s="784"/>
      <c r="V263" s="784"/>
      <c r="W263" s="784"/>
      <c r="X263" s="784"/>
      <c r="Y263" s="784"/>
      <c r="Z263" s="784"/>
      <c r="AA263" s="784"/>
      <c r="AB263" s="784"/>
      <c r="AC263" s="784"/>
      <c r="AD263" s="784"/>
      <c r="AE263" s="784"/>
      <c r="AF263" s="784"/>
      <c r="AG263" s="784"/>
      <c r="AH263" s="784"/>
      <c r="AI263" s="784"/>
      <c r="AJ263" s="784"/>
      <c r="AK263" s="784"/>
      <c r="AL263" s="784"/>
      <c r="AM263" s="784"/>
      <c r="AN263" s="784"/>
      <c r="AO263" s="784"/>
      <c r="AP263" s="784"/>
      <c r="AQ263" s="784"/>
      <c r="AR263" s="784"/>
    </row>
    <row r="264" spans="1:44" s="782" customFormat="1" ht="12.75">
      <c r="A264" s="375" t="s">
        <v>602</v>
      </c>
      <c r="B264" s="781">
        <v>13922034</v>
      </c>
      <c r="C264" s="781">
        <v>13922034</v>
      </c>
      <c r="D264" s="781" t="s">
        <v>476</v>
      </c>
      <c r="E264" s="781" t="s">
        <v>476</v>
      </c>
      <c r="F264" s="781" t="s">
        <v>476</v>
      </c>
      <c r="G264" s="784"/>
      <c r="H264" s="784"/>
      <c r="I264" s="784"/>
      <c r="J264" s="784"/>
      <c r="K264" s="784"/>
      <c r="L264" s="784"/>
      <c r="M264" s="784"/>
      <c r="N264" s="784"/>
      <c r="O264" s="784"/>
      <c r="P264" s="784"/>
      <c r="Q264" s="784"/>
      <c r="R264" s="784"/>
      <c r="S264" s="784"/>
      <c r="T264" s="784"/>
      <c r="U264" s="784"/>
      <c r="V264" s="784"/>
      <c r="W264" s="784"/>
      <c r="X264" s="784"/>
      <c r="Y264" s="784"/>
      <c r="Z264" s="784"/>
      <c r="AA264" s="784"/>
      <c r="AB264" s="784"/>
      <c r="AC264" s="784"/>
      <c r="AD264" s="784"/>
      <c r="AE264" s="784"/>
      <c r="AF264" s="784"/>
      <c r="AG264" s="784"/>
      <c r="AH264" s="784"/>
      <c r="AI264" s="784"/>
      <c r="AJ264" s="784"/>
      <c r="AK264" s="784"/>
      <c r="AL264" s="784"/>
      <c r="AM264" s="784"/>
      <c r="AN264" s="784"/>
      <c r="AO264" s="784"/>
      <c r="AP264" s="784"/>
      <c r="AQ264" s="784"/>
      <c r="AR264" s="784"/>
    </row>
    <row r="265" spans="1:44" s="782" customFormat="1" ht="25.5">
      <c r="A265" s="376" t="s">
        <v>344</v>
      </c>
      <c r="B265" s="781">
        <v>13922034</v>
      </c>
      <c r="C265" s="781">
        <v>13922034</v>
      </c>
      <c r="D265" s="781" t="s">
        <v>476</v>
      </c>
      <c r="E265" s="781" t="s">
        <v>476</v>
      </c>
      <c r="F265" s="781" t="s">
        <v>476</v>
      </c>
      <c r="G265" s="784"/>
      <c r="H265" s="784"/>
      <c r="I265" s="784"/>
      <c r="J265" s="784"/>
      <c r="K265" s="784"/>
      <c r="L265" s="784"/>
      <c r="M265" s="784"/>
      <c r="N265" s="784"/>
      <c r="O265" s="784"/>
      <c r="P265" s="784"/>
      <c r="Q265" s="784"/>
      <c r="R265" s="784"/>
      <c r="S265" s="784"/>
      <c r="T265" s="784"/>
      <c r="U265" s="784"/>
      <c r="V265" s="784"/>
      <c r="W265" s="784"/>
      <c r="X265" s="784"/>
      <c r="Y265" s="784"/>
      <c r="Z265" s="784"/>
      <c r="AA265" s="784"/>
      <c r="AB265" s="784"/>
      <c r="AC265" s="784"/>
      <c r="AD265" s="784"/>
      <c r="AE265" s="784"/>
      <c r="AF265" s="784"/>
      <c r="AG265" s="784"/>
      <c r="AH265" s="784"/>
      <c r="AI265" s="784"/>
      <c r="AJ265" s="784"/>
      <c r="AK265" s="784"/>
      <c r="AL265" s="784"/>
      <c r="AM265" s="784"/>
      <c r="AN265" s="784"/>
      <c r="AO265" s="784"/>
      <c r="AP265" s="784"/>
      <c r="AQ265" s="784"/>
      <c r="AR265" s="784"/>
    </row>
    <row r="266" spans="1:44" s="782" customFormat="1" ht="12.75">
      <c r="A266" s="120" t="s">
        <v>836</v>
      </c>
      <c r="B266" s="603"/>
      <c r="C266" s="603"/>
      <c r="D266" s="603"/>
      <c r="E266" s="781"/>
      <c r="F266" s="603"/>
      <c r="G266" s="784"/>
      <c r="H266" s="784"/>
      <c r="I266" s="784"/>
      <c r="J266" s="784"/>
      <c r="K266" s="784"/>
      <c r="L266" s="784"/>
      <c r="M266" s="784"/>
      <c r="N266" s="784"/>
      <c r="O266" s="784"/>
      <c r="P266" s="784"/>
      <c r="Q266" s="784"/>
      <c r="R266" s="784"/>
      <c r="S266" s="784"/>
      <c r="T266" s="784"/>
      <c r="U266" s="784"/>
      <c r="V266" s="784"/>
      <c r="W266" s="784"/>
      <c r="X266" s="784"/>
      <c r="Y266" s="784"/>
      <c r="Z266" s="784"/>
      <c r="AA266" s="784"/>
      <c r="AB266" s="784"/>
      <c r="AC266" s="784"/>
      <c r="AD266" s="784"/>
      <c r="AE266" s="784"/>
      <c r="AF266" s="784"/>
      <c r="AG266" s="784"/>
      <c r="AH266" s="784"/>
      <c r="AI266" s="784"/>
      <c r="AJ266" s="784"/>
      <c r="AK266" s="784"/>
      <c r="AL266" s="784"/>
      <c r="AM266" s="784"/>
      <c r="AN266" s="784"/>
      <c r="AO266" s="784"/>
      <c r="AP266" s="784"/>
      <c r="AQ266" s="784"/>
      <c r="AR266" s="784"/>
    </row>
    <row r="267" spans="1:44" s="782" customFormat="1" ht="12.75">
      <c r="A267" s="790" t="s">
        <v>346</v>
      </c>
      <c r="B267" s="603"/>
      <c r="C267" s="603"/>
      <c r="D267" s="603"/>
      <c r="E267" s="781"/>
      <c r="F267" s="603"/>
      <c r="G267" s="784"/>
      <c r="H267" s="784"/>
      <c r="I267" s="784"/>
      <c r="J267" s="784"/>
      <c r="K267" s="784"/>
      <c r="L267" s="784"/>
      <c r="M267" s="784"/>
      <c r="N267" s="784"/>
      <c r="O267" s="784"/>
      <c r="P267" s="784"/>
      <c r="Q267" s="784"/>
      <c r="R267" s="784"/>
      <c r="S267" s="784"/>
      <c r="T267" s="784"/>
      <c r="U267" s="784"/>
      <c r="V267" s="784"/>
      <c r="W267" s="784"/>
      <c r="X267" s="784"/>
      <c r="Y267" s="784"/>
      <c r="Z267" s="784"/>
      <c r="AA267" s="784"/>
      <c r="AB267" s="784"/>
      <c r="AC267" s="784"/>
      <c r="AD267" s="784"/>
      <c r="AE267" s="784"/>
      <c r="AF267" s="784"/>
      <c r="AG267" s="784"/>
      <c r="AH267" s="784"/>
      <c r="AI267" s="784"/>
      <c r="AJ267" s="784"/>
      <c r="AK267" s="784"/>
      <c r="AL267" s="784"/>
      <c r="AM267" s="784"/>
      <c r="AN267" s="784"/>
      <c r="AO267" s="784"/>
      <c r="AP267" s="784"/>
      <c r="AQ267" s="784"/>
      <c r="AR267" s="784"/>
    </row>
    <row r="268" spans="1:44" s="782" customFormat="1" ht="12.75">
      <c r="A268" s="379" t="s">
        <v>341</v>
      </c>
      <c r="B268" s="781">
        <v>66430429</v>
      </c>
      <c r="C268" s="781">
        <v>66430429</v>
      </c>
      <c r="D268" s="781">
        <v>56737539</v>
      </c>
      <c r="E268" s="785">
        <v>85.40896070383648</v>
      </c>
      <c r="F268" s="781">
        <v>593257</v>
      </c>
      <c r="G268" s="784"/>
      <c r="H268" s="784"/>
      <c r="I268" s="784"/>
      <c r="J268" s="784"/>
      <c r="K268" s="784"/>
      <c r="L268" s="784"/>
      <c r="M268" s="784"/>
      <c r="N268" s="784"/>
      <c r="O268" s="784"/>
      <c r="P268" s="784"/>
      <c r="Q268" s="784"/>
      <c r="R268" s="784"/>
      <c r="S268" s="784"/>
      <c r="T268" s="784"/>
      <c r="U268" s="784"/>
      <c r="V268" s="784"/>
      <c r="W268" s="784"/>
      <c r="X268" s="784"/>
      <c r="Y268" s="784"/>
      <c r="Z268" s="784"/>
      <c r="AA268" s="784"/>
      <c r="AB268" s="784"/>
      <c r="AC268" s="784"/>
      <c r="AD268" s="784"/>
      <c r="AE268" s="784"/>
      <c r="AF268" s="784"/>
      <c r="AG268" s="784"/>
      <c r="AH268" s="784"/>
      <c r="AI268" s="784"/>
      <c r="AJ268" s="784"/>
      <c r="AK268" s="784"/>
      <c r="AL268" s="784"/>
      <c r="AM268" s="784"/>
      <c r="AN268" s="784"/>
      <c r="AO268" s="784"/>
      <c r="AP268" s="784"/>
      <c r="AQ268" s="784"/>
      <c r="AR268" s="784"/>
    </row>
    <row r="269" spans="1:44" s="782" customFormat="1" ht="12.75">
      <c r="A269" s="142" t="s">
        <v>961</v>
      </c>
      <c r="B269" s="781">
        <v>28427743</v>
      </c>
      <c r="C269" s="781">
        <v>28427743</v>
      </c>
      <c r="D269" s="781">
        <v>18734853</v>
      </c>
      <c r="E269" s="785">
        <v>65.90341343665588</v>
      </c>
      <c r="F269" s="781">
        <v>593257</v>
      </c>
      <c r="G269" s="784"/>
      <c r="H269" s="784"/>
      <c r="I269" s="784"/>
      <c r="J269" s="784"/>
      <c r="K269" s="784"/>
      <c r="L269" s="784"/>
      <c r="M269" s="784"/>
      <c r="N269" s="784"/>
      <c r="O269" s="784"/>
      <c r="P269" s="784"/>
      <c r="Q269" s="784"/>
      <c r="R269" s="784"/>
      <c r="S269" s="784"/>
      <c r="T269" s="784"/>
      <c r="U269" s="784"/>
      <c r="V269" s="784"/>
      <c r="W269" s="784"/>
      <c r="X269" s="784"/>
      <c r="Y269" s="784"/>
      <c r="Z269" s="784"/>
      <c r="AA269" s="784"/>
      <c r="AB269" s="784"/>
      <c r="AC269" s="784"/>
      <c r="AD269" s="784"/>
      <c r="AE269" s="784"/>
      <c r="AF269" s="784"/>
      <c r="AG269" s="784"/>
      <c r="AH269" s="784"/>
      <c r="AI269" s="784"/>
      <c r="AJ269" s="784"/>
      <c r="AK269" s="784"/>
      <c r="AL269" s="784"/>
      <c r="AM269" s="784"/>
      <c r="AN269" s="784"/>
      <c r="AO269" s="784"/>
      <c r="AP269" s="784"/>
      <c r="AQ269" s="784"/>
      <c r="AR269" s="784"/>
    </row>
    <row r="270" spans="1:44" s="782" customFormat="1" ht="12.75">
      <c r="A270" s="793" t="s">
        <v>352</v>
      </c>
      <c r="B270" s="794">
        <v>1641069</v>
      </c>
      <c r="C270" s="794">
        <v>1641069</v>
      </c>
      <c r="D270" s="794">
        <v>0</v>
      </c>
      <c r="E270" s="795">
        <v>0</v>
      </c>
      <c r="F270" s="794">
        <v>0</v>
      </c>
      <c r="G270" s="784"/>
      <c r="H270" s="784"/>
      <c r="I270" s="784"/>
      <c r="J270" s="784"/>
      <c r="K270" s="784"/>
      <c r="L270" s="784"/>
      <c r="M270" s="784"/>
      <c r="N270" s="784"/>
      <c r="O270" s="784"/>
      <c r="P270" s="784"/>
      <c r="Q270" s="784"/>
      <c r="R270" s="784"/>
      <c r="S270" s="784"/>
      <c r="T270" s="784"/>
      <c r="U270" s="784"/>
      <c r="V270" s="784"/>
      <c r="W270" s="784"/>
      <c r="X270" s="784"/>
      <c r="Y270" s="784"/>
      <c r="Z270" s="784"/>
      <c r="AA270" s="784"/>
      <c r="AB270" s="784"/>
      <c r="AC270" s="784"/>
      <c r="AD270" s="784"/>
      <c r="AE270" s="784"/>
      <c r="AF270" s="784"/>
      <c r="AG270" s="784"/>
      <c r="AH270" s="784"/>
      <c r="AI270" s="784"/>
      <c r="AJ270" s="784"/>
      <c r="AK270" s="784"/>
      <c r="AL270" s="784"/>
      <c r="AM270" s="784"/>
      <c r="AN270" s="784"/>
      <c r="AO270" s="784"/>
      <c r="AP270" s="784"/>
      <c r="AQ270" s="784"/>
      <c r="AR270" s="784"/>
    </row>
    <row r="271" spans="1:44" s="782" customFormat="1" ht="12.75">
      <c r="A271" s="142" t="s">
        <v>945</v>
      </c>
      <c r="B271" s="781">
        <v>38002686</v>
      </c>
      <c r="C271" s="781">
        <v>38002686</v>
      </c>
      <c r="D271" s="781">
        <v>38002686</v>
      </c>
      <c r="E271" s="785">
        <v>100</v>
      </c>
      <c r="F271" s="781">
        <v>0</v>
      </c>
      <c r="G271" s="784"/>
      <c r="H271" s="784"/>
      <c r="I271" s="784"/>
      <c r="J271" s="784"/>
      <c r="K271" s="784"/>
      <c r="L271" s="784"/>
      <c r="M271" s="784"/>
      <c r="N271" s="784"/>
      <c r="O271" s="784"/>
      <c r="P271" s="784"/>
      <c r="Q271" s="784"/>
      <c r="R271" s="784"/>
      <c r="S271" s="784"/>
      <c r="T271" s="784"/>
      <c r="U271" s="784"/>
      <c r="V271" s="784"/>
      <c r="W271" s="784"/>
      <c r="X271" s="784"/>
      <c r="Y271" s="784"/>
      <c r="Z271" s="784"/>
      <c r="AA271" s="784"/>
      <c r="AB271" s="784"/>
      <c r="AC271" s="784"/>
      <c r="AD271" s="784"/>
      <c r="AE271" s="784"/>
      <c r="AF271" s="784"/>
      <c r="AG271" s="784"/>
      <c r="AH271" s="784"/>
      <c r="AI271" s="784"/>
      <c r="AJ271" s="784"/>
      <c r="AK271" s="784"/>
      <c r="AL271" s="784"/>
      <c r="AM271" s="784"/>
      <c r="AN271" s="784"/>
      <c r="AO271" s="784"/>
      <c r="AP271" s="784"/>
      <c r="AQ271" s="784"/>
      <c r="AR271" s="784"/>
    </row>
    <row r="272" spans="1:44" s="782" customFormat="1" ht="25.5">
      <c r="A272" s="383" t="s">
        <v>946</v>
      </c>
      <c r="B272" s="781">
        <v>38002686</v>
      </c>
      <c r="C272" s="781">
        <v>38002686</v>
      </c>
      <c r="D272" s="781">
        <v>38002686</v>
      </c>
      <c r="E272" s="785">
        <v>100</v>
      </c>
      <c r="F272" s="781">
        <v>0</v>
      </c>
      <c r="G272" s="784"/>
      <c r="H272" s="784"/>
      <c r="I272" s="784"/>
      <c r="J272" s="784"/>
      <c r="K272" s="784"/>
      <c r="L272" s="784"/>
      <c r="M272" s="784"/>
      <c r="N272" s="784"/>
      <c r="O272" s="784"/>
      <c r="P272" s="784"/>
      <c r="Q272" s="784"/>
      <c r="R272" s="784"/>
      <c r="S272" s="784"/>
      <c r="T272" s="784"/>
      <c r="U272" s="784"/>
      <c r="V272" s="784"/>
      <c r="W272" s="784"/>
      <c r="X272" s="784"/>
      <c r="Y272" s="784"/>
      <c r="Z272" s="784"/>
      <c r="AA272" s="784"/>
      <c r="AB272" s="784"/>
      <c r="AC272" s="784"/>
      <c r="AD272" s="784"/>
      <c r="AE272" s="784"/>
      <c r="AF272" s="784"/>
      <c r="AG272" s="784"/>
      <c r="AH272" s="784"/>
      <c r="AI272" s="784"/>
      <c r="AJ272" s="784"/>
      <c r="AK272" s="784"/>
      <c r="AL272" s="784"/>
      <c r="AM272" s="784"/>
      <c r="AN272" s="784"/>
      <c r="AO272" s="784"/>
      <c r="AP272" s="784"/>
      <c r="AQ272" s="784"/>
      <c r="AR272" s="784"/>
    </row>
    <row r="273" spans="1:44" s="782" customFormat="1" ht="12.75">
      <c r="A273" s="371" t="s">
        <v>947</v>
      </c>
      <c r="B273" s="781">
        <v>80352463</v>
      </c>
      <c r="C273" s="781">
        <v>80352463</v>
      </c>
      <c r="D273" s="781">
        <v>46239143</v>
      </c>
      <c r="E273" s="785">
        <v>57.54539596378022</v>
      </c>
      <c r="F273" s="781">
        <v>5830668</v>
      </c>
      <c r="G273" s="784"/>
      <c r="H273" s="784"/>
      <c r="I273" s="784"/>
      <c r="J273" s="784"/>
      <c r="K273" s="784"/>
      <c r="L273" s="784"/>
      <c r="M273" s="784"/>
      <c r="N273" s="784"/>
      <c r="O273" s="784"/>
      <c r="P273" s="784"/>
      <c r="Q273" s="784"/>
      <c r="R273" s="784"/>
      <c r="S273" s="784"/>
      <c r="T273" s="784"/>
      <c r="U273" s="784"/>
      <c r="V273" s="784"/>
      <c r="W273" s="784"/>
      <c r="X273" s="784"/>
      <c r="Y273" s="784"/>
      <c r="Z273" s="784"/>
      <c r="AA273" s="784"/>
      <c r="AB273" s="784"/>
      <c r="AC273" s="784"/>
      <c r="AD273" s="784"/>
      <c r="AE273" s="784"/>
      <c r="AF273" s="784"/>
      <c r="AG273" s="784"/>
      <c r="AH273" s="784"/>
      <c r="AI273" s="784"/>
      <c r="AJ273" s="784"/>
      <c r="AK273" s="784"/>
      <c r="AL273" s="784"/>
      <c r="AM273" s="784"/>
      <c r="AN273" s="784"/>
      <c r="AO273" s="784"/>
      <c r="AP273" s="784"/>
      <c r="AQ273" s="784"/>
      <c r="AR273" s="784"/>
    </row>
    <row r="274" spans="1:44" s="782" customFormat="1" ht="12.75">
      <c r="A274" s="142" t="s">
        <v>948</v>
      </c>
      <c r="B274" s="781">
        <v>2568257</v>
      </c>
      <c r="C274" s="781">
        <v>2568257</v>
      </c>
      <c r="D274" s="781">
        <v>2035688</v>
      </c>
      <c r="E274" s="785">
        <v>79.26340704999538</v>
      </c>
      <c r="F274" s="781">
        <v>0</v>
      </c>
      <c r="G274" s="784"/>
      <c r="H274" s="784"/>
      <c r="I274" s="784"/>
      <c r="J274" s="784"/>
      <c r="K274" s="784"/>
      <c r="L274" s="784"/>
      <c r="M274" s="784"/>
      <c r="N274" s="784"/>
      <c r="O274" s="784"/>
      <c r="P274" s="784"/>
      <c r="Q274" s="784"/>
      <c r="R274" s="784"/>
      <c r="S274" s="784"/>
      <c r="T274" s="784"/>
      <c r="U274" s="784"/>
      <c r="V274" s="784"/>
      <c r="W274" s="784"/>
      <c r="X274" s="784"/>
      <c r="Y274" s="784"/>
      <c r="Z274" s="784"/>
      <c r="AA274" s="784"/>
      <c r="AB274" s="784"/>
      <c r="AC274" s="784"/>
      <c r="AD274" s="784"/>
      <c r="AE274" s="784"/>
      <c r="AF274" s="784"/>
      <c r="AG274" s="784"/>
      <c r="AH274" s="784"/>
      <c r="AI274" s="784"/>
      <c r="AJ274" s="784"/>
      <c r="AK274" s="784"/>
      <c r="AL274" s="784"/>
      <c r="AM274" s="784"/>
      <c r="AN274" s="784"/>
      <c r="AO274" s="784"/>
      <c r="AP274" s="784"/>
      <c r="AQ274" s="784"/>
      <c r="AR274" s="784"/>
    </row>
    <row r="275" spans="1:44" s="791" customFormat="1" ht="12.75">
      <c r="A275" s="375" t="s">
        <v>953</v>
      </c>
      <c r="B275" s="781">
        <v>927188</v>
      </c>
      <c r="C275" s="781">
        <v>927188</v>
      </c>
      <c r="D275" s="781">
        <v>927188</v>
      </c>
      <c r="E275" s="785">
        <v>100</v>
      </c>
      <c r="F275" s="781">
        <v>0</v>
      </c>
      <c r="G275" s="792"/>
      <c r="H275" s="792"/>
      <c r="I275" s="792"/>
      <c r="J275" s="792"/>
      <c r="K275" s="792"/>
      <c r="L275" s="792"/>
      <c r="M275" s="792"/>
      <c r="N275" s="792"/>
      <c r="O275" s="792"/>
      <c r="P275" s="792"/>
      <c r="Q275" s="792"/>
      <c r="R275" s="792"/>
      <c r="S275" s="792"/>
      <c r="T275" s="792"/>
      <c r="U275" s="792"/>
      <c r="V275" s="792"/>
      <c r="W275" s="792"/>
      <c r="X275" s="792"/>
      <c r="Y275" s="792"/>
      <c r="Z275" s="792"/>
      <c r="AA275" s="792"/>
      <c r="AB275" s="792"/>
      <c r="AC275" s="792"/>
      <c r="AD275" s="792"/>
      <c r="AE275" s="792"/>
      <c r="AF275" s="792"/>
      <c r="AG275" s="792"/>
      <c r="AH275" s="792"/>
      <c r="AI275" s="792"/>
      <c r="AJ275" s="792"/>
      <c r="AK275" s="792"/>
      <c r="AL275" s="792"/>
      <c r="AM275" s="792"/>
      <c r="AN275" s="792"/>
      <c r="AO275" s="792"/>
      <c r="AP275" s="792"/>
      <c r="AQ275" s="792"/>
      <c r="AR275" s="792"/>
    </row>
    <row r="276" spans="1:44" s="791" customFormat="1" ht="12.75">
      <c r="A276" s="397" t="s">
        <v>974</v>
      </c>
      <c r="B276" s="781">
        <v>927188</v>
      </c>
      <c r="C276" s="781">
        <v>927188</v>
      </c>
      <c r="D276" s="781">
        <v>927188</v>
      </c>
      <c r="E276" s="785">
        <v>100</v>
      </c>
      <c r="F276" s="781">
        <v>0</v>
      </c>
      <c r="G276" s="792"/>
      <c r="H276" s="792"/>
      <c r="I276" s="792"/>
      <c r="J276" s="792"/>
      <c r="K276" s="792"/>
      <c r="L276" s="792"/>
      <c r="M276" s="792"/>
      <c r="N276" s="792"/>
      <c r="O276" s="792"/>
      <c r="P276" s="792"/>
      <c r="Q276" s="792"/>
      <c r="R276" s="792"/>
      <c r="S276" s="792"/>
      <c r="T276" s="792"/>
      <c r="U276" s="792"/>
      <c r="V276" s="792"/>
      <c r="W276" s="792"/>
      <c r="X276" s="792"/>
      <c r="Y276" s="792"/>
      <c r="Z276" s="792"/>
      <c r="AA276" s="792"/>
      <c r="AB276" s="792"/>
      <c r="AC276" s="792"/>
      <c r="AD276" s="792"/>
      <c r="AE276" s="792"/>
      <c r="AF276" s="792"/>
      <c r="AG276" s="792"/>
      <c r="AH276" s="792"/>
      <c r="AI276" s="792"/>
      <c r="AJ276" s="792"/>
      <c r="AK276" s="792"/>
      <c r="AL276" s="792"/>
      <c r="AM276" s="792"/>
      <c r="AN276" s="792"/>
      <c r="AO276" s="792"/>
      <c r="AP276" s="792"/>
      <c r="AQ276" s="792"/>
      <c r="AR276" s="792"/>
    </row>
    <row r="277" spans="1:44" s="782" customFormat="1" ht="12.75">
      <c r="A277" s="375" t="s">
        <v>896</v>
      </c>
      <c r="B277" s="781">
        <v>1641069</v>
      </c>
      <c r="C277" s="781">
        <v>1641069</v>
      </c>
      <c r="D277" s="781">
        <v>1108500</v>
      </c>
      <c r="E277" s="785">
        <v>67.54743402014175</v>
      </c>
      <c r="F277" s="781">
        <v>0</v>
      </c>
      <c r="G277" s="784"/>
      <c r="H277" s="784"/>
      <c r="I277" s="784"/>
      <c r="J277" s="784"/>
      <c r="K277" s="784"/>
      <c r="L277" s="784"/>
      <c r="M277" s="784"/>
      <c r="N277" s="784"/>
      <c r="O277" s="784"/>
      <c r="P277" s="784"/>
      <c r="Q277" s="784"/>
      <c r="R277" s="784"/>
      <c r="S277" s="784"/>
      <c r="T277" s="784"/>
      <c r="U277" s="784"/>
      <c r="V277" s="784"/>
      <c r="W277" s="784"/>
      <c r="X277" s="784"/>
      <c r="Y277" s="784"/>
      <c r="Z277" s="784"/>
      <c r="AA277" s="784"/>
      <c r="AB277" s="784"/>
      <c r="AC277" s="784"/>
      <c r="AD277" s="784"/>
      <c r="AE277" s="784"/>
      <c r="AF277" s="784"/>
      <c r="AG277" s="784"/>
      <c r="AH277" s="784"/>
      <c r="AI277" s="784"/>
      <c r="AJ277" s="784"/>
      <c r="AK277" s="784"/>
      <c r="AL277" s="784"/>
      <c r="AM277" s="784"/>
      <c r="AN277" s="784"/>
      <c r="AO277" s="784"/>
      <c r="AP277" s="784"/>
      <c r="AQ277" s="784"/>
      <c r="AR277" s="784"/>
    </row>
    <row r="278" spans="1:44" s="782" customFormat="1" ht="12.75">
      <c r="A278" s="397" t="s">
        <v>990</v>
      </c>
      <c r="B278" s="781">
        <v>1641069</v>
      </c>
      <c r="C278" s="781">
        <v>1641069</v>
      </c>
      <c r="D278" s="781">
        <v>1108500</v>
      </c>
      <c r="E278" s="785">
        <v>67.54743402014175</v>
      </c>
      <c r="F278" s="781">
        <v>0</v>
      </c>
      <c r="G278" s="784"/>
      <c r="H278" s="784"/>
      <c r="I278" s="784"/>
      <c r="J278" s="784"/>
      <c r="K278" s="784"/>
      <c r="L278" s="784"/>
      <c r="M278" s="784"/>
      <c r="N278" s="784"/>
      <c r="O278" s="784"/>
      <c r="P278" s="784"/>
      <c r="Q278" s="784"/>
      <c r="R278" s="784"/>
      <c r="S278" s="784"/>
      <c r="T278" s="784"/>
      <c r="U278" s="784"/>
      <c r="V278" s="784"/>
      <c r="W278" s="784"/>
      <c r="X278" s="784"/>
      <c r="Y278" s="784"/>
      <c r="Z278" s="784"/>
      <c r="AA278" s="784"/>
      <c r="AB278" s="784"/>
      <c r="AC278" s="784"/>
      <c r="AD278" s="784"/>
      <c r="AE278" s="784"/>
      <c r="AF278" s="784"/>
      <c r="AG278" s="784"/>
      <c r="AH278" s="784"/>
      <c r="AI278" s="784"/>
      <c r="AJ278" s="784"/>
      <c r="AK278" s="784"/>
      <c r="AL278" s="784"/>
      <c r="AM278" s="784"/>
      <c r="AN278" s="784"/>
      <c r="AO278" s="784"/>
      <c r="AP278" s="784"/>
      <c r="AQ278" s="784"/>
      <c r="AR278" s="784"/>
    </row>
    <row r="279" spans="1:44" s="782" customFormat="1" ht="50.25" customHeight="1">
      <c r="A279" s="796" t="s">
        <v>353</v>
      </c>
      <c r="B279" s="794">
        <v>1641069</v>
      </c>
      <c r="C279" s="794">
        <v>1641069</v>
      </c>
      <c r="D279" s="794">
        <v>1108500</v>
      </c>
      <c r="E279" s="795">
        <v>67.54743402014175</v>
      </c>
      <c r="F279" s="794">
        <v>0</v>
      </c>
      <c r="G279" s="784"/>
      <c r="H279" s="784"/>
      <c r="I279" s="784"/>
      <c r="J279" s="784"/>
      <c r="K279" s="784"/>
      <c r="L279" s="784"/>
      <c r="M279" s="784"/>
      <c r="N279" s="784"/>
      <c r="O279" s="784"/>
      <c r="P279" s="784"/>
      <c r="Q279" s="784"/>
      <c r="R279" s="784"/>
      <c r="S279" s="784"/>
      <c r="T279" s="784"/>
      <c r="U279" s="784"/>
      <c r="V279" s="784"/>
      <c r="W279" s="784"/>
      <c r="X279" s="784"/>
      <c r="Y279" s="784"/>
      <c r="Z279" s="784"/>
      <c r="AA279" s="784"/>
      <c r="AB279" s="784"/>
      <c r="AC279" s="784"/>
      <c r="AD279" s="784"/>
      <c r="AE279" s="784"/>
      <c r="AF279" s="784"/>
      <c r="AG279" s="784"/>
      <c r="AH279" s="784"/>
      <c r="AI279" s="784"/>
      <c r="AJ279" s="784"/>
      <c r="AK279" s="784"/>
      <c r="AL279" s="784"/>
      <c r="AM279" s="784"/>
      <c r="AN279" s="784"/>
      <c r="AO279" s="784"/>
      <c r="AP279" s="784"/>
      <c r="AQ279" s="784"/>
      <c r="AR279" s="784"/>
    </row>
    <row r="280" spans="1:44" s="782" customFormat="1" ht="12.75">
      <c r="A280" s="142" t="s">
        <v>901</v>
      </c>
      <c r="B280" s="781">
        <v>77784206</v>
      </c>
      <c r="C280" s="781">
        <v>77784206</v>
      </c>
      <c r="D280" s="781">
        <v>44203455</v>
      </c>
      <c r="E280" s="785">
        <v>56.828316792229</v>
      </c>
      <c r="F280" s="781">
        <v>5830668</v>
      </c>
      <c r="G280" s="784"/>
      <c r="H280" s="784"/>
      <c r="I280" s="784"/>
      <c r="J280" s="784"/>
      <c r="K280" s="784"/>
      <c r="L280" s="784"/>
      <c r="M280" s="784"/>
      <c r="N280" s="784"/>
      <c r="O280" s="784"/>
      <c r="P280" s="784"/>
      <c r="Q280" s="784"/>
      <c r="R280" s="784"/>
      <c r="S280" s="784"/>
      <c r="T280" s="784"/>
      <c r="U280" s="784"/>
      <c r="V280" s="784"/>
      <c r="W280" s="784"/>
      <c r="X280" s="784"/>
      <c r="Y280" s="784"/>
      <c r="Z280" s="784"/>
      <c r="AA280" s="784"/>
      <c r="AB280" s="784"/>
      <c r="AC280" s="784"/>
      <c r="AD280" s="784"/>
      <c r="AE280" s="784"/>
      <c r="AF280" s="784"/>
      <c r="AG280" s="784"/>
      <c r="AH280" s="784"/>
      <c r="AI280" s="784"/>
      <c r="AJ280" s="784"/>
      <c r="AK280" s="784"/>
      <c r="AL280" s="784"/>
      <c r="AM280" s="784"/>
      <c r="AN280" s="784"/>
      <c r="AO280" s="784"/>
      <c r="AP280" s="784"/>
      <c r="AQ280" s="784"/>
      <c r="AR280" s="784"/>
    </row>
    <row r="281" spans="1:44" s="782" customFormat="1" ht="12.75">
      <c r="A281" s="375" t="s">
        <v>955</v>
      </c>
      <c r="B281" s="781">
        <v>77784206</v>
      </c>
      <c r="C281" s="781">
        <v>77784206</v>
      </c>
      <c r="D281" s="781">
        <v>44203455</v>
      </c>
      <c r="E281" s="785">
        <v>56.828316792229</v>
      </c>
      <c r="F281" s="781">
        <v>5830668</v>
      </c>
      <c r="G281" s="784"/>
      <c r="H281" s="784"/>
      <c r="I281" s="784"/>
      <c r="J281" s="784"/>
      <c r="K281" s="784"/>
      <c r="L281" s="784"/>
      <c r="M281" s="784"/>
      <c r="N281" s="784"/>
      <c r="O281" s="784"/>
      <c r="P281" s="784"/>
      <c r="Q281" s="784"/>
      <c r="R281" s="784"/>
      <c r="S281" s="784"/>
      <c r="T281" s="784"/>
      <c r="U281" s="784"/>
      <c r="V281" s="784"/>
      <c r="W281" s="784"/>
      <c r="X281" s="784"/>
      <c r="Y281" s="784"/>
      <c r="Z281" s="784"/>
      <c r="AA281" s="784"/>
      <c r="AB281" s="784"/>
      <c r="AC281" s="784"/>
      <c r="AD281" s="784"/>
      <c r="AE281" s="784"/>
      <c r="AF281" s="784"/>
      <c r="AG281" s="784"/>
      <c r="AH281" s="784"/>
      <c r="AI281" s="784"/>
      <c r="AJ281" s="784"/>
      <c r="AK281" s="784"/>
      <c r="AL281" s="784"/>
      <c r="AM281" s="784"/>
      <c r="AN281" s="784"/>
      <c r="AO281" s="784"/>
      <c r="AP281" s="784"/>
      <c r="AQ281" s="784"/>
      <c r="AR281" s="784"/>
    </row>
    <row r="282" spans="1:50" s="789" customFormat="1" ht="12.75">
      <c r="A282" s="142" t="s">
        <v>480</v>
      </c>
      <c r="B282" s="781">
        <v>-13922034</v>
      </c>
      <c r="C282" s="781">
        <v>-13922034</v>
      </c>
      <c r="D282" s="781">
        <v>10498396</v>
      </c>
      <c r="E282" s="781" t="s">
        <v>476</v>
      </c>
      <c r="F282" s="781">
        <v>-5237411</v>
      </c>
      <c r="G282" s="787"/>
      <c r="H282" s="787"/>
      <c r="I282" s="787"/>
      <c r="J282" s="787"/>
      <c r="K282" s="787"/>
      <c r="L282" s="787"/>
      <c r="M282" s="787"/>
      <c r="N282" s="787"/>
      <c r="O282" s="787"/>
      <c r="P282" s="787"/>
      <c r="Q282" s="787"/>
      <c r="R282" s="787"/>
      <c r="S282" s="787"/>
      <c r="T282" s="787"/>
      <c r="U282" s="787"/>
      <c r="V282" s="787"/>
      <c r="W282" s="787"/>
      <c r="X282" s="787"/>
      <c r="Y282" s="787"/>
      <c r="Z282" s="787"/>
      <c r="AA282" s="787"/>
      <c r="AB282" s="787"/>
      <c r="AC282" s="787"/>
      <c r="AD282" s="787"/>
      <c r="AE282" s="787"/>
      <c r="AF282" s="787"/>
      <c r="AG282" s="787"/>
      <c r="AH282" s="787"/>
      <c r="AI282" s="787"/>
      <c r="AJ282" s="787"/>
      <c r="AK282" s="787"/>
      <c r="AL282" s="787"/>
      <c r="AM282" s="787"/>
      <c r="AN282" s="787"/>
      <c r="AO282" s="787"/>
      <c r="AP282" s="787"/>
      <c r="AQ282" s="787"/>
      <c r="AR282" s="787"/>
      <c r="AS282" s="787"/>
      <c r="AT282" s="787"/>
      <c r="AU282" s="787"/>
      <c r="AV282" s="787"/>
      <c r="AW282" s="787"/>
      <c r="AX282" s="788"/>
    </row>
    <row r="283" spans="1:50" s="789" customFormat="1" ht="12.75">
      <c r="A283" s="142" t="s">
        <v>481</v>
      </c>
      <c r="B283" s="781">
        <v>13922034</v>
      </c>
      <c r="C283" s="781">
        <v>13922034</v>
      </c>
      <c r="D283" s="781" t="s">
        <v>476</v>
      </c>
      <c r="E283" s="781" t="s">
        <v>476</v>
      </c>
      <c r="F283" s="781" t="s">
        <v>476</v>
      </c>
      <c r="G283" s="787"/>
      <c r="H283" s="787"/>
      <c r="I283" s="787"/>
      <c r="J283" s="787"/>
      <c r="K283" s="787"/>
      <c r="L283" s="787"/>
      <c r="M283" s="787"/>
      <c r="N283" s="787"/>
      <c r="O283" s="787"/>
      <c r="P283" s="787"/>
      <c r="Q283" s="787"/>
      <c r="R283" s="787"/>
      <c r="S283" s="787"/>
      <c r="T283" s="787"/>
      <c r="U283" s="787"/>
      <c r="V283" s="787"/>
      <c r="W283" s="787"/>
      <c r="X283" s="787"/>
      <c r="Y283" s="787"/>
      <c r="Z283" s="787"/>
      <c r="AA283" s="787"/>
      <c r="AB283" s="787"/>
      <c r="AC283" s="787"/>
      <c r="AD283" s="787"/>
      <c r="AE283" s="787"/>
      <c r="AF283" s="787"/>
      <c r="AG283" s="787"/>
      <c r="AH283" s="787"/>
      <c r="AI283" s="787"/>
      <c r="AJ283" s="787"/>
      <c r="AK283" s="787"/>
      <c r="AL283" s="787"/>
      <c r="AM283" s="787"/>
      <c r="AN283" s="787"/>
      <c r="AO283" s="787"/>
      <c r="AP283" s="787"/>
      <c r="AQ283" s="787"/>
      <c r="AR283" s="787"/>
      <c r="AS283" s="787"/>
      <c r="AT283" s="787"/>
      <c r="AU283" s="787"/>
      <c r="AV283" s="787"/>
      <c r="AW283" s="787"/>
      <c r="AX283" s="788"/>
    </row>
    <row r="284" spans="1:50" s="789" customFormat="1" ht="12.75">
      <c r="A284" s="375" t="s">
        <v>602</v>
      </c>
      <c r="B284" s="781">
        <v>13922034</v>
      </c>
      <c r="C284" s="781">
        <v>13922034</v>
      </c>
      <c r="D284" s="781" t="s">
        <v>476</v>
      </c>
      <c r="E284" s="781" t="s">
        <v>476</v>
      </c>
      <c r="F284" s="781" t="s">
        <v>476</v>
      </c>
      <c r="G284" s="787"/>
      <c r="H284" s="787"/>
      <c r="I284" s="787"/>
      <c r="J284" s="787"/>
      <c r="K284" s="787"/>
      <c r="L284" s="787"/>
      <c r="M284" s="787"/>
      <c r="N284" s="787"/>
      <c r="O284" s="787"/>
      <c r="P284" s="787"/>
      <c r="Q284" s="787"/>
      <c r="R284" s="787"/>
      <c r="S284" s="787"/>
      <c r="T284" s="787"/>
      <c r="U284" s="787"/>
      <c r="V284" s="787"/>
      <c r="W284" s="787"/>
      <c r="X284" s="787"/>
      <c r="Y284" s="787"/>
      <c r="Z284" s="787"/>
      <c r="AA284" s="787"/>
      <c r="AB284" s="787"/>
      <c r="AC284" s="787"/>
      <c r="AD284" s="787"/>
      <c r="AE284" s="787"/>
      <c r="AF284" s="787"/>
      <c r="AG284" s="787"/>
      <c r="AH284" s="787"/>
      <c r="AI284" s="787"/>
      <c r="AJ284" s="787"/>
      <c r="AK284" s="787"/>
      <c r="AL284" s="787"/>
      <c r="AM284" s="787"/>
      <c r="AN284" s="787"/>
      <c r="AO284" s="787"/>
      <c r="AP284" s="787"/>
      <c r="AQ284" s="787"/>
      <c r="AR284" s="787"/>
      <c r="AS284" s="787"/>
      <c r="AT284" s="787"/>
      <c r="AU284" s="787"/>
      <c r="AV284" s="787"/>
      <c r="AW284" s="787"/>
      <c r="AX284" s="788"/>
    </row>
    <row r="285" spans="1:50" s="789" customFormat="1" ht="25.5">
      <c r="A285" s="376" t="s">
        <v>344</v>
      </c>
      <c r="B285" s="781">
        <v>13922034</v>
      </c>
      <c r="C285" s="781">
        <v>13922034</v>
      </c>
      <c r="D285" s="781" t="s">
        <v>476</v>
      </c>
      <c r="E285" s="781" t="s">
        <v>476</v>
      </c>
      <c r="F285" s="781" t="s">
        <v>476</v>
      </c>
      <c r="G285" s="787"/>
      <c r="H285" s="787"/>
      <c r="I285" s="787"/>
      <c r="J285" s="787"/>
      <c r="K285" s="787"/>
      <c r="L285" s="787"/>
      <c r="M285" s="787"/>
      <c r="N285" s="787"/>
      <c r="O285" s="787"/>
      <c r="P285" s="787"/>
      <c r="Q285" s="787"/>
      <c r="R285" s="787"/>
      <c r="S285" s="787"/>
      <c r="T285" s="787"/>
      <c r="U285" s="787"/>
      <c r="V285" s="787"/>
      <c r="W285" s="787"/>
      <c r="X285" s="787"/>
      <c r="Y285" s="787"/>
      <c r="Z285" s="787"/>
      <c r="AA285" s="787"/>
      <c r="AB285" s="787"/>
      <c r="AC285" s="787"/>
      <c r="AD285" s="787"/>
      <c r="AE285" s="787"/>
      <c r="AF285" s="787"/>
      <c r="AG285" s="787"/>
      <c r="AH285" s="787"/>
      <c r="AI285" s="787"/>
      <c r="AJ285" s="787"/>
      <c r="AK285" s="787"/>
      <c r="AL285" s="787"/>
      <c r="AM285" s="787"/>
      <c r="AN285" s="787"/>
      <c r="AO285" s="787"/>
      <c r="AP285" s="787"/>
      <c r="AQ285" s="787"/>
      <c r="AR285" s="787"/>
      <c r="AS285" s="787"/>
      <c r="AT285" s="787"/>
      <c r="AU285" s="787"/>
      <c r="AV285" s="787"/>
      <c r="AW285" s="787"/>
      <c r="AX285" s="788"/>
    </row>
    <row r="286" spans="1:44" s="782" customFormat="1" ht="12.75">
      <c r="A286" s="790" t="s">
        <v>350</v>
      </c>
      <c r="B286" s="603"/>
      <c r="C286" s="603"/>
      <c r="D286" s="603"/>
      <c r="E286" s="781"/>
      <c r="F286" s="603"/>
      <c r="G286" s="784"/>
      <c r="H286" s="784"/>
      <c r="I286" s="784"/>
      <c r="J286" s="784"/>
      <c r="K286" s="784"/>
      <c r="L286" s="784"/>
      <c r="M286" s="784"/>
      <c r="N286" s="784"/>
      <c r="O286" s="784"/>
      <c r="P286" s="784"/>
      <c r="Q286" s="784"/>
      <c r="R286" s="784"/>
      <c r="S286" s="784"/>
      <c r="T286" s="784"/>
      <c r="U286" s="784"/>
      <c r="V286" s="784"/>
      <c r="W286" s="784"/>
      <c r="X286" s="784"/>
      <c r="Y286" s="784"/>
      <c r="Z286" s="784"/>
      <c r="AA286" s="784"/>
      <c r="AB286" s="784"/>
      <c r="AC286" s="784"/>
      <c r="AD286" s="784"/>
      <c r="AE286" s="784"/>
      <c r="AF286" s="784"/>
      <c r="AG286" s="784"/>
      <c r="AH286" s="784"/>
      <c r="AI286" s="784"/>
      <c r="AJ286" s="784"/>
      <c r="AK286" s="784"/>
      <c r="AL286" s="784"/>
      <c r="AM286" s="784"/>
      <c r="AN286" s="784"/>
      <c r="AO286" s="784"/>
      <c r="AP286" s="784"/>
      <c r="AQ286" s="784"/>
      <c r="AR286" s="784"/>
    </row>
    <row r="287" spans="1:44" s="782" customFormat="1" ht="12.75">
      <c r="A287" s="379" t="s">
        <v>341</v>
      </c>
      <c r="B287" s="781">
        <v>14774206</v>
      </c>
      <c r="C287" s="781">
        <v>14774206</v>
      </c>
      <c r="D287" s="781">
        <v>14774206</v>
      </c>
      <c r="E287" s="785">
        <v>100</v>
      </c>
      <c r="F287" s="781">
        <v>0</v>
      </c>
      <c r="G287" s="784"/>
      <c r="H287" s="784"/>
      <c r="I287" s="784"/>
      <c r="J287" s="784"/>
      <c r="K287" s="784"/>
      <c r="L287" s="784"/>
      <c r="M287" s="784"/>
      <c r="N287" s="784"/>
      <c r="O287" s="784"/>
      <c r="P287" s="784"/>
      <c r="Q287" s="784"/>
      <c r="R287" s="784"/>
      <c r="S287" s="784"/>
      <c r="T287" s="784"/>
      <c r="U287" s="784"/>
      <c r="V287" s="784"/>
      <c r="W287" s="784"/>
      <c r="X287" s="784"/>
      <c r="Y287" s="784"/>
      <c r="Z287" s="784"/>
      <c r="AA287" s="784"/>
      <c r="AB287" s="784"/>
      <c r="AC287" s="784"/>
      <c r="AD287" s="784"/>
      <c r="AE287" s="784"/>
      <c r="AF287" s="784"/>
      <c r="AG287" s="784"/>
      <c r="AH287" s="784"/>
      <c r="AI287" s="784"/>
      <c r="AJ287" s="784"/>
      <c r="AK287" s="784"/>
      <c r="AL287" s="784"/>
      <c r="AM287" s="784"/>
      <c r="AN287" s="784"/>
      <c r="AO287" s="784"/>
      <c r="AP287" s="784"/>
      <c r="AQ287" s="784"/>
      <c r="AR287" s="784"/>
    </row>
    <row r="288" spans="1:44" s="782" customFormat="1" ht="12.75">
      <c r="A288" s="142" t="s">
        <v>945</v>
      </c>
      <c r="B288" s="781">
        <v>14774206</v>
      </c>
      <c r="C288" s="781">
        <v>14774206</v>
      </c>
      <c r="D288" s="781">
        <v>14774206</v>
      </c>
      <c r="E288" s="785">
        <v>100</v>
      </c>
      <c r="F288" s="781">
        <v>0</v>
      </c>
      <c r="G288" s="784"/>
      <c r="H288" s="784"/>
      <c r="I288" s="784"/>
      <c r="J288" s="784"/>
      <c r="K288" s="784"/>
      <c r="L288" s="784"/>
      <c r="M288" s="784"/>
      <c r="N288" s="784"/>
      <c r="O288" s="784"/>
      <c r="P288" s="784"/>
      <c r="Q288" s="784"/>
      <c r="R288" s="784"/>
      <c r="S288" s="784"/>
      <c r="T288" s="784"/>
      <c r="U288" s="784"/>
      <c r="V288" s="784"/>
      <c r="W288" s="784"/>
      <c r="X288" s="784"/>
      <c r="Y288" s="784"/>
      <c r="Z288" s="784"/>
      <c r="AA288" s="784"/>
      <c r="AB288" s="784"/>
      <c r="AC288" s="784"/>
      <c r="AD288" s="784"/>
      <c r="AE288" s="784"/>
      <c r="AF288" s="784"/>
      <c r="AG288" s="784"/>
      <c r="AH288" s="784"/>
      <c r="AI288" s="784"/>
      <c r="AJ288" s="784"/>
      <c r="AK288" s="784"/>
      <c r="AL288" s="784"/>
      <c r="AM288" s="784"/>
      <c r="AN288" s="784"/>
      <c r="AO288" s="784"/>
      <c r="AP288" s="784"/>
      <c r="AQ288" s="784"/>
      <c r="AR288" s="784"/>
    </row>
    <row r="289" spans="1:44" s="782" customFormat="1" ht="25.5">
      <c r="A289" s="383" t="s">
        <v>946</v>
      </c>
      <c r="B289" s="781">
        <v>14774206</v>
      </c>
      <c r="C289" s="781">
        <v>14774206</v>
      </c>
      <c r="D289" s="781">
        <v>14774206</v>
      </c>
      <c r="E289" s="785">
        <v>100</v>
      </c>
      <c r="F289" s="781">
        <v>0</v>
      </c>
      <c r="G289" s="784"/>
      <c r="H289" s="784"/>
      <c r="I289" s="784"/>
      <c r="J289" s="784"/>
      <c r="K289" s="784"/>
      <c r="L289" s="784"/>
      <c r="M289" s="784"/>
      <c r="N289" s="784"/>
      <c r="O289" s="784"/>
      <c r="P289" s="784"/>
      <c r="Q289" s="784"/>
      <c r="R289" s="784"/>
      <c r="S289" s="784"/>
      <c r="T289" s="784"/>
      <c r="U289" s="784"/>
      <c r="V289" s="784"/>
      <c r="W289" s="784"/>
      <c r="X289" s="784"/>
      <c r="Y289" s="784"/>
      <c r="Z289" s="784"/>
      <c r="AA289" s="784"/>
      <c r="AB289" s="784"/>
      <c r="AC289" s="784"/>
      <c r="AD289" s="784"/>
      <c r="AE289" s="784"/>
      <c r="AF289" s="784"/>
      <c r="AG289" s="784"/>
      <c r="AH289" s="784"/>
      <c r="AI289" s="784"/>
      <c r="AJ289" s="784"/>
      <c r="AK289" s="784"/>
      <c r="AL289" s="784"/>
      <c r="AM289" s="784"/>
      <c r="AN289" s="784"/>
      <c r="AO289" s="784"/>
      <c r="AP289" s="784"/>
      <c r="AQ289" s="784"/>
      <c r="AR289" s="784"/>
    </row>
    <row r="290" spans="1:44" s="791" customFormat="1" ht="12.75">
      <c r="A290" s="371" t="s">
        <v>947</v>
      </c>
      <c r="B290" s="781">
        <v>14774206</v>
      </c>
      <c r="C290" s="781">
        <v>14774206</v>
      </c>
      <c r="D290" s="781">
        <v>11518761</v>
      </c>
      <c r="E290" s="785">
        <v>77.96534717331002</v>
      </c>
      <c r="F290" s="781">
        <v>1387635</v>
      </c>
      <c r="G290" s="792"/>
      <c r="H290" s="792"/>
      <c r="I290" s="792"/>
      <c r="J290" s="792"/>
      <c r="K290" s="792"/>
      <c r="L290" s="792"/>
      <c r="M290" s="792"/>
      <c r="N290" s="792"/>
      <c r="O290" s="792"/>
      <c r="P290" s="792"/>
      <c r="Q290" s="792"/>
      <c r="R290" s="792"/>
      <c r="S290" s="792"/>
      <c r="T290" s="792"/>
      <c r="U290" s="792"/>
      <c r="V290" s="792"/>
      <c r="W290" s="792"/>
      <c r="X290" s="792"/>
      <c r="Y290" s="792"/>
      <c r="Z290" s="792"/>
      <c r="AA290" s="792"/>
      <c r="AB290" s="792"/>
      <c r="AC290" s="792"/>
      <c r="AD290" s="792"/>
      <c r="AE290" s="792"/>
      <c r="AF290" s="792"/>
      <c r="AG290" s="792"/>
      <c r="AH290" s="792"/>
      <c r="AI290" s="792"/>
      <c r="AJ290" s="792"/>
      <c r="AK290" s="792"/>
      <c r="AL290" s="792"/>
      <c r="AM290" s="792"/>
      <c r="AN290" s="792"/>
      <c r="AO290" s="792"/>
      <c r="AP290" s="792"/>
      <c r="AQ290" s="792"/>
      <c r="AR290" s="792"/>
    </row>
    <row r="291" spans="1:44" s="791" customFormat="1" ht="12.75">
      <c r="A291" s="142" t="s">
        <v>901</v>
      </c>
      <c r="B291" s="781">
        <v>14774206</v>
      </c>
      <c r="C291" s="781">
        <v>14774206</v>
      </c>
      <c r="D291" s="781">
        <v>11518761</v>
      </c>
      <c r="E291" s="785">
        <v>77.96534717331002</v>
      </c>
      <c r="F291" s="781">
        <v>1387635</v>
      </c>
      <c r="G291" s="792"/>
      <c r="H291" s="792"/>
      <c r="I291" s="792"/>
      <c r="J291" s="792"/>
      <c r="K291" s="792"/>
      <c r="L291" s="792"/>
      <c r="M291" s="792"/>
      <c r="N291" s="792"/>
      <c r="O291" s="792"/>
      <c r="P291" s="792"/>
      <c r="Q291" s="792"/>
      <c r="R291" s="792"/>
      <c r="S291" s="792"/>
      <c r="T291" s="792"/>
      <c r="U291" s="792"/>
      <c r="V291" s="792"/>
      <c r="W291" s="792"/>
      <c r="X291" s="792"/>
      <c r="Y291" s="792"/>
      <c r="Z291" s="792"/>
      <c r="AA291" s="792"/>
      <c r="AB291" s="792"/>
      <c r="AC291" s="792"/>
      <c r="AD291" s="792"/>
      <c r="AE291" s="792"/>
      <c r="AF291" s="792"/>
      <c r="AG291" s="792"/>
      <c r="AH291" s="792"/>
      <c r="AI291" s="792"/>
      <c r="AJ291" s="792"/>
      <c r="AK291" s="792"/>
      <c r="AL291" s="792"/>
      <c r="AM291" s="792"/>
      <c r="AN291" s="792"/>
      <c r="AO291" s="792"/>
      <c r="AP291" s="792"/>
      <c r="AQ291" s="792"/>
      <c r="AR291" s="792"/>
    </row>
    <row r="292" spans="1:44" s="791" customFormat="1" ht="12.75">
      <c r="A292" s="375" t="s">
        <v>955</v>
      </c>
      <c r="B292" s="781">
        <v>14774206</v>
      </c>
      <c r="C292" s="781">
        <v>14774206</v>
      </c>
      <c r="D292" s="781">
        <v>11518761</v>
      </c>
      <c r="E292" s="785">
        <v>77.96534717331002</v>
      </c>
      <c r="F292" s="781">
        <v>1387635</v>
      </c>
      <c r="G292" s="792"/>
      <c r="H292" s="792"/>
      <c r="I292" s="792"/>
      <c r="J292" s="792"/>
      <c r="K292" s="792"/>
      <c r="L292" s="792"/>
      <c r="M292" s="792"/>
      <c r="N292" s="792"/>
      <c r="O292" s="792"/>
      <c r="P292" s="792"/>
      <c r="Q292" s="792"/>
      <c r="R292" s="792"/>
      <c r="S292" s="792"/>
      <c r="T292" s="792"/>
      <c r="U292" s="792"/>
      <c r="V292" s="792"/>
      <c r="W292" s="792"/>
      <c r="X292" s="792"/>
      <c r="Y292" s="792"/>
      <c r="Z292" s="792"/>
      <c r="AA292" s="792"/>
      <c r="AB292" s="792"/>
      <c r="AC292" s="792"/>
      <c r="AD292" s="792"/>
      <c r="AE292" s="792"/>
      <c r="AF292" s="792"/>
      <c r="AG292" s="792"/>
      <c r="AH292" s="792"/>
      <c r="AI292" s="792"/>
      <c r="AJ292" s="792"/>
      <c r="AK292" s="792"/>
      <c r="AL292" s="792"/>
      <c r="AM292" s="792"/>
      <c r="AN292" s="792"/>
      <c r="AO292" s="792"/>
      <c r="AP292" s="792"/>
      <c r="AQ292" s="792"/>
      <c r="AR292" s="792"/>
    </row>
    <row r="293" spans="1:44" s="791" customFormat="1" ht="12.75">
      <c r="A293" s="375"/>
      <c r="B293" s="781"/>
      <c r="C293" s="781"/>
      <c r="D293" s="781"/>
      <c r="E293" s="781"/>
      <c r="F293" s="781"/>
      <c r="G293" s="792"/>
      <c r="H293" s="792"/>
      <c r="I293" s="792"/>
      <c r="J293" s="792"/>
      <c r="K293" s="792"/>
      <c r="L293" s="792"/>
      <c r="M293" s="792"/>
      <c r="N293" s="792"/>
      <c r="O293" s="792"/>
      <c r="P293" s="792"/>
      <c r="Q293" s="792"/>
      <c r="R293" s="792"/>
      <c r="S293" s="792"/>
      <c r="T293" s="792"/>
      <c r="U293" s="792"/>
      <c r="V293" s="792"/>
      <c r="W293" s="792"/>
      <c r="X293" s="792"/>
      <c r="Y293" s="792"/>
      <c r="Z293" s="792"/>
      <c r="AA293" s="792"/>
      <c r="AB293" s="792"/>
      <c r="AC293" s="792"/>
      <c r="AD293" s="792"/>
      <c r="AE293" s="792"/>
      <c r="AF293" s="792"/>
      <c r="AG293" s="792"/>
      <c r="AH293" s="792"/>
      <c r="AI293" s="792"/>
      <c r="AJ293" s="792"/>
      <c r="AK293" s="792"/>
      <c r="AL293" s="792"/>
      <c r="AM293" s="792"/>
      <c r="AN293" s="792"/>
      <c r="AO293" s="792"/>
      <c r="AP293" s="792"/>
      <c r="AQ293" s="792"/>
      <c r="AR293" s="792"/>
    </row>
    <row r="294" spans="1:44" s="782" customFormat="1" ht="12.75">
      <c r="A294" s="615" t="s">
        <v>354</v>
      </c>
      <c r="B294" s="603"/>
      <c r="C294" s="603"/>
      <c r="D294" s="603"/>
      <c r="E294" s="781"/>
      <c r="F294" s="603"/>
      <c r="G294" s="784"/>
      <c r="H294" s="784"/>
      <c r="I294" s="784"/>
      <c r="J294" s="784"/>
      <c r="K294" s="784"/>
      <c r="L294" s="784"/>
      <c r="M294" s="784"/>
      <c r="N294" s="784"/>
      <c r="O294" s="784"/>
      <c r="P294" s="784"/>
      <c r="Q294" s="784"/>
      <c r="R294" s="784"/>
      <c r="S294" s="784"/>
      <c r="T294" s="784"/>
      <c r="U294" s="784"/>
      <c r="V294" s="784"/>
      <c r="W294" s="784"/>
      <c r="X294" s="784"/>
      <c r="Y294" s="784"/>
      <c r="Z294" s="784"/>
      <c r="AA294" s="784"/>
      <c r="AB294" s="784"/>
      <c r="AC294" s="784"/>
      <c r="AD294" s="784"/>
      <c r="AE294" s="784"/>
      <c r="AF294" s="784"/>
      <c r="AG294" s="784"/>
      <c r="AH294" s="784"/>
      <c r="AI294" s="784"/>
      <c r="AJ294" s="784"/>
      <c r="AK294" s="784"/>
      <c r="AL294" s="784"/>
      <c r="AM294" s="784"/>
      <c r="AN294" s="784"/>
      <c r="AO294" s="784"/>
      <c r="AP294" s="784"/>
      <c r="AQ294" s="784"/>
      <c r="AR294" s="784"/>
    </row>
    <row r="295" spans="1:44" s="782" customFormat="1" ht="12.75">
      <c r="A295" s="615" t="s">
        <v>349</v>
      </c>
      <c r="B295" s="603"/>
      <c r="C295" s="603"/>
      <c r="D295" s="603"/>
      <c r="E295" s="781"/>
      <c r="F295" s="603"/>
      <c r="G295" s="784"/>
      <c r="H295" s="784"/>
      <c r="I295" s="784"/>
      <c r="J295" s="784"/>
      <c r="K295" s="784"/>
      <c r="L295" s="784"/>
      <c r="M295" s="784"/>
      <c r="N295" s="784"/>
      <c r="O295" s="784"/>
      <c r="P295" s="784"/>
      <c r="Q295" s="784"/>
      <c r="R295" s="784"/>
      <c r="S295" s="784"/>
      <c r="T295" s="784"/>
      <c r="U295" s="784"/>
      <c r="V295" s="784"/>
      <c r="W295" s="784"/>
      <c r="X295" s="784"/>
      <c r="Y295" s="784"/>
      <c r="Z295" s="784"/>
      <c r="AA295" s="784"/>
      <c r="AB295" s="784"/>
      <c r="AC295" s="784"/>
      <c r="AD295" s="784"/>
      <c r="AE295" s="784"/>
      <c r="AF295" s="784"/>
      <c r="AG295" s="784"/>
      <c r="AH295" s="784"/>
      <c r="AI295" s="784"/>
      <c r="AJ295" s="784"/>
      <c r="AK295" s="784"/>
      <c r="AL295" s="784"/>
      <c r="AM295" s="784"/>
      <c r="AN295" s="784"/>
      <c r="AO295" s="784"/>
      <c r="AP295" s="784"/>
      <c r="AQ295" s="784"/>
      <c r="AR295" s="784"/>
    </row>
    <row r="296" spans="1:44" s="782" customFormat="1" ht="12.75">
      <c r="A296" s="379" t="s">
        <v>341</v>
      </c>
      <c r="B296" s="781">
        <v>110639179</v>
      </c>
      <c r="C296" s="781">
        <v>110639179</v>
      </c>
      <c r="D296" s="781">
        <v>97720751</v>
      </c>
      <c r="E296" s="785">
        <v>88.32382152799597</v>
      </c>
      <c r="F296" s="781">
        <v>36058085</v>
      </c>
      <c r="G296" s="784"/>
      <c r="H296" s="784"/>
      <c r="I296" s="784"/>
      <c r="J296" s="784"/>
      <c r="K296" s="784"/>
      <c r="L296" s="784"/>
      <c r="M296" s="784"/>
      <c r="N296" s="784"/>
      <c r="O296" s="784"/>
      <c r="P296" s="784"/>
      <c r="Q296" s="784"/>
      <c r="R296" s="784"/>
      <c r="S296" s="784"/>
      <c r="T296" s="784"/>
      <c r="U296" s="784"/>
      <c r="V296" s="784"/>
      <c r="W296" s="784"/>
      <c r="X296" s="784"/>
      <c r="Y296" s="784"/>
      <c r="Z296" s="784"/>
      <c r="AA296" s="784"/>
      <c r="AB296" s="784"/>
      <c r="AC296" s="784"/>
      <c r="AD296" s="784"/>
      <c r="AE296" s="784"/>
      <c r="AF296" s="784"/>
      <c r="AG296" s="784"/>
      <c r="AH296" s="784"/>
      <c r="AI296" s="784"/>
      <c r="AJ296" s="784"/>
      <c r="AK296" s="784"/>
      <c r="AL296" s="784"/>
      <c r="AM296" s="784"/>
      <c r="AN296" s="784"/>
      <c r="AO296" s="784"/>
      <c r="AP296" s="784"/>
      <c r="AQ296" s="784"/>
      <c r="AR296" s="784"/>
    </row>
    <row r="297" spans="1:44" s="782" customFormat="1" ht="12.75">
      <c r="A297" s="142" t="s">
        <v>961</v>
      </c>
      <c r="B297" s="781">
        <v>58997561</v>
      </c>
      <c r="C297" s="781">
        <v>58997561</v>
      </c>
      <c r="D297" s="781">
        <v>46079133</v>
      </c>
      <c r="E297" s="785">
        <v>78.10345414109577</v>
      </c>
      <c r="F297" s="781">
        <v>4526099</v>
      </c>
      <c r="G297" s="784"/>
      <c r="H297" s="784"/>
      <c r="I297" s="784"/>
      <c r="J297" s="784"/>
      <c r="K297" s="784"/>
      <c r="L297" s="784"/>
      <c r="M297" s="784"/>
      <c r="N297" s="784"/>
      <c r="O297" s="784"/>
      <c r="P297" s="784"/>
      <c r="Q297" s="784"/>
      <c r="R297" s="784"/>
      <c r="S297" s="784"/>
      <c r="T297" s="784"/>
      <c r="U297" s="784"/>
      <c r="V297" s="784"/>
      <c r="W297" s="784"/>
      <c r="X297" s="784"/>
      <c r="Y297" s="784"/>
      <c r="Z297" s="784"/>
      <c r="AA297" s="784"/>
      <c r="AB297" s="784"/>
      <c r="AC297" s="784"/>
      <c r="AD297" s="784"/>
      <c r="AE297" s="784"/>
      <c r="AF297" s="784"/>
      <c r="AG297" s="784"/>
      <c r="AH297" s="784"/>
      <c r="AI297" s="784"/>
      <c r="AJ297" s="784"/>
      <c r="AK297" s="784"/>
      <c r="AL297" s="784"/>
      <c r="AM297" s="784"/>
      <c r="AN297" s="784"/>
      <c r="AO297" s="784"/>
      <c r="AP297" s="784"/>
      <c r="AQ297" s="784"/>
      <c r="AR297" s="784"/>
    </row>
    <row r="298" spans="1:44" s="782" customFormat="1" ht="12.75">
      <c r="A298" s="793" t="s">
        <v>352</v>
      </c>
      <c r="B298" s="794">
        <v>2769485</v>
      </c>
      <c r="C298" s="794">
        <v>2769485</v>
      </c>
      <c r="D298" s="794">
        <v>68186</v>
      </c>
      <c r="E298" s="795">
        <v>2.4620461927036974</v>
      </c>
      <c r="F298" s="794">
        <v>0</v>
      </c>
      <c r="G298" s="784"/>
      <c r="H298" s="784"/>
      <c r="I298" s="784"/>
      <c r="J298" s="784"/>
      <c r="K298" s="784"/>
      <c r="L298" s="784"/>
      <c r="M298" s="784"/>
      <c r="N298" s="784"/>
      <c r="O298" s="784"/>
      <c r="P298" s="784"/>
      <c r="Q298" s="784"/>
      <c r="R298" s="784"/>
      <c r="S298" s="784"/>
      <c r="T298" s="784"/>
      <c r="U298" s="784"/>
      <c r="V298" s="784"/>
      <c r="W298" s="784"/>
      <c r="X298" s="784"/>
      <c r="Y298" s="784"/>
      <c r="Z298" s="784"/>
      <c r="AA298" s="784"/>
      <c r="AB298" s="784"/>
      <c r="AC298" s="784"/>
      <c r="AD298" s="784"/>
      <c r="AE298" s="784"/>
      <c r="AF298" s="784"/>
      <c r="AG298" s="784"/>
      <c r="AH298" s="784"/>
      <c r="AI298" s="784"/>
      <c r="AJ298" s="784"/>
      <c r="AK298" s="784"/>
      <c r="AL298" s="784"/>
      <c r="AM298" s="784"/>
      <c r="AN298" s="784"/>
      <c r="AO298" s="784"/>
      <c r="AP298" s="784"/>
      <c r="AQ298" s="784"/>
      <c r="AR298" s="784"/>
    </row>
    <row r="299" spans="1:44" s="782" customFormat="1" ht="12.75">
      <c r="A299" s="142" t="s">
        <v>945</v>
      </c>
      <c r="B299" s="781">
        <v>51641618</v>
      </c>
      <c r="C299" s="781">
        <v>51641618</v>
      </c>
      <c r="D299" s="781">
        <v>51641618</v>
      </c>
      <c r="E299" s="785">
        <v>100</v>
      </c>
      <c r="F299" s="781">
        <v>31531986</v>
      </c>
      <c r="G299" s="784"/>
      <c r="H299" s="784"/>
      <c r="I299" s="784"/>
      <c r="J299" s="784"/>
      <c r="K299" s="784"/>
      <c r="L299" s="784"/>
      <c r="M299" s="784"/>
      <c r="N299" s="784"/>
      <c r="O299" s="784"/>
      <c r="P299" s="784"/>
      <c r="Q299" s="784"/>
      <c r="R299" s="784"/>
      <c r="S299" s="784"/>
      <c r="T299" s="784"/>
      <c r="U299" s="784"/>
      <c r="V299" s="784"/>
      <c r="W299" s="784"/>
      <c r="X299" s="784"/>
      <c r="Y299" s="784"/>
      <c r="Z299" s="784"/>
      <c r="AA299" s="784"/>
      <c r="AB299" s="784"/>
      <c r="AC299" s="784"/>
      <c r="AD299" s="784"/>
      <c r="AE299" s="784"/>
      <c r="AF299" s="784"/>
      <c r="AG299" s="784"/>
      <c r="AH299" s="784"/>
      <c r="AI299" s="784"/>
      <c r="AJ299" s="784"/>
      <c r="AK299" s="784"/>
      <c r="AL299" s="784"/>
      <c r="AM299" s="784"/>
      <c r="AN299" s="784"/>
      <c r="AO299" s="784"/>
      <c r="AP299" s="784"/>
      <c r="AQ299" s="784"/>
      <c r="AR299" s="784"/>
    </row>
    <row r="300" spans="1:44" s="782" customFormat="1" ht="25.5">
      <c r="A300" s="383" t="s">
        <v>946</v>
      </c>
      <c r="B300" s="781">
        <v>51641618</v>
      </c>
      <c r="C300" s="781">
        <v>51641618</v>
      </c>
      <c r="D300" s="781">
        <v>51641618</v>
      </c>
      <c r="E300" s="785">
        <v>100</v>
      </c>
      <c r="F300" s="781">
        <v>31531986</v>
      </c>
      <c r="G300" s="784"/>
      <c r="H300" s="784"/>
      <c r="I300" s="784"/>
      <c r="J300" s="784"/>
      <c r="K300" s="784"/>
      <c r="L300" s="784"/>
      <c r="M300" s="784"/>
      <c r="N300" s="784"/>
      <c r="O300" s="784"/>
      <c r="P300" s="784"/>
      <c r="Q300" s="784"/>
      <c r="R300" s="784"/>
      <c r="S300" s="784"/>
      <c r="T300" s="784"/>
      <c r="U300" s="784"/>
      <c r="V300" s="784"/>
      <c r="W300" s="784"/>
      <c r="X300" s="784"/>
      <c r="Y300" s="784"/>
      <c r="Z300" s="784"/>
      <c r="AA300" s="784"/>
      <c r="AB300" s="784"/>
      <c r="AC300" s="784"/>
      <c r="AD300" s="784"/>
      <c r="AE300" s="784"/>
      <c r="AF300" s="784"/>
      <c r="AG300" s="784"/>
      <c r="AH300" s="784"/>
      <c r="AI300" s="784"/>
      <c r="AJ300" s="784"/>
      <c r="AK300" s="784"/>
      <c r="AL300" s="784"/>
      <c r="AM300" s="784"/>
      <c r="AN300" s="784"/>
      <c r="AO300" s="784"/>
      <c r="AP300" s="784"/>
      <c r="AQ300" s="784"/>
      <c r="AR300" s="784"/>
    </row>
    <row r="301" spans="1:44" s="782" customFormat="1" ht="12.75">
      <c r="A301" s="371" t="s">
        <v>947</v>
      </c>
      <c r="B301" s="781">
        <v>115308674</v>
      </c>
      <c r="C301" s="781">
        <v>115308674</v>
      </c>
      <c r="D301" s="781">
        <v>66459703</v>
      </c>
      <c r="E301" s="785">
        <v>57.63634312540963</v>
      </c>
      <c r="F301" s="781">
        <v>6779879</v>
      </c>
      <c r="G301" s="784"/>
      <c r="H301" s="784"/>
      <c r="I301" s="784"/>
      <c r="J301" s="784"/>
      <c r="K301" s="784"/>
      <c r="L301" s="784"/>
      <c r="M301" s="784"/>
      <c r="N301" s="784"/>
      <c r="O301" s="784"/>
      <c r="P301" s="784"/>
      <c r="Q301" s="784"/>
      <c r="R301" s="784"/>
      <c r="S301" s="784"/>
      <c r="T301" s="784"/>
      <c r="U301" s="784"/>
      <c r="V301" s="784"/>
      <c r="W301" s="784"/>
      <c r="X301" s="784"/>
      <c r="Y301" s="784"/>
      <c r="Z301" s="784"/>
      <c r="AA301" s="784"/>
      <c r="AB301" s="784"/>
      <c r="AC301" s="784"/>
      <c r="AD301" s="784"/>
      <c r="AE301" s="784"/>
      <c r="AF301" s="784"/>
      <c r="AG301" s="784"/>
      <c r="AH301" s="784"/>
      <c r="AI301" s="784"/>
      <c r="AJ301" s="784"/>
      <c r="AK301" s="784"/>
      <c r="AL301" s="784"/>
      <c r="AM301" s="784"/>
      <c r="AN301" s="784"/>
      <c r="AO301" s="784"/>
      <c r="AP301" s="784"/>
      <c r="AQ301" s="784"/>
      <c r="AR301" s="784"/>
    </row>
    <row r="302" spans="1:44" s="782" customFormat="1" ht="12.75">
      <c r="A302" s="142" t="s">
        <v>948</v>
      </c>
      <c r="B302" s="781">
        <v>113294034</v>
      </c>
      <c r="C302" s="781">
        <v>113294034</v>
      </c>
      <c r="D302" s="781">
        <v>64961532</v>
      </c>
      <c r="E302" s="785">
        <v>57.33888158665089</v>
      </c>
      <c r="F302" s="781">
        <v>6748934</v>
      </c>
      <c r="G302" s="784"/>
      <c r="H302" s="784"/>
      <c r="I302" s="784"/>
      <c r="J302" s="784"/>
      <c r="K302" s="784"/>
      <c r="L302" s="784"/>
      <c r="M302" s="784"/>
      <c r="N302" s="784"/>
      <c r="O302" s="784"/>
      <c r="P302" s="784"/>
      <c r="Q302" s="784"/>
      <c r="R302" s="784"/>
      <c r="S302" s="784"/>
      <c r="T302" s="784"/>
      <c r="U302" s="784"/>
      <c r="V302" s="784"/>
      <c r="W302" s="784"/>
      <c r="X302" s="784"/>
      <c r="Y302" s="784"/>
      <c r="Z302" s="784"/>
      <c r="AA302" s="784"/>
      <c r="AB302" s="784"/>
      <c r="AC302" s="784"/>
      <c r="AD302" s="784"/>
      <c r="AE302" s="784"/>
      <c r="AF302" s="784"/>
      <c r="AG302" s="784"/>
      <c r="AH302" s="784"/>
      <c r="AI302" s="784"/>
      <c r="AJ302" s="784"/>
      <c r="AK302" s="784"/>
      <c r="AL302" s="784"/>
      <c r="AM302" s="784"/>
      <c r="AN302" s="784"/>
      <c r="AO302" s="784"/>
      <c r="AP302" s="784"/>
      <c r="AQ302" s="784"/>
      <c r="AR302" s="784"/>
    </row>
    <row r="303" spans="1:44" s="782" customFormat="1" ht="12.75">
      <c r="A303" s="375" t="s">
        <v>949</v>
      </c>
      <c r="B303" s="781">
        <v>1673677</v>
      </c>
      <c r="C303" s="781">
        <v>1673677</v>
      </c>
      <c r="D303" s="781">
        <v>1200901</v>
      </c>
      <c r="E303" s="785">
        <v>71.75225566223351</v>
      </c>
      <c r="F303" s="781">
        <v>122603</v>
      </c>
      <c r="G303" s="784"/>
      <c r="H303" s="784"/>
      <c r="I303" s="784"/>
      <c r="J303" s="784"/>
      <c r="K303" s="784"/>
      <c r="L303" s="784"/>
      <c r="M303" s="784"/>
      <c r="N303" s="784"/>
      <c r="O303" s="784"/>
      <c r="P303" s="784"/>
      <c r="Q303" s="784"/>
      <c r="R303" s="784"/>
      <c r="S303" s="784"/>
      <c r="T303" s="784"/>
      <c r="U303" s="784"/>
      <c r="V303" s="784"/>
      <c r="W303" s="784"/>
      <c r="X303" s="784"/>
      <c r="Y303" s="784"/>
      <c r="Z303" s="784"/>
      <c r="AA303" s="784"/>
      <c r="AB303" s="784"/>
      <c r="AC303" s="784"/>
      <c r="AD303" s="784"/>
      <c r="AE303" s="784"/>
      <c r="AF303" s="784"/>
      <c r="AG303" s="784"/>
      <c r="AH303" s="784"/>
      <c r="AI303" s="784"/>
      <c r="AJ303" s="784"/>
      <c r="AK303" s="784"/>
      <c r="AL303" s="784"/>
      <c r="AM303" s="784"/>
      <c r="AN303" s="784"/>
      <c r="AO303" s="784"/>
      <c r="AP303" s="784"/>
      <c r="AQ303" s="784"/>
      <c r="AR303" s="784"/>
    </row>
    <row r="304" spans="1:44" s="782" customFormat="1" ht="12.75">
      <c r="A304" s="397" t="s">
        <v>952</v>
      </c>
      <c r="B304" s="781">
        <v>1673677</v>
      </c>
      <c r="C304" s="781">
        <v>1673677</v>
      </c>
      <c r="D304" s="781">
        <v>1200901</v>
      </c>
      <c r="E304" s="785">
        <v>71.75225566223351</v>
      </c>
      <c r="F304" s="781">
        <v>122603</v>
      </c>
      <c r="G304" s="784"/>
      <c r="H304" s="784"/>
      <c r="I304" s="784"/>
      <c r="J304" s="784"/>
      <c r="K304" s="784"/>
      <c r="L304" s="784"/>
      <c r="M304" s="784"/>
      <c r="N304" s="784"/>
      <c r="O304" s="784"/>
      <c r="P304" s="784"/>
      <c r="Q304" s="784"/>
      <c r="R304" s="784"/>
      <c r="S304" s="784"/>
      <c r="T304" s="784"/>
      <c r="U304" s="784"/>
      <c r="V304" s="784"/>
      <c r="W304" s="784"/>
      <c r="X304" s="784"/>
      <c r="Y304" s="784"/>
      <c r="Z304" s="784"/>
      <c r="AA304" s="784"/>
      <c r="AB304" s="784"/>
      <c r="AC304" s="784"/>
      <c r="AD304" s="784"/>
      <c r="AE304" s="784"/>
      <c r="AF304" s="784"/>
      <c r="AG304" s="784"/>
      <c r="AH304" s="784"/>
      <c r="AI304" s="784"/>
      <c r="AJ304" s="784"/>
      <c r="AK304" s="784"/>
      <c r="AL304" s="784"/>
      <c r="AM304" s="784"/>
      <c r="AN304" s="784"/>
      <c r="AO304" s="784"/>
      <c r="AP304" s="784"/>
      <c r="AQ304" s="784"/>
      <c r="AR304" s="784"/>
    </row>
    <row r="305" spans="1:44" s="791" customFormat="1" ht="12.75">
      <c r="A305" s="375" t="s">
        <v>953</v>
      </c>
      <c r="B305" s="781">
        <v>102646223</v>
      </c>
      <c r="C305" s="781">
        <v>102646223</v>
      </c>
      <c r="D305" s="781">
        <v>63692445</v>
      </c>
      <c r="E305" s="785">
        <v>62.050451676142046</v>
      </c>
      <c r="F305" s="781">
        <v>6626331</v>
      </c>
      <c r="G305" s="792"/>
      <c r="H305" s="792"/>
      <c r="I305" s="792"/>
      <c r="J305" s="792"/>
      <c r="K305" s="792"/>
      <c r="L305" s="792"/>
      <c r="M305" s="792"/>
      <c r="N305" s="792"/>
      <c r="O305" s="792"/>
      <c r="P305" s="792"/>
      <c r="Q305" s="792"/>
      <c r="R305" s="792"/>
      <c r="S305" s="792"/>
      <c r="T305" s="792"/>
      <c r="U305" s="792"/>
      <c r="V305" s="792"/>
      <c r="W305" s="792"/>
      <c r="X305" s="792"/>
      <c r="Y305" s="792"/>
      <c r="Z305" s="792"/>
      <c r="AA305" s="792"/>
      <c r="AB305" s="792"/>
      <c r="AC305" s="792"/>
      <c r="AD305" s="792"/>
      <c r="AE305" s="792"/>
      <c r="AF305" s="792"/>
      <c r="AG305" s="792"/>
      <c r="AH305" s="792"/>
      <c r="AI305" s="792"/>
      <c r="AJ305" s="792"/>
      <c r="AK305" s="792"/>
      <c r="AL305" s="792"/>
      <c r="AM305" s="792"/>
      <c r="AN305" s="792"/>
      <c r="AO305" s="792"/>
      <c r="AP305" s="792"/>
      <c r="AQ305" s="792"/>
      <c r="AR305" s="792"/>
    </row>
    <row r="306" spans="1:44" s="791" customFormat="1" ht="12.75">
      <c r="A306" s="397" t="s">
        <v>974</v>
      </c>
      <c r="B306" s="781">
        <v>102646223</v>
      </c>
      <c r="C306" s="781">
        <v>102646223</v>
      </c>
      <c r="D306" s="781">
        <v>63692445</v>
      </c>
      <c r="E306" s="785">
        <v>62.050451676142046</v>
      </c>
      <c r="F306" s="781">
        <v>6626331</v>
      </c>
      <c r="G306" s="792"/>
      <c r="H306" s="792"/>
      <c r="I306" s="792"/>
      <c r="J306" s="792"/>
      <c r="K306" s="792"/>
      <c r="L306" s="792"/>
      <c r="M306" s="792"/>
      <c r="N306" s="792"/>
      <c r="O306" s="792"/>
      <c r="P306" s="792"/>
      <c r="Q306" s="792"/>
      <c r="R306" s="792"/>
      <c r="S306" s="792"/>
      <c r="T306" s="792"/>
      <c r="U306" s="792"/>
      <c r="V306" s="792"/>
      <c r="W306" s="792"/>
      <c r="X306" s="792"/>
      <c r="Y306" s="792"/>
      <c r="Z306" s="792"/>
      <c r="AA306" s="792"/>
      <c r="AB306" s="792"/>
      <c r="AC306" s="792"/>
      <c r="AD306" s="792"/>
      <c r="AE306" s="792"/>
      <c r="AF306" s="792"/>
      <c r="AG306" s="792"/>
      <c r="AH306" s="792"/>
      <c r="AI306" s="792"/>
      <c r="AJ306" s="792"/>
      <c r="AK306" s="792"/>
      <c r="AL306" s="792"/>
      <c r="AM306" s="792"/>
      <c r="AN306" s="792"/>
      <c r="AO306" s="792"/>
      <c r="AP306" s="792"/>
      <c r="AQ306" s="792"/>
      <c r="AR306" s="792"/>
    </row>
    <row r="307" spans="1:44" s="782" customFormat="1" ht="12.75">
      <c r="A307" s="375" t="s">
        <v>896</v>
      </c>
      <c r="B307" s="781">
        <v>8974134</v>
      </c>
      <c r="C307" s="781">
        <v>8974134</v>
      </c>
      <c r="D307" s="781">
        <v>68186</v>
      </c>
      <c r="E307" s="785">
        <v>0.7598059043914431</v>
      </c>
      <c r="F307" s="781">
        <v>0</v>
      </c>
      <c r="G307" s="784"/>
      <c r="H307" s="784"/>
      <c r="I307" s="784"/>
      <c r="J307" s="784"/>
      <c r="K307" s="784"/>
      <c r="L307" s="784"/>
      <c r="M307" s="784"/>
      <c r="N307" s="784"/>
      <c r="O307" s="784"/>
      <c r="P307" s="784"/>
      <c r="Q307" s="784"/>
      <c r="R307" s="784"/>
      <c r="S307" s="784"/>
      <c r="T307" s="784"/>
      <c r="U307" s="784"/>
      <c r="V307" s="784"/>
      <c r="W307" s="784"/>
      <c r="X307" s="784"/>
      <c r="Y307" s="784"/>
      <c r="Z307" s="784"/>
      <c r="AA307" s="784"/>
      <c r="AB307" s="784"/>
      <c r="AC307" s="784"/>
      <c r="AD307" s="784"/>
      <c r="AE307" s="784"/>
      <c r="AF307" s="784"/>
      <c r="AG307" s="784"/>
      <c r="AH307" s="784"/>
      <c r="AI307" s="784"/>
      <c r="AJ307" s="784"/>
      <c r="AK307" s="784"/>
      <c r="AL307" s="784"/>
      <c r="AM307" s="784"/>
      <c r="AN307" s="784"/>
      <c r="AO307" s="784"/>
      <c r="AP307" s="784"/>
      <c r="AQ307" s="784"/>
      <c r="AR307" s="784"/>
    </row>
    <row r="308" spans="1:50" s="787" customFormat="1" ht="12.75">
      <c r="A308" s="397" t="s">
        <v>997</v>
      </c>
      <c r="B308" s="781">
        <v>6204649</v>
      </c>
      <c r="C308" s="781">
        <v>6204649</v>
      </c>
      <c r="D308" s="781">
        <v>0</v>
      </c>
      <c r="E308" s="785">
        <v>0</v>
      </c>
      <c r="F308" s="781">
        <v>0</v>
      </c>
      <c r="AX308" s="788"/>
    </row>
    <row r="309" spans="1:44" s="782" customFormat="1" ht="12.75">
      <c r="A309" s="397" t="s">
        <v>990</v>
      </c>
      <c r="B309" s="781">
        <v>2769485</v>
      </c>
      <c r="C309" s="781">
        <v>2769485</v>
      </c>
      <c r="D309" s="781">
        <v>68186</v>
      </c>
      <c r="E309" s="785">
        <v>2.4620461927036974</v>
      </c>
      <c r="F309" s="781">
        <v>0</v>
      </c>
      <c r="G309" s="784"/>
      <c r="H309" s="784"/>
      <c r="I309" s="784"/>
      <c r="J309" s="784"/>
      <c r="K309" s="784"/>
      <c r="L309" s="784"/>
      <c r="M309" s="784"/>
      <c r="N309" s="784"/>
      <c r="O309" s="784"/>
      <c r="P309" s="784"/>
      <c r="Q309" s="784"/>
      <c r="R309" s="784"/>
      <c r="S309" s="784"/>
      <c r="T309" s="784"/>
      <c r="U309" s="784"/>
      <c r="V309" s="784"/>
      <c r="W309" s="784"/>
      <c r="X309" s="784"/>
      <c r="Y309" s="784"/>
      <c r="Z309" s="784"/>
      <c r="AA309" s="784"/>
      <c r="AB309" s="784"/>
      <c r="AC309" s="784"/>
      <c r="AD309" s="784"/>
      <c r="AE309" s="784"/>
      <c r="AF309" s="784"/>
      <c r="AG309" s="784"/>
      <c r="AH309" s="784"/>
      <c r="AI309" s="784"/>
      <c r="AJ309" s="784"/>
      <c r="AK309" s="784"/>
      <c r="AL309" s="784"/>
      <c r="AM309" s="784"/>
      <c r="AN309" s="784"/>
      <c r="AO309" s="784"/>
      <c r="AP309" s="784"/>
      <c r="AQ309" s="784"/>
      <c r="AR309" s="784"/>
    </row>
    <row r="310" spans="1:44" s="782" customFormat="1" ht="50.25" customHeight="1">
      <c r="A310" s="796" t="s">
        <v>353</v>
      </c>
      <c r="B310" s="794">
        <v>2769485</v>
      </c>
      <c r="C310" s="794">
        <v>2769485</v>
      </c>
      <c r="D310" s="794">
        <v>68186</v>
      </c>
      <c r="E310" s="795">
        <v>2.4620461927036974</v>
      </c>
      <c r="F310" s="794">
        <v>0</v>
      </c>
      <c r="G310" s="784"/>
      <c r="H310" s="784"/>
      <c r="I310" s="784"/>
      <c r="J310" s="784"/>
      <c r="K310" s="784"/>
      <c r="L310" s="784"/>
      <c r="M310" s="784"/>
      <c r="N310" s="784"/>
      <c r="O310" s="784"/>
      <c r="P310" s="784"/>
      <c r="Q310" s="784"/>
      <c r="R310" s="784"/>
      <c r="S310" s="784"/>
      <c r="T310" s="784"/>
      <c r="U310" s="784"/>
      <c r="V310" s="784"/>
      <c r="W310" s="784"/>
      <c r="X310" s="784"/>
      <c r="Y310" s="784"/>
      <c r="Z310" s="784"/>
      <c r="AA310" s="784"/>
      <c r="AB310" s="784"/>
      <c r="AC310" s="784"/>
      <c r="AD310" s="784"/>
      <c r="AE310" s="784"/>
      <c r="AF310" s="784"/>
      <c r="AG310" s="784"/>
      <c r="AH310" s="784"/>
      <c r="AI310" s="784"/>
      <c r="AJ310" s="784"/>
      <c r="AK310" s="784"/>
      <c r="AL310" s="784"/>
      <c r="AM310" s="784"/>
      <c r="AN310" s="784"/>
      <c r="AO310" s="784"/>
      <c r="AP310" s="784"/>
      <c r="AQ310" s="784"/>
      <c r="AR310" s="784"/>
    </row>
    <row r="311" spans="1:44" s="782" customFormat="1" ht="12.75">
      <c r="A311" s="142" t="s">
        <v>901</v>
      </c>
      <c r="B311" s="781">
        <v>2014640</v>
      </c>
      <c r="C311" s="781">
        <v>2014640</v>
      </c>
      <c r="D311" s="781">
        <v>1498171</v>
      </c>
      <c r="E311" s="785">
        <v>74.36420402652583</v>
      </c>
      <c r="F311" s="781">
        <v>30945</v>
      </c>
      <c r="G311" s="784"/>
      <c r="H311" s="784"/>
      <c r="I311" s="784"/>
      <c r="J311" s="784"/>
      <c r="K311" s="784"/>
      <c r="L311" s="784"/>
      <c r="M311" s="784"/>
      <c r="N311" s="784"/>
      <c r="O311" s="784"/>
      <c r="P311" s="784"/>
      <c r="Q311" s="784"/>
      <c r="R311" s="784"/>
      <c r="S311" s="784"/>
      <c r="T311" s="784"/>
      <c r="U311" s="784"/>
      <c r="V311" s="784"/>
      <c r="W311" s="784"/>
      <c r="X311" s="784"/>
      <c r="Y311" s="784"/>
      <c r="Z311" s="784"/>
      <c r="AA311" s="784"/>
      <c r="AB311" s="784"/>
      <c r="AC311" s="784"/>
      <c r="AD311" s="784"/>
      <c r="AE311" s="784"/>
      <c r="AF311" s="784"/>
      <c r="AG311" s="784"/>
      <c r="AH311" s="784"/>
      <c r="AI311" s="784"/>
      <c r="AJ311" s="784"/>
      <c r="AK311" s="784"/>
      <c r="AL311" s="784"/>
      <c r="AM311" s="784"/>
      <c r="AN311" s="784"/>
      <c r="AO311" s="784"/>
      <c r="AP311" s="784"/>
      <c r="AQ311" s="784"/>
      <c r="AR311" s="784"/>
    </row>
    <row r="312" spans="1:44" s="782" customFormat="1" ht="12.75">
      <c r="A312" s="375" t="s">
        <v>955</v>
      </c>
      <c r="B312" s="781">
        <v>2014640</v>
      </c>
      <c r="C312" s="781">
        <v>2014640</v>
      </c>
      <c r="D312" s="781">
        <v>1498171</v>
      </c>
      <c r="E312" s="785">
        <v>74.36420402652583</v>
      </c>
      <c r="F312" s="781">
        <v>30945</v>
      </c>
      <c r="G312" s="784"/>
      <c r="H312" s="784"/>
      <c r="I312" s="784"/>
      <c r="J312" s="784"/>
      <c r="K312" s="784"/>
      <c r="L312" s="784"/>
      <c r="M312" s="784"/>
      <c r="N312" s="784"/>
      <c r="O312" s="784"/>
      <c r="P312" s="784"/>
      <c r="Q312" s="784"/>
      <c r="R312" s="784"/>
      <c r="S312" s="784"/>
      <c r="T312" s="784"/>
      <c r="U312" s="784"/>
      <c r="V312" s="784"/>
      <c r="W312" s="784"/>
      <c r="X312" s="784"/>
      <c r="Y312" s="784"/>
      <c r="Z312" s="784"/>
      <c r="AA312" s="784"/>
      <c r="AB312" s="784"/>
      <c r="AC312" s="784"/>
      <c r="AD312" s="784"/>
      <c r="AE312" s="784"/>
      <c r="AF312" s="784"/>
      <c r="AG312" s="784"/>
      <c r="AH312" s="784"/>
      <c r="AI312" s="784"/>
      <c r="AJ312" s="784"/>
      <c r="AK312" s="784"/>
      <c r="AL312" s="784"/>
      <c r="AM312" s="784"/>
      <c r="AN312" s="784"/>
      <c r="AO312" s="784"/>
      <c r="AP312" s="784"/>
      <c r="AQ312" s="784"/>
      <c r="AR312" s="784"/>
    </row>
    <row r="313" spans="1:44" s="782" customFormat="1" ht="12.75">
      <c r="A313" s="142" t="s">
        <v>480</v>
      </c>
      <c r="B313" s="781">
        <v>-4669495</v>
      </c>
      <c r="C313" s="781">
        <v>-4669495</v>
      </c>
      <c r="D313" s="781">
        <v>31261048</v>
      </c>
      <c r="E313" s="781" t="s">
        <v>476</v>
      </c>
      <c r="F313" s="781">
        <v>29278206</v>
      </c>
      <c r="G313" s="784"/>
      <c r="H313" s="784"/>
      <c r="I313" s="784"/>
      <c r="J313" s="784"/>
      <c r="K313" s="784"/>
      <c r="L313" s="784"/>
      <c r="M313" s="784"/>
      <c r="N313" s="784"/>
      <c r="O313" s="784"/>
      <c r="P313" s="784"/>
      <c r="Q313" s="784"/>
      <c r="R313" s="784"/>
      <c r="S313" s="784"/>
      <c r="T313" s="784"/>
      <c r="U313" s="784"/>
      <c r="V313" s="784"/>
      <c r="W313" s="784"/>
      <c r="X313" s="784"/>
      <c r="Y313" s="784"/>
      <c r="Z313" s="784"/>
      <c r="AA313" s="784"/>
      <c r="AB313" s="784"/>
      <c r="AC313" s="784"/>
      <c r="AD313" s="784"/>
      <c r="AE313" s="784"/>
      <c r="AF313" s="784"/>
      <c r="AG313" s="784"/>
      <c r="AH313" s="784"/>
      <c r="AI313" s="784"/>
      <c r="AJ313" s="784"/>
      <c r="AK313" s="784"/>
      <c r="AL313" s="784"/>
      <c r="AM313" s="784"/>
      <c r="AN313" s="784"/>
      <c r="AO313" s="784"/>
      <c r="AP313" s="784"/>
      <c r="AQ313" s="784"/>
      <c r="AR313" s="784"/>
    </row>
    <row r="314" spans="1:44" s="782" customFormat="1" ht="12.75">
      <c r="A314" s="142" t="s">
        <v>481</v>
      </c>
      <c r="B314" s="781">
        <v>4669495</v>
      </c>
      <c r="C314" s="781">
        <v>4669495</v>
      </c>
      <c r="D314" s="781" t="s">
        <v>476</v>
      </c>
      <c r="E314" s="781" t="s">
        <v>476</v>
      </c>
      <c r="F314" s="781" t="s">
        <v>476</v>
      </c>
      <c r="G314" s="784"/>
      <c r="H314" s="784"/>
      <c r="I314" s="784"/>
      <c r="J314" s="784"/>
      <c r="K314" s="784"/>
      <c r="L314" s="784"/>
      <c r="M314" s="784"/>
      <c r="N314" s="784"/>
      <c r="O314" s="784"/>
      <c r="P314" s="784"/>
      <c r="Q314" s="784"/>
      <c r="R314" s="784"/>
      <c r="S314" s="784"/>
      <c r="T314" s="784"/>
      <c r="U314" s="784"/>
      <c r="V314" s="784"/>
      <c r="W314" s="784"/>
      <c r="X314" s="784"/>
      <c r="Y314" s="784"/>
      <c r="Z314" s="784"/>
      <c r="AA314" s="784"/>
      <c r="AB314" s="784"/>
      <c r="AC314" s="784"/>
      <c r="AD314" s="784"/>
      <c r="AE314" s="784"/>
      <c r="AF314" s="784"/>
      <c r="AG314" s="784"/>
      <c r="AH314" s="784"/>
      <c r="AI314" s="784"/>
      <c r="AJ314" s="784"/>
      <c r="AK314" s="784"/>
      <c r="AL314" s="784"/>
      <c r="AM314" s="784"/>
      <c r="AN314" s="784"/>
      <c r="AO314" s="784"/>
      <c r="AP314" s="784"/>
      <c r="AQ314" s="784"/>
      <c r="AR314" s="784"/>
    </row>
    <row r="315" spans="1:44" s="782" customFormat="1" ht="12.75">
      <c r="A315" s="375" t="s">
        <v>602</v>
      </c>
      <c r="B315" s="781">
        <v>4669495</v>
      </c>
      <c r="C315" s="781">
        <v>4669495</v>
      </c>
      <c r="D315" s="781" t="s">
        <v>476</v>
      </c>
      <c r="E315" s="781" t="s">
        <v>476</v>
      </c>
      <c r="F315" s="781" t="s">
        <v>476</v>
      </c>
      <c r="G315" s="784"/>
      <c r="H315" s="784"/>
      <c r="I315" s="784"/>
      <c r="J315" s="784"/>
      <c r="K315" s="784"/>
      <c r="L315" s="784"/>
      <c r="M315" s="784"/>
      <c r="N315" s="784"/>
      <c r="O315" s="784"/>
      <c r="P315" s="784"/>
      <c r="Q315" s="784"/>
      <c r="R315" s="784"/>
      <c r="S315" s="784"/>
      <c r="T315" s="784"/>
      <c r="U315" s="784"/>
      <c r="V315" s="784"/>
      <c r="W315" s="784"/>
      <c r="X315" s="784"/>
      <c r="Y315" s="784"/>
      <c r="Z315" s="784"/>
      <c r="AA315" s="784"/>
      <c r="AB315" s="784"/>
      <c r="AC315" s="784"/>
      <c r="AD315" s="784"/>
      <c r="AE315" s="784"/>
      <c r="AF315" s="784"/>
      <c r="AG315" s="784"/>
      <c r="AH315" s="784"/>
      <c r="AI315" s="784"/>
      <c r="AJ315" s="784"/>
      <c r="AK315" s="784"/>
      <c r="AL315" s="784"/>
      <c r="AM315" s="784"/>
      <c r="AN315" s="784"/>
      <c r="AO315" s="784"/>
      <c r="AP315" s="784"/>
      <c r="AQ315" s="784"/>
      <c r="AR315" s="784"/>
    </row>
    <row r="316" spans="1:50" s="789" customFormat="1" ht="38.25">
      <c r="A316" s="376" t="s">
        <v>343</v>
      </c>
      <c r="B316" s="781">
        <v>1</v>
      </c>
      <c r="C316" s="781">
        <v>1</v>
      </c>
      <c r="D316" s="781" t="s">
        <v>476</v>
      </c>
      <c r="E316" s="781" t="s">
        <v>476</v>
      </c>
      <c r="F316" s="781" t="s">
        <v>476</v>
      </c>
      <c r="G316" s="787"/>
      <c r="H316" s="787"/>
      <c r="I316" s="787"/>
      <c r="J316" s="787"/>
      <c r="K316" s="787"/>
      <c r="L316" s="787"/>
      <c r="M316" s="787"/>
      <c r="N316" s="787"/>
      <c r="O316" s="787"/>
      <c r="P316" s="787"/>
      <c r="Q316" s="787"/>
      <c r="R316" s="787"/>
      <c r="S316" s="787"/>
      <c r="T316" s="787"/>
      <c r="U316" s="787"/>
      <c r="V316" s="787"/>
      <c r="W316" s="787"/>
      <c r="X316" s="787"/>
      <c r="Y316" s="787"/>
      <c r="Z316" s="787"/>
      <c r="AA316" s="787"/>
      <c r="AB316" s="787"/>
      <c r="AC316" s="787"/>
      <c r="AD316" s="787"/>
      <c r="AE316" s="787"/>
      <c r="AF316" s="787"/>
      <c r="AG316" s="787"/>
      <c r="AH316" s="787"/>
      <c r="AI316" s="787"/>
      <c r="AJ316" s="787"/>
      <c r="AK316" s="787"/>
      <c r="AL316" s="787"/>
      <c r="AM316" s="787"/>
      <c r="AN316" s="787"/>
      <c r="AO316" s="787"/>
      <c r="AP316" s="787"/>
      <c r="AQ316" s="787"/>
      <c r="AR316" s="787"/>
      <c r="AS316" s="787"/>
      <c r="AT316" s="787"/>
      <c r="AU316" s="787"/>
      <c r="AV316" s="787"/>
      <c r="AW316" s="787"/>
      <c r="AX316" s="788"/>
    </row>
    <row r="317" spans="1:44" s="782" customFormat="1" ht="25.5">
      <c r="A317" s="376" t="s">
        <v>344</v>
      </c>
      <c r="B317" s="781">
        <v>4669494</v>
      </c>
      <c r="C317" s="781">
        <v>4669494</v>
      </c>
      <c r="D317" s="781" t="s">
        <v>476</v>
      </c>
      <c r="E317" s="781" t="s">
        <v>476</v>
      </c>
      <c r="F317" s="781" t="s">
        <v>476</v>
      </c>
      <c r="G317" s="784"/>
      <c r="H317" s="784"/>
      <c r="I317" s="784"/>
      <c r="J317" s="784"/>
      <c r="K317" s="784"/>
      <c r="L317" s="784"/>
      <c r="M317" s="784"/>
      <c r="N317" s="784"/>
      <c r="O317" s="784"/>
      <c r="P317" s="784"/>
      <c r="Q317" s="784"/>
      <c r="R317" s="784"/>
      <c r="S317" s="784"/>
      <c r="T317" s="784"/>
      <c r="U317" s="784"/>
      <c r="V317" s="784"/>
      <c r="W317" s="784"/>
      <c r="X317" s="784"/>
      <c r="Y317" s="784"/>
      <c r="Z317" s="784"/>
      <c r="AA317" s="784"/>
      <c r="AB317" s="784"/>
      <c r="AC317" s="784"/>
      <c r="AD317" s="784"/>
      <c r="AE317" s="784"/>
      <c r="AF317" s="784"/>
      <c r="AG317" s="784"/>
      <c r="AH317" s="784"/>
      <c r="AI317" s="784"/>
      <c r="AJ317" s="784"/>
      <c r="AK317" s="784"/>
      <c r="AL317" s="784"/>
      <c r="AM317" s="784"/>
      <c r="AN317" s="784"/>
      <c r="AO317" s="784"/>
      <c r="AP317" s="784"/>
      <c r="AQ317" s="784"/>
      <c r="AR317" s="784"/>
    </row>
    <row r="318" spans="1:44" s="782" customFormat="1" ht="12.75">
      <c r="A318" s="120" t="s">
        <v>836</v>
      </c>
      <c r="B318" s="603"/>
      <c r="C318" s="603"/>
      <c r="D318" s="603"/>
      <c r="E318" s="781"/>
      <c r="F318" s="603"/>
      <c r="G318" s="784"/>
      <c r="H318" s="784"/>
      <c r="I318" s="784"/>
      <c r="J318" s="784"/>
      <c r="K318" s="784"/>
      <c r="L318" s="784"/>
      <c r="M318" s="784"/>
      <c r="N318" s="784"/>
      <c r="O318" s="784"/>
      <c r="P318" s="784"/>
      <c r="Q318" s="784"/>
      <c r="R318" s="784"/>
      <c r="S318" s="784"/>
      <c r="T318" s="784"/>
      <c r="U318" s="784"/>
      <c r="V318" s="784"/>
      <c r="W318" s="784"/>
      <c r="X318" s="784"/>
      <c r="Y318" s="784"/>
      <c r="Z318" s="784"/>
      <c r="AA318" s="784"/>
      <c r="AB318" s="784"/>
      <c r="AC318" s="784"/>
      <c r="AD318" s="784"/>
      <c r="AE318" s="784"/>
      <c r="AF318" s="784"/>
      <c r="AG318" s="784"/>
      <c r="AH318" s="784"/>
      <c r="AI318" s="784"/>
      <c r="AJ318" s="784"/>
      <c r="AK318" s="784"/>
      <c r="AL318" s="784"/>
      <c r="AM318" s="784"/>
      <c r="AN318" s="784"/>
      <c r="AO318" s="784"/>
      <c r="AP318" s="784"/>
      <c r="AQ318" s="784"/>
      <c r="AR318" s="784"/>
    </row>
    <row r="319" spans="1:44" s="782" customFormat="1" ht="12.75">
      <c r="A319" s="790" t="s">
        <v>346</v>
      </c>
      <c r="B319" s="603"/>
      <c r="C319" s="603"/>
      <c r="D319" s="603"/>
      <c r="E319" s="781"/>
      <c r="F319" s="603"/>
      <c r="G319" s="784"/>
      <c r="H319" s="784"/>
      <c r="I319" s="784"/>
      <c r="J319" s="784"/>
      <c r="K319" s="784"/>
      <c r="L319" s="784"/>
      <c r="M319" s="784"/>
      <c r="N319" s="784"/>
      <c r="O319" s="784"/>
      <c r="P319" s="784"/>
      <c r="Q319" s="784"/>
      <c r="R319" s="784"/>
      <c r="S319" s="784"/>
      <c r="T319" s="784"/>
      <c r="U319" s="784"/>
      <c r="V319" s="784"/>
      <c r="W319" s="784"/>
      <c r="X319" s="784"/>
      <c r="Y319" s="784"/>
      <c r="Z319" s="784"/>
      <c r="AA319" s="784"/>
      <c r="AB319" s="784"/>
      <c r="AC319" s="784"/>
      <c r="AD319" s="784"/>
      <c r="AE319" s="784"/>
      <c r="AF319" s="784"/>
      <c r="AG319" s="784"/>
      <c r="AH319" s="784"/>
      <c r="AI319" s="784"/>
      <c r="AJ319" s="784"/>
      <c r="AK319" s="784"/>
      <c r="AL319" s="784"/>
      <c r="AM319" s="784"/>
      <c r="AN319" s="784"/>
      <c r="AO319" s="784"/>
      <c r="AP319" s="784"/>
      <c r="AQ319" s="784"/>
      <c r="AR319" s="784"/>
    </row>
    <row r="320" spans="1:44" s="782" customFormat="1" ht="12.75">
      <c r="A320" s="379" t="s">
        <v>341</v>
      </c>
      <c r="B320" s="781">
        <v>110179557</v>
      </c>
      <c r="C320" s="781">
        <v>110186972</v>
      </c>
      <c r="D320" s="781">
        <v>97268544</v>
      </c>
      <c r="E320" s="785">
        <v>88.2818434276333</v>
      </c>
      <c r="F320" s="781">
        <v>36058085</v>
      </c>
      <c r="G320" s="784"/>
      <c r="H320" s="784"/>
      <c r="I320" s="784"/>
      <c r="J320" s="784"/>
      <c r="K320" s="784"/>
      <c r="L320" s="784"/>
      <c r="M320" s="784"/>
      <c r="N320" s="784"/>
      <c r="O320" s="784"/>
      <c r="P320" s="784"/>
      <c r="Q320" s="784"/>
      <c r="R320" s="784"/>
      <c r="S320" s="784"/>
      <c r="T320" s="784"/>
      <c r="U320" s="784"/>
      <c r="V320" s="784"/>
      <c r="W320" s="784"/>
      <c r="X320" s="784"/>
      <c r="Y320" s="784"/>
      <c r="Z320" s="784"/>
      <c r="AA320" s="784"/>
      <c r="AB320" s="784"/>
      <c r="AC320" s="784"/>
      <c r="AD320" s="784"/>
      <c r="AE320" s="784"/>
      <c r="AF320" s="784"/>
      <c r="AG320" s="784"/>
      <c r="AH320" s="784"/>
      <c r="AI320" s="784"/>
      <c r="AJ320" s="784"/>
      <c r="AK320" s="784"/>
      <c r="AL320" s="784"/>
      <c r="AM320" s="784"/>
      <c r="AN320" s="784"/>
      <c r="AO320" s="784"/>
      <c r="AP320" s="784"/>
      <c r="AQ320" s="784"/>
      <c r="AR320" s="784"/>
    </row>
    <row r="321" spans="1:44" s="782" customFormat="1" ht="12.75">
      <c r="A321" s="142" t="s">
        <v>961</v>
      </c>
      <c r="B321" s="781">
        <v>58997561</v>
      </c>
      <c r="C321" s="781">
        <v>58997561</v>
      </c>
      <c r="D321" s="781">
        <v>46079133</v>
      </c>
      <c r="E321" s="785">
        <v>78.10345414109577</v>
      </c>
      <c r="F321" s="781">
        <v>4526099</v>
      </c>
      <c r="G321" s="784"/>
      <c r="H321" s="784"/>
      <c r="I321" s="784"/>
      <c r="J321" s="784"/>
      <c r="K321" s="784"/>
      <c r="L321" s="784"/>
      <c r="M321" s="784"/>
      <c r="N321" s="784"/>
      <c r="O321" s="784"/>
      <c r="P321" s="784"/>
      <c r="Q321" s="784"/>
      <c r="R321" s="784"/>
      <c r="S321" s="784"/>
      <c r="T321" s="784"/>
      <c r="U321" s="784"/>
      <c r="V321" s="784"/>
      <c r="W321" s="784"/>
      <c r="X321" s="784"/>
      <c r="Y321" s="784"/>
      <c r="Z321" s="784"/>
      <c r="AA321" s="784"/>
      <c r="AB321" s="784"/>
      <c r="AC321" s="784"/>
      <c r="AD321" s="784"/>
      <c r="AE321" s="784"/>
      <c r="AF321" s="784"/>
      <c r="AG321" s="784"/>
      <c r="AH321" s="784"/>
      <c r="AI321" s="784"/>
      <c r="AJ321" s="784"/>
      <c r="AK321" s="784"/>
      <c r="AL321" s="784"/>
      <c r="AM321" s="784"/>
      <c r="AN321" s="784"/>
      <c r="AO321" s="784"/>
      <c r="AP321" s="784"/>
      <c r="AQ321" s="784"/>
      <c r="AR321" s="784"/>
    </row>
    <row r="322" spans="1:44" s="782" customFormat="1" ht="12.75">
      <c r="A322" s="793" t="s">
        <v>352</v>
      </c>
      <c r="B322" s="794">
        <v>2769485</v>
      </c>
      <c r="C322" s="794">
        <v>2769485</v>
      </c>
      <c r="D322" s="794">
        <v>68186</v>
      </c>
      <c r="E322" s="795">
        <v>2.4620461927036974</v>
      </c>
      <c r="F322" s="794">
        <v>0</v>
      </c>
      <c r="G322" s="784"/>
      <c r="H322" s="784"/>
      <c r="I322" s="784"/>
      <c r="J322" s="784"/>
      <c r="K322" s="784"/>
      <c r="L322" s="784"/>
      <c r="M322" s="784"/>
      <c r="N322" s="784"/>
      <c r="O322" s="784"/>
      <c r="P322" s="784"/>
      <c r="Q322" s="784"/>
      <c r="R322" s="784"/>
      <c r="S322" s="784"/>
      <c r="T322" s="784"/>
      <c r="U322" s="784"/>
      <c r="V322" s="784"/>
      <c r="W322" s="784"/>
      <c r="X322" s="784"/>
      <c r="Y322" s="784"/>
      <c r="Z322" s="784"/>
      <c r="AA322" s="784"/>
      <c r="AB322" s="784"/>
      <c r="AC322" s="784"/>
      <c r="AD322" s="784"/>
      <c r="AE322" s="784"/>
      <c r="AF322" s="784"/>
      <c r="AG322" s="784"/>
      <c r="AH322" s="784"/>
      <c r="AI322" s="784"/>
      <c r="AJ322" s="784"/>
      <c r="AK322" s="784"/>
      <c r="AL322" s="784"/>
      <c r="AM322" s="784"/>
      <c r="AN322" s="784"/>
      <c r="AO322" s="784"/>
      <c r="AP322" s="784"/>
      <c r="AQ322" s="784"/>
      <c r="AR322" s="784"/>
    </row>
    <row r="323" spans="1:44" s="782" customFormat="1" ht="12.75">
      <c r="A323" s="142" t="s">
        <v>945</v>
      </c>
      <c r="B323" s="781">
        <v>51181996</v>
      </c>
      <c r="C323" s="781">
        <v>51189411</v>
      </c>
      <c r="D323" s="781">
        <v>51189411</v>
      </c>
      <c r="E323" s="785">
        <v>100.01448751627429</v>
      </c>
      <c r="F323" s="781">
        <v>31531986</v>
      </c>
      <c r="G323" s="784"/>
      <c r="H323" s="784"/>
      <c r="I323" s="784"/>
      <c r="J323" s="784"/>
      <c r="K323" s="784"/>
      <c r="L323" s="784"/>
      <c r="M323" s="784"/>
      <c r="N323" s="784"/>
      <c r="O323" s="784"/>
      <c r="P323" s="784"/>
      <c r="Q323" s="784"/>
      <c r="R323" s="784"/>
      <c r="S323" s="784"/>
      <c r="T323" s="784"/>
      <c r="U323" s="784"/>
      <c r="V323" s="784"/>
      <c r="W323" s="784"/>
      <c r="X323" s="784"/>
      <c r="Y323" s="784"/>
      <c r="Z323" s="784"/>
      <c r="AA323" s="784"/>
      <c r="AB323" s="784"/>
      <c r="AC323" s="784"/>
      <c r="AD323" s="784"/>
      <c r="AE323" s="784"/>
      <c r="AF323" s="784"/>
      <c r="AG323" s="784"/>
      <c r="AH323" s="784"/>
      <c r="AI323" s="784"/>
      <c r="AJ323" s="784"/>
      <c r="AK323" s="784"/>
      <c r="AL323" s="784"/>
      <c r="AM323" s="784"/>
      <c r="AN323" s="784"/>
      <c r="AO323" s="784"/>
      <c r="AP323" s="784"/>
      <c r="AQ323" s="784"/>
      <c r="AR323" s="784"/>
    </row>
    <row r="324" spans="1:44" s="782" customFormat="1" ht="25.5">
      <c r="A324" s="383" t="s">
        <v>946</v>
      </c>
      <c r="B324" s="781">
        <v>51181996</v>
      </c>
      <c r="C324" s="781">
        <v>51189411</v>
      </c>
      <c r="D324" s="781">
        <v>51189411</v>
      </c>
      <c r="E324" s="785">
        <v>100.01448751627429</v>
      </c>
      <c r="F324" s="781">
        <v>31531986</v>
      </c>
      <c r="G324" s="784"/>
      <c r="H324" s="784"/>
      <c r="I324" s="784"/>
      <c r="J324" s="784"/>
      <c r="K324" s="784"/>
      <c r="L324" s="784"/>
      <c r="M324" s="784"/>
      <c r="N324" s="784"/>
      <c r="O324" s="784"/>
      <c r="P324" s="784"/>
      <c r="Q324" s="784"/>
      <c r="R324" s="784"/>
      <c r="S324" s="784"/>
      <c r="T324" s="784"/>
      <c r="U324" s="784"/>
      <c r="V324" s="784"/>
      <c r="W324" s="784"/>
      <c r="X324" s="784"/>
      <c r="Y324" s="784"/>
      <c r="Z324" s="784"/>
      <c r="AA324" s="784"/>
      <c r="AB324" s="784"/>
      <c r="AC324" s="784"/>
      <c r="AD324" s="784"/>
      <c r="AE324" s="784"/>
      <c r="AF324" s="784"/>
      <c r="AG324" s="784"/>
      <c r="AH324" s="784"/>
      <c r="AI324" s="784"/>
      <c r="AJ324" s="784"/>
      <c r="AK324" s="784"/>
      <c r="AL324" s="784"/>
      <c r="AM324" s="784"/>
      <c r="AN324" s="784"/>
      <c r="AO324" s="784"/>
      <c r="AP324" s="784"/>
      <c r="AQ324" s="784"/>
      <c r="AR324" s="784"/>
    </row>
    <row r="325" spans="1:44" s="782" customFormat="1" ht="12.75">
      <c r="A325" s="371" t="s">
        <v>947</v>
      </c>
      <c r="B325" s="781">
        <v>114805903</v>
      </c>
      <c r="C325" s="781">
        <v>114813318</v>
      </c>
      <c r="D325" s="781">
        <v>66133204</v>
      </c>
      <c r="E325" s="785">
        <v>57.60435854940316</v>
      </c>
      <c r="F325" s="781">
        <v>6775158</v>
      </c>
      <c r="G325" s="784"/>
      <c r="H325" s="784"/>
      <c r="I325" s="784"/>
      <c r="J325" s="784"/>
      <c r="K325" s="784"/>
      <c r="L325" s="784"/>
      <c r="M325" s="784"/>
      <c r="N325" s="784"/>
      <c r="O325" s="784"/>
      <c r="P325" s="784"/>
      <c r="Q325" s="784"/>
      <c r="R325" s="784"/>
      <c r="S325" s="784"/>
      <c r="T325" s="784"/>
      <c r="U325" s="784"/>
      <c r="V325" s="784"/>
      <c r="W325" s="784"/>
      <c r="X325" s="784"/>
      <c r="Y325" s="784"/>
      <c r="Z325" s="784"/>
      <c r="AA325" s="784"/>
      <c r="AB325" s="784"/>
      <c r="AC325" s="784"/>
      <c r="AD325" s="784"/>
      <c r="AE325" s="784"/>
      <c r="AF325" s="784"/>
      <c r="AG325" s="784"/>
      <c r="AH325" s="784"/>
      <c r="AI325" s="784"/>
      <c r="AJ325" s="784"/>
      <c r="AK325" s="784"/>
      <c r="AL325" s="784"/>
      <c r="AM325" s="784"/>
      <c r="AN325" s="784"/>
      <c r="AO325" s="784"/>
      <c r="AP325" s="784"/>
      <c r="AQ325" s="784"/>
      <c r="AR325" s="784"/>
    </row>
    <row r="326" spans="1:44" s="782" customFormat="1" ht="12.75">
      <c r="A326" s="142" t="s">
        <v>948</v>
      </c>
      <c r="B326" s="781">
        <v>113098581</v>
      </c>
      <c r="C326" s="781">
        <v>113105996</v>
      </c>
      <c r="D326" s="781">
        <v>64863568</v>
      </c>
      <c r="E326" s="785">
        <v>57.351354390555976</v>
      </c>
      <c r="F326" s="781">
        <v>6748934</v>
      </c>
      <c r="G326" s="784"/>
      <c r="H326" s="784"/>
      <c r="I326" s="784"/>
      <c r="J326" s="784"/>
      <c r="K326" s="784"/>
      <c r="L326" s="784"/>
      <c r="M326" s="784"/>
      <c r="N326" s="784"/>
      <c r="O326" s="784"/>
      <c r="P326" s="784"/>
      <c r="Q326" s="784"/>
      <c r="R326" s="784"/>
      <c r="S326" s="784"/>
      <c r="T326" s="784"/>
      <c r="U326" s="784"/>
      <c r="V326" s="784"/>
      <c r="W326" s="784"/>
      <c r="X326" s="784"/>
      <c r="Y326" s="784"/>
      <c r="Z326" s="784"/>
      <c r="AA326" s="784"/>
      <c r="AB326" s="784"/>
      <c r="AC326" s="784"/>
      <c r="AD326" s="784"/>
      <c r="AE326" s="784"/>
      <c r="AF326" s="784"/>
      <c r="AG326" s="784"/>
      <c r="AH326" s="784"/>
      <c r="AI326" s="784"/>
      <c r="AJ326" s="784"/>
      <c r="AK326" s="784"/>
      <c r="AL326" s="784"/>
      <c r="AM326" s="784"/>
      <c r="AN326" s="784"/>
      <c r="AO326" s="784"/>
      <c r="AP326" s="784"/>
      <c r="AQ326" s="784"/>
      <c r="AR326" s="784"/>
    </row>
    <row r="327" spans="1:44" s="782" customFormat="1" ht="12.75">
      <c r="A327" s="375" t="s">
        <v>949</v>
      </c>
      <c r="B327" s="781">
        <v>1623113</v>
      </c>
      <c r="C327" s="781">
        <v>1630528</v>
      </c>
      <c r="D327" s="781">
        <v>1200901</v>
      </c>
      <c r="E327" s="785">
        <v>73.98751658079259</v>
      </c>
      <c r="F327" s="781">
        <v>122603</v>
      </c>
      <c r="G327" s="784"/>
      <c r="H327" s="784"/>
      <c r="I327" s="784"/>
      <c r="J327" s="784"/>
      <c r="K327" s="784"/>
      <c r="L327" s="784"/>
      <c r="M327" s="784"/>
      <c r="N327" s="784"/>
      <c r="O327" s="784"/>
      <c r="P327" s="784"/>
      <c r="Q327" s="784"/>
      <c r="R327" s="784"/>
      <c r="S327" s="784"/>
      <c r="T327" s="784"/>
      <c r="U327" s="784"/>
      <c r="V327" s="784"/>
      <c r="W327" s="784"/>
      <c r="X327" s="784"/>
      <c r="Y327" s="784"/>
      <c r="Z327" s="784"/>
      <c r="AA327" s="784"/>
      <c r="AB327" s="784"/>
      <c r="AC327" s="784"/>
      <c r="AD327" s="784"/>
      <c r="AE327" s="784"/>
      <c r="AF327" s="784"/>
      <c r="AG327" s="784"/>
      <c r="AH327" s="784"/>
      <c r="AI327" s="784"/>
      <c r="AJ327" s="784"/>
      <c r="AK327" s="784"/>
      <c r="AL327" s="784"/>
      <c r="AM327" s="784"/>
      <c r="AN327" s="784"/>
      <c r="AO327" s="784"/>
      <c r="AP327" s="784"/>
      <c r="AQ327" s="784"/>
      <c r="AR327" s="784"/>
    </row>
    <row r="328" spans="1:44" s="782" customFormat="1" ht="12.75">
      <c r="A328" s="397" t="s">
        <v>952</v>
      </c>
      <c r="B328" s="781">
        <v>1623113</v>
      </c>
      <c r="C328" s="794">
        <v>1630528</v>
      </c>
      <c r="D328" s="781">
        <v>1200901</v>
      </c>
      <c r="E328" s="785">
        <v>73.98751658079259</v>
      </c>
      <c r="F328" s="781">
        <v>122603</v>
      </c>
      <c r="G328" s="784"/>
      <c r="H328" s="784"/>
      <c r="I328" s="784"/>
      <c r="J328" s="784"/>
      <c r="K328" s="784"/>
      <c r="L328" s="784"/>
      <c r="M328" s="784"/>
      <c r="N328" s="784"/>
      <c r="O328" s="784"/>
      <c r="P328" s="784"/>
      <c r="Q328" s="784"/>
      <c r="R328" s="784"/>
      <c r="S328" s="784"/>
      <c r="T328" s="784"/>
      <c r="U328" s="784"/>
      <c r="V328" s="784"/>
      <c r="W328" s="784"/>
      <c r="X328" s="784"/>
      <c r="Y328" s="784"/>
      <c r="Z328" s="784"/>
      <c r="AA328" s="784"/>
      <c r="AB328" s="784"/>
      <c r="AC328" s="784"/>
      <c r="AD328" s="784"/>
      <c r="AE328" s="784"/>
      <c r="AF328" s="784"/>
      <c r="AG328" s="784"/>
      <c r="AH328" s="784"/>
      <c r="AI328" s="784"/>
      <c r="AJ328" s="784"/>
      <c r="AK328" s="784"/>
      <c r="AL328" s="784"/>
      <c r="AM328" s="784"/>
      <c r="AN328" s="784"/>
      <c r="AO328" s="784"/>
      <c r="AP328" s="784"/>
      <c r="AQ328" s="784"/>
      <c r="AR328" s="784"/>
    </row>
    <row r="329" spans="1:44" s="791" customFormat="1" ht="12.75">
      <c r="A329" s="375" t="s">
        <v>953</v>
      </c>
      <c r="B329" s="781">
        <v>102501334</v>
      </c>
      <c r="C329" s="781">
        <v>102501334</v>
      </c>
      <c r="D329" s="781">
        <v>63594481</v>
      </c>
      <c r="E329" s="785">
        <v>62.042588635968386</v>
      </c>
      <c r="F329" s="781">
        <v>6626331</v>
      </c>
      <c r="G329" s="792"/>
      <c r="H329" s="792"/>
      <c r="I329" s="792"/>
      <c r="J329" s="792"/>
      <c r="K329" s="792"/>
      <c r="L329" s="792"/>
      <c r="M329" s="792"/>
      <c r="N329" s="792"/>
      <c r="O329" s="792"/>
      <c r="P329" s="792"/>
      <c r="Q329" s="792"/>
      <c r="R329" s="792"/>
      <c r="S329" s="792"/>
      <c r="T329" s="792"/>
      <c r="U329" s="792"/>
      <c r="V329" s="792"/>
      <c r="W329" s="792"/>
      <c r="X329" s="792"/>
      <c r="Y329" s="792"/>
      <c r="Z329" s="792"/>
      <c r="AA329" s="792"/>
      <c r="AB329" s="792"/>
      <c r="AC329" s="792"/>
      <c r="AD329" s="792"/>
      <c r="AE329" s="792"/>
      <c r="AF329" s="792"/>
      <c r="AG329" s="792"/>
      <c r="AH329" s="792"/>
      <c r="AI329" s="792"/>
      <c r="AJ329" s="792"/>
      <c r="AK329" s="792"/>
      <c r="AL329" s="792"/>
      <c r="AM329" s="792"/>
      <c r="AN329" s="792"/>
      <c r="AO329" s="792"/>
      <c r="AP329" s="792"/>
      <c r="AQ329" s="792"/>
      <c r="AR329" s="792"/>
    </row>
    <row r="330" spans="1:44" s="791" customFormat="1" ht="12.75">
      <c r="A330" s="397" t="s">
        <v>974</v>
      </c>
      <c r="B330" s="781">
        <v>102501334</v>
      </c>
      <c r="C330" s="781">
        <v>102501334</v>
      </c>
      <c r="D330" s="781">
        <v>63594481</v>
      </c>
      <c r="E330" s="785">
        <v>62.042588635968386</v>
      </c>
      <c r="F330" s="781">
        <v>6626331</v>
      </c>
      <c r="G330" s="792"/>
      <c r="H330" s="792"/>
      <c r="I330" s="792"/>
      <c r="J330" s="792"/>
      <c r="K330" s="792"/>
      <c r="L330" s="792"/>
      <c r="M330" s="792"/>
      <c r="N330" s="792"/>
      <c r="O330" s="792"/>
      <c r="P330" s="792"/>
      <c r="Q330" s="792"/>
      <c r="R330" s="792"/>
      <c r="S330" s="792"/>
      <c r="T330" s="792"/>
      <c r="U330" s="792"/>
      <c r="V330" s="792"/>
      <c r="W330" s="792"/>
      <c r="X330" s="792"/>
      <c r="Y330" s="792"/>
      <c r="Z330" s="792"/>
      <c r="AA330" s="792"/>
      <c r="AB330" s="792"/>
      <c r="AC330" s="792"/>
      <c r="AD330" s="792"/>
      <c r="AE330" s="792"/>
      <c r="AF330" s="792"/>
      <c r="AG330" s="792"/>
      <c r="AH330" s="792"/>
      <c r="AI330" s="792"/>
      <c r="AJ330" s="792"/>
      <c r="AK330" s="792"/>
      <c r="AL330" s="792"/>
      <c r="AM330" s="792"/>
      <c r="AN330" s="792"/>
      <c r="AO330" s="792"/>
      <c r="AP330" s="792"/>
      <c r="AQ330" s="792"/>
      <c r="AR330" s="792"/>
    </row>
    <row r="331" spans="1:44" s="782" customFormat="1" ht="12.75">
      <c r="A331" s="375" t="s">
        <v>896</v>
      </c>
      <c r="B331" s="781">
        <v>8974134</v>
      </c>
      <c r="C331" s="781">
        <v>8974134</v>
      </c>
      <c r="D331" s="781">
        <v>68186</v>
      </c>
      <c r="E331" s="785">
        <v>0.7598059043914431</v>
      </c>
      <c r="F331" s="781">
        <v>0</v>
      </c>
      <c r="G331" s="784"/>
      <c r="H331" s="784"/>
      <c r="I331" s="784"/>
      <c r="J331" s="784"/>
      <c r="K331" s="784"/>
      <c r="L331" s="784"/>
      <c r="M331" s="784"/>
      <c r="N331" s="784"/>
      <c r="O331" s="784"/>
      <c r="P331" s="784"/>
      <c r="Q331" s="784"/>
      <c r="R331" s="784"/>
      <c r="S331" s="784"/>
      <c r="T331" s="784"/>
      <c r="U331" s="784"/>
      <c r="V331" s="784"/>
      <c r="W331" s="784"/>
      <c r="X331" s="784"/>
      <c r="Y331" s="784"/>
      <c r="Z331" s="784"/>
      <c r="AA331" s="784"/>
      <c r="AB331" s="784"/>
      <c r="AC331" s="784"/>
      <c r="AD331" s="784"/>
      <c r="AE331" s="784"/>
      <c r="AF331" s="784"/>
      <c r="AG331" s="784"/>
      <c r="AH331" s="784"/>
      <c r="AI331" s="784"/>
      <c r="AJ331" s="784"/>
      <c r="AK331" s="784"/>
      <c r="AL331" s="784"/>
      <c r="AM331" s="784"/>
      <c r="AN331" s="784"/>
      <c r="AO331" s="784"/>
      <c r="AP331" s="784"/>
      <c r="AQ331" s="784"/>
      <c r="AR331" s="784"/>
    </row>
    <row r="332" spans="1:50" s="787" customFormat="1" ht="12.75">
      <c r="A332" s="397" t="s">
        <v>997</v>
      </c>
      <c r="B332" s="781">
        <v>6204649</v>
      </c>
      <c r="C332" s="781">
        <v>6204649</v>
      </c>
      <c r="D332" s="781">
        <v>0</v>
      </c>
      <c r="E332" s="785">
        <v>0</v>
      </c>
      <c r="F332" s="781">
        <v>0</v>
      </c>
      <c r="AX332" s="788"/>
    </row>
    <row r="333" spans="1:44" s="782" customFormat="1" ht="12.75">
      <c r="A333" s="397" t="s">
        <v>990</v>
      </c>
      <c r="B333" s="781">
        <v>2769485</v>
      </c>
      <c r="C333" s="781">
        <v>2769485</v>
      </c>
      <c r="D333" s="781">
        <v>68186</v>
      </c>
      <c r="E333" s="785">
        <v>2.4620461927036974</v>
      </c>
      <c r="F333" s="781">
        <v>0</v>
      </c>
      <c r="G333" s="784"/>
      <c r="H333" s="784"/>
      <c r="I333" s="784"/>
      <c r="J333" s="784"/>
      <c r="K333" s="784"/>
      <c r="L333" s="784"/>
      <c r="M333" s="784"/>
      <c r="N333" s="784"/>
      <c r="O333" s="784"/>
      <c r="P333" s="784"/>
      <c r="Q333" s="784"/>
      <c r="R333" s="784"/>
      <c r="S333" s="784"/>
      <c r="T333" s="784"/>
      <c r="U333" s="784"/>
      <c r="V333" s="784"/>
      <c r="W333" s="784"/>
      <c r="X333" s="784"/>
      <c r="Y333" s="784"/>
      <c r="Z333" s="784"/>
      <c r="AA333" s="784"/>
      <c r="AB333" s="784"/>
      <c r="AC333" s="784"/>
      <c r="AD333" s="784"/>
      <c r="AE333" s="784"/>
      <c r="AF333" s="784"/>
      <c r="AG333" s="784"/>
      <c r="AH333" s="784"/>
      <c r="AI333" s="784"/>
      <c r="AJ333" s="784"/>
      <c r="AK333" s="784"/>
      <c r="AL333" s="784"/>
      <c r="AM333" s="784"/>
      <c r="AN333" s="784"/>
      <c r="AO333" s="784"/>
      <c r="AP333" s="784"/>
      <c r="AQ333" s="784"/>
      <c r="AR333" s="784"/>
    </row>
    <row r="334" spans="1:44" s="782" customFormat="1" ht="50.25" customHeight="1">
      <c r="A334" s="796" t="s">
        <v>353</v>
      </c>
      <c r="B334" s="794">
        <v>2769485</v>
      </c>
      <c r="C334" s="794">
        <v>2769485</v>
      </c>
      <c r="D334" s="794">
        <v>68186</v>
      </c>
      <c r="E334" s="795">
        <v>2.4620461927036974</v>
      </c>
      <c r="F334" s="794">
        <v>0</v>
      </c>
      <c r="G334" s="784"/>
      <c r="H334" s="784"/>
      <c r="I334" s="784"/>
      <c r="J334" s="784"/>
      <c r="K334" s="784"/>
      <c r="L334" s="784"/>
      <c r="M334" s="784"/>
      <c r="N334" s="784"/>
      <c r="O334" s="784"/>
      <c r="P334" s="784"/>
      <c r="Q334" s="784"/>
      <c r="R334" s="784"/>
      <c r="S334" s="784"/>
      <c r="T334" s="784"/>
      <c r="U334" s="784"/>
      <c r="V334" s="784"/>
      <c r="W334" s="784"/>
      <c r="X334" s="784"/>
      <c r="Y334" s="784"/>
      <c r="Z334" s="784"/>
      <c r="AA334" s="784"/>
      <c r="AB334" s="784"/>
      <c r="AC334" s="784"/>
      <c r="AD334" s="784"/>
      <c r="AE334" s="784"/>
      <c r="AF334" s="784"/>
      <c r="AG334" s="784"/>
      <c r="AH334" s="784"/>
      <c r="AI334" s="784"/>
      <c r="AJ334" s="784"/>
      <c r="AK334" s="784"/>
      <c r="AL334" s="784"/>
      <c r="AM334" s="784"/>
      <c r="AN334" s="784"/>
      <c r="AO334" s="784"/>
      <c r="AP334" s="784"/>
      <c r="AQ334" s="784"/>
      <c r="AR334" s="784"/>
    </row>
    <row r="335" spans="1:44" s="782" customFormat="1" ht="12.75">
      <c r="A335" s="142" t="s">
        <v>901</v>
      </c>
      <c r="B335" s="781">
        <v>1707322</v>
      </c>
      <c r="C335" s="781">
        <v>1707322</v>
      </c>
      <c r="D335" s="781">
        <v>1269636</v>
      </c>
      <c r="E335" s="785">
        <v>74.3641796919386</v>
      </c>
      <c r="F335" s="781">
        <v>26224</v>
      </c>
      <c r="G335" s="784"/>
      <c r="H335" s="784"/>
      <c r="I335" s="784"/>
      <c r="J335" s="784"/>
      <c r="K335" s="784"/>
      <c r="L335" s="784"/>
      <c r="M335" s="784"/>
      <c r="N335" s="784"/>
      <c r="O335" s="784"/>
      <c r="P335" s="784"/>
      <c r="Q335" s="784"/>
      <c r="R335" s="784"/>
      <c r="S335" s="784"/>
      <c r="T335" s="784"/>
      <c r="U335" s="784"/>
      <c r="V335" s="784"/>
      <c r="W335" s="784"/>
      <c r="X335" s="784"/>
      <c r="Y335" s="784"/>
      <c r="Z335" s="784"/>
      <c r="AA335" s="784"/>
      <c r="AB335" s="784"/>
      <c r="AC335" s="784"/>
      <c r="AD335" s="784"/>
      <c r="AE335" s="784"/>
      <c r="AF335" s="784"/>
      <c r="AG335" s="784"/>
      <c r="AH335" s="784"/>
      <c r="AI335" s="784"/>
      <c r="AJ335" s="784"/>
      <c r="AK335" s="784"/>
      <c r="AL335" s="784"/>
      <c r="AM335" s="784"/>
      <c r="AN335" s="784"/>
      <c r="AO335" s="784"/>
      <c r="AP335" s="784"/>
      <c r="AQ335" s="784"/>
      <c r="AR335" s="784"/>
    </row>
    <row r="336" spans="1:44" s="782" customFormat="1" ht="12.75">
      <c r="A336" s="375" t="s">
        <v>955</v>
      </c>
      <c r="B336" s="781">
        <v>1707322</v>
      </c>
      <c r="C336" s="781">
        <v>1707322</v>
      </c>
      <c r="D336" s="781">
        <v>1269636</v>
      </c>
      <c r="E336" s="785">
        <v>74.3641796919386</v>
      </c>
      <c r="F336" s="781">
        <v>26224</v>
      </c>
      <c r="G336" s="784"/>
      <c r="H336" s="784"/>
      <c r="I336" s="784"/>
      <c r="J336" s="784"/>
      <c r="K336" s="784"/>
      <c r="L336" s="784"/>
      <c r="M336" s="784"/>
      <c r="N336" s="784"/>
      <c r="O336" s="784"/>
      <c r="P336" s="784"/>
      <c r="Q336" s="784"/>
      <c r="R336" s="784"/>
      <c r="S336" s="784"/>
      <c r="T336" s="784"/>
      <c r="U336" s="784"/>
      <c r="V336" s="784"/>
      <c r="W336" s="784"/>
      <c r="X336" s="784"/>
      <c r="Y336" s="784"/>
      <c r="Z336" s="784"/>
      <c r="AA336" s="784"/>
      <c r="AB336" s="784"/>
      <c r="AC336" s="784"/>
      <c r="AD336" s="784"/>
      <c r="AE336" s="784"/>
      <c r="AF336" s="784"/>
      <c r="AG336" s="784"/>
      <c r="AH336" s="784"/>
      <c r="AI336" s="784"/>
      <c r="AJ336" s="784"/>
      <c r="AK336" s="784"/>
      <c r="AL336" s="784"/>
      <c r="AM336" s="784"/>
      <c r="AN336" s="784"/>
      <c r="AO336" s="784"/>
      <c r="AP336" s="784"/>
      <c r="AQ336" s="784"/>
      <c r="AR336" s="784"/>
    </row>
    <row r="337" spans="1:50" s="789" customFormat="1" ht="12.75">
      <c r="A337" s="142" t="s">
        <v>480</v>
      </c>
      <c r="B337" s="781">
        <v>-4626346</v>
      </c>
      <c r="C337" s="781">
        <v>-4626346</v>
      </c>
      <c r="D337" s="781">
        <v>31135340</v>
      </c>
      <c r="E337" s="781" t="s">
        <v>476</v>
      </c>
      <c r="F337" s="781">
        <v>29282927</v>
      </c>
      <c r="G337" s="787"/>
      <c r="H337" s="787"/>
      <c r="I337" s="787"/>
      <c r="J337" s="787"/>
      <c r="K337" s="787"/>
      <c r="L337" s="787"/>
      <c r="M337" s="787"/>
      <c r="N337" s="787"/>
      <c r="O337" s="787"/>
      <c r="P337" s="787"/>
      <c r="Q337" s="787"/>
      <c r="R337" s="787"/>
      <c r="S337" s="787"/>
      <c r="T337" s="787"/>
      <c r="U337" s="787"/>
      <c r="V337" s="787"/>
      <c r="W337" s="787"/>
      <c r="X337" s="787"/>
      <c r="Y337" s="787"/>
      <c r="Z337" s="787"/>
      <c r="AA337" s="787"/>
      <c r="AB337" s="787"/>
      <c r="AC337" s="787"/>
      <c r="AD337" s="787"/>
      <c r="AE337" s="787"/>
      <c r="AF337" s="787"/>
      <c r="AG337" s="787"/>
      <c r="AH337" s="787"/>
      <c r="AI337" s="787"/>
      <c r="AJ337" s="787"/>
      <c r="AK337" s="787"/>
      <c r="AL337" s="787"/>
      <c r="AM337" s="787"/>
      <c r="AN337" s="787"/>
      <c r="AO337" s="787"/>
      <c r="AP337" s="787"/>
      <c r="AQ337" s="787"/>
      <c r="AR337" s="787"/>
      <c r="AS337" s="787"/>
      <c r="AT337" s="787"/>
      <c r="AU337" s="787"/>
      <c r="AV337" s="787"/>
      <c r="AW337" s="787"/>
      <c r="AX337" s="788"/>
    </row>
    <row r="338" spans="1:50" s="789" customFormat="1" ht="12.75">
      <c r="A338" s="142" t="s">
        <v>481</v>
      </c>
      <c r="B338" s="781">
        <v>4626346</v>
      </c>
      <c r="C338" s="781">
        <v>4626346</v>
      </c>
      <c r="D338" s="781" t="s">
        <v>476</v>
      </c>
      <c r="E338" s="781" t="s">
        <v>476</v>
      </c>
      <c r="F338" s="781" t="s">
        <v>476</v>
      </c>
      <c r="G338" s="787"/>
      <c r="H338" s="787"/>
      <c r="I338" s="787"/>
      <c r="J338" s="787"/>
      <c r="K338" s="787"/>
      <c r="L338" s="787"/>
      <c r="M338" s="787"/>
      <c r="N338" s="787"/>
      <c r="O338" s="787"/>
      <c r="P338" s="787"/>
      <c r="Q338" s="787"/>
      <c r="R338" s="787"/>
      <c r="S338" s="787"/>
      <c r="T338" s="787"/>
      <c r="U338" s="787"/>
      <c r="V338" s="787"/>
      <c r="W338" s="787"/>
      <c r="X338" s="787"/>
      <c r="Y338" s="787"/>
      <c r="Z338" s="787"/>
      <c r="AA338" s="787"/>
      <c r="AB338" s="787"/>
      <c r="AC338" s="787"/>
      <c r="AD338" s="787"/>
      <c r="AE338" s="787"/>
      <c r="AF338" s="787"/>
      <c r="AG338" s="787"/>
      <c r="AH338" s="787"/>
      <c r="AI338" s="787"/>
      <c r="AJ338" s="787"/>
      <c r="AK338" s="787"/>
      <c r="AL338" s="787"/>
      <c r="AM338" s="787"/>
      <c r="AN338" s="787"/>
      <c r="AO338" s="787"/>
      <c r="AP338" s="787"/>
      <c r="AQ338" s="787"/>
      <c r="AR338" s="787"/>
      <c r="AS338" s="787"/>
      <c r="AT338" s="787"/>
      <c r="AU338" s="787"/>
      <c r="AV338" s="787"/>
      <c r="AW338" s="787"/>
      <c r="AX338" s="788"/>
    </row>
    <row r="339" spans="1:50" s="789" customFormat="1" ht="12.75">
      <c r="A339" s="375" t="s">
        <v>602</v>
      </c>
      <c r="B339" s="781">
        <v>4626346</v>
      </c>
      <c r="C339" s="781">
        <v>4626346</v>
      </c>
      <c r="D339" s="781" t="s">
        <v>476</v>
      </c>
      <c r="E339" s="781" t="s">
        <v>476</v>
      </c>
      <c r="F339" s="781" t="s">
        <v>476</v>
      </c>
      <c r="G339" s="787"/>
      <c r="H339" s="787"/>
      <c r="I339" s="787"/>
      <c r="J339" s="787"/>
      <c r="K339" s="787"/>
      <c r="L339" s="787"/>
      <c r="M339" s="787"/>
      <c r="N339" s="787"/>
      <c r="O339" s="787"/>
      <c r="P339" s="787"/>
      <c r="Q339" s="787"/>
      <c r="R339" s="787"/>
      <c r="S339" s="787"/>
      <c r="T339" s="787"/>
      <c r="U339" s="787"/>
      <c r="V339" s="787"/>
      <c r="W339" s="787"/>
      <c r="X339" s="787"/>
      <c r="Y339" s="787"/>
      <c r="Z339" s="787"/>
      <c r="AA339" s="787"/>
      <c r="AB339" s="787"/>
      <c r="AC339" s="787"/>
      <c r="AD339" s="787"/>
      <c r="AE339" s="787"/>
      <c r="AF339" s="787"/>
      <c r="AG339" s="787"/>
      <c r="AH339" s="787"/>
      <c r="AI339" s="787"/>
      <c r="AJ339" s="787"/>
      <c r="AK339" s="787"/>
      <c r="AL339" s="787"/>
      <c r="AM339" s="787"/>
      <c r="AN339" s="787"/>
      <c r="AO339" s="787"/>
      <c r="AP339" s="787"/>
      <c r="AQ339" s="787"/>
      <c r="AR339" s="787"/>
      <c r="AS339" s="787"/>
      <c r="AT339" s="787"/>
      <c r="AU339" s="787"/>
      <c r="AV339" s="787"/>
      <c r="AW339" s="787"/>
      <c r="AX339" s="788"/>
    </row>
    <row r="340" spans="1:50" s="789" customFormat="1" ht="38.25">
      <c r="A340" s="376" t="s">
        <v>343</v>
      </c>
      <c r="B340" s="781">
        <v>1</v>
      </c>
      <c r="C340" s="781">
        <v>1</v>
      </c>
      <c r="D340" s="781" t="s">
        <v>476</v>
      </c>
      <c r="E340" s="781" t="s">
        <v>476</v>
      </c>
      <c r="F340" s="781" t="s">
        <v>476</v>
      </c>
      <c r="G340" s="787"/>
      <c r="H340" s="787"/>
      <c r="I340" s="787"/>
      <c r="J340" s="787"/>
      <c r="K340" s="787"/>
      <c r="L340" s="787"/>
      <c r="M340" s="787"/>
      <c r="N340" s="787"/>
      <c r="O340" s="787"/>
      <c r="P340" s="787"/>
      <c r="Q340" s="787"/>
      <c r="R340" s="787"/>
      <c r="S340" s="787"/>
      <c r="T340" s="787"/>
      <c r="U340" s="787"/>
      <c r="V340" s="787"/>
      <c r="W340" s="787"/>
      <c r="X340" s="787"/>
      <c r="Y340" s="787"/>
      <c r="Z340" s="787"/>
      <c r="AA340" s="787"/>
      <c r="AB340" s="787"/>
      <c r="AC340" s="787"/>
      <c r="AD340" s="787"/>
      <c r="AE340" s="787"/>
      <c r="AF340" s="787"/>
      <c r="AG340" s="787"/>
      <c r="AH340" s="787"/>
      <c r="AI340" s="787"/>
      <c r="AJ340" s="787"/>
      <c r="AK340" s="787"/>
      <c r="AL340" s="787"/>
      <c r="AM340" s="787"/>
      <c r="AN340" s="787"/>
      <c r="AO340" s="787"/>
      <c r="AP340" s="787"/>
      <c r="AQ340" s="787"/>
      <c r="AR340" s="787"/>
      <c r="AS340" s="787"/>
      <c r="AT340" s="787"/>
      <c r="AU340" s="787"/>
      <c r="AV340" s="787"/>
      <c r="AW340" s="787"/>
      <c r="AX340" s="788"/>
    </row>
    <row r="341" spans="1:50" s="789" customFormat="1" ht="25.5">
      <c r="A341" s="376" t="s">
        <v>344</v>
      </c>
      <c r="B341" s="781">
        <v>4626345</v>
      </c>
      <c r="C341" s="781">
        <v>4626345</v>
      </c>
      <c r="D341" s="781" t="s">
        <v>476</v>
      </c>
      <c r="E341" s="781" t="s">
        <v>476</v>
      </c>
      <c r="F341" s="781" t="s">
        <v>476</v>
      </c>
      <c r="G341" s="787"/>
      <c r="H341" s="787"/>
      <c r="I341" s="787"/>
      <c r="J341" s="787"/>
      <c r="K341" s="787"/>
      <c r="L341" s="787"/>
      <c r="M341" s="787"/>
      <c r="N341" s="787"/>
      <c r="O341" s="787"/>
      <c r="P341" s="787"/>
      <c r="Q341" s="787"/>
      <c r="R341" s="787"/>
      <c r="S341" s="787"/>
      <c r="T341" s="787"/>
      <c r="U341" s="787"/>
      <c r="V341" s="787"/>
      <c r="W341" s="787"/>
      <c r="X341" s="787"/>
      <c r="Y341" s="787"/>
      <c r="Z341" s="787"/>
      <c r="AA341" s="787"/>
      <c r="AB341" s="787"/>
      <c r="AC341" s="787"/>
      <c r="AD341" s="787"/>
      <c r="AE341" s="787"/>
      <c r="AF341" s="787"/>
      <c r="AG341" s="787"/>
      <c r="AH341" s="787"/>
      <c r="AI341" s="787"/>
      <c r="AJ341" s="787"/>
      <c r="AK341" s="787"/>
      <c r="AL341" s="787"/>
      <c r="AM341" s="787"/>
      <c r="AN341" s="787"/>
      <c r="AO341" s="787"/>
      <c r="AP341" s="787"/>
      <c r="AQ341" s="787"/>
      <c r="AR341" s="787"/>
      <c r="AS341" s="787"/>
      <c r="AT341" s="787"/>
      <c r="AU341" s="787"/>
      <c r="AV341" s="787"/>
      <c r="AW341" s="787"/>
      <c r="AX341" s="788"/>
    </row>
    <row r="342" spans="1:44" s="782" customFormat="1" ht="12.75">
      <c r="A342" s="790" t="s">
        <v>350</v>
      </c>
      <c r="B342" s="603"/>
      <c r="C342" s="603"/>
      <c r="D342" s="603"/>
      <c r="E342" s="781"/>
      <c r="F342" s="603"/>
      <c r="G342" s="784"/>
      <c r="H342" s="784"/>
      <c r="I342" s="784"/>
      <c r="J342" s="784"/>
      <c r="K342" s="784"/>
      <c r="L342" s="784"/>
      <c r="M342" s="784"/>
      <c r="N342" s="784"/>
      <c r="O342" s="784"/>
      <c r="P342" s="784"/>
      <c r="Q342" s="784"/>
      <c r="R342" s="784"/>
      <c r="S342" s="784"/>
      <c r="T342" s="784"/>
      <c r="U342" s="784"/>
      <c r="V342" s="784"/>
      <c r="W342" s="784"/>
      <c r="X342" s="784"/>
      <c r="Y342" s="784"/>
      <c r="Z342" s="784"/>
      <c r="AA342" s="784"/>
      <c r="AB342" s="784"/>
      <c r="AC342" s="784"/>
      <c r="AD342" s="784"/>
      <c r="AE342" s="784"/>
      <c r="AF342" s="784"/>
      <c r="AG342" s="784"/>
      <c r="AH342" s="784"/>
      <c r="AI342" s="784"/>
      <c r="AJ342" s="784"/>
      <c r="AK342" s="784"/>
      <c r="AL342" s="784"/>
      <c r="AM342" s="784"/>
      <c r="AN342" s="784"/>
      <c r="AO342" s="784"/>
      <c r="AP342" s="784"/>
      <c r="AQ342" s="784"/>
      <c r="AR342" s="784"/>
    </row>
    <row r="343" spans="1:44" s="782" customFormat="1" ht="12.75">
      <c r="A343" s="379" t="s">
        <v>341</v>
      </c>
      <c r="B343" s="781">
        <v>459622</v>
      </c>
      <c r="C343" s="781">
        <v>452207</v>
      </c>
      <c r="D343" s="781">
        <v>452207</v>
      </c>
      <c r="E343" s="785">
        <v>98.3867177811332</v>
      </c>
      <c r="F343" s="781">
        <v>0</v>
      </c>
      <c r="G343" s="784"/>
      <c r="H343" s="784"/>
      <c r="I343" s="784"/>
      <c r="J343" s="784"/>
      <c r="K343" s="784"/>
      <c r="L343" s="784"/>
      <c r="M343" s="784"/>
      <c r="N343" s="784"/>
      <c r="O343" s="784"/>
      <c r="P343" s="784"/>
      <c r="Q343" s="784"/>
      <c r="R343" s="784"/>
      <c r="S343" s="784"/>
      <c r="T343" s="784"/>
      <c r="U343" s="784"/>
      <c r="V343" s="784"/>
      <c r="W343" s="784"/>
      <c r="X343" s="784"/>
      <c r="Y343" s="784"/>
      <c r="Z343" s="784"/>
      <c r="AA343" s="784"/>
      <c r="AB343" s="784"/>
      <c r="AC343" s="784"/>
      <c r="AD343" s="784"/>
      <c r="AE343" s="784"/>
      <c r="AF343" s="784"/>
      <c r="AG343" s="784"/>
      <c r="AH343" s="784"/>
      <c r="AI343" s="784"/>
      <c r="AJ343" s="784"/>
      <c r="AK343" s="784"/>
      <c r="AL343" s="784"/>
      <c r="AM343" s="784"/>
      <c r="AN343" s="784"/>
      <c r="AO343" s="784"/>
      <c r="AP343" s="784"/>
      <c r="AQ343" s="784"/>
      <c r="AR343" s="784"/>
    </row>
    <row r="344" spans="1:44" s="782" customFormat="1" ht="12.75">
      <c r="A344" s="142" t="s">
        <v>945</v>
      </c>
      <c r="B344" s="781">
        <v>459622</v>
      </c>
      <c r="C344" s="781">
        <v>452207</v>
      </c>
      <c r="D344" s="781">
        <v>452207</v>
      </c>
      <c r="E344" s="785">
        <v>98.3867177811332</v>
      </c>
      <c r="F344" s="781">
        <v>0</v>
      </c>
      <c r="G344" s="784"/>
      <c r="H344" s="784"/>
      <c r="I344" s="784"/>
      <c r="J344" s="784"/>
      <c r="K344" s="784"/>
      <c r="L344" s="784"/>
      <c r="M344" s="784"/>
      <c r="N344" s="784"/>
      <c r="O344" s="784"/>
      <c r="P344" s="784"/>
      <c r="Q344" s="784"/>
      <c r="R344" s="784"/>
      <c r="S344" s="784"/>
      <c r="T344" s="784"/>
      <c r="U344" s="784"/>
      <c r="V344" s="784"/>
      <c r="W344" s="784"/>
      <c r="X344" s="784"/>
      <c r="Y344" s="784"/>
      <c r="Z344" s="784"/>
      <c r="AA344" s="784"/>
      <c r="AB344" s="784"/>
      <c r="AC344" s="784"/>
      <c r="AD344" s="784"/>
      <c r="AE344" s="784"/>
      <c r="AF344" s="784"/>
      <c r="AG344" s="784"/>
      <c r="AH344" s="784"/>
      <c r="AI344" s="784"/>
      <c r="AJ344" s="784"/>
      <c r="AK344" s="784"/>
      <c r="AL344" s="784"/>
      <c r="AM344" s="784"/>
      <c r="AN344" s="784"/>
      <c r="AO344" s="784"/>
      <c r="AP344" s="784"/>
      <c r="AQ344" s="784"/>
      <c r="AR344" s="784"/>
    </row>
    <row r="345" spans="1:44" s="782" customFormat="1" ht="25.5">
      <c r="A345" s="383" t="s">
        <v>946</v>
      </c>
      <c r="B345" s="781">
        <v>459622</v>
      </c>
      <c r="C345" s="781">
        <v>452207</v>
      </c>
      <c r="D345" s="781">
        <v>452207</v>
      </c>
      <c r="E345" s="785">
        <v>98.3867177811332</v>
      </c>
      <c r="F345" s="781">
        <v>0</v>
      </c>
      <c r="G345" s="784"/>
      <c r="H345" s="784"/>
      <c r="I345" s="784"/>
      <c r="J345" s="784"/>
      <c r="K345" s="784"/>
      <c r="L345" s="784"/>
      <c r="M345" s="784"/>
      <c r="N345" s="784"/>
      <c r="O345" s="784"/>
      <c r="P345" s="784"/>
      <c r="Q345" s="784"/>
      <c r="R345" s="784"/>
      <c r="S345" s="784"/>
      <c r="T345" s="784"/>
      <c r="U345" s="784"/>
      <c r="V345" s="784"/>
      <c r="W345" s="784"/>
      <c r="X345" s="784"/>
      <c r="Y345" s="784"/>
      <c r="Z345" s="784"/>
      <c r="AA345" s="784"/>
      <c r="AB345" s="784"/>
      <c r="AC345" s="784"/>
      <c r="AD345" s="784"/>
      <c r="AE345" s="784"/>
      <c r="AF345" s="784"/>
      <c r="AG345" s="784"/>
      <c r="AH345" s="784"/>
      <c r="AI345" s="784"/>
      <c r="AJ345" s="784"/>
      <c r="AK345" s="784"/>
      <c r="AL345" s="784"/>
      <c r="AM345" s="784"/>
      <c r="AN345" s="784"/>
      <c r="AO345" s="784"/>
      <c r="AP345" s="784"/>
      <c r="AQ345" s="784"/>
      <c r="AR345" s="784"/>
    </row>
    <row r="346" spans="1:44" s="791" customFormat="1" ht="12.75">
      <c r="A346" s="371" t="s">
        <v>947</v>
      </c>
      <c r="B346" s="781">
        <v>502771</v>
      </c>
      <c r="C346" s="781">
        <v>495356</v>
      </c>
      <c r="D346" s="781">
        <v>326499</v>
      </c>
      <c r="E346" s="785">
        <v>64.93990305725669</v>
      </c>
      <c r="F346" s="781">
        <v>4721</v>
      </c>
      <c r="G346" s="792"/>
      <c r="H346" s="792"/>
      <c r="I346" s="792"/>
      <c r="J346" s="792"/>
      <c r="K346" s="792"/>
      <c r="L346" s="792"/>
      <c r="M346" s="792"/>
      <c r="N346" s="792"/>
      <c r="O346" s="792"/>
      <c r="P346" s="792"/>
      <c r="Q346" s="792"/>
      <c r="R346" s="792"/>
      <c r="S346" s="792"/>
      <c r="T346" s="792"/>
      <c r="U346" s="792"/>
      <c r="V346" s="792"/>
      <c r="W346" s="792"/>
      <c r="X346" s="792"/>
      <c r="Y346" s="792"/>
      <c r="Z346" s="792"/>
      <c r="AA346" s="792"/>
      <c r="AB346" s="792"/>
      <c r="AC346" s="792"/>
      <c r="AD346" s="792"/>
      <c r="AE346" s="792"/>
      <c r="AF346" s="792"/>
      <c r="AG346" s="792"/>
      <c r="AH346" s="792"/>
      <c r="AI346" s="792"/>
      <c r="AJ346" s="792"/>
      <c r="AK346" s="792"/>
      <c r="AL346" s="792"/>
      <c r="AM346" s="792"/>
      <c r="AN346" s="792"/>
      <c r="AO346" s="792"/>
      <c r="AP346" s="792"/>
      <c r="AQ346" s="792"/>
      <c r="AR346" s="792"/>
    </row>
    <row r="347" spans="1:44" s="782" customFormat="1" ht="13.5" customHeight="1">
      <c r="A347" s="142" t="s">
        <v>948</v>
      </c>
      <c r="B347" s="781">
        <v>195453</v>
      </c>
      <c r="C347" s="781">
        <v>188038</v>
      </c>
      <c r="D347" s="781">
        <v>97964</v>
      </c>
      <c r="E347" s="785">
        <v>50.121512588704185</v>
      </c>
      <c r="F347" s="781">
        <v>0</v>
      </c>
      <c r="G347" s="784"/>
      <c r="H347" s="784"/>
      <c r="I347" s="784"/>
      <c r="J347" s="784"/>
      <c r="K347" s="784"/>
      <c r="L347" s="784"/>
      <c r="M347" s="784"/>
      <c r="N347" s="784"/>
      <c r="O347" s="784"/>
      <c r="P347" s="784"/>
      <c r="Q347" s="784"/>
      <c r="R347" s="784"/>
      <c r="S347" s="784"/>
      <c r="T347" s="784"/>
      <c r="U347" s="784"/>
      <c r="V347" s="784"/>
      <c r="W347" s="784"/>
      <c r="X347" s="784"/>
      <c r="Y347" s="784"/>
      <c r="Z347" s="784"/>
      <c r="AA347" s="784"/>
      <c r="AB347" s="784"/>
      <c r="AC347" s="784"/>
      <c r="AD347" s="784"/>
      <c r="AE347" s="784"/>
      <c r="AF347" s="784"/>
      <c r="AG347" s="784"/>
      <c r="AH347" s="784"/>
      <c r="AI347" s="784"/>
      <c r="AJ347" s="784"/>
      <c r="AK347" s="784"/>
      <c r="AL347" s="784"/>
      <c r="AM347" s="784"/>
      <c r="AN347" s="784"/>
      <c r="AO347" s="784"/>
      <c r="AP347" s="784"/>
      <c r="AQ347" s="784"/>
      <c r="AR347" s="784"/>
    </row>
    <row r="348" spans="1:44" s="782" customFormat="1" ht="12.75">
      <c r="A348" s="375" t="s">
        <v>949</v>
      </c>
      <c r="B348" s="781">
        <v>50564</v>
      </c>
      <c r="C348" s="781">
        <v>43149</v>
      </c>
      <c r="D348" s="781">
        <v>0</v>
      </c>
      <c r="E348" s="785">
        <v>0</v>
      </c>
      <c r="F348" s="781">
        <v>0</v>
      </c>
      <c r="G348" s="784"/>
      <c r="H348" s="784"/>
      <c r="I348" s="784"/>
      <c r="J348" s="784"/>
      <c r="K348" s="784"/>
      <c r="L348" s="784"/>
      <c r="M348" s="784"/>
      <c r="N348" s="784"/>
      <c r="O348" s="784"/>
      <c r="P348" s="784"/>
      <c r="Q348" s="784"/>
      <c r="R348" s="784"/>
      <c r="S348" s="784"/>
      <c r="T348" s="784"/>
      <c r="U348" s="784"/>
      <c r="V348" s="784"/>
      <c r="W348" s="784"/>
      <c r="X348" s="784"/>
      <c r="Y348" s="784"/>
      <c r="Z348" s="784"/>
      <c r="AA348" s="784"/>
      <c r="AB348" s="784"/>
      <c r="AC348" s="784"/>
      <c r="AD348" s="784"/>
      <c r="AE348" s="784"/>
      <c r="AF348" s="784"/>
      <c r="AG348" s="784"/>
      <c r="AH348" s="784"/>
      <c r="AI348" s="784"/>
      <c r="AJ348" s="784"/>
      <c r="AK348" s="784"/>
      <c r="AL348" s="784"/>
      <c r="AM348" s="784"/>
      <c r="AN348" s="784"/>
      <c r="AO348" s="784"/>
      <c r="AP348" s="784"/>
      <c r="AQ348" s="784"/>
      <c r="AR348" s="784"/>
    </row>
    <row r="349" spans="1:44" s="782" customFormat="1" ht="12.75">
      <c r="A349" s="397" t="s">
        <v>952</v>
      </c>
      <c r="B349" s="781">
        <v>50564</v>
      </c>
      <c r="C349" s="781">
        <v>43149</v>
      </c>
      <c r="D349" s="781">
        <v>0</v>
      </c>
      <c r="E349" s="785">
        <v>0</v>
      </c>
      <c r="F349" s="781">
        <v>0</v>
      </c>
      <c r="G349" s="784"/>
      <c r="H349" s="784"/>
      <c r="I349" s="784"/>
      <c r="J349" s="784"/>
      <c r="K349" s="784"/>
      <c r="L349" s="784"/>
      <c r="M349" s="784"/>
      <c r="N349" s="784"/>
      <c r="O349" s="784"/>
      <c r="P349" s="784"/>
      <c r="Q349" s="784"/>
      <c r="R349" s="784"/>
      <c r="S349" s="784"/>
      <c r="T349" s="784"/>
      <c r="U349" s="784"/>
      <c r="V349" s="784"/>
      <c r="W349" s="784"/>
      <c r="X349" s="784"/>
      <c r="Y349" s="784"/>
      <c r="Z349" s="784"/>
      <c r="AA349" s="784"/>
      <c r="AB349" s="784"/>
      <c r="AC349" s="784"/>
      <c r="AD349" s="784"/>
      <c r="AE349" s="784"/>
      <c r="AF349" s="784"/>
      <c r="AG349" s="784"/>
      <c r="AH349" s="784"/>
      <c r="AI349" s="784"/>
      <c r="AJ349" s="784"/>
      <c r="AK349" s="784"/>
      <c r="AL349" s="784"/>
      <c r="AM349" s="784"/>
      <c r="AN349" s="784"/>
      <c r="AO349" s="784"/>
      <c r="AP349" s="784"/>
      <c r="AQ349" s="784"/>
      <c r="AR349" s="784"/>
    </row>
    <row r="350" spans="1:44" s="791" customFormat="1" ht="12.75">
      <c r="A350" s="375" t="s">
        <v>953</v>
      </c>
      <c r="B350" s="781">
        <v>144889</v>
      </c>
      <c r="C350" s="781">
        <v>144889</v>
      </c>
      <c r="D350" s="781">
        <v>97964</v>
      </c>
      <c r="E350" s="785">
        <v>67.61313833348287</v>
      </c>
      <c r="F350" s="781">
        <v>0</v>
      </c>
      <c r="G350" s="792"/>
      <c r="H350" s="792"/>
      <c r="I350" s="792"/>
      <c r="J350" s="792"/>
      <c r="K350" s="792"/>
      <c r="L350" s="792"/>
      <c r="M350" s="792"/>
      <c r="N350" s="792"/>
      <c r="O350" s="792"/>
      <c r="P350" s="792"/>
      <c r="Q350" s="792"/>
      <c r="R350" s="792"/>
      <c r="S350" s="792"/>
      <c r="T350" s="792"/>
      <c r="U350" s="792"/>
      <c r="V350" s="792"/>
      <c r="W350" s="792"/>
      <c r="X350" s="792"/>
      <c r="Y350" s="792"/>
      <c r="Z350" s="792"/>
      <c r="AA350" s="792"/>
      <c r="AB350" s="792"/>
      <c r="AC350" s="792"/>
      <c r="AD350" s="792"/>
      <c r="AE350" s="792"/>
      <c r="AF350" s="792"/>
      <c r="AG350" s="792"/>
      <c r="AH350" s="792"/>
      <c r="AI350" s="792"/>
      <c r="AJ350" s="792"/>
      <c r="AK350" s="792"/>
      <c r="AL350" s="792"/>
      <c r="AM350" s="792"/>
      <c r="AN350" s="792"/>
      <c r="AO350" s="792"/>
      <c r="AP350" s="792"/>
      <c r="AQ350" s="792"/>
      <c r="AR350" s="792"/>
    </row>
    <row r="351" spans="1:44" s="791" customFormat="1" ht="12.75">
      <c r="A351" s="397" t="s">
        <v>974</v>
      </c>
      <c r="B351" s="781">
        <v>144889</v>
      </c>
      <c r="C351" s="781">
        <v>144889</v>
      </c>
      <c r="D351" s="781">
        <v>97964</v>
      </c>
      <c r="E351" s="785">
        <v>67.61313833348287</v>
      </c>
      <c r="F351" s="781">
        <v>0</v>
      </c>
      <c r="G351" s="792"/>
      <c r="H351" s="792"/>
      <c r="I351" s="792"/>
      <c r="J351" s="792"/>
      <c r="K351" s="792"/>
      <c r="L351" s="792"/>
      <c r="M351" s="792"/>
      <c r="N351" s="792"/>
      <c r="O351" s="792"/>
      <c r="P351" s="792"/>
      <c r="Q351" s="792"/>
      <c r="R351" s="792"/>
      <c r="S351" s="792"/>
      <c r="T351" s="792"/>
      <c r="U351" s="792"/>
      <c r="V351" s="792"/>
      <c r="W351" s="792"/>
      <c r="X351" s="792"/>
      <c r="Y351" s="792"/>
      <c r="Z351" s="792"/>
      <c r="AA351" s="792"/>
      <c r="AB351" s="792"/>
      <c r="AC351" s="792"/>
      <c r="AD351" s="792"/>
      <c r="AE351" s="792"/>
      <c r="AF351" s="792"/>
      <c r="AG351" s="792"/>
      <c r="AH351" s="792"/>
      <c r="AI351" s="792"/>
      <c r="AJ351" s="792"/>
      <c r="AK351" s="792"/>
      <c r="AL351" s="792"/>
      <c r="AM351" s="792"/>
      <c r="AN351" s="792"/>
      <c r="AO351" s="792"/>
      <c r="AP351" s="792"/>
      <c r="AQ351" s="792"/>
      <c r="AR351" s="792"/>
    </row>
    <row r="352" spans="1:44" s="791" customFormat="1" ht="12.75">
      <c r="A352" s="142" t="s">
        <v>901</v>
      </c>
      <c r="B352" s="781">
        <v>307318</v>
      </c>
      <c r="C352" s="781">
        <v>307318</v>
      </c>
      <c r="D352" s="781">
        <v>228535</v>
      </c>
      <c r="E352" s="785">
        <v>74.36433921865951</v>
      </c>
      <c r="F352" s="781">
        <v>4721</v>
      </c>
      <c r="G352" s="792"/>
      <c r="H352" s="792"/>
      <c r="I352" s="792"/>
      <c r="J352" s="792"/>
      <c r="K352" s="792"/>
      <c r="L352" s="792"/>
      <c r="M352" s="792"/>
      <c r="N352" s="792"/>
      <c r="O352" s="792"/>
      <c r="P352" s="792"/>
      <c r="Q352" s="792"/>
      <c r="R352" s="792"/>
      <c r="S352" s="792"/>
      <c r="T352" s="792"/>
      <c r="U352" s="792"/>
      <c r="V352" s="792"/>
      <c r="W352" s="792"/>
      <c r="X352" s="792"/>
      <c r="Y352" s="792"/>
      <c r="Z352" s="792"/>
      <c r="AA352" s="792"/>
      <c r="AB352" s="792"/>
      <c r="AC352" s="792"/>
      <c r="AD352" s="792"/>
      <c r="AE352" s="792"/>
      <c r="AF352" s="792"/>
      <c r="AG352" s="792"/>
      <c r="AH352" s="792"/>
      <c r="AI352" s="792"/>
      <c r="AJ352" s="792"/>
      <c r="AK352" s="792"/>
      <c r="AL352" s="792"/>
      <c r="AM352" s="792"/>
      <c r="AN352" s="792"/>
      <c r="AO352" s="792"/>
      <c r="AP352" s="792"/>
      <c r="AQ352" s="792"/>
      <c r="AR352" s="792"/>
    </row>
    <row r="353" spans="1:44" s="791" customFormat="1" ht="12.75">
      <c r="A353" s="375" t="s">
        <v>955</v>
      </c>
      <c r="B353" s="781">
        <v>307318</v>
      </c>
      <c r="C353" s="781">
        <v>307318</v>
      </c>
      <c r="D353" s="781">
        <v>228535</v>
      </c>
      <c r="E353" s="785">
        <v>74.36433921865951</v>
      </c>
      <c r="F353" s="781">
        <v>4721</v>
      </c>
      <c r="G353" s="792"/>
      <c r="H353" s="792"/>
      <c r="I353" s="792"/>
      <c r="J353" s="792"/>
      <c r="K353" s="792"/>
      <c r="L353" s="792"/>
      <c r="M353" s="792"/>
      <c r="N353" s="792"/>
      <c r="O353" s="792"/>
      <c r="P353" s="792"/>
      <c r="Q353" s="792"/>
      <c r="R353" s="792"/>
      <c r="S353" s="792"/>
      <c r="T353" s="792"/>
      <c r="U353" s="792"/>
      <c r="V353" s="792"/>
      <c r="W353" s="792"/>
      <c r="X353" s="792"/>
      <c r="Y353" s="792"/>
      <c r="Z353" s="792"/>
      <c r="AA353" s="792"/>
      <c r="AB353" s="792"/>
      <c r="AC353" s="792"/>
      <c r="AD353" s="792"/>
      <c r="AE353" s="792"/>
      <c r="AF353" s="792"/>
      <c r="AG353" s="792"/>
      <c r="AH353" s="792"/>
      <c r="AI353" s="792"/>
      <c r="AJ353" s="792"/>
      <c r="AK353" s="792"/>
      <c r="AL353" s="792"/>
      <c r="AM353" s="792"/>
      <c r="AN353" s="792"/>
      <c r="AO353" s="792"/>
      <c r="AP353" s="792"/>
      <c r="AQ353" s="792"/>
      <c r="AR353" s="792"/>
    </row>
    <row r="354" spans="1:50" s="789" customFormat="1" ht="12.75">
      <c r="A354" s="142" t="s">
        <v>480</v>
      </c>
      <c r="B354" s="781">
        <v>-43149</v>
      </c>
      <c r="C354" s="781">
        <v>-43149</v>
      </c>
      <c r="D354" s="781">
        <v>125708</v>
      </c>
      <c r="E354" s="781" t="s">
        <v>476</v>
      </c>
      <c r="F354" s="781">
        <v>-4721</v>
      </c>
      <c r="G354" s="787"/>
      <c r="H354" s="787"/>
      <c r="I354" s="787"/>
      <c r="J354" s="787"/>
      <c r="K354" s="787"/>
      <c r="L354" s="787"/>
      <c r="M354" s="787"/>
      <c r="N354" s="787"/>
      <c r="O354" s="787"/>
      <c r="P354" s="787"/>
      <c r="Q354" s="787"/>
      <c r="R354" s="787"/>
      <c r="S354" s="787"/>
      <c r="T354" s="787"/>
      <c r="U354" s="787"/>
      <c r="V354" s="787"/>
      <c r="W354" s="787"/>
      <c r="X354" s="787"/>
      <c r="Y354" s="787"/>
      <c r="Z354" s="787"/>
      <c r="AA354" s="787"/>
      <c r="AB354" s="787"/>
      <c r="AC354" s="787"/>
      <c r="AD354" s="787"/>
      <c r="AE354" s="787"/>
      <c r="AF354" s="787"/>
      <c r="AG354" s="787"/>
      <c r="AH354" s="787"/>
      <c r="AI354" s="787"/>
      <c r="AJ354" s="787"/>
      <c r="AK354" s="787"/>
      <c r="AL354" s="787"/>
      <c r="AM354" s="787"/>
      <c r="AN354" s="787"/>
      <c r="AO354" s="787"/>
      <c r="AP354" s="787"/>
      <c r="AQ354" s="787"/>
      <c r="AR354" s="787"/>
      <c r="AS354" s="787"/>
      <c r="AT354" s="787"/>
      <c r="AU354" s="787"/>
      <c r="AV354" s="787"/>
      <c r="AW354" s="787"/>
      <c r="AX354" s="788"/>
    </row>
    <row r="355" spans="1:50" s="789" customFormat="1" ht="12.75">
      <c r="A355" s="142" t="s">
        <v>481</v>
      </c>
      <c r="B355" s="781">
        <v>43149</v>
      </c>
      <c r="C355" s="781">
        <v>43149</v>
      </c>
      <c r="D355" s="781" t="s">
        <v>476</v>
      </c>
      <c r="E355" s="781" t="s">
        <v>476</v>
      </c>
      <c r="F355" s="781" t="s">
        <v>476</v>
      </c>
      <c r="G355" s="787"/>
      <c r="H355" s="787"/>
      <c r="I355" s="787"/>
      <c r="J355" s="787"/>
      <c r="K355" s="787"/>
      <c r="L355" s="787"/>
      <c r="M355" s="787"/>
      <c r="N355" s="787"/>
      <c r="O355" s="787"/>
      <c r="P355" s="787"/>
      <c r="Q355" s="787"/>
      <c r="R355" s="787"/>
      <c r="S355" s="787"/>
      <c r="T355" s="787"/>
      <c r="U355" s="787"/>
      <c r="V355" s="787"/>
      <c r="W355" s="787"/>
      <c r="X355" s="787"/>
      <c r="Y355" s="787"/>
      <c r="Z355" s="787"/>
      <c r="AA355" s="787"/>
      <c r="AB355" s="787"/>
      <c r="AC355" s="787"/>
      <c r="AD355" s="787"/>
      <c r="AE355" s="787"/>
      <c r="AF355" s="787"/>
      <c r="AG355" s="787"/>
      <c r="AH355" s="787"/>
      <c r="AI355" s="787"/>
      <c r="AJ355" s="787"/>
      <c r="AK355" s="787"/>
      <c r="AL355" s="787"/>
      <c r="AM355" s="787"/>
      <c r="AN355" s="787"/>
      <c r="AO355" s="787"/>
      <c r="AP355" s="787"/>
      <c r="AQ355" s="787"/>
      <c r="AR355" s="787"/>
      <c r="AS355" s="787"/>
      <c r="AT355" s="787"/>
      <c r="AU355" s="787"/>
      <c r="AV355" s="787"/>
      <c r="AW355" s="787"/>
      <c r="AX355" s="788"/>
    </row>
    <row r="356" spans="1:50" s="789" customFormat="1" ht="12.75">
      <c r="A356" s="375" t="s">
        <v>602</v>
      </c>
      <c r="B356" s="781">
        <v>43149</v>
      </c>
      <c r="C356" s="781">
        <v>43149</v>
      </c>
      <c r="D356" s="781" t="s">
        <v>476</v>
      </c>
      <c r="E356" s="781" t="s">
        <v>476</v>
      </c>
      <c r="F356" s="781" t="s">
        <v>476</v>
      </c>
      <c r="G356" s="787"/>
      <c r="H356" s="787"/>
      <c r="I356" s="787"/>
      <c r="J356" s="787"/>
      <c r="K356" s="787"/>
      <c r="L356" s="787"/>
      <c r="M356" s="787"/>
      <c r="N356" s="787"/>
      <c r="O356" s="787"/>
      <c r="P356" s="787"/>
      <c r="Q356" s="787"/>
      <c r="R356" s="787"/>
      <c r="S356" s="787"/>
      <c r="T356" s="787"/>
      <c r="U356" s="787"/>
      <c r="V356" s="787"/>
      <c r="W356" s="787"/>
      <c r="X356" s="787"/>
      <c r="Y356" s="787"/>
      <c r="Z356" s="787"/>
      <c r="AA356" s="787"/>
      <c r="AB356" s="787"/>
      <c r="AC356" s="787"/>
      <c r="AD356" s="787"/>
      <c r="AE356" s="787"/>
      <c r="AF356" s="787"/>
      <c r="AG356" s="787"/>
      <c r="AH356" s="787"/>
      <c r="AI356" s="787"/>
      <c r="AJ356" s="787"/>
      <c r="AK356" s="787"/>
      <c r="AL356" s="787"/>
      <c r="AM356" s="787"/>
      <c r="AN356" s="787"/>
      <c r="AO356" s="787"/>
      <c r="AP356" s="787"/>
      <c r="AQ356" s="787"/>
      <c r="AR356" s="787"/>
      <c r="AS356" s="787"/>
      <c r="AT356" s="787"/>
      <c r="AU356" s="787"/>
      <c r="AV356" s="787"/>
      <c r="AW356" s="787"/>
      <c r="AX356" s="788"/>
    </row>
    <row r="357" spans="1:50" s="789" customFormat="1" ht="25.5">
      <c r="A357" s="376" t="s">
        <v>344</v>
      </c>
      <c r="B357" s="781">
        <v>43149</v>
      </c>
      <c r="C357" s="781">
        <v>43149</v>
      </c>
      <c r="D357" s="781" t="s">
        <v>476</v>
      </c>
      <c r="E357" s="781" t="s">
        <v>476</v>
      </c>
      <c r="F357" s="781" t="s">
        <v>476</v>
      </c>
      <c r="G357" s="787"/>
      <c r="H357" s="787"/>
      <c r="I357" s="787"/>
      <c r="J357" s="787"/>
      <c r="K357" s="787"/>
      <c r="L357" s="787"/>
      <c r="M357" s="787"/>
      <c r="N357" s="787"/>
      <c r="O357" s="787"/>
      <c r="P357" s="787"/>
      <c r="Q357" s="787"/>
      <c r="R357" s="787"/>
      <c r="S357" s="787"/>
      <c r="T357" s="787"/>
      <c r="U357" s="787"/>
      <c r="V357" s="787"/>
      <c r="W357" s="787"/>
      <c r="X357" s="787"/>
      <c r="Y357" s="787"/>
      <c r="Z357" s="787"/>
      <c r="AA357" s="787"/>
      <c r="AB357" s="787"/>
      <c r="AC357" s="787"/>
      <c r="AD357" s="787"/>
      <c r="AE357" s="787"/>
      <c r="AF357" s="787"/>
      <c r="AG357" s="787"/>
      <c r="AH357" s="787"/>
      <c r="AI357" s="787"/>
      <c r="AJ357" s="787"/>
      <c r="AK357" s="787"/>
      <c r="AL357" s="787"/>
      <c r="AM357" s="787"/>
      <c r="AN357" s="787"/>
      <c r="AO357" s="787"/>
      <c r="AP357" s="787"/>
      <c r="AQ357" s="787"/>
      <c r="AR357" s="787"/>
      <c r="AS357" s="787"/>
      <c r="AT357" s="787"/>
      <c r="AU357" s="787"/>
      <c r="AV357" s="787"/>
      <c r="AW357" s="787"/>
      <c r="AX357" s="788"/>
    </row>
    <row r="358" spans="1:44" s="797" customFormat="1" ht="12.75">
      <c r="A358" s="367"/>
      <c r="B358" s="781"/>
      <c r="C358" s="781"/>
      <c r="D358" s="781"/>
      <c r="E358" s="781"/>
      <c r="F358" s="781"/>
      <c r="G358" s="798"/>
      <c r="H358" s="798"/>
      <c r="I358" s="798"/>
      <c r="J358" s="798"/>
      <c r="K358" s="798"/>
      <c r="L358" s="798"/>
      <c r="M358" s="798"/>
      <c r="N358" s="798"/>
      <c r="O358" s="798"/>
      <c r="P358" s="798"/>
      <c r="Q358" s="798"/>
      <c r="R358" s="798"/>
      <c r="S358" s="798"/>
      <c r="T358" s="798"/>
      <c r="U358" s="798"/>
      <c r="V358" s="798"/>
      <c r="W358" s="798"/>
      <c r="X358" s="798"/>
      <c r="Y358" s="798"/>
      <c r="Z358" s="798"/>
      <c r="AA358" s="798"/>
      <c r="AB358" s="798"/>
      <c r="AC358" s="798"/>
      <c r="AD358" s="798"/>
      <c r="AE358" s="798"/>
      <c r="AF358" s="798"/>
      <c r="AG358" s="798"/>
      <c r="AH358" s="798"/>
      <c r="AI358" s="798"/>
      <c r="AJ358" s="798"/>
      <c r="AK358" s="798"/>
      <c r="AL358" s="798"/>
      <c r="AM358" s="798"/>
      <c r="AN358" s="798"/>
      <c r="AO358" s="798"/>
      <c r="AP358" s="798"/>
      <c r="AQ358" s="798"/>
      <c r="AR358" s="798"/>
    </row>
    <row r="359" spans="1:50" s="787" customFormat="1" ht="12.75">
      <c r="A359" s="147" t="s">
        <v>355</v>
      </c>
      <c r="B359" s="799"/>
      <c r="C359" s="799"/>
      <c r="D359" s="799"/>
      <c r="E359" s="781"/>
      <c r="F359" s="799"/>
      <c r="AX359" s="788"/>
    </row>
    <row r="360" spans="1:50" s="787" customFormat="1" ht="12.75">
      <c r="A360" s="379" t="s">
        <v>341</v>
      </c>
      <c r="B360" s="781">
        <v>211593672</v>
      </c>
      <c r="C360" s="781">
        <v>211593672</v>
      </c>
      <c r="D360" s="781">
        <v>211595892</v>
      </c>
      <c r="E360" s="785">
        <v>100.00104918071462</v>
      </c>
      <c r="F360" s="781">
        <v>11673</v>
      </c>
      <c r="AX360" s="788"/>
    </row>
    <row r="361" spans="1:50" s="787" customFormat="1" ht="12" customHeight="1">
      <c r="A361" s="379" t="s">
        <v>944</v>
      </c>
      <c r="B361" s="781">
        <v>0</v>
      </c>
      <c r="C361" s="781">
        <v>0</v>
      </c>
      <c r="D361" s="781">
        <v>2220</v>
      </c>
      <c r="E361" s="785" t="s">
        <v>476</v>
      </c>
      <c r="F361" s="781">
        <v>0</v>
      </c>
      <c r="AX361" s="788"/>
    </row>
    <row r="362" spans="1:50" s="787" customFormat="1" ht="12.75">
      <c r="A362" s="142" t="s">
        <v>945</v>
      </c>
      <c r="B362" s="594">
        <v>211593672</v>
      </c>
      <c r="C362" s="594">
        <v>211593672</v>
      </c>
      <c r="D362" s="594">
        <v>211593672</v>
      </c>
      <c r="E362" s="785">
        <v>100</v>
      </c>
      <c r="F362" s="594">
        <v>11673</v>
      </c>
      <c r="AX362" s="788"/>
    </row>
    <row r="363" spans="1:50" s="787" customFormat="1" ht="25.5">
      <c r="A363" s="383" t="s">
        <v>946</v>
      </c>
      <c r="B363" s="781">
        <v>211593672</v>
      </c>
      <c r="C363" s="781">
        <v>211593672</v>
      </c>
      <c r="D363" s="781">
        <v>211593672</v>
      </c>
      <c r="E363" s="785">
        <v>100</v>
      </c>
      <c r="F363" s="781">
        <v>11673</v>
      </c>
      <c r="AX363" s="788"/>
    </row>
    <row r="364" spans="1:50" s="787" customFormat="1" ht="12.75">
      <c r="A364" s="371" t="s">
        <v>947</v>
      </c>
      <c r="B364" s="781">
        <v>211593672</v>
      </c>
      <c r="C364" s="781">
        <v>211593672</v>
      </c>
      <c r="D364" s="781">
        <v>193181605</v>
      </c>
      <c r="E364" s="785">
        <v>91.29838485907084</v>
      </c>
      <c r="F364" s="781">
        <v>6063262</v>
      </c>
      <c r="AX364" s="788"/>
    </row>
    <row r="365" spans="1:50" s="787" customFormat="1" ht="12.75">
      <c r="A365" s="142" t="s">
        <v>948</v>
      </c>
      <c r="B365" s="781">
        <v>189049332</v>
      </c>
      <c r="C365" s="781">
        <v>189049332</v>
      </c>
      <c r="D365" s="781">
        <v>173381026</v>
      </c>
      <c r="E365" s="785">
        <v>91.71205429067584</v>
      </c>
      <c r="F365" s="781">
        <v>5613504</v>
      </c>
      <c r="AX365" s="788"/>
    </row>
    <row r="366" spans="1:50" s="787" customFormat="1" ht="12.75">
      <c r="A366" s="375" t="s">
        <v>949</v>
      </c>
      <c r="B366" s="781">
        <v>10340617</v>
      </c>
      <c r="C366" s="781">
        <v>10340617</v>
      </c>
      <c r="D366" s="781">
        <v>9646915</v>
      </c>
      <c r="E366" s="785">
        <v>93.29148347724319</v>
      </c>
      <c r="F366" s="781">
        <v>116578</v>
      </c>
      <c r="AX366" s="788"/>
    </row>
    <row r="367" spans="1:50" s="787" customFormat="1" ht="12.75">
      <c r="A367" s="397" t="s">
        <v>950</v>
      </c>
      <c r="B367" s="781">
        <v>3981119</v>
      </c>
      <c r="C367" s="781">
        <v>3981119</v>
      </c>
      <c r="D367" s="781">
        <v>3647150</v>
      </c>
      <c r="E367" s="785">
        <v>91.61117766135601</v>
      </c>
      <c r="F367" s="781">
        <v>76483</v>
      </c>
      <c r="AX367" s="788"/>
    </row>
    <row r="368" spans="1:50" s="787" customFormat="1" ht="12.75">
      <c r="A368" s="402" t="s">
        <v>951</v>
      </c>
      <c r="B368" s="781">
        <v>3042900</v>
      </c>
      <c r="C368" s="781">
        <v>3042900</v>
      </c>
      <c r="D368" s="781">
        <v>2812585</v>
      </c>
      <c r="E368" s="785">
        <v>92.43106904597587</v>
      </c>
      <c r="F368" s="781">
        <v>65500</v>
      </c>
      <c r="AX368" s="788"/>
    </row>
    <row r="369" spans="1:50" s="787" customFormat="1" ht="12.75">
      <c r="A369" s="397" t="s">
        <v>952</v>
      </c>
      <c r="B369" s="781">
        <v>6359498</v>
      </c>
      <c r="C369" s="781">
        <v>6359498</v>
      </c>
      <c r="D369" s="781">
        <v>5999765</v>
      </c>
      <c r="E369" s="785">
        <v>94.34337427262341</v>
      </c>
      <c r="F369" s="781">
        <v>40095</v>
      </c>
      <c r="AX369" s="788"/>
    </row>
    <row r="370" spans="1:50" s="787" customFormat="1" ht="12.75">
      <c r="A370" s="375" t="s">
        <v>953</v>
      </c>
      <c r="B370" s="781">
        <v>137267177</v>
      </c>
      <c r="C370" s="781">
        <v>137267177</v>
      </c>
      <c r="D370" s="781">
        <v>127481924</v>
      </c>
      <c r="E370" s="785">
        <v>92.87138177249759</v>
      </c>
      <c r="F370" s="781">
        <v>1442546</v>
      </c>
      <c r="AX370" s="788"/>
    </row>
    <row r="371" spans="1:50" s="787" customFormat="1" ht="12.75">
      <c r="A371" s="397" t="s">
        <v>974</v>
      </c>
      <c r="B371" s="781">
        <v>137267177</v>
      </c>
      <c r="C371" s="781">
        <v>137267177</v>
      </c>
      <c r="D371" s="781">
        <v>127481924</v>
      </c>
      <c r="E371" s="785">
        <v>92.87138177249759</v>
      </c>
      <c r="F371" s="781">
        <v>1442546</v>
      </c>
      <c r="AX371" s="788"/>
    </row>
    <row r="372" spans="1:50" s="787" customFormat="1" ht="12.75">
      <c r="A372" s="375" t="s">
        <v>896</v>
      </c>
      <c r="B372" s="781">
        <v>41441538</v>
      </c>
      <c r="C372" s="781">
        <v>41441538</v>
      </c>
      <c r="D372" s="781">
        <v>36252187</v>
      </c>
      <c r="E372" s="785">
        <v>87.47789958953743</v>
      </c>
      <c r="F372" s="781">
        <v>4054380</v>
      </c>
      <c r="AX372" s="788"/>
    </row>
    <row r="373" spans="1:50" s="787" customFormat="1" ht="12.75">
      <c r="A373" s="397" t="s">
        <v>997</v>
      </c>
      <c r="B373" s="781">
        <v>41441538</v>
      </c>
      <c r="C373" s="781">
        <v>41441538</v>
      </c>
      <c r="D373" s="781">
        <v>36252187</v>
      </c>
      <c r="E373" s="785">
        <v>87.47789958953743</v>
      </c>
      <c r="F373" s="781">
        <v>4054380</v>
      </c>
      <c r="AX373" s="788"/>
    </row>
    <row r="374" spans="1:50" s="787" customFormat="1" ht="12.75">
      <c r="A374" s="142" t="s">
        <v>901</v>
      </c>
      <c r="B374" s="781">
        <v>22544340</v>
      </c>
      <c r="C374" s="781">
        <v>22544340</v>
      </c>
      <c r="D374" s="781">
        <v>19800579</v>
      </c>
      <c r="E374" s="785">
        <v>87.82949068369267</v>
      </c>
      <c r="F374" s="781">
        <v>449758</v>
      </c>
      <c r="AX374" s="788"/>
    </row>
    <row r="375" spans="1:50" s="787" customFormat="1" ht="12.75">
      <c r="A375" s="375" t="s">
        <v>955</v>
      </c>
      <c r="B375" s="781">
        <v>22544340</v>
      </c>
      <c r="C375" s="781">
        <v>22544340</v>
      </c>
      <c r="D375" s="781">
        <v>19800579</v>
      </c>
      <c r="E375" s="785">
        <v>87.82949068369267</v>
      </c>
      <c r="F375" s="781">
        <v>449758</v>
      </c>
      <c r="AX375" s="788"/>
    </row>
    <row r="376" spans="1:50" s="787" customFormat="1" ht="12.75">
      <c r="A376" s="375"/>
      <c r="B376" s="781"/>
      <c r="C376" s="781"/>
      <c r="D376" s="781"/>
      <c r="E376" s="781"/>
      <c r="F376" s="781"/>
      <c r="AX376" s="788"/>
    </row>
    <row r="377" spans="1:50" s="787" customFormat="1" ht="12.75">
      <c r="A377" s="147" t="s">
        <v>347</v>
      </c>
      <c r="B377" s="799"/>
      <c r="C377" s="799"/>
      <c r="D377" s="799"/>
      <c r="E377" s="781"/>
      <c r="F377" s="799"/>
      <c r="AX377" s="788"/>
    </row>
    <row r="378" spans="1:50" s="787" customFormat="1" ht="12.75">
      <c r="A378" s="147" t="s">
        <v>355</v>
      </c>
      <c r="B378" s="799"/>
      <c r="C378" s="799"/>
      <c r="D378" s="799"/>
      <c r="E378" s="781"/>
      <c r="F378" s="799"/>
      <c r="AX378" s="788"/>
    </row>
    <row r="379" spans="1:50" s="787" customFormat="1" ht="12.75">
      <c r="A379" s="379" t="s">
        <v>341</v>
      </c>
      <c r="B379" s="781">
        <v>168836134</v>
      </c>
      <c r="C379" s="781">
        <v>168836134</v>
      </c>
      <c r="D379" s="781">
        <v>168836134</v>
      </c>
      <c r="E379" s="785">
        <v>100</v>
      </c>
      <c r="F379" s="781">
        <v>0</v>
      </c>
      <c r="AX379" s="788"/>
    </row>
    <row r="380" spans="1:50" s="787" customFormat="1" ht="12.75">
      <c r="A380" s="142" t="s">
        <v>945</v>
      </c>
      <c r="B380" s="781">
        <v>110306333</v>
      </c>
      <c r="C380" s="781">
        <v>110306333</v>
      </c>
      <c r="D380" s="781">
        <v>110306333</v>
      </c>
      <c r="E380" s="785">
        <v>100</v>
      </c>
      <c r="F380" s="781">
        <v>0</v>
      </c>
      <c r="AX380" s="788"/>
    </row>
    <row r="381" spans="1:50" s="787" customFormat="1" ht="25.5">
      <c r="A381" s="383" t="s">
        <v>946</v>
      </c>
      <c r="B381" s="781">
        <v>110306333</v>
      </c>
      <c r="C381" s="781">
        <v>110306333</v>
      </c>
      <c r="D381" s="781">
        <v>110306333</v>
      </c>
      <c r="E381" s="785">
        <v>100</v>
      </c>
      <c r="F381" s="781">
        <v>0</v>
      </c>
      <c r="AX381" s="788"/>
    </row>
    <row r="382" spans="1:50" s="787" customFormat="1" ht="25.5">
      <c r="A382" s="796" t="s">
        <v>356</v>
      </c>
      <c r="B382" s="794">
        <v>58529801</v>
      </c>
      <c r="C382" s="794">
        <v>58529801</v>
      </c>
      <c r="D382" s="794">
        <v>58529801</v>
      </c>
      <c r="E382" s="795">
        <v>100</v>
      </c>
      <c r="F382" s="794">
        <v>0</v>
      </c>
      <c r="AX382" s="788"/>
    </row>
    <row r="383" spans="1:50" s="787" customFormat="1" ht="12.75">
      <c r="A383" s="371" t="s">
        <v>947</v>
      </c>
      <c r="B383" s="781">
        <v>168836134</v>
      </c>
      <c r="C383" s="781">
        <v>168836134</v>
      </c>
      <c r="D383" s="781">
        <v>168449818</v>
      </c>
      <c r="E383" s="785">
        <v>99.77118879066492</v>
      </c>
      <c r="F383" s="781">
        <v>59214529</v>
      </c>
      <c r="AX383" s="788"/>
    </row>
    <row r="384" spans="1:50" s="787" customFormat="1" ht="12.75">
      <c r="A384" s="142" t="s">
        <v>948</v>
      </c>
      <c r="B384" s="781">
        <v>110306333</v>
      </c>
      <c r="C384" s="781">
        <v>110306333</v>
      </c>
      <c r="D384" s="781">
        <v>109920017</v>
      </c>
      <c r="E384" s="785">
        <v>99.64977894786875</v>
      </c>
      <c r="F384" s="781">
        <v>684728</v>
      </c>
      <c r="AX384" s="788"/>
    </row>
    <row r="385" spans="1:50" s="787" customFormat="1" ht="12.75">
      <c r="A385" s="375" t="s">
        <v>949</v>
      </c>
      <c r="B385" s="781">
        <v>102472</v>
      </c>
      <c r="C385" s="781">
        <v>102472</v>
      </c>
      <c r="D385" s="781">
        <v>93781</v>
      </c>
      <c r="E385" s="785">
        <v>91.5186587555625</v>
      </c>
      <c r="F385" s="781">
        <v>435</v>
      </c>
      <c r="AX385" s="788"/>
    </row>
    <row r="386" spans="1:50" s="787" customFormat="1" ht="12.75">
      <c r="A386" s="397" t="s">
        <v>950</v>
      </c>
      <c r="B386" s="781">
        <v>97287</v>
      </c>
      <c r="C386" s="781">
        <v>97287</v>
      </c>
      <c r="D386" s="781">
        <v>91354</v>
      </c>
      <c r="E386" s="785">
        <v>93.90154902504959</v>
      </c>
      <c r="F386" s="781">
        <v>435</v>
      </c>
      <c r="AX386" s="788"/>
    </row>
    <row r="387" spans="1:50" s="787" customFormat="1" ht="12.75">
      <c r="A387" s="402" t="s">
        <v>951</v>
      </c>
      <c r="B387" s="781">
        <v>74072</v>
      </c>
      <c r="C387" s="781">
        <v>74072</v>
      </c>
      <c r="D387" s="781">
        <v>69289</v>
      </c>
      <c r="E387" s="785">
        <v>93.54276919753754</v>
      </c>
      <c r="F387" s="781">
        <v>350</v>
      </c>
      <c r="AX387" s="788"/>
    </row>
    <row r="388" spans="1:50" s="787" customFormat="1" ht="12.75">
      <c r="A388" s="397" t="s">
        <v>952</v>
      </c>
      <c r="B388" s="781">
        <v>5185</v>
      </c>
      <c r="C388" s="781">
        <v>5185</v>
      </c>
      <c r="D388" s="781">
        <v>2427</v>
      </c>
      <c r="E388" s="785">
        <v>46.80810028929604</v>
      </c>
      <c r="F388" s="781">
        <v>0</v>
      </c>
      <c r="AX388" s="788"/>
    </row>
    <row r="389" spans="1:50" s="787" customFormat="1" ht="12.75">
      <c r="A389" s="375" t="s">
        <v>953</v>
      </c>
      <c r="B389" s="781">
        <v>110203861</v>
      </c>
      <c r="C389" s="781">
        <v>110203861</v>
      </c>
      <c r="D389" s="781">
        <v>109826236</v>
      </c>
      <c r="E389" s="785">
        <v>99.65733959175896</v>
      </c>
      <c r="F389" s="781">
        <v>684293</v>
      </c>
      <c r="AX389" s="788"/>
    </row>
    <row r="390" spans="1:50" s="787" customFormat="1" ht="12.75">
      <c r="A390" s="397" t="s">
        <v>974</v>
      </c>
      <c r="B390" s="781">
        <v>110203861</v>
      </c>
      <c r="C390" s="781">
        <v>110203861</v>
      </c>
      <c r="D390" s="781">
        <v>109826236</v>
      </c>
      <c r="E390" s="785">
        <v>99.65733959175896</v>
      </c>
      <c r="F390" s="781">
        <v>684293</v>
      </c>
      <c r="AX390" s="788"/>
    </row>
    <row r="391" spans="1:50" s="787" customFormat="1" ht="12.75">
      <c r="A391" s="375" t="s">
        <v>896</v>
      </c>
      <c r="B391" s="781">
        <v>58529801</v>
      </c>
      <c r="C391" s="781">
        <v>58529801</v>
      </c>
      <c r="D391" s="781">
        <v>58529801</v>
      </c>
      <c r="E391" s="785">
        <v>100</v>
      </c>
      <c r="F391" s="781">
        <v>58529801</v>
      </c>
      <c r="AX391" s="788"/>
    </row>
    <row r="392" spans="1:50" s="787" customFormat="1" ht="12.75">
      <c r="A392" s="397" t="s">
        <v>357</v>
      </c>
      <c r="B392" s="781">
        <v>58529801</v>
      </c>
      <c r="C392" s="781">
        <v>58529801</v>
      </c>
      <c r="D392" s="781">
        <v>58529801</v>
      </c>
      <c r="E392" s="785">
        <v>100</v>
      </c>
      <c r="F392" s="781">
        <v>58529801</v>
      </c>
      <c r="AX392" s="788"/>
    </row>
    <row r="393" spans="1:50" s="787" customFormat="1" ht="38.25">
      <c r="A393" s="800" t="s">
        <v>358</v>
      </c>
      <c r="B393" s="794">
        <v>58529801</v>
      </c>
      <c r="C393" s="794">
        <v>58529801</v>
      </c>
      <c r="D393" s="794">
        <v>58529801</v>
      </c>
      <c r="E393" s="795">
        <v>100</v>
      </c>
      <c r="F393" s="794">
        <v>58529801</v>
      </c>
      <c r="AX393" s="788"/>
    </row>
    <row r="394" spans="1:50" s="787" customFormat="1" ht="12.75">
      <c r="A394" s="375"/>
      <c r="B394" s="781"/>
      <c r="C394" s="781"/>
      <c r="D394" s="781"/>
      <c r="E394" s="781"/>
      <c r="F394" s="781"/>
      <c r="AX394" s="788"/>
    </row>
    <row r="395" spans="1:50" s="787" customFormat="1" ht="12.75">
      <c r="A395" s="367" t="s">
        <v>351</v>
      </c>
      <c r="B395" s="799"/>
      <c r="C395" s="799"/>
      <c r="D395" s="799"/>
      <c r="E395" s="781"/>
      <c r="F395" s="799"/>
      <c r="AX395" s="788"/>
    </row>
    <row r="396" spans="1:50" s="787" customFormat="1" ht="12.75">
      <c r="A396" s="147" t="s">
        <v>355</v>
      </c>
      <c r="B396" s="799"/>
      <c r="C396" s="799"/>
      <c r="D396" s="799"/>
      <c r="E396" s="781"/>
      <c r="F396" s="799"/>
      <c r="AX396" s="788"/>
    </row>
    <row r="397" spans="1:50" s="787" customFormat="1" ht="12.75">
      <c r="A397" s="379" t="s">
        <v>341</v>
      </c>
      <c r="B397" s="781">
        <v>158469532</v>
      </c>
      <c r="C397" s="781">
        <v>158469532</v>
      </c>
      <c r="D397" s="781">
        <v>158469532</v>
      </c>
      <c r="E397" s="785">
        <v>100</v>
      </c>
      <c r="F397" s="781">
        <v>1870513</v>
      </c>
      <c r="AX397" s="788"/>
    </row>
    <row r="398" spans="1:50" s="787" customFormat="1" ht="12" customHeight="1" hidden="1">
      <c r="A398" s="379" t="s">
        <v>944</v>
      </c>
      <c r="B398" s="781">
        <v>0</v>
      </c>
      <c r="C398" s="781">
        <v>0</v>
      </c>
      <c r="D398" s="781">
        <v>0</v>
      </c>
      <c r="E398" s="785" t="s">
        <v>476</v>
      </c>
      <c r="F398" s="781">
        <v>0</v>
      </c>
      <c r="AX398" s="788"/>
    </row>
    <row r="399" spans="1:50" s="787" customFormat="1" ht="12.75">
      <c r="A399" s="142" t="s">
        <v>945</v>
      </c>
      <c r="B399" s="781">
        <v>158469532</v>
      </c>
      <c r="C399" s="781">
        <v>158469532</v>
      </c>
      <c r="D399" s="781">
        <v>158469532</v>
      </c>
      <c r="E399" s="785">
        <v>100</v>
      </c>
      <c r="F399" s="781">
        <v>1870513</v>
      </c>
      <c r="AX399" s="788"/>
    </row>
    <row r="400" spans="1:50" s="787" customFormat="1" ht="25.5">
      <c r="A400" s="383" t="s">
        <v>946</v>
      </c>
      <c r="B400" s="781">
        <v>64986107</v>
      </c>
      <c r="C400" s="781">
        <v>64986107</v>
      </c>
      <c r="D400" s="781">
        <v>64986107</v>
      </c>
      <c r="E400" s="785">
        <v>100</v>
      </c>
      <c r="F400" s="781">
        <v>0</v>
      </c>
      <c r="AX400" s="788"/>
    </row>
    <row r="401" spans="1:50" s="787" customFormat="1" ht="25.5">
      <c r="A401" s="796" t="s">
        <v>356</v>
      </c>
      <c r="B401" s="794">
        <v>93483425</v>
      </c>
      <c r="C401" s="794">
        <v>93483425</v>
      </c>
      <c r="D401" s="794">
        <v>93483425</v>
      </c>
      <c r="E401" s="795">
        <v>100</v>
      </c>
      <c r="F401" s="794">
        <v>1870513</v>
      </c>
      <c r="AX401" s="788"/>
    </row>
    <row r="402" spans="1:50" s="787" customFormat="1" ht="12.75">
      <c r="A402" s="371" t="s">
        <v>947</v>
      </c>
      <c r="B402" s="781">
        <v>158469532</v>
      </c>
      <c r="C402" s="781">
        <v>158469532</v>
      </c>
      <c r="D402" s="781">
        <v>114890590</v>
      </c>
      <c r="E402" s="785">
        <v>72.50011314477788</v>
      </c>
      <c r="F402" s="781">
        <v>6715076</v>
      </c>
      <c r="AX402" s="788"/>
    </row>
    <row r="403" spans="1:50" s="787" customFormat="1" ht="12.75">
      <c r="A403" s="142" t="s">
        <v>948</v>
      </c>
      <c r="B403" s="781">
        <v>135464463</v>
      </c>
      <c r="C403" s="781">
        <v>135464463</v>
      </c>
      <c r="D403" s="781">
        <v>93852619</v>
      </c>
      <c r="E403" s="785">
        <v>69.28209577739956</v>
      </c>
      <c r="F403" s="781">
        <v>5628066</v>
      </c>
      <c r="AX403" s="788"/>
    </row>
    <row r="404" spans="1:50" s="787" customFormat="1" ht="12.75">
      <c r="A404" s="375" t="s">
        <v>949</v>
      </c>
      <c r="B404" s="781">
        <v>2044836</v>
      </c>
      <c r="C404" s="781">
        <v>2044836</v>
      </c>
      <c r="D404" s="781">
        <v>1681892</v>
      </c>
      <c r="E404" s="785">
        <v>82.25070372391723</v>
      </c>
      <c r="F404" s="781">
        <v>81681</v>
      </c>
      <c r="AX404" s="788"/>
    </row>
    <row r="405" spans="1:50" s="787" customFormat="1" ht="12.75">
      <c r="A405" s="397" t="s">
        <v>950</v>
      </c>
      <c r="B405" s="781">
        <v>927995</v>
      </c>
      <c r="C405" s="781">
        <v>927995</v>
      </c>
      <c r="D405" s="781">
        <v>753731</v>
      </c>
      <c r="E405" s="785">
        <v>81.22145054660855</v>
      </c>
      <c r="F405" s="781">
        <v>47185</v>
      </c>
      <c r="AX405" s="788"/>
    </row>
    <row r="406" spans="1:50" s="787" customFormat="1" ht="12.75">
      <c r="A406" s="402" t="s">
        <v>951</v>
      </c>
      <c r="B406" s="781">
        <v>671175</v>
      </c>
      <c r="C406" s="781">
        <v>671175</v>
      </c>
      <c r="D406" s="781">
        <v>542436</v>
      </c>
      <c r="E406" s="785">
        <v>80.81886244273103</v>
      </c>
      <c r="F406" s="781">
        <v>36551</v>
      </c>
      <c r="AX406" s="788"/>
    </row>
    <row r="407" spans="1:50" s="787" customFormat="1" ht="12.75">
      <c r="A407" s="397" t="s">
        <v>952</v>
      </c>
      <c r="B407" s="781">
        <v>1116841</v>
      </c>
      <c r="C407" s="781">
        <v>1116841</v>
      </c>
      <c r="D407" s="781">
        <v>928161</v>
      </c>
      <c r="E407" s="785">
        <v>83.10592107560521</v>
      </c>
      <c r="F407" s="781">
        <v>34496</v>
      </c>
      <c r="AX407" s="788"/>
    </row>
    <row r="408" spans="1:50" s="787" customFormat="1" ht="12.75">
      <c r="A408" s="375" t="s">
        <v>953</v>
      </c>
      <c r="B408" s="781">
        <v>21491733</v>
      </c>
      <c r="C408" s="781">
        <v>21491733</v>
      </c>
      <c r="D408" s="781">
        <v>12177921</v>
      </c>
      <c r="E408" s="785">
        <v>56.663280713565534</v>
      </c>
      <c r="F408" s="781">
        <v>503254</v>
      </c>
      <c r="AX408" s="788"/>
    </row>
    <row r="409" spans="1:50" s="787" customFormat="1" ht="12.75">
      <c r="A409" s="397" t="s">
        <v>974</v>
      </c>
      <c r="B409" s="781">
        <v>21491733</v>
      </c>
      <c r="C409" s="781">
        <v>21491733</v>
      </c>
      <c r="D409" s="781">
        <v>12177921</v>
      </c>
      <c r="E409" s="785">
        <v>56.663280713565534</v>
      </c>
      <c r="F409" s="781">
        <v>503254</v>
      </c>
      <c r="AX409" s="788"/>
    </row>
    <row r="410" spans="1:50" s="787" customFormat="1" ht="12.75">
      <c r="A410" s="375" t="s">
        <v>896</v>
      </c>
      <c r="B410" s="781">
        <v>111927894</v>
      </c>
      <c r="C410" s="781">
        <v>111927894</v>
      </c>
      <c r="D410" s="781">
        <v>79992806</v>
      </c>
      <c r="E410" s="785">
        <v>71.46815967072516</v>
      </c>
      <c r="F410" s="781">
        <v>5043131</v>
      </c>
      <c r="AX410" s="788"/>
    </row>
    <row r="411" spans="1:50" s="787" customFormat="1" ht="12.75">
      <c r="A411" s="397" t="s">
        <v>997</v>
      </c>
      <c r="B411" s="781">
        <v>41441538</v>
      </c>
      <c r="C411" s="781">
        <v>41441538</v>
      </c>
      <c r="D411" s="781">
        <v>36252187</v>
      </c>
      <c r="E411" s="785">
        <v>87.47789958953743</v>
      </c>
      <c r="F411" s="781">
        <v>4054380</v>
      </c>
      <c r="AX411" s="788"/>
    </row>
    <row r="412" spans="1:50" s="787" customFormat="1" ht="12.75">
      <c r="A412" s="397" t="s">
        <v>357</v>
      </c>
      <c r="B412" s="781">
        <v>70486356</v>
      </c>
      <c r="C412" s="781">
        <v>70486356</v>
      </c>
      <c r="D412" s="781">
        <v>43740619</v>
      </c>
      <c r="E412" s="785">
        <v>62.055440913983404</v>
      </c>
      <c r="F412" s="781">
        <v>988751</v>
      </c>
      <c r="AX412" s="788"/>
    </row>
    <row r="413" spans="1:50" s="787" customFormat="1" ht="38.25">
      <c r="A413" s="800" t="s">
        <v>358</v>
      </c>
      <c r="B413" s="794">
        <v>70486356</v>
      </c>
      <c r="C413" s="794">
        <v>70486356</v>
      </c>
      <c r="D413" s="794">
        <v>43740619</v>
      </c>
      <c r="E413" s="795">
        <v>62.055440913983404</v>
      </c>
      <c r="F413" s="794">
        <v>988751</v>
      </c>
      <c r="AX413" s="788"/>
    </row>
    <row r="414" spans="1:50" s="787" customFormat="1" ht="12.75" customHeight="1">
      <c r="A414" s="142" t="s">
        <v>901</v>
      </c>
      <c r="B414" s="781">
        <v>23005069</v>
      </c>
      <c r="C414" s="781">
        <v>23005069</v>
      </c>
      <c r="D414" s="781">
        <v>21037971</v>
      </c>
      <c r="E414" s="785">
        <v>91.44928450334142</v>
      </c>
      <c r="F414" s="781">
        <v>1087010</v>
      </c>
      <c r="AX414" s="788"/>
    </row>
    <row r="415" spans="1:50" s="787" customFormat="1" ht="12.75">
      <c r="A415" s="375" t="s">
        <v>955</v>
      </c>
      <c r="B415" s="781">
        <v>8000</v>
      </c>
      <c r="C415" s="781">
        <v>8000</v>
      </c>
      <c r="D415" s="781">
        <v>0</v>
      </c>
      <c r="E415" s="785">
        <v>0</v>
      </c>
      <c r="F415" s="781">
        <v>0</v>
      </c>
      <c r="AX415" s="788"/>
    </row>
    <row r="416" spans="1:50" s="787" customFormat="1" ht="12.75">
      <c r="A416" s="375" t="s">
        <v>359</v>
      </c>
      <c r="B416" s="781">
        <v>22997069</v>
      </c>
      <c r="C416" s="781">
        <v>22997069</v>
      </c>
      <c r="D416" s="781">
        <v>21037971</v>
      </c>
      <c r="E416" s="785">
        <v>91.4810970041443</v>
      </c>
      <c r="F416" s="781">
        <v>1087010</v>
      </c>
      <c r="AX416" s="788"/>
    </row>
    <row r="417" spans="1:50" s="787" customFormat="1" ht="27.75" customHeight="1">
      <c r="A417" s="796" t="s">
        <v>360</v>
      </c>
      <c r="B417" s="794">
        <v>22997069</v>
      </c>
      <c r="C417" s="794">
        <v>22997069</v>
      </c>
      <c r="D417" s="794">
        <v>21037971</v>
      </c>
      <c r="E417" s="795">
        <v>91.4810970041443</v>
      </c>
      <c r="F417" s="794">
        <v>1087010</v>
      </c>
      <c r="AX417" s="788"/>
    </row>
    <row r="418" spans="1:50" s="787" customFormat="1" ht="12.75">
      <c r="A418" s="383"/>
      <c r="B418" s="781"/>
      <c r="C418" s="781"/>
      <c r="D418" s="781"/>
      <c r="E418" s="781"/>
      <c r="F418" s="781"/>
      <c r="AX418" s="788"/>
    </row>
    <row r="419" spans="1:50" s="787" customFormat="1" ht="12.75">
      <c r="A419" s="147" t="s">
        <v>1212</v>
      </c>
      <c r="B419" s="799"/>
      <c r="C419" s="799"/>
      <c r="D419" s="799"/>
      <c r="E419" s="781"/>
      <c r="F419" s="799"/>
      <c r="AX419" s="788"/>
    </row>
    <row r="420" spans="1:50" s="787" customFormat="1" ht="12.75">
      <c r="A420" s="147" t="s">
        <v>355</v>
      </c>
      <c r="B420" s="799"/>
      <c r="C420" s="799"/>
      <c r="D420" s="799"/>
      <c r="E420" s="781"/>
      <c r="F420" s="799"/>
      <c r="AX420" s="788"/>
    </row>
    <row r="421" spans="1:50" s="787" customFormat="1" ht="12.75">
      <c r="A421" s="379" t="s">
        <v>341</v>
      </c>
      <c r="B421" s="781">
        <v>16415524</v>
      </c>
      <c r="C421" s="781">
        <v>16415524</v>
      </c>
      <c r="D421" s="781">
        <v>16417744</v>
      </c>
      <c r="E421" s="785">
        <v>100.01352378394988</v>
      </c>
      <c r="F421" s="781">
        <v>0</v>
      </c>
      <c r="AX421" s="788"/>
    </row>
    <row r="422" spans="1:50" s="787" customFormat="1" ht="12.75">
      <c r="A422" s="379" t="s">
        <v>944</v>
      </c>
      <c r="B422" s="781">
        <v>0</v>
      </c>
      <c r="C422" s="781">
        <v>0</v>
      </c>
      <c r="D422" s="781">
        <v>2220</v>
      </c>
      <c r="E422" s="785" t="s">
        <v>476</v>
      </c>
      <c r="F422" s="781">
        <v>0</v>
      </c>
      <c r="AX422" s="788"/>
    </row>
    <row r="423" spans="1:50" s="787" customFormat="1" ht="12.75">
      <c r="A423" s="142" t="s">
        <v>945</v>
      </c>
      <c r="B423" s="781">
        <v>16415524</v>
      </c>
      <c r="C423" s="781">
        <v>16415524</v>
      </c>
      <c r="D423" s="781">
        <v>16415524</v>
      </c>
      <c r="E423" s="785">
        <v>100</v>
      </c>
      <c r="F423" s="781">
        <v>0</v>
      </c>
      <c r="AX423" s="788"/>
    </row>
    <row r="424" spans="1:50" s="787" customFormat="1" ht="25.5">
      <c r="A424" s="383" t="s">
        <v>946</v>
      </c>
      <c r="B424" s="781">
        <v>16415524</v>
      </c>
      <c r="C424" s="781">
        <v>16415524</v>
      </c>
      <c r="D424" s="781">
        <v>16415524</v>
      </c>
      <c r="E424" s="785">
        <v>100</v>
      </c>
      <c r="F424" s="781">
        <v>0</v>
      </c>
      <c r="AX424" s="788"/>
    </row>
    <row r="425" spans="1:50" s="787" customFormat="1" ht="12.75">
      <c r="A425" s="371" t="s">
        <v>947</v>
      </c>
      <c r="B425" s="781">
        <v>16415524</v>
      </c>
      <c r="C425" s="781">
        <v>16415524</v>
      </c>
      <c r="D425" s="781">
        <v>15903860</v>
      </c>
      <c r="E425" s="785">
        <v>96.88304802210396</v>
      </c>
      <c r="F425" s="781">
        <v>1150</v>
      </c>
      <c r="AX425" s="788"/>
    </row>
    <row r="426" spans="1:50" s="787" customFormat="1" ht="12.75">
      <c r="A426" s="142" t="s">
        <v>948</v>
      </c>
      <c r="B426" s="781">
        <v>2999918</v>
      </c>
      <c r="C426" s="781">
        <v>2999918</v>
      </c>
      <c r="D426" s="781">
        <v>2788011</v>
      </c>
      <c r="E426" s="785">
        <v>92.93624025723369</v>
      </c>
      <c r="F426" s="781">
        <v>1150</v>
      </c>
      <c r="AX426" s="788"/>
    </row>
    <row r="427" spans="1:50" s="787" customFormat="1" ht="12.75">
      <c r="A427" s="375" t="s">
        <v>949</v>
      </c>
      <c r="B427" s="781">
        <v>2999918</v>
      </c>
      <c r="C427" s="781">
        <v>2999918</v>
      </c>
      <c r="D427" s="781">
        <v>2788011</v>
      </c>
      <c r="E427" s="785">
        <v>92.93624025723369</v>
      </c>
      <c r="F427" s="781">
        <v>1150</v>
      </c>
      <c r="AX427" s="788"/>
    </row>
    <row r="428" spans="1:50" s="787" customFormat="1" ht="12.75">
      <c r="A428" s="397" t="s">
        <v>950</v>
      </c>
      <c r="B428" s="781">
        <v>1913944</v>
      </c>
      <c r="C428" s="781">
        <v>1913944</v>
      </c>
      <c r="D428" s="781">
        <v>1793248</v>
      </c>
      <c r="E428" s="785">
        <v>93.6938593814657</v>
      </c>
      <c r="F428" s="781">
        <v>0</v>
      </c>
      <c r="AX428" s="788"/>
    </row>
    <row r="429" spans="1:50" s="787" customFormat="1" ht="12.75">
      <c r="A429" s="402" t="s">
        <v>951</v>
      </c>
      <c r="B429" s="781">
        <v>1497568</v>
      </c>
      <c r="C429" s="781">
        <v>1497568</v>
      </c>
      <c r="D429" s="781">
        <v>1426831</v>
      </c>
      <c r="E429" s="785">
        <v>95.27654169960897</v>
      </c>
      <c r="F429" s="781">
        <v>0</v>
      </c>
      <c r="AX429" s="788"/>
    </row>
    <row r="430" spans="1:50" s="787" customFormat="1" ht="12.75">
      <c r="A430" s="397" t="s">
        <v>952</v>
      </c>
      <c r="B430" s="781">
        <v>1085974</v>
      </c>
      <c r="C430" s="781">
        <v>1085974</v>
      </c>
      <c r="D430" s="781">
        <v>994763</v>
      </c>
      <c r="E430" s="785">
        <v>91.60099597227926</v>
      </c>
      <c r="F430" s="781">
        <v>1150</v>
      </c>
      <c r="AX430" s="788"/>
    </row>
    <row r="431" spans="1:50" s="787" customFormat="1" ht="12.75">
      <c r="A431" s="142" t="s">
        <v>901</v>
      </c>
      <c r="B431" s="781">
        <v>13415606</v>
      </c>
      <c r="C431" s="781">
        <v>13415606</v>
      </c>
      <c r="D431" s="781">
        <v>13115849</v>
      </c>
      <c r="E431" s="785">
        <v>97.76560969366572</v>
      </c>
      <c r="F431" s="781">
        <v>0</v>
      </c>
      <c r="AX431" s="788"/>
    </row>
    <row r="432" spans="1:50" s="787" customFormat="1" ht="12.75">
      <c r="A432" s="375" t="s">
        <v>955</v>
      </c>
      <c r="B432" s="781">
        <v>13415606</v>
      </c>
      <c r="C432" s="781">
        <v>13415606</v>
      </c>
      <c r="D432" s="781">
        <v>13115849</v>
      </c>
      <c r="E432" s="785">
        <v>97.76560969366572</v>
      </c>
      <c r="F432" s="781">
        <v>0</v>
      </c>
      <c r="AX432" s="788"/>
    </row>
    <row r="433" spans="1:50" s="787" customFormat="1" ht="12.75">
      <c r="A433" s="375"/>
      <c r="B433" s="781"/>
      <c r="C433" s="781"/>
      <c r="D433" s="781"/>
      <c r="E433" s="781"/>
      <c r="F433" s="781"/>
      <c r="AX433" s="788"/>
    </row>
    <row r="434" spans="1:50" s="787" customFormat="1" ht="12.75">
      <c r="A434" s="147" t="s">
        <v>1214</v>
      </c>
      <c r="B434" s="799"/>
      <c r="C434" s="799"/>
      <c r="D434" s="799"/>
      <c r="E434" s="781"/>
      <c r="F434" s="799"/>
      <c r="AX434" s="788"/>
    </row>
    <row r="435" spans="1:50" s="787" customFormat="1" ht="12.75">
      <c r="A435" s="147" t="s">
        <v>355</v>
      </c>
      <c r="B435" s="799"/>
      <c r="C435" s="799"/>
      <c r="D435" s="799"/>
      <c r="E435" s="781"/>
      <c r="F435" s="799"/>
      <c r="AX435" s="788"/>
    </row>
    <row r="436" spans="1:50" s="787" customFormat="1" ht="12.75">
      <c r="A436" s="379" t="s">
        <v>341</v>
      </c>
      <c r="B436" s="781">
        <v>1418896</v>
      </c>
      <c r="C436" s="781">
        <v>1418896</v>
      </c>
      <c r="D436" s="781">
        <v>1418896</v>
      </c>
      <c r="E436" s="785">
        <v>100</v>
      </c>
      <c r="F436" s="781">
        <v>0</v>
      </c>
      <c r="AX436" s="788"/>
    </row>
    <row r="437" spans="1:50" s="787" customFormat="1" ht="12.75">
      <c r="A437" s="142" t="s">
        <v>945</v>
      </c>
      <c r="B437" s="781">
        <v>1418896</v>
      </c>
      <c r="C437" s="781">
        <v>1418896</v>
      </c>
      <c r="D437" s="781">
        <v>1418896</v>
      </c>
      <c r="E437" s="785">
        <v>100</v>
      </c>
      <c r="F437" s="781">
        <v>0</v>
      </c>
      <c r="AX437" s="788"/>
    </row>
    <row r="438" spans="1:50" s="787" customFormat="1" ht="25.5">
      <c r="A438" s="383" t="s">
        <v>946</v>
      </c>
      <c r="B438" s="781">
        <v>1418896</v>
      </c>
      <c r="C438" s="781">
        <v>1418896</v>
      </c>
      <c r="D438" s="781">
        <v>1418896</v>
      </c>
      <c r="E438" s="785">
        <v>100</v>
      </c>
      <c r="F438" s="781">
        <v>0</v>
      </c>
      <c r="AX438" s="788"/>
    </row>
    <row r="439" spans="1:50" s="787" customFormat="1" ht="12.75">
      <c r="A439" s="371" t="s">
        <v>947</v>
      </c>
      <c r="B439" s="781">
        <v>1418896</v>
      </c>
      <c r="C439" s="781">
        <v>1418896</v>
      </c>
      <c r="D439" s="781">
        <v>1416681</v>
      </c>
      <c r="E439" s="785">
        <v>99.84389271659093</v>
      </c>
      <c r="F439" s="781">
        <v>0</v>
      </c>
      <c r="AX439" s="788"/>
    </row>
    <row r="440" spans="1:50" s="787" customFormat="1" ht="12.75">
      <c r="A440" s="142" t="s">
        <v>948</v>
      </c>
      <c r="B440" s="781">
        <v>353759</v>
      </c>
      <c r="C440" s="781">
        <v>353759</v>
      </c>
      <c r="D440" s="781">
        <v>352573</v>
      </c>
      <c r="E440" s="785">
        <v>99.66474351182585</v>
      </c>
      <c r="F440" s="781">
        <v>0</v>
      </c>
      <c r="AX440" s="788"/>
    </row>
    <row r="441" spans="1:50" s="787" customFormat="1" ht="12.75">
      <c r="A441" s="375" t="s">
        <v>949</v>
      </c>
      <c r="B441" s="781">
        <v>353759</v>
      </c>
      <c r="C441" s="781">
        <v>353759</v>
      </c>
      <c r="D441" s="781">
        <v>352573</v>
      </c>
      <c r="E441" s="785">
        <v>99.66474351182585</v>
      </c>
      <c r="F441" s="781">
        <v>0</v>
      </c>
      <c r="AX441" s="788"/>
    </row>
    <row r="442" spans="1:50" s="787" customFormat="1" ht="12.75">
      <c r="A442" s="397" t="s">
        <v>950</v>
      </c>
      <c r="B442" s="781">
        <v>137613</v>
      </c>
      <c r="C442" s="781">
        <v>137613</v>
      </c>
      <c r="D442" s="781">
        <v>136537</v>
      </c>
      <c r="E442" s="785">
        <v>99.21809712745161</v>
      </c>
      <c r="F442" s="781">
        <v>0</v>
      </c>
      <c r="AX442" s="788"/>
    </row>
    <row r="443" spans="1:50" s="787" customFormat="1" ht="12.75">
      <c r="A443" s="402" t="s">
        <v>951</v>
      </c>
      <c r="B443" s="781">
        <v>105320</v>
      </c>
      <c r="C443" s="781">
        <v>105320</v>
      </c>
      <c r="D443" s="781">
        <v>105017</v>
      </c>
      <c r="E443" s="785">
        <v>99.71230535510824</v>
      </c>
      <c r="F443" s="781">
        <v>0</v>
      </c>
      <c r="AX443" s="788"/>
    </row>
    <row r="444" spans="1:50" s="787" customFormat="1" ht="12.75">
      <c r="A444" s="397" t="s">
        <v>952</v>
      </c>
      <c r="B444" s="781">
        <v>216146</v>
      </c>
      <c r="C444" s="781">
        <v>216146</v>
      </c>
      <c r="D444" s="781">
        <v>216036</v>
      </c>
      <c r="E444" s="785">
        <v>99.9491084729766</v>
      </c>
      <c r="F444" s="781">
        <v>0</v>
      </c>
      <c r="AX444" s="788"/>
    </row>
    <row r="445" spans="1:50" s="787" customFormat="1" ht="12.75">
      <c r="A445" s="142" t="s">
        <v>901</v>
      </c>
      <c r="B445" s="781">
        <v>1065137</v>
      </c>
      <c r="C445" s="781">
        <v>1065137</v>
      </c>
      <c r="D445" s="781">
        <v>1064108</v>
      </c>
      <c r="E445" s="785">
        <v>99.90339270910691</v>
      </c>
      <c r="F445" s="781">
        <v>0</v>
      </c>
      <c r="AX445" s="788"/>
    </row>
    <row r="446" spans="1:50" s="787" customFormat="1" ht="12.75">
      <c r="A446" s="375" t="s">
        <v>955</v>
      </c>
      <c r="B446" s="781">
        <v>1065137</v>
      </c>
      <c r="C446" s="781">
        <v>1065137</v>
      </c>
      <c r="D446" s="781">
        <v>1064108</v>
      </c>
      <c r="E446" s="785">
        <v>99.90339270910691</v>
      </c>
      <c r="F446" s="781">
        <v>0</v>
      </c>
      <c r="AX446" s="788"/>
    </row>
    <row r="447" spans="1:50" s="787" customFormat="1" ht="12.75">
      <c r="A447" s="375"/>
      <c r="B447" s="781"/>
      <c r="C447" s="781"/>
      <c r="D447" s="781"/>
      <c r="E447" s="781"/>
      <c r="F447" s="781"/>
      <c r="AX447" s="788"/>
    </row>
    <row r="448" spans="1:50" s="787" customFormat="1" ht="12.75">
      <c r="A448" s="147" t="s">
        <v>348</v>
      </c>
      <c r="B448" s="799"/>
      <c r="C448" s="799"/>
      <c r="D448" s="799"/>
      <c r="E448" s="781"/>
      <c r="F448" s="799"/>
      <c r="AX448" s="788"/>
    </row>
    <row r="449" spans="1:50" s="787" customFormat="1" ht="12.75">
      <c r="A449" s="147" t="s">
        <v>355</v>
      </c>
      <c r="B449" s="799"/>
      <c r="C449" s="799"/>
      <c r="D449" s="799"/>
      <c r="E449" s="781"/>
      <c r="F449" s="799"/>
      <c r="AX449" s="788"/>
    </row>
    <row r="450" spans="1:50" s="787" customFormat="1" ht="12.75">
      <c r="A450" s="379" t="s">
        <v>341</v>
      </c>
      <c r="B450" s="781">
        <v>11695957</v>
      </c>
      <c r="C450" s="781">
        <v>11695957</v>
      </c>
      <c r="D450" s="781">
        <v>11695957</v>
      </c>
      <c r="E450" s="785">
        <v>100</v>
      </c>
      <c r="F450" s="781">
        <v>0</v>
      </c>
      <c r="AX450" s="788"/>
    </row>
    <row r="451" spans="1:50" s="787" customFormat="1" ht="12.75">
      <c r="A451" s="142" t="s">
        <v>945</v>
      </c>
      <c r="B451" s="781">
        <v>11695957</v>
      </c>
      <c r="C451" s="781">
        <v>11695957</v>
      </c>
      <c r="D451" s="781">
        <v>11695957</v>
      </c>
      <c r="E451" s="785">
        <v>100</v>
      </c>
      <c r="F451" s="781">
        <v>0</v>
      </c>
      <c r="AX451" s="788"/>
    </row>
    <row r="452" spans="1:50" s="787" customFormat="1" ht="25.5">
      <c r="A452" s="383" t="s">
        <v>946</v>
      </c>
      <c r="B452" s="781">
        <v>7806126</v>
      </c>
      <c r="C452" s="781">
        <v>7806126</v>
      </c>
      <c r="D452" s="781">
        <v>7806126</v>
      </c>
      <c r="E452" s="785">
        <v>100</v>
      </c>
      <c r="F452" s="781">
        <v>0</v>
      </c>
      <c r="AX452" s="788"/>
    </row>
    <row r="453" spans="1:50" s="787" customFormat="1" ht="25.5">
      <c r="A453" s="796" t="s">
        <v>356</v>
      </c>
      <c r="B453" s="794">
        <v>3889831</v>
      </c>
      <c r="C453" s="794">
        <v>3889831</v>
      </c>
      <c r="D453" s="794">
        <v>3889831</v>
      </c>
      <c r="E453" s="795">
        <v>100</v>
      </c>
      <c r="F453" s="794">
        <v>0</v>
      </c>
      <c r="AX453" s="788"/>
    </row>
    <row r="454" spans="1:50" s="787" customFormat="1" ht="12.75">
      <c r="A454" s="371" t="s">
        <v>947</v>
      </c>
      <c r="B454" s="781">
        <v>11695957</v>
      </c>
      <c r="C454" s="781">
        <v>11695957</v>
      </c>
      <c r="D454" s="781">
        <v>5646171</v>
      </c>
      <c r="E454" s="785">
        <v>48.27455333496866</v>
      </c>
      <c r="F454" s="781">
        <v>457019</v>
      </c>
      <c r="AX454" s="788"/>
    </row>
    <row r="455" spans="1:50" s="787" customFormat="1" ht="12.75">
      <c r="A455" s="142" t="s">
        <v>948</v>
      </c>
      <c r="B455" s="781">
        <v>2406126</v>
      </c>
      <c r="C455" s="781">
        <v>2406126</v>
      </c>
      <c r="D455" s="781">
        <v>2398096</v>
      </c>
      <c r="E455" s="785">
        <v>99.66626851627886</v>
      </c>
      <c r="F455" s="781">
        <v>7261</v>
      </c>
      <c r="AX455" s="788"/>
    </row>
    <row r="456" spans="1:50" s="787" customFormat="1" ht="12.75">
      <c r="A456" s="375" t="s">
        <v>949</v>
      </c>
      <c r="B456" s="781">
        <v>2406126</v>
      </c>
      <c r="C456" s="781">
        <v>2406126</v>
      </c>
      <c r="D456" s="781">
        <v>2398096</v>
      </c>
      <c r="E456" s="785">
        <v>99.66626851627886</v>
      </c>
      <c r="F456" s="781">
        <v>7261</v>
      </c>
      <c r="AX456" s="788"/>
    </row>
    <row r="457" spans="1:50" s="787" customFormat="1" ht="12.75">
      <c r="A457" s="397" t="s">
        <v>950</v>
      </c>
      <c r="B457" s="781">
        <v>45375</v>
      </c>
      <c r="C457" s="781">
        <v>45375</v>
      </c>
      <c r="D457" s="781">
        <v>45375</v>
      </c>
      <c r="E457" s="785">
        <v>100</v>
      </c>
      <c r="F457" s="781">
        <v>7261</v>
      </c>
      <c r="AX457" s="788"/>
    </row>
    <row r="458" spans="1:50" s="787" customFormat="1" ht="12.75">
      <c r="A458" s="402" t="s">
        <v>951</v>
      </c>
      <c r="B458" s="781">
        <v>35078</v>
      </c>
      <c r="C458" s="781">
        <v>35078</v>
      </c>
      <c r="D458" s="781">
        <v>35078</v>
      </c>
      <c r="E458" s="785">
        <v>100</v>
      </c>
      <c r="F458" s="781">
        <v>7261</v>
      </c>
      <c r="AX458" s="788"/>
    </row>
    <row r="459" spans="1:50" s="787" customFormat="1" ht="12.75">
      <c r="A459" s="397" t="s">
        <v>952</v>
      </c>
      <c r="B459" s="781">
        <v>2360751</v>
      </c>
      <c r="C459" s="781">
        <v>2360751</v>
      </c>
      <c r="D459" s="781">
        <v>2352721</v>
      </c>
      <c r="E459" s="785">
        <v>99.65985400408599</v>
      </c>
      <c r="F459" s="781">
        <v>0</v>
      </c>
      <c r="AX459" s="788"/>
    </row>
    <row r="460" spans="1:50" s="787" customFormat="1" ht="12.75" customHeight="1">
      <c r="A460" s="142" t="s">
        <v>901</v>
      </c>
      <c r="B460" s="781">
        <v>9289831</v>
      </c>
      <c r="C460" s="781">
        <v>9289831</v>
      </c>
      <c r="D460" s="781">
        <v>3248075</v>
      </c>
      <c r="E460" s="785">
        <v>34.963768447456154</v>
      </c>
      <c r="F460" s="781">
        <v>449758</v>
      </c>
      <c r="AX460" s="788"/>
    </row>
    <row r="461" spans="1:50" s="787" customFormat="1" ht="12.75">
      <c r="A461" s="375" t="s">
        <v>955</v>
      </c>
      <c r="B461" s="781">
        <v>5400000</v>
      </c>
      <c r="C461" s="781">
        <v>5400000</v>
      </c>
      <c r="D461" s="781">
        <v>3248075</v>
      </c>
      <c r="E461" s="785">
        <v>60.149537037037035</v>
      </c>
      <c r="F461" s="781">
        <v>449758</v>
      </c>
      <c r="AX461" s="788"/>
    </row>
    <row r="462" spans="1:50" s="787" customFormat="1" ht="12.75">
      <c r="A462" s="375" t="s">
        <v>359</v>
      </c>
      <c r="B462" s="781">
        <v>3889831</v>
      </c>
      <c r="C462" s="781">
        <v>3889831</v>
      </c>
      <c r="D462" s="781">
        <v>0</v>
      </c>
      <c r="E462" s="785">
        <v>0</v>
      </c>
      <c r="F462" s="781">
        <v>0</v>
      </c>
      <c r="AX462" s="788"/>
    </row>
    <row r="463" spans="1:50" s="787" customFormat="1" ht="27.75" customHeight="1">
      <c r="A463" s="796" t="s">
        <v>360</v>
      </c>
      <c r="B463" s="794">
        <v>3889831</v>
      </c>
      <c r="C463" s="794">
        <v>3889831</v>
      </c>
      <c r="D463" s="794">
        <v>0</v>
      </c>
      <c r="E463" s="795">
        <v>0</v>
      </c>
      <c r="F463" s="794">
        <v>0</v>
      </c>
      <c r="AX463" s="788"/>
    </row>
    <row r="464" spans="1:50" s="787" customFormat="1" ht="12.75">
      <c r="A464" s="375"/>
      <c r="B464" s="781"/>
      <c r="C464" s="781"/>
      <c r="D464" s="781"/>
      <c r="E464" s="781"/>
      <c r="F464" s="781"/>
      <c r="AX464" s="788"/>
    </row>
    <row r="465" spans="1:50" s="787" customFormat="1" ht="12.75">
      <c r="A465" s="147" t="s">
        <v>1215</v>
      </c>
      <c r="B465" s="799"/>
      <c r="C465" s="799"/>
      <c r="D465" s="799"/>
      <c r="E465" s="781"/>
      <c r="F465" s="799"/>
      <c r="AX465" s="788"/>
    </row>
    <row r="466" spans="1:50" s="787" customFormat="1" ht="12.75">
      <c r="A466" s="147" t="s">
        <v>355</v>
      </c>
      <c r="B466" s="799"/>
      <c r="C466" s="799"/>
      <c r="D466" s="799"/>
      <c r="E466" s="781"/>
      <c r="F466" s="799"/>
      <c r="AX466" s="788"/>
    </row>
    <row r="467" spans="1:50" s="787" customFormat="1" ht="12.75">
      <c r="A467" s="379" t="s">
        <v>341</v>
      </c>
      <c r="B467" s="781">
        <v>811540</v>
      </c>
      <c r="C467" s="781">
        <v>811540</v>
      </c>
      <c r="D467" s="781">
        <v>811540</v>
      </c>
      <c r="E467" s="785">
        <v>100</v>
      </c>
      <c r="F467" s="781">
        <v>11673</v>
      </c>
      <c r="AX467" s="788"/>
    </row>
    <row r="468" spans="1:50" s="787" customFormat="1" ht="12.75" hidden="1">
      <c r="A468" s="379" t="s">
        <v>944</v>
      </c>
      <c r="B468" s="781">
        <v>0</v>
      </c>
      <c r="C468" s="781">
        <v>0</v>
      </c>
      <c r="D468" s="781">
        <v>0</v>
      </c>
      <c r="E468" s="785" t="s">
        <v>476</v>
      </c>
      <c r="F468" s="781">
        <v>0</v>
      </c>
      <c r="AX468" s="788"/>
    </row>
    <row r="469" spans="1:50" s="787" customFormat="1" ht="12.75">
      <c r="A469" s="142" t="s">
        <v>945</v>
      </c>
      <c r="B469" s="781">
        <v>811540</v>
      </c>
      <c r="C469" s="781">
        <v>811540</v>
      </c>
      <c r="D469" s="781">
        <v>811540</v>
      </c>
      <c r="E469" s="785">
        <v>100</v>
      </c>
      <c r="F469" s="781">
        <v>11673</v>
      </c>
      <c r="AX469" s="788"/>
    </row>
    <row r="470" spans="1:50" s="787" customFormat="1" ht="25.5">
      <c r="A470" s="383" t="s">
        <v>946</v>
      </c>
      <c r="B470" s="781">
        <v>811540</v>
      </c>
      <c r="C470" s="781">
        <v>811540</v>
      </c>
      <c r="D470" s="781">
        <v>811540</v>
      </c>
      <c r="E470" s="785">
        <v>100</v>
      </c>
      <c r="F470" s="781">
        <v>11673</v>
      </c>
      <c r="AX470" s="788"/>
    </row>
    <row r="471" spans="1:50" s="787" customFormat="1" ht="12.75">
      <c r="A471" s="371" t="s">
        <v>947</v>
      </c>
      <c r="B471" s="781">
        <v>811540</v>
      </c>
      <c r="C471" s="781">
        <v>811540</v>
      </c>
      <c r="D471" s="781">
        <v>460470</v>
      </c>
      <c r="E471" s="785">
        <v>56.74027158242354</v>
      </c>
      <c r="F471" s="781">
        <v>25801</v>
      </c>
      <c r="AX471" s="788"/>
    </row>
    <row r="472" spans="1:50" s="787" customFormat="1" ht="12.75">
      <c r="A472" s="142" t="s">
        <v>948</v>
      </c>
      <c r="B472" s="781">
        <v>523476</v>
      </c>
      <c r="C472" s="781">
        <v>523476</v>
      </c>
      <c r="D472" s="781">
        <v>450954</v>
      </c>
      <c r="E472" s="785">
        <v>86.146069733856</v>
      </c>
      <c r="F472" s="781">
        <v>25801</v>
      </c>
      <c r="AX472" s="788"/>
    </row>
    <row r="473" spans="1:50" s="787" customFormat="1" ht="12.75">
      <c r="A473" s="375" t="s">
        <v>949</v>
      </c>
      <c r="B473" s="781">
        <v>523476</v>
      </c>
      <c r="C473" s="781">
        <v>523476</v>
      </c>
      <c r="D473" s="781">
        <v>450954</v>
      </c>
      <c r="E473" s="785">
        <v>86.146069733856</v>
      </c>
      <c r="F473" s="781">
        <v>25801</v>
      </c>
      <c r="AX473" s="788"/>
    </row>
    <row r="474" spans="1:50" s="787" customFormat="1" ht="12.75">
      <c r="A474" s="397" t="s">
        <v>950</v>
      </c>
      <c r="B474" s="781">
        <v>434867</v>
      </c>
      <c r="C474" s="781">
        <v>434867</v>
      </c>
      <c r="D474" s="781">
        <v>407265</v>
      </c>
      <c r="E474" s="785">
        <v>93.65277199695538</v>
      </c>
      <c r="F474" s="781">
        <v>21352</v>
      </c>
      <c r="AX474" s="788"/>
    </row>
    <row r="475" spans="1:50" s="787" customFormat="1" ht="12.75">
      <c r="A475" s="402" t="s">
        <v>951</v>
      </c>
      <c r="B475" s="781">
        <v>324656</v>
      </c>
      <c r="C475" s="781">
        <v>324656</v>
      </c>
      <c r="D475" s="781">
        <v>302479</v>
      </c>
      <c r="E475" s="785">
        <v>93.16907742348825</v>
      </c>
      <c r="F475" s="781">
        <v>15387</v>
      </c>
      <c r="AX475" s="788"/>
    </row>
    <row r="476" spans="1:50" s="787" customFormat="1" ht="12.75">
      <c r="A476" s="397" t="s">
        <v>952</v>
      </c>
      <c r="B476" s="781">
        <v>88609</v>
      </c>
      <c r="C476" s="781">
        <v>88609</v>
      </c>
      <c r="D476" s="781">
        <v>43689</v>
      </c>
      <c r="E476" s="785">
        <v>49.30537530047738</v>
      </c>
      <c r="F476" s="781">
        <v>4449</v>
      </c>
      <c r="AX476" s="788"/>
    </row>
    <row r="477" spans="1:50" s="787" customFormat="1" ht="12.75">
      <c r="A477" s="142" t="s">
        <v>901</v>
      </c>
      <c r="B477" s="781">
        <v>288064</v>
      </c>
      <c r="C477" s="781">
        <v>288064</v>
      </c>
      <c r="D477" s="781">
        <v>9516</v>
      </c>
      <c r="E477" s="785">
        <v>3.3034325705398797</v>
      </c>
      <c r="F477" s="781">
        <v>0</v>
      </c>
      <c r="AX477" s="788"/>
    </row>
    <row r="478" spans="1:50" s="787" customFormat="1" ht="12.75">
      <c r="A478" s="375" t="s">
        <v>955</v>
      </c>
      <c r="B478" s="781">
        <v>288064</v>
      </c>
      <c r="C478" s="781">
        <v>288064</v>
      </c>
      <c r="D478" s="781">
        <v>9516</v>
      </c>
      <c r="E478" s="785">
        <v>3.3034325705398797</v>
      </c>
      <c r="F478" s="781">
        <v>0</v>
      </c>
      <c r="AX478" s="788"/>
    </row>
    <row r="479" spans="1:50" s="787" customFormat="1" ht="12.75">
      <c r="A479" s="402"/>
      <c r="B479" s="781"/>
      <c r="C479" s="781"/>
      <c r="D479" s="781"/>
      <c r="E479" s="781"/>
      <c r="F479" s="781"/>
      <c r="AX479" s="788"/>
    </row>
    <row r="480" spans="1:50" s="787" customFormat="1" ht="12.75">
      <c r="A480" s="147" t="s">
        <v>354</v>
      </c>
      <c r="B480" s="799"/>
      <c r="C480" s="799"/>
      <c r="D480" s="799"/>
      <c r="E480" s="781"/>
      <c r="F480" s="799"/>
      <c r="AX480" s="788"/>
    </row>
    <row r="481" spans="1:50" s="787" customFormat="1" ht="12.75">
      <c r="A481" s="147" t="s">
        <v>355</v>
      </c>
      <c r="B481" s="799"/>
      <c r="C481" s="799"/>
      <c r="D481" s="799"/>
      <c r="E481" s="781"/>
      <c r="F481" s="799"/>
      <c r="AX481" s="788"/>
    </row>
    <row r="482" spans="1:50" s="787" customFormat="1" ht="12.75">
      <c r="A482" s="379" t="s">
        <v>341</v>
      </c>
      <c r="B482" s="781">
        <v>1522720</v>
      </c>
      <c r="C482" s="781">
        <v>1522720</v>
      </c>
      <c r="D482" s="781">
        <v>1522720</v>
      </c>
      <c r="E482" s="785">
        <v>100</v>
      </c>
      <c r="F482" s="781">
        <v>0</v>
      </c>
      <c r="AX482" s="788"/>
    </row>
    <row r="483" spans="1:50" s="787" customFormat="1" ht="12.75" hidden="1">
      <c r="A483" s="379" t="s">
        <v>944</v>
      </c>
      <c r="B483" s="781">
        <v>0</v>
      </c>
      <c r="C483" s="781">
        <v>0</v>
      </c>
      <c r="D483" s="781">
        <v>0</v>
      </c>
      <c r="E483" s="785" t="s">
        <v>476</v>
      </c>
      <c r="F483" s="781">
        <v>0</v>
      </c>
      <c r="AX483" s="788"/>
    </row>
    <row r="484" spans="1:50" s="787" customFormat="1" ht="12.75">
      <c r="A484" s="142" t="s">
        <v>945</v>
      </c>
      <c r="B484" s="781">
        <v>1522720</v>
      </c>
      <c r="C484" s="781">
        <v>1522720</v>
      </c>
      <c r="D484" s="781">
        <v>1522720</v>
      </c>
      <c r="E484" s="785">
        <v>100</v>
      </c>
      <c r="F484" s="781">
        <v>0</v>
      </c>
      <c r="AX484" s="788"/>
    </row>
    <row r="485" spans="1:50" s="787" customFormat="1" ht="25.5">
      <c r="A485" s="383" t="s">
        <v>946</v>
      </c>
      <c r="B485" s="781">
        <v>1522720</v>
      </c>
      <c r="C485" s="781">
        <v>1522720</v>
      </c>
      <c r="D485" s="781">
        <v>1522720</v>
      </c>
      <c r="E485" s="785">
        <v>100</v>
      </c>
      <c r="F485" s="781">
        <v>0</v>
      </c>
      <c r="AX485" s="788"/>
    </row>
    <row r="486" spans="1:50" s="787" customFormat="1" ht="12.75">
      <c r="A486" s="371" t="s">
        <v>947</v>
      </c>
      <c r="B486" s="781">
        <v>1522720</v>
      </c>
      <c r="C486" s="781">
        <v>1522720</v>
      </c>
      <c r="D486" s="781">
        <v>1514505</v>
      </c>
      <c r="E486" s="785">
        <v>99.46050488599349</v>
      </c>
      <c r="F486" s="781">
        <v>0</v>
      </c>
      <c r="AX486" s="788"/>
    </row>
    <row r="487" spans="1:50" s="787" customFormat="1" ht="12.75">
      <c r="A487" s="142" t="s">
        <v>948</v>
      </c>
      <c r="B487" s="781">
        <v>18598</v>
      </c>
      <c r="C487" s="781">
        <v>18598</v>
      </c>
      <c r="D487" s="781">
        <v>10383</v>
      </c>
      <c r="E487" s="785">
        <v>55.828583718679425</v>
      </c>
      <c r="F487" s="781">
        <v>0</v>
      </c>
      <c r="AX487" s="788"/>
    </row>
    <row r="488" spans="1:50" s="787" customFormat="1" ht="12.75">
      <c r="A488" s="375" t="s">
        <v>949</v>
      </c>
      <c r="B488" s="781">
        <v>18598</v>
      </c>
      <c r="C488" s="781">
        <v>18598</v>
      </c>
      <c r="D488" s="781">
        <v>10383</v>
      </c>
      <c r="E488" s="785">
        <v>55.828583718679425</v>
      </c>
      <c r="F488" s="781">
        <v>0</v>
      </c>
      <c r="AX488" s="788"/>
    </row>
    <row r="489" spans="1:50" s="787" customFormat="1" ht="12.75">
      <c r="A489" s="397" t="s">
        <v>952</v>
      </c>
      <c r="B489" s="781">
        <v>18598</v>
      </c>
      <c r="C489" s="781">
        <v>18598</v>
      </c>
      <c r="D489" s="781">
        <v>10383</v>
      </c>
      <c r="E489" s="785">
        <v>55.828583718679425</v>
      </c>
      <c r="F489" s="781">
        <v>0</v>
      </c>
      <c r="AX489" s="788"/>
    </row>
    <row r="490" spans="1:50" s="787" customFormat="1" ht="12.75">
      <c r="A490" s="142" t="s">
        <v>901</v>
      </c>
      <c r="B490" s="781">
        <v>1504122</v>
      </c>
      <c r="C490" s="781">
        <v>1504122</v>
      </c>
      <c r="D490" s="781">
        <v>1504122</v>
      </c>
      <c r="E490" s="785">
        <v>100</v>
      </c>
      <c r="F490" s="781">
        <v>0</v>
      </c>
      <c r="AX490" s="788"/>
    </row>
    <row r="491" spans="1:50" s="787" customFormat="1" ht="12.75">
      <c r="A491" s="375" t="s">
        <v>955</v>
      </c>
      <c r="B491" s="781">
        <v>1504122</v>
      </c>
      <c r="C491" s="781">
        <v>1504122</v>
      </c>
      <c r="D491" s="781">
        <v>1504122</v>
      </c>
      <c r="E491" s="785">
        <v>100</v>
      </c>
      <c r="F491" s="781">
        <v>0</v>
      </c>
      <c r="AX491" s="788"/>
    </row>
    <row r="492" spans="1:50" s="787" customFormat="1" ht="12.75">
      <c r="A492" s="402"/>
      <c r="B492" s="781"/>
      <c r="C492" s="781"/>
      <c r="D492" s="781"/>
      <c r="E492" s="785"/>
      <c r="F492" s="781"/>
      <c r="AX492" s="788"/>
    </row>
    <row r="493" spans="1:50" s="787" customFormat="1" ht="12.75">
      <c r="A493" s="147" t="s">
        <v>1219</v>
      </c>
      <c r="B493" s="799"/>
      <c r="C493" s="799"/>
      <c r="D493" s="799"/>
      <c r="E493" s="781"/>
      <c r="F493" s="799"/>
      <c r="AX493" s="788"/>
    </row>
    <row r="494" spans="1:50" s="787" customFormat="1" ht="12.75">
      <c r="A494" s="147" t="s">
        <v>355</v>
      </c>
      <c r="B494" s="799"/>
      <c r="C494" s="799"/>
      <c r="D494" s="799"/>
      <c r="E494" s="781"/>
      <c r="F494" s="799"/>
      <c r="AX494" s="788"/>
    </row>
    <row r="495" spans="1:50" s="787" customFormat="1" ht="12.75">
      <c r="A495" s="379" t="s">
        <v>341</v>
      </c>
      <c r="B495" s="781">
        <v>1395618</v>
      </c>
      <c r="C495" s="781">
        <v>1395618</v>
      </c>
      <c r="D495" s="781">
        <v>1395618</v>
      </c>
      <c r="E495" s="785">
        <v>100</v>
      </c>
      <c r="F495" s="781">
        <v>0</v>
      </c>
      <c r="AX495" s="788"/>
    </row>
    <row r="496" spans="1:50" s="787" customFormat="1" ht="12.75">
      <c r="A496" s="142" t="s">
        <v>945</v>
      </c>
      <c r="B496" s="781">
        <v>1395618</v>
      </c>
      <c r="C496" s="781">
        <v>1395618</v>
      </c>
      <c r="D496" s="781">
        <v>1395618</v>
      </c>
      <c r="E496" s="785">
        <v>100</v>
      </c>
      <c r="F496" s="781">
        <v>0</v>
      </c>
      <c r="AX496" s="788"/>
    </row>
    <row r="497" spans="1:50" s="787" customFormat="1" ht="25.5">
      <c r="A497" s="383" t="s">
        <v>946</v>
      </c>
      <c r="B497" s="781">
        <v>1395618</v>
      </c>
      <c r="C497" s="781">
        <v>1395618</v>
      </c>
      <c r="D497" s="781">
        <v>1395618</v>
      </c>
      <c r="E497" s="595">
        <v>100</v>
      </c>
      <c r="F497" s="781">
        <v>0</v>
      </c>
      <c r="AX497" s="788"/>
    </row>
    <row r="498" spans="1:50" s="787" customFormat="1" ht="12.75">
      <c r="A498" s="371" t="s">
        <v>947</v>
      </c>
      <c r="B498" s="781">
        <v>1395618</v>
      </c>
      <c r="C498" s="781">
        <v>1395618</v>
      </c>
      <c r="D498" s="781">
        <v>1382445</v>
      </c>
      <c r="E498" s="595">
        <v>99.05611707501623</v>
      </c>
      <c r="F498" s="781">
        <v>0</v>
      </c>
      <c r="AX498" s="788"/>
    </row>
    <row r="499" spans="1:50" s="787" customFormat="1" ht="12.75">
      <c r="A499" s="142" t="s">
        <v>948</v>
      </c>
      <c r="B499" s="781">
        <v>1387122</v>
      </c>
      <c r="C499" s="781">
        <v>1387122</v>
      </c>
      <c r="D499" s="781">
        <v>1375195</v>
      </c>
      <c r="E499" s="595">
        <v>99.14016214867907</v>
      </c>
      <c r="F499" s="781">
        <v>0</v>
      </c>
      <c r="AX499" s="788"/>
    </row>
    <row r="500" spans="1:50" s="787" customFormat="1" ht="12.75">
      <c r="A500" s="375" t="s">
        <v>949</v>
      </c>
      <c r="B500" s="781">
        <v>1387122</v>
      </c>
      <c r="C500" s="781">
        <v>1387122</v>
      </c>
      <c r="D500" s="781">
        <v>1375195</v>
      </c>
      <c r="E500" s="595">
        <v>99.14016214867907</v>
      </c>
      <c r="F500" s="781">
        <v>0</v>
      </c>
      <c r="AX500" s="788"/>
    </row>
    <row r="501" spans="1:50" s="787" customFormat="1" ht="12.75">
      <c r="A501" s="397" t="s">
        <v>950</v>
      </c>
      <c r="B501" s="781">
        <v>54819</v>
      </c>
      <c r="C501" s="781">
        <v>54819</v>
      </c>
      <c r="D501" s="781">
        <v>54816</v>
      </c>
      <c r="E501" s="595">
        <v>99.99452744486402</v>
      </c>
      <c r="F501" s="781">
        <v>0</v>
      </c>
      <c r="AX501" s="788"/>
    </row>
    <row r="502" spans="1:50" s="787" customFormat="1" ht="12.75">
      <c r="A502" s="402" t="s">
        <v>951</v>
      </c>
      <c r="B502" s="781">
        <v>44373</v>
      </c>
      <c r="C502" s="781">
        <v>44373</v>
      </c>
      <c r="D502" s="781">
        <v>44372</v>
      </c>
      <c r="E502" s="595">
        <v>99.99774637730151</v>
      </c>
      <c r="F502" s="781">
        <v>0</v>
      </c>
      <c r="AX502" s="788"/>
    </row>
    <row r="503" spans="1:50" s="787" customFormat="1" ht="12.75">
      <c r="A503" s="397" t="s">
        <v>952</v>
      </c>
      <c r="B503" s="781">
        <v>1332303</v>
      </c>
      <c r="C503" s="781">
        <v>1332303</v>
      </c>
      <c r="D503" s="781">
        <v>1320379</v>
      </c>
      <c r="E503" s="595">
        <v>99.10500839523742</v>
      </c>
      <c r="F503" s="781">
        <v>0</v>
      </c>
      <c r="AX503" s="788"/>
    </row>
    <row r="504" spans="1:50" s="787" customFormat="1" ht="12.75">
      <c r="A504" s="142" t="s">
        <v>901</v>
      </c>
      <c r="B504" s="781">
        <v>8496</v>
      </c>
      <c r="C504" s="781">
        <v>8496</v>
      </c>
      <c r="D504" s="781">
        <v>7250</v>
      </c>
      <c r="E504" s="785">
        <v>85.33427495291902</v>
      </c>
      <c r="F504" s="781">
        <v>0</v>
      </c>
      <c r="AX504" s="788"/>
    </row>
    <row r="505" spans="1:50" s="787" customFormat="1" ht="12.75">
      <c r="A505" s="375" t="s">
        <v>955</v>
      </c>
      <c r="B505" s="781">
        <v>8496</v>
      </c>
      <c r="C505" s="781">
        <v>8496</v>
      </c>
      <c r="D505" s="781">
        <v>7250</v>
      </c>
      <c r="E505" s="785">
        <v>85.33427495291902</v>
      </c>
      <c r="F505" s="781">
        <v>0</v>
      </c>
      <c r="AX505" s="788"/>
    </row>
    <row r="506" spans="1:50" s="787" customFormat="1" ht="12.75">
      <c r="A506" s="397"/>
      <c r="B506" s="781"/>
      <c r="C506" s="781"/>
      <c r="D506" s="781"/>
      <c r="E506" s="594"/>
      <c r="F506" s="781"/>
      <c r="AX506" s="788"/>
    </row>
    <row r="507" spans="1:50" s="787" customFormat="1" ht="12.75">
      <c r="A507" s="147" t="s">
        <v>361</v>
      </c>
      <c r="B507" s="799"/>
      <c r="C507" s="799"/>
      <c r="D507" s="799"/>
      <c r="E507" s="594"/>
      <c r="F507" s="799"/>
      <c r="AX507" s="788"/>
    </row>
    <row r="508" spans="1:50" s="787" customFormat="1" ht="12.75">
      <c r="A508" s="147" t="s">
        <v>355</v>
      </c>
      <c r="B508" s="799"/>
      <c r="C508" s="799"/>
      <c r="D508" s="799"/>
      <c r="E508" s="594"/>
      <c r="F508" s="799"/>
      <c r="AX508" s="788"/>
    </row>
    <row r="509" spans="1:50" s="787" customFormat="1" ht="12.75">
      <c r="A509" s="379" t="s">
        <v>341</v>
      </c>
      <c r="B509" s="781">
        <v>5380046</v>
      </c>
      <c r="C509" s="781">
        <v>5380046</v>
      </c>
      <c r="D509" s="781">
        <v>5380046</v>
      </c>
      <c r="E509" s="595">
        <v>100</v>
      </c>
      <c r="F509" s="781">
        <v>0</v>
      </c>
      <c r="AX509" s="788"/>
    </row>
    <row r="510" spans="1:50" s="787" customFormat="1" ht="12.75">
      <c r="A510" s="142" t="s">
        <v>945</v>
      </c>
      <c r="B510" s="781">
        <v>5380046</v>
      </c>
      <c r="C510" s="781">
        <v>5380046</v>
      </c>
      <c r="D510" s="781">
        <v>5380046</v>
      </c>
      <c r="E510" s="595">
        <v>100</v>
      </c>
      <c r="F510" s="781">
        <v>0</v>
      </c>
      <c r="AX510" s="788"/>
    </row>
    <row r="511" spans="1:50" s="787" customFormat="1" ht="25.5">
      <c r="A511" s="383" t="s">
        <v>946</v>
      </c>
      <c r="B511" s="781">
        <v>5380046</v>
      </c>
      <c r="C511" s="781">
        <v>5380046</v>
      </c>
      <c r="D511" s="781">
        <v>5380046</v>
      </c>
      <c r="E511" s="595">
        <v>100</v>
      </c>
      <c r="F511" s="781">
        <v>0</v>
      </c>
      <c r="AX511" s="788"/>
    </row>
    <row r="512" spans="1:50" s="787" customFormat="1" ht="12.75">
      <c r="A512" s="371" t="s">
        <v>947</v>
      </c>
      <c r="B512" s="781">
        <v>5380046</v>
      </c>
      <c r="C512" s="781">
        <v>5380046</v>
      </c>
      <c r="D512" s="781">
        <v>5286847</v>
      </c>
      <c r="E512" s="595">
        <v>98.26769139148624</v>
      </c>
      <c r="F512" s="781">
        <v>254999</v>
      </c>
      <c r="AX512" s="788"/>
    </row>
    <row r="513" spans="1:50" s="787" customFormat="1" ht="12.75">
      <c r="A513" s="142" t="s">
        <v>948</v>
      </c>
      <c r="B513" s="781">
        <v>5083536</v>
      </c>
      <c r="C513" s="781">
        <v>5083536</v>
      </c>
      <c r="D513" s="781">
        <v>4990337</v>
      </c>
      <c r="E513" s="595">
        <v>98.16665014273529</v>
      </c>
      <c r="F513" s="781">
        <v>254999</v>
      </c>
      <c r="AX513" s="788"/>
    </row>
    <row r="514" spans="1:50" s="787" customFormat="1" ht="12.75">
      <c r="A514" s="375" t="s">
        <v>949</v>
      </c>
      <c r="B514" s="781">
        <v>185130</v>
      </c>
      <c r="C514" s="781">
        <v>185130</v>
      </c>
      <c r="D514" s="781">
        <v>183732</v>
      </c>
      <c r="E514" s="595">
        <v>99.24485496678011</v>
      </c>
      <c r="F514" s="781">
        <v>0</v>
      </c>
      <c r="AX514" s="788"/>
    </row>
    <row r="515" spans="1:50" s="787" customFormat="1" ht="12.75">
      <c r="A515" s="397" t="s">
        <v>950</v>
      </c>
      <c r="B515" s="781">
        <v>178147</v>
      </c>
      <c r="C515" s="781">
        <v>178147</v>
      </c>
      <c r="D515" s="781">
        <v>176979</v>
      </c>
      <c r="E515" s="595">
        <v>99.34436167883827</v>
      </c>
      <c r="F515" s="781">
        <v>0</v>
      </c>
      <c r="AX515" s="788"/>
    </row>
    <row r="516" spans="1:50" s="787" customFormat="1" ht="12.75">
      <c r="A516" s="402" t="s">
        <v>951</v>
      </c>
      <c r="B516" s="781">
        <v>140731</v>
      </c>
      <c r="C516" s="781">
        <v>140731</v>
      </c>
      <c r="D516" s="781">
        <v>139564</v>
      </c>
      <c r="E516" s="595">
        <v>99.17075839722591</v>
      </c>
      <c r="F516" s="781">
        <v>5701</v>
      </c>
      <c r="AX516" s="788"/>
    </row>
    <row r="517" spans="1:50" s="787" customFormat="1" ht="12.75">
      <c r="A517" s="397" t="s">
        <v>952</v>
      </c>
      <c r="B517" s="781">
        <v>6983</v>
      </c>
      <c r="C517" s="781">
        <v>6983</v>
      </c>
      <c r="D517" s="781">
        <v>6753</v>
      </c>
      <c r="E517" s="595">
        <v>96.70628669626235</v>
      </c>
      <c r="F517" s="781">
        <v>0</v>
      </c>
      <c r="AX517" s="788"/>
    </row>
    <row r="518" spans="1:50" s="787" customFormat="1" ht="12.75">
      <c r="A518" s="375" t="s">
        <v>953</v>
      </c>
      <c r="B518" s="781">
        <v>4898406</v>
      </c>
      <c r="C518" s="781">
        <v>4898406</v>
      </c>
      <c r="D518" s="781">
        <v>4806605</v>
      </c>
      <c r="E518" s="785">
        <v>98.12590054805584</v>
      </c>
      <c r="F518" s="781">
        <v>254999</v>
      </c>
      <c r="AX518" s="788"/>
    </row>
    <row r="519" spans="1:50" s="787" customFormat="1" ht="12.75">
      <c r="A519" s="397" t="s">
        <v>974</v>
      </c>
      <c r="B519" s="781">
        <v>4898406</v>
      </c>
      <c r="C519" s="781">
        <v>4898406</v>
      </c>
      <c r="D519" s="781">
        <v>4806605</v>
      </c>
      <c r="E519" s="785">
        <v>98.12590054805584</v>
      </c>
      <c r="F519" s="781">
        <v>254999</v>
      </c>
      <c r="AX519" s="788"/>
    </row>
    <row r="520" spans="1:50" s="787" customFormat="1" ht="12.75">
      <c r="A520" s="142" t="s">
        <v>901</v>
      </c>
      <c r="B520" s="781">
        <v>296510</v>
      </c>
      <c r="C520" s="781">
        <v>296510</v>
      </c>
      <c r="D520" s="781">
        <v>296510</v>
      </c>
      <c r="E520" s="785">
        <v>100</v>
      </c>
      <c r="F520" s="781">
        <v>0</v>
      </c>
      <c r="AX520" s="788"/>
    </row>
    <row r="521" spans="1:50" s="787" customFormat="1" ht="12.75">
      <c r="A521" s="375" t="s">
        <v>955</v>
      </c>
      <c r="B521" s="781">
        <v>296510</v>
      </c>
      <c r="C521" s="781">
        <v>296510</v>
      </c>
      <c r="D521" s="781">
        <v>296510</v>
      </c>
      <c r="E521" s="785">
        <v>100</v>
      </c>
      <c r="F521" s="781">
        <v>0</v>
      </c>
      <c r="AX521" s="788"/>
    </row>
    <row r="522" spans="1:50" s="787" customFormat="1" ht="12.75">
      <c r="A522" s="402"/>
      <c r="B522" s="781"/>
      <c r="C522" s="781"/>
      <c r="D522" s="781"/>
      <c r="E522" s="594"/>
      <c r="F522" s="781"/>
      <c r="AX522" s="788"/>
    </row>
    <row r="523" spans="1:50" s="787" customFormat="1" ht="25.5">
      <c r="A523" s="147" t="s">
        <v>1028</v>
      </c>
      <c r="B523" s="799"/>
      <c r="C523" s="799"/>
      <c r="D523" s="799"/>
      <c r="E523" s="594"/>
      <c r="F523" s="799"/>
      <c r="AX523" s="788"/>
    </row>
    <row r="524" spans="1:50" s="787" customFormat="1" ht="12.75">
      <c r="A524" s="147" t="s">
        <v>355</v>
      </c>
      <c r="B524" s="799"/>
      <c r="C524" s="799"/>
      <c r="D524" s="799"/>
      <c r="E524" s="594"/>
      <c r="F524" s="799"/>
      <c r="AX524" s="788"/>
    </row>
    <row r="525" spans="1:50" s="787" customFormat="1" ht="12.75">
      <c r="A525" s="379" t="s">
        <v>341</v>
      </c>
      <c r="B525" s="781">
        <v>96424</v>
      </c>
      <c r="C525" s="781">
        <v>96424</v>
      </c>
      <c r="D525" s="781">
        <v>96424</v>
      </c>
      <c r="E525" s="595">
        <v>100</v>
      </c>
      <c r="F525" s="781">
        <v>0</v>
      </c>
      <c r="AX525" s="788"/>
    </row>
    <row r="526" spans="1:50" s="787" customFormat="1" ht="12.75">
      <c r="A526" s="142" t="s">
        <v>945</v>
      </c>
      <c r="B526" s="781">
        <v>96424</v>
      </c>
      <c r="C526" s="781">
        <v>96424</v>
      </c>
      <c r="D526" s="781">
        <v>96424</v>
      </c>
      <c r="E526" s="595">
        <v>100</v>
      </c>
      <c r="F526" s="781">
        <v>0</v>
      </c>
      <c r="AX526" s="788"/>
    </row>
    <row r="527" spans="1:50" s="787" customFormat="1" ht="25.5">
      <c r="A527" s="383" t="s">
        <v>946</v>
      </c>
      <c r="B527" s="781">
        <v>96424</v>
      </c>
      <c r="C527" s="781">
        <v>96424</v>
      </c>
      <c r="D527" s="781">
        <v>96424</v>
      </c>
      <c r="E527" s="595">
        <v>100</v>
      </c>
      <c r="F527" s="781">
        <v>0</v>
      </c>
      <c r="AX527" s="788"/>
    </row>
    <row r="528" spans="1:50" s="787" customFormat="1" ht="12.75">
      <c r="A528" s="371" t="s">
        <v>947</v>
      </c>
      <c r="B528" s="781">
        <v>96424</v>
      </c>
      <c r="C528" s="781">
        <v>96424</v>
      </c>
      <c r="D528" s="781">
        <v>94800</v>
      </c>
      <c r="E528" s="595">
        <v>98.31577200696921</v>
      </c>
      <c r="F528" s="781">
        <v>0</v>
      </c>
      <c r="AX528" s="788"/>
    </row>
    <row r="529" spans="1:50" s="787" customFormat="1" ht="12.75">
      <c r="A529" s="142" t="s">
        <v>948</v>
      </c>
      <c r="B529" s="781">
        <v>96424</v>
      </c>
      <c r="C529" s="781">
        <v>96424</v>
      </c>
      <c r="D529" s="781">
        <v>94800</v>
      </c>
      <c r="E529" s="595">
        <v>98.31577200696921</v>
      </c>
      <c r="F529" s="781">
        <v>0</v>
      </c>
      <c r="AX529" s="788"/>
    </row>
    <row r="530" spans="1:50" s="787" customFormat="1" ht="12.75">
      <c r="A530" s="375" t="s">
        <v>949</v>
      </c>
      <c r="B530" s="781">
        <v>96424</v>
      </c>
      <c r="C530" s="781">
        <v>96424</v>
      </c>
      <c r="D530" s="781">
        <v>94800</v>
      </c>
      <c r="E530" s="595">
        <v>98.31577200696921</v>
      </c>
      <c r="F530" s="781">
        <v>0</v>
      </c>
      <c r="AX530" s="788"/>
    </row>
    <row r="531" spans="1:50" s="787" customFormat="1" ht="12.75">
      <c r="A531" s="397" t="s">
        <v>950</v>
      </c>
      <c r="B531" s="781">
        <v>73930</v>
      </c>
      <c r="C531" s="781">
        <v>73930</v>
      </c>
      <c r="D531" s="781">
        <v>73930</v>
      </c>
      <c r="E531" s="595">
        <v>100</v>
      </c>
      <c r="F531" s="781">
        <v>0</v>
      </c>
      <c r="AX531" s="788"/>
    </row>
    <row r="532" spans="1:50" s="787" customFormat="1" ht="12.75">
      <c r="A532" s="402" t="s">
        <v>951</v>
      </c>
      <c r="B532" s="781">
        <v>59577</v>
      </c>
      <c r="C532" s="781">
        <v>59577</v>
      </c>
      <c r="D532" s="781">
        <v>59577</v>
      </c>
      <c r="E532" s="595">
        <v>100</v>
      </c>
      <c r="F532" s="781">
        <v>0</v>
      </c>
      <c r="AX532" s="788"/>
    </row>
    <row r="533" spans="1:50" s="787" customFormat="1" ht="12.75">
      <c r="A533" s="397" t="s">
        <v>952</v>
      </c>
      <c r="B533" s="781">
        <v>22494</v>
      </c>
      <c r="C533" s="781">
        <v>22494</v>
      </c>
      <c r="D533" s="781">
        <v>20870</v>
      </c>
      <c r="E533" s="595">
        <v>92.78029696808038</v>
      </c>
      <c r="F533" s="781">
        <v>0</v>
      </c>
      <c r="AX533" s="788"/>
    </row>
    <row r="534" spans="1:50" s="787" customFormat="1" ht="12.75">
      <c r="A534" s="397"/>
      <c r="B534" s="781"/>
      <c r="C534" s="781"/>
      <c r="D534" s="781"/>
      <c r="E534" s="594"/>
      <c r="F534" s="781"/>
      <c r="AX534" s="788"/>
    </row>
    <row r="535" spans="1:50" s="787" customFormat="1" ht="25.5">
      <c r="A535" s="367" t="s">
        <v>362</v>
      </c>
      <c r="B535" s="799"/>
      <c r="C535" s="799"/>
      <c r="D535" s="799"/>
      <c r="E535" s="794"/>
      <c r="F535" s="799"/>
      <c r="AX535" s="788"/>
    </row>
    <row r="536" spans="1:50" s="787" customFormat="1" ht="12.75">
      <c r="A536" s="147" t="s">
        <v>355</v>
      </c>
      <c r="B536" s="799"/>
      <c r="C536" s="799"/>
      <c r="D536" s="799"/>
      <c r="E536" s="781"/>
      <c r="F536" s="799"/>
      <c r="AX536" s="788"/>
    </row>
    <row r="537" spans="1:50" s="787" customFormat="1" ht="12.75">
      <c r="A537" s="379" t="s">
        <v>341</v>
      </c>
      <c r="B537" s="781">
        <v>730549</v>
      </c>
      <c r="C537" s="781">
        <v>730549</v>
      </c>
      <c r="D537" s="781">
        <v>730549</v>
      </c>
      <c r="E537" s="785">
        <v>100</v>
      </c>
      <c r="F537" s="781">
        <v>0</v>
      </c>
      <c r="AX537" s="788"/>
    </row>
    <row r="538" spans="1:50" s="787" customFormat="1" ht="12.75">
      <c r="A538" s="142" t="s">
        <v>945</v>
      </c>
      <c r="B538" s="781">
        <v>730549</v>
      </c>
      <c r="C538" s="781">
        <v>730549</v>
      </c>
      <c r="D538" s="781">
        <v>730549</v>
      </c>
      <c r="E538" s="785">
        <v>100</v>
      </c>
      <c r="F538" s="781">
        <v>0</v>
      </c>
      <c r="AX538" s="788"/>
    </row>
    <row r="539" spans="1:50" s="787" customFormat="1" ht="25.5">
      <c r="A539" s="383" t="s">
        <v>946</v>
      </c>
      <c r="B539" s="781">
        <v>730549</v>
      </c>
      <c r="C539" s="781">
        <v>730549</v>
      </c>
      <c r="D539" s="781">
        <v>730549</v>
      </c>
      <c r="E539" s="785">
        <v>100</v>
      </c>
      <c r="F539" s="781">
        <v>0</v>
      </c>
      <c r="AX539" s="788"/>
    </row>
    <row r="540" spans="1:50" s="787" customFormat="1" ht="12.75">
      <c r="A540" s="371" t="s">
        <v>947</v>
      </c>
      <c r="B540" s="781">
        <v>730549</v>
      </c>
      <c r="C540" s="781">
        <v>730549</v>
      </c>
      <c r="D540" s="781">
        <v>723883</v>
      </c>
      <c r="E540" s="785">
        <v>99.08753553834171</v>
      </c>
      <c r="F540" s="781">
        <v>250</v>
      </c>
      <c r="AX540" s="788"/>
    </row>
    <row r="541" spans="1:50" s="787" customFormat="1" ht="12.75">
      <c r="A541" s="142" t="s">
        <v>948</v>
      </c>
      <c r="B541" s="781">
        <v>172144</v>
      </c>
      <c r="C541" s="781">
        <v>172144</v>
      </c>
      <c r="D541" s="781">
        <v>168734</v>
      </c>
      <c r="E541" s="785">
        <v>98.01910028813087</v>
      </c>
      <c r="F541" s="781">
        <v>250</v>
      </c>
      <c r="AX541" s="788"/>
    </row>
    <row r="542" spans="1:50" s="787" customFormat="1" ht="12.75">
      <c r="A542" s="375" t="s">
        <v>949</v>
      </c>
      <c r="B542" s="781">
        <v>172144</v>
      </c>
      <c r="C542" s="781">
        <v>172144</v>
      </c>
      <c r="D542" s="781">
        <v>168734</v>
      </c>
      <c r="E542" s="785">
        <v>98.01910028813087</v>
      </c>
      <c r="F542" s="781">
        <v>250</v>
      </c>
      <c r="AX542" s="788"/>
    </row>
    <row r="543" spans="1:50" s="787" customFormat="1" ht="12.75">
      <c r="A543" s="397" t="s">
        <v>950</v>
      </c>
      <c r="B543" s="781">
        <v>72029</v>
      </c>
      <c r="C543" s="781">
        <v>72029</v>
      </c>
      <c r="D543" s="781">
        <v>69666</v>
      </c>
      <c r="E543" s="785">
        <v>96.7193769176304</v>
      </c>
      <c r="F543" s="781">
        <v>250</v>
      </c>
      <c r="AX543" s="788"/>
    </row>
    <row r="544" spans="1:50" s="787" customFormat="1" ht="12.75">
      <c r="A544" s="402" t="s">
        <v>951</v>
      </c>
      <c r="B544" s="781">
        <v>55420</v>
      </c>
      <c r="C544" s="781">
        <v>55420</v>
      </c>
      <c r="D544" s="781">
        <v>53221</v>
      </c>
      <c r="E544" s="785">
        <v>96.03211836881992</v>
      </c>
      <c r="F544" s="781">
        <v>250</v>
      </c>
      <c r="AX544" s="788"/>
    </row>
    <row r="545" spans="1:50" s="787" customFormat="1" ht="12.75">
      <c r="A545" s="397" t="s">
        <v>952</v>
      </c>
      <c r="B545" s="781">
        <v>100115</v>
      </c>
      <c r="C545" s="781">
        <v>100115</v>
      </c>
      <c r="D545" s="781">
        <v>99068</v>
      </c>
      <c r="E545" s="595">
        <v>98.95420266693303</v>
      </c>
      <c r="F545" s="781">
        <v>0</v>
      </c>
      <c r="AX545" s="788"/>
    </row>
    <row r="546" spans="1:50" s="787" customFormat="1" ht="12.75">
      <c r="A546" s="142" t="s">
        <v>901</v>
      </c>
      <c r="B546" s="781">
        <v>558405</v>
      </c>
      <c r="C546" s="781">
        <v>558405</v>
      </c>
      <c r="D546" s="781">
        <v>555149</v>
      </c>
      <c r="E546" s="785">
        <v>99.4169106651982</v>
      </c>
      <c r="F546" s="781">
        <v>0</v>
      </c>
      <c r="AX546" s="788"/>
    </row>
    <row r="547" spans="1:50" s="787" customFormat="1" ht="12.75">
      <c r="A547" s="375" t="s">
        <v>955</v>
      </c>
      <c r="B547" s="781">
        <v>558405</v>
      </c>
      <c r="C547" s="781">
        <v>558405</v>
      </c>
      <c r="D547" s="781">
        <v>555149</v>
      </c>
      <c r="E547" s="785">
        <v>99.4169106651982</v>
      </c>
      <c r="F547" s="781">
        <v>0</v>
      </c>
      <c r="AX547" s="788"/>
    </row>
    <row r="548" spans="1:50" s="787" customFormat="1" ht="12.75">
      <c r="A548" s="402"/>
      <c r="B548" s="781"/>
      <c r="C548" s="781"/>
      <c r="D548" s="781"/>
      <c r="E548" s="781"/>
      <c r="F548" s="781"/>
      <c r="AX548" s="788"/>
    </row>
    <row r="549" spans="1:50" s="787" customFormat="1" ht="12.75">
      <c r="A549" s="367" t="s">
        <v>363</v>
      </c>
      <c r="B549" s="799"/>
      <c r="C549" s="799"/>
      <c r="D549" s="799"/>
      <c r="E549" s="781"/>
      <c r="F549" s="799"/>
      <c r="AX549" s="788"/>
    </row>
    <row r="550" spans="1:50" s="787" customFormat="1" ht="12.75">
      <c r="A550" s="147" t="s">
        <v>355</v>
      </c>
      <c r="B550" s="799"/>
      <c r="C550" s="799"/>
      <c r="D550" s="799"/>
      <c r="E550" s="781"/>
      <c r="F550" s="799"/>
      <c r="AX550" s="788"/>
    </row>
    <row r="551" spans="1:50" s="787" customFormat="1" ht="12.75">
      <c r="A551" s="379" t="s">
        <v>341</v>
      </c>
      <c r="B551" s="781">
        <v>723789</v>
      </c>
      <c r="C551" s="781">
        <v>723789</v>
      </c>
      <c r="D551" s="781">
        <v>723789</v>
      </c>
      <c r="E551" s="785">
        <v>100</v>
      </c>
      <c r="F551" s="781">
        <v>0</v>
      </c>
      <c r="AX551" s="788"/>
    </row>
    <row r="552" spans="1:50" s="787" customFormat="1" ht="12.75">
      <c r="A552" s="142" t="s">
        <v>945</v>
      </c>
      <c r="B552" s="781">
        <v>723789</v>
      </c>
      <c r="C552" s="781">
        <v>723789</v>
      </c>
      <c r="D552" s="781">
        <v>723789</v>
      </c>
      <c r="E552" s="785">
        <v>100</v>
      </c>
      <c r="F552" s="781">
        <v>0</v>
      </c>
      <c r="AX552" s="788"/>
    </row>
    <row r="553" spans="1:50" s="787" customFormat="1" ht="25.5">
      <c r="A553" s="383" t="s">
        <v>946</v>
      </c>
      <c r="B553" s="781">
        <v>723789</v>
      </c>
      <c r="C553" s="781">
        <v>723789</v>
      </c>
      <c r="D553" s="781">
        <v>723789</v>
      </c>
      <c r="E553" s="785">
        <v>100</v>
      </c>
      <c r="F553" s="781">
        <v>0</v>
      </c>
      <c r="AX553" s="788"/>
    </row>
    <row r="554" spans="1:50" s="787" customFormat="1" ht="12.75">
      <c r="A554" s="371" t="s">
        <v>947</v>
      </c>
      <c r="B554" s="781">
        <v>723789</v>
      </c>
      <c r="C554" s="781">
        <v>723789</v>
      </c>
      <c r="D554" s="781">
        <v>719926</v>
      </c>
      <c r="E554" s="785">
        <v>99.46628091888658</v>
      </c>
      <c r="F554" s="781">
        <v>0</v>
      </c>
      <c r="AX554" s="788"/>
    </row>
    <row r="555" spans="1:50" s="787" customFormat="1" ht="12.75">
      <c r="A555" s="142" t="s">
        <v>948</v>
      </c>
      <c r="B555" s="781">
        <v>723789</v>
      </c>
      <c r="C555" s="781">
        <v>723789</v>
      </c>
      <c r="D555" s="781">
        <v>719926</v>
      </c>
      <c r="E555" s="785">
        <v>99.46628091888658</v>
      </c>
      <c r="F555" s="781">
        <v>0</v>
      </c>
      <c r="AX555" s="788"/>
    </row>
    <row r="556" spans="1:50" s="787" customFormat="1" ht="12.75">
      <c r="A556" s="375" t="s">
        <v>949</v>
      </c>
      <c r="B556" s="781">
        <v>50612</v>
      </c>
      <c r="C556" s="781">
        <v>50612</v>
      </c>
      <c r="D556" s="781">
        <v>48764</v>
      </c>
      <c r="E556" s="785">
        <v>96.34869200980005</v>
      </c>
      <c r="F556" s="781">
        <v>0</v>
      </c>
      <c r="AX556" s="788"/>
    </row>
    <row r="557" spans="1:50" s="787" customFormat="1" ht="12.75">
      <c r="A557" s="397" t="s">
        <v>950</v>
      </c>
      <c r="B557" s="781">
        <v>45113</v>
      </c>
      <c r="C557" s="781">
        <v>45113</v>
      </c>
      <c r="D557" s="781">
        <v>44249</v>
      </c>
      <c r="E557" s="785">
        <v>98.08480925675525</v>
      </c>
      <c r="F557" s="781">
        <v>0</v>
      </c>
      <c r="AX557" s="788"/>
    </row>
    <row r="558" spans="1:50" s="787" customFormat="1" ht="12.75">
      <c r="A558" s="402" t="s">
        <v>951</v>
      </c>
      <c r="B558" s="781">
        <v>34930</v>
      </c>
      <c r="C558" s="781">
        <v>34930</v>
      </c>
      <c r="D558" s="781">
        <v>34721</v>
      </c>
      <c r="E558" s="785">
        <v>99.40166046378471</v>
      </c>
      <c r="F558" s="781">
        <v>0</v>
      </c>
      <c r="AX558" s="788"/>
    </row>
    <row r="559" spans="1:50" s="787" customFormat="1" ht="12.75">
      <c r="A559" s="397" t="s">
        <v>952</v>
      </c>
      <c r="B559" s="781">
        <v>5499</v>
      </c>
      <c r="C559" s="781">
        <v>5499</v>
      </c>
      <c r="D559" s="781">
        <v>4515</v>
      </c>
      <c r="E559" s="785">
        <v>82.10583742498636</v>
      </c>
      <c r="F559" s="781">
        <v>0</v>
      </c>
      <c r="AX559" s="788"/>
    </row>
    <row r="560" spans="1:50" s="787" customFormat="1" ht="12.75">
      <c r="A560" s="375" t="s">
        <v>953</v>
      </c>
      <c r="B560" s="781">
        <v>673177</v>
      </c>
      <c r="C560" s="781">
        <v>673177</v>
      </c>
      <c r="D560" s="781">
        <v>671162</v>
      </c>
      <c r="E560" s="785">
        <v>99.70067307706591</v>
      </c>
      <c r="F560" s="781">
        <v>0</v>
      </c>
      <c r="AX560" s="788"/>
    </row>
    <row r="561" spans="1:50" s="787" customFormat="1" ht="12.75">
      <c r="A561" s="397" t="s">
        <v>974</v>
      </c>
      <c r="B561" s="781">
        <v>673177</v>
      </c>
      <c r="C561" s="781">
        <v>673177</v>
      </c>
      <c r="D561" s="781">
        <v>671162</v>
      </c>
      <c r="E561" s="785">
        <v>99.70067307706591</v>
      </c>
      <c r="F561" s="781">
        <v>0</v>
      </c>
      <c r="AX561" s="788"/>
    </row>
    <row r="562" spans="1:50" s="787" customFormat="1" ht="12.75">
      <c r="A562" s="397"/>
      <c r="B562" s="781"/>
      <c r="C562" s="781"/>
      <c r="D562" s="781"/>
      <c r="E562" s="781"/>
      <c r="F562" s="781"/>
      <c r="AX562" s="788"/>
    </row>
    <row r="563" spans="1:6" s="802" customFormat="1" ht="12.75">
      <c r="A563" s="147" t="s">
        <v>364</v>
      </c>
      <c r="B563" s="801"/>
      <c r="C563" s="801"/>
      <c r="D563" s="801"/>
      <c r="E563" s="781"/>
      <c r="F563" s="801"/>
    </row>
    <row r="564" spans="1:6" s="802" customFormat="1" ht="12.75">
      <c r="A564" s="379" t="s">
        <v>341</v>
      </c>
      <c r="B564" s="781">
        <v>25859111</v>
      </c>
      <c r="C564" s="781">
        <v>25859111</v>
      </c>
      <c r="D564" s="781">
        <v>25859115</v>
      </c>
      <c r="E564" s="785">
        <v>100.00001546843586</v>
      </c>
      <c r="F564" s="781">
        <v>1511314</v>
      </c>
    </row>
    <row r="565" spans="1:6" s="802" customFormat="1" ht="12.75">
      <c r="A565" s="379" t="s">
        <v>944</v>
      </c>
      <c r="B565" s="781">
        <v>0</v>
      </c>
      <c r="C565" s="781">
        <v>0</v>
      </c>
      <c r="D565" s="781">
        <v>4</v>
      </c>
      <c r="E565" s="785" t="s">
        <v>476</v>
      </c>
      <c r="F565" s="781">
        <v>-20</v>
      </c>
    </row>
    <row r="566" spans="1:6" s="802" customFormat="1" ht="12.75">
      <c r="A566" s="142" t="s">
        <v>945</v>
      </c>
      <c r="B566" s="781">
        <v>25859111</v>
      </c>
      <c r="C566" s="781">
        <v>25859111</v>
      </c>
      <c r="D566" s="781">
        <v>25859111</v>
      </c>
      <c r="E566" s="785">
        <v>100</v>
      </c>
      <c r="F566" s="781">
        <v>1511334</v>
      </c>
    </row>
    <row r="567" spans="1:6" s="802" customFormat="1" ht="25.5">
      <c r="A567" s="383" t="s">
        <v>946</v>
      </c>
      <c r="B567" s="781">
        <v>25859111</v>
      </c>
      <c r="C567" s="781">
        <v>25859111</v>
      </c>
      <c r="D567" s="781">
        <v>25859111</v>
      </c>
      <c r="E567" s="785">
        <v>100</v>
      </c>
      <c r="F567" s="781">
        <v>1511334</v>
      </c>
    </row>
    <row r="568" spans="1:6" s="802" customFormat="1" ht="12.75">
      <c r="A568" s="371" t="s">
        <v>947</v>
      </c>
      <c r="B568" s="781">
        <v>25859111</v>
      </c>
      <c r="C568" s="781">
        <v>25859111</v>
      </c>
      <c r="D568" s="781">
        <v>22611936</v>
      </c>
      <c r="E568" s="785">
        <v>87.44282044344061</v>
      </c>
      <c r="F568" s="781">
        <v>2014985</v>
      </c>
    </row>
    <row r="569" spans="1:6" s="802" customFormat="1" ht="12.75">
      <c r="A569" s="142" t="s">
        <v>948</v>
      </c>
      <c r="B569" s="781">
        <v>25622257</v>
      </c>
      <c r="C569" s="781">
        <v>25622257</v>
      </c>
      <c r="D569" s="781">
        <v>22382195</v>
      </c>
      <c r="E569" s="785">
        <v>87.35450198630042</v>
      </c>
      <c r="F569" s="781">
        <v>2014985</v>
      </c>
    </row>
    <row r="570" spans="1:6" s="802" customFormat="1" ht="12.75">
      <c r="A570" s="375" t="s">
        <v>949</v>
      </c>
      <c r="B570" s="781">
        <v>13401547</v>
      </c>
      <c r="C570" s="781">
        <v>13401547</v>
      </c>
      <c r="D570" s="781">
        <v>12306182</v>
      </c>
      <c r="E570" s="785">
        <v>91.8265779316373</v>
      </c>
      <c r="F570" s="781">
        <v>324159</v>
      </c>
    </row>
    <row r="571" spans="1:6" s="802" customFormat="1" ht="12.75">
      <c r="A571" s="397" t="s">
        <v>950</v>
      </c>
      <c r="B571" s="781">
        <v>5082806</v>
      </c>
      <c r="C571" s="781">
        <v>5082806</v>
      </c>
      <c r="D571" s="781">
        <v>4713398</v>
      </c>
      <c r="E571" s="785">
        <v>92.73220343251346</v>
      </c>
      <c r="F571" s="781">
        <v>46733</v>
      </c>
    </row>
    <row r="572" spans="1:6" s="802" customFormat="1" ht="12.75">
      <c r="A572" s="402" t="s">
        <v>951</v>
      </c>
      <c r="B572" s="781">
        <v>4136260</v>
      </c>
      <c r="C572" s="781">
        <v>4136260</v>
      </c>
      <c r="D572" s="781">
        <v>3868222</v>
      </c>
      <c r="E572" s="785">
        <v>93.51979807845736</v>
      </c>
      <c r="F572" s="781">
        <v>36883</v>
      </c>
    </row>
    <row r="573" spans="1:6" s="802" customFormat="1" ht="12.75">
      <c r="A573" s="397" t="s">
        <v>952</v>
      </c>
      <c r="B573" s="781">
        <v>8318741</v>
      </c>
      <c r="C573" s="781">
        <v>8318741</v>
      </c>
      <c r="D573" s="781">
        <v>7592784</v>
      </c>
      <c r="E573" s="785">
        <v>91.2732347358813</v>
      </c>
      <c r="F573" s="781">
        <v>277426</v>
      </c>
    </row>
    <row r="574" spans="1:6" s="802" customFormat="1" ht="12.75">
      <c r="A574" s="375" t="s">
        <v>953</v>
      </c>
      <c r="B574" s="781">
        <v>10917746</v>
      </c>
      <c r="C574" s="781">
        <v>10917746</v>
      </c>
      <c r="D574" s="781">
        <v>9141405</v>
      </c>
      <c r="E574" s="785">
        <v>83.72978268591338</v>
      </c>
      <c r="F574" s="781">
        <v>1654365</v>
      </c>
    </row>
    <row r="575" spans="1:6" s="802" customFormat="1" ht="12.75">
      <c r="A575" s="397" t="s">
        <v>974</v>
      </c>
      <c r="B575" s="781">
        <v>7390212</v>
      </c>
      <c r="C575" s="781">
        <v>7390212</v>
      </c>
      <c r="D575" s="781">
        <v>6669617</v>
      </c>
      <c r="E575" s="785">
        <v>90.24933249546832</v>
      </c>
      <c r="F575" s="781">
        <v>1336796</v>
      </c>
    </row>
    <row r="576" spans="1:6" s="802" customFormat="1" ht="12.75">
      <c r="A576" s="397" t="s">
        <v>954</v>
      </c>
      <c r="B576" s="781">
        <v>3527534</v>
      </c>
      <c r="C576" s="781">
        <v>3527534</v>
      </c>
      <c r="D576" s="781">
        <v>2471788</v>
      </c>
      <c r="E576" s="785">
        <v>70.07127358659052</v>
      </c>
      <c r="F576" s="781">
        <v>317569</v>
      </c>
    </row>
    <row r="577" spans="1:6" s="802" customFormat="1" ht="12.75">
      <c r="A577" s="375" t="s">
        <v>896</v>
      </c>
      <c r="B577" s="781">
        <v>1302964</v>
      </c>
      <c r="C577" s="781">
        <v>1302964</v>
      </c>
      <c r="D577" s="781">
        <v>934608</v>
      </c>
      <c r="E577" s="785">
        <v>71.72938009031715</v>
      </c>
      <c r="F577" s="781">
        <v>36461</v>
      </c>
    </row>
    <row r="578" spans="1:6" s="802" customFormat="1" ht="12.75">
      <c r="A578" s="397" t="s">
        <v>997</v>
      </c>
      <c r="B578" s="781">
        <v>1302964</v>
      </c>
      <c r="C578" s="781">
        <v>1302964</v>
      </c>
      <c r="D578" s="781">
        <v>934608</v>
      </c>
      <c r="E578" s="785">
        <v>71.72938009031715</v>
      </c>
      <c r="F578" s="781">
        <v>36461</v>
      </c>
    </row>
    <row r="579" spans="1:6" s="802" customFormat="1" ht="12.75">
      <c r="A579" s="142" t="s">
        <v>901</v>
      </c>
      <c r="B579" s="781">
        <v>236854</v>
      </c>
      <c r="C579" s="781">
        <v>236854</v>
      </c>
      <c r="D579" s="781">
        <v>229741</v>
      </c>
      <c r="E579" s="785">
        <v>96.99688415648458</v>
      </c>
      <c r="F579" s="781">
        <v>0</v>
      </c>
    </row>
    <row r="580" spans="1:6" s="802" customFormat="1" ht="12.75">
      <c r="A580" s="375" t="s">
        <v>955</v>
      </c>
      <c r="B580" s="781">
        <v>236854</v>
      </c>
      <c r="C580" s="781">
        <v>236854</v>
      </c>
      <c r="D580" s="781">
        <v>229741</v>
      </c>
      <c r="E580" s="785">
        <v>96.99688415648458</v>
      </c>
      <c r="F580" s="781">
        <v>0</v>
      </c>
    </row>
    <row r="581" spans="1:6" s="787" customFormat="1" ht="12.75">
      <c r="A581" s="375"/>
      <c r="B581" s="781"/>
      <c r="C581" s="781"/>
      <c r="D581" s="781"/>
      <c r="E581" s="781"/>
      <c r="F581" s="781"/>
    </row>
    <row r="582" spans="1:6" s="797" customFormat="1" ht="12.75">
      <c r="A582" s="367" t="s">
        <v>347</v>
      </c>
      <c r="B582" s="781"/>
      <c r="C582" s="781"/>
      <c r="D582" s="781"/>
      <c r="E582" s="781"/>
      <c r="F582" s="781"/>
    </row>
    <row r="583" spans="1:6" s="787" customFormat="1" ht="12.75">
      <c r="A583" s="147" t="s">
        <v>364</v>
      </c>
      <c r="B583" s="594"/>
      <c r="C583" s="594"/>
      <c r="D583" s="594"/>
      <c r="E583" s="781"/>
      <c r="F583" s="594"/>
    </row>
    <row r="584" spans="1:6" s="787" customFormat="1" ht="12.75">
      <c r="A584" s="379" t="s">
        <v>341</v>
      </c>
      <c r="B584" s="594">
        <v>2771010</v>
      </c>
      <c r="C584" s="594">
        <v>2771010</v>
      </c>
      <c r="D584" s="594">
        <v>2771010</v>
      </c>
      <c r="E584" s="785">
        <v>100</v>
      </c>
      <c r="F584" s="594">
        <v>0</v>
      </c>
    </row>
    <row r="585" spans="1:6" s="787" customFormat="1" ht="12.75" hidden="1">
      <c r="A585" s="379" t="s">
        <v>944</v>
      </c>
      <c r="B585" s="594">
        <v>0</v>
      </c>
      <c r="C585" s="594">
        <v>0</v>
      </c>
      <c r="D585" s="594">
        <v>0</v>
      </c>
      <c r="E585" s="785" t="s">
        <v>476</v>
      </c>
      <c r="F585" s="594">
        <v>0</v>
      </c>
    </row>
    <row r="586" spans="1:6" s="787" customFormat="1" ht="12.75">
      <c r="A586" s="142" t="s">
        <v>945</v>
      </c>
      <c r="B586" s="594">
        <v>2771010</v>
      </c>
      <c r="C586" s="594">
        <v>2771010</v>
      </c>
      <c r="D586" s="594">
        <v>2771010</v>
      </c>
      <c r="E586" s="785">
        <v>100</v>
      </c>
      <c r="F586" s="594">
        <v>0</v>
      </c>
    </row>
    <row r="587" spans="1:6" s="787" customFormat="1" ht="25.5">
      <c r="A587" s="383" t="s">
        <v>946</v>
      </c>
      <c r="B587" s="594">
        <v>2771010</v>
      </c>
      <c r="C587" s="594">
        <v>2771010</v>
      </c>
      <c r="D587" s="594">
        <v>2771010</v>
      </c>
      <c r="E587" s="785">
        <v>100</v>
      </c>
      <c r="F587" s="594">
        <v>0</v>
      </c>
    </row>
    <row r="588" spans="1:6" s="787" customFormat="1" ht="12.75">
      <c r="A588" s="371" t="s">
        <v>947</v>
      </c>
      <c r="B588" s="594">
        <v>2771010</v>
      </c>
      <c r="C588" s="594">
        <v>2771010</v>
      </c>
      <c r="D588" s="594">
        <v>2699254</v>
      </c>
      <c r="E588" s="785">
        <v>97.41047488100007</v>
      </c>
      <c r="F588" s="594">
        <v>-62901</v>
      </c>
    </row>
    <row r="589" spans="1:6" s="787" customFormat="1" ht="12.75">
      <c r="A589" s="142" t="s">
        <v>948</v>
      </c>
      <c r="B589" s="594">
        <v>2767325</v>
      </c>
      <c r="C589" s="594">
        <v>2767325</v>
      </c>
      <c r="D589" s="594">
        <v>2695613</v>
      </c>
      <c r="E589" s="785">
        <v>97.40861662435746</v>
      </c>
      <c r="F589" s="594">
        <v>-62901</v>
      </c>
    </row>
    <row r="590" spans="1:6" s="787" customFormat="1" ht="12.75">
      <c r="A590" s="375" t="s">
        <v>949</v>
      </c>
      <c r="B590" s="594">
        <v>1009372</v>
      </c>
      <c r="C590" s="594">
        <v>1009372</v>
      </c>
      <c r="D590" s="594">
        <v>1007902</v>
      </c>
      <c r="E590" s="785">
        <v>99.85436489223002</v>
      </c>
      <c r="F590" s="594">
        <v>0</v>
      </c>
    </row>
    <row r="591" spans="1:6" s="787" customFormat="1" ht="12.75">
      <c r="A591" s="397" t="s">
        <v>950</v>
      </c>
      <c r="B591" s="594">
        <v>33659</v>
      </c>
      <c r="C591" s="594">
        <v>33659</v>
      </c>
      <c r="D591" s="594">
        <v>33658</v>
      </c>
      <c r="E591" s="785">
        <v>99.99702902641195</v>
      </c>
      <c r="F591" s="594">
        <v>0</v>
      </c>
    </row>
    <row r="592" spans="1:6" s="787" customFormat="1" ht="12.75">
      <c r="A592" s="402" t="s">
        <v>951</v>
      </c>
      <c r="B592" s="594">
        <v>26728</v>
      </c>
      <c r="C592" s="594">
        <v>26728</v>
      </c>
      <c r="D592" s="594">
        <v>26727</v>
      </c>
      <c r="E592" s="595">
        <v>99.99625860520803</v>
      </c>
      <c r="F592" s="594">
        <v>0</v>
      </c>
    </row>
    <row r="593" spans="1:6" s="787" customFormat="1" ht="12.75">
      <c r="A593" s="397" t="s">
        <v>952</v>
      </c>
      <c r="B593" s="594">
        <v>975713</v>
      </c>
      <c r="C593" s="594">
        <v>975713</v>
      </c>
      <c r="D593" s="594">
        <v>974244</v>
      </c>
      <c r="E593" s="595">
        <v>99.84944343264874</v>
      </c>
      <c r="F593" s="594">
        <v>0</v>
      </c>
    </row>
    <row r="594" spans="1:6" s="787" customFormat="1" ht="12.75">
      <c r="A594" s="375" t="s">
        <v>953</v>
      </c>
      <c r="B594" s="594">
        <v>1757953</v>
      </c>
      <c r="C594" s="594">
        <v>1757953</v>
      </c>
      <c r="D594" s="594">
        <v>1687711</v>
      </c>
      <c r="E594" s="595">
        <v>96.00433003612724</v>
      </c>
      <c r="F594" s="594">
        <v>-62901</v>
      </c>
    </row>
    <row r="595" spans="1:6" s="787" customFormat="1" ht="12.75">
      <c r="A595" s="397" t="s">
        <v>974</v>
      </c>
      <c r="B595" s="594">
        <v>1757953</v>
      </c>
      <c r="C595" s="594">
        <v>1757953</v>
      </c>
      <c r="D595" s="594">
        <v>1687711</v>
      </c>
      <c r="E595" s="595">
        <v>96.00433003612724</v>
      </c>
      <c r="F595" s="594">
        <v>-62901</v>
      </c>
    </row>
    <row r="596" spans="1:6" s="802" customFormat="1" ht="12.75">
      <c r="A596" s="142" t="s">
        <v>901</v>
      </c>
      <c r="B596" s="781">
        <v>3685</v>
      </c>
      <c r="C596" s="781">
        <v>3685</v>
      </c>
      <c r="D596" s="781">
        <v>3641</v>
      </c>
      <c r="E596" s="785">
        <v>98.80597014925372</v>
      </c>
      <c r="F596" s="781">
        <v>0</v>
      </c>
    </row>
    <row r="597" spans="1:6" s="802" customFormat="1" ht="12.75">
      <c r="A597" s="375" t="s">
        <v>955</v>
      </c>
      <c r="B597" s="781">
        <v>3685</v>
      </c>
      <c r="C597" s="781">
        <v>3685</v>
      </c>
      <c r="D597" s="781">
        <v>3641</v>
      </c>
      <c r="E597" s="785">
        <v>98.80597014925372</v>
      </c>
      <c r="F597" s="781">
        <v>0</v>
      </c>
    </row>
    <row r="598" spans="1:6" s="787" customFormat="1" ht="12.75">
      <c r="A598" s="402"/>
      <c r="B598" s="594"/>
      <c r="C598" s="594"/>
      <c r="D598" s="594"/>
      <c r="E598" s="781"/>
      <c r="F598" s="594"/>
    </row>
    <row r="599" spans="1:6" s="787" customFormat="1" ht="12.75">
      <c r="A599" s="367" t="s">
        <v>351</v>
      </c>
      <c r="B599" s="594"/>
      <c r="C599" s="594"/>
      <c r="D599" s="594"/>
      <c r="E599" s="781"/>
      <c r="F599" s="594"/>
    </row>
    <row r="600" spans="1:6" s="787" customFormat="1" ht="12.75">
      <c r="A600" s="147" t="s">
        <v>364</v>
      </c>
      <c r="B600" s="594"/>
      <c r="C600" s="594"/>
      <c r="D600" s="594"/>
      <c r="E600" s="781"/>
      <c r="F600" s="594"/>
    </row>
    <row r="601" spans="1:6" s="787" customFormat="1" ht="12.75">
      <c r="A601" s="379" t="s">
        <v>341</v>
      </c>
      <c r="B601" s="594">
        <v>135985</v>
      </c>
      <c r="C601" s="594">
        <v>135985</v>
      </c>
      <c r="D601" s="594">
        <v>135985</v>
      </c>
      <c r="E601" s="595">
        <v>100</v>
      </c>
      <c r="F601" s="594">
        <v>0</v>
      </c>
    </row>
    <row r="602" spans="1:6" s="787" customFormat="1" ht="12.75">
      <c r="A602" s="142" t="s">
        <v>945</v>
      </c>
      <c r="B602" s="594">
        <v>135985</v>
      </c>
      <c r="C602" s="594">
        <v>135985</v>
      </c>
      <c r="D602" s="594">
        <v>135985</v>
      </c>
      <c r="E602" s="595">
        <v>100</v>
      </c>
      <c r="F602" s="594">
        <v>0</v>
      </c>
    </row>
    <row r="603" spans="1:6" s="787" customFormat="1" ht="25.5">
      <c r="A603" s="383" t="s">
        <v>946</v>
      </c>
      <c r="B603" s="594">
        <v>135985</v>
      </c>
      <c r="C603" s="594">
        <v>135985</v>
      </c>
      <c r="D603" s="594">
        <v>135985</v>
      </c>
      <c r="E603" s="595">
        <v>100</v>
      </c>
      <c r="F603" s="594">
        <v>0</v>
      </c>
    </row>
    <row r="604" spans="1:6" s="787" customFormat="1" ht="12.75">
      <c r="A604" s="371" t="s">
        <v>947</v>
      </c>
      <c r="B604" s="594">
        <v>135985</v>
      </c>
      <c r="C604" s="594">
        <v>135985</v>
      </c>
      <c r="D604" s="594">
        <v>135985</v>
      </c>
      <c r="E604" s="595">
        <v>100</v>
      </c>
      <c r="F604" s="594">
        <v>0</v>
      </c>
    </row>
    <row r="605" spans="1:6" s="787" customFormat="1" ht="12.75">
      <c r="A605" s="142" t="s">
        <v>948</v>
      </c>
      <c r="B605" s="594">
        <v>135985</v>
      </c>
      <c r="C605" s="594">
        <v>135985</v>
      </c>
      <c r="D605" s="594">
        <v>135985</v>
      </c>
      <c r="E605" s="595">
        <v>100</v>
      </c>
      <c r="F605" s="594">
        <v>0</v>
      </c>
    </row>
    <row r="606" spans="1:6" s="787" customFormat="1" ht="12.75">
      <c r="A606" s="375" t="s">
        <v>949</v>
      </c>
      <c r="B606" s="594">
        <v>135985</v>
      </c>
      <c r="C606" s="594">
        <v>135985</v>
      </c>
      <c r="D606" s="594">
        <v>135985</v>
      </c>
      <c r="E606" s="595">
        <v>100</v>
      </c>
      <c r="F606" s="594">
        <v>0</v>
      </c>
    </row>
    <row r="607" spans="1:6" s="787" customFormat="1" ht="12.75">
      <c r="A607" s="397" t="s">
        <v>952</v>
      </c>
      <c r="B607" s="594">
        <v>135985</v>
      </c>
      <c r="C607" s="594">
        <v>135985</v>
      </c>
      <c r="D607" s="594">
        <v>135985</v>
      </c>
      <c r="E607" s="595">
        <v>100</v>
      </c>
      <c r="F607" s="594">
        <v>0</v>
      </c>
    </row>
    <row r="608" spans="1:6" s="787" customFormat="1" ht="12.75">
      <c r="A608" s="397"/>
      <c r="B608" s="594"/>
      <c r="C608" s="594"/>
      <c r="D608" s="594"/>
      <c r="E608" s="594"/>
      <c r="F608" s="594"/>
    </row>
    <row r="609" spans="1:6" s="787" customFormat="1" ht="12.75">
      <c r="A609" s="367" t="s">
        <v>365</v>
      </c>
      <c r="B609" s="594"/>
      <c r="C609" s="594"/>
      <c r="D609" s="594"/>
      <c r="E609" s="594"/>
      <c r="F609" s="594"/>
    </row>
    <row r="610" spans="1:6" s="787" customFormat="1" ht="12.75">
      <c r="A610" s="147" t="s">
        <v>364</v>
      </c>
      <c r="B610" s="594"/>
      <c r="C610" s="594"/>
      <c r="D610" s="594"/>
      <c r="E610" s="594"/>
      <c r="F610" s="594"/>
    </row>
    <row r="611" spans="1:6" s="787" customFormat="1" ht="12.75">
      <c r="A611" s="379" t="s">
        <v>341</v>
      </c>
      <c r="B611" s="594">
        <v>10371</v>
      </c>
      <c r="C611" s="594">
        <v>10371</v>
      </c>
      <c r="D611" s="594">
        <v>10371</v>
      </c>
      <c r="E611" s="785">
        <v>100</v>
      </c>
      <c r="F611" s="594">
        <v>0</v>
      </c>
    </row>
    <row r="612" spans="1:6" s="787" customFormat="1" ht="12.75">
      <c r="A612" s="142" t="s">
        <v>945</v>
      </c>
      <c r="B612" s="594">
        <v>10371</v>
      </c>
      <c r="C612" s="594">
        <v>10371</v>
      </c>
      <c r="D612" s="594">
        <v>10371</v>
      </c>
      <c r="E612" s="785">
        <v>100</v>
      </c>
      <c r="F612" s="594">
        <v>0</v>
      </c>
    </row>
    <row r="613" spans="1:6" s="787" customFormat="1" ht="25.5">
      <c r="A613" s="383" t="s">
        <v>946</v>
      </c>
      <c r="B613" s="594">
        <v>10371</v>
      </c>
      <c r="C613" s="594">
        <v>10371</v>
      </c>
      <c r="D613" s="594">
        <v>10371</v>
      </c>
      <c r="E613" s="785">
        <v>100</v>
      </c>
      <c r="F613" s="594">
        <v>0</v>
      </c>
    </row>
    <row r="614" spans="1:6" s="787" customFormat="1" ht="12.75">
      <c r="A614" s="371" t="s">
        <v>947</v>
      </c>
      <c r="B614" s="594">
        <v>10371</v>
      </c>
      <c r="C614" s="594">
        <v>10371</v>
      </c>
      <c r="D614" s="594">
        <v>10371</v>
      </c>
      <c r="E614" s="595">
        <v>100</v>
      </c>
      <c r="F614" s="594">
        <v>0</v>
      </c>
    </row>
    <row r="615" spans="1:6" s="787" customFormat="1" ht="12.75">
      <c r="A615" s="142" t="s">
        <v>948</v>
      </c>
      <c r="B615" s="594">
        <v>10371</v>
      </c>
      <c r="C615" s="594">
        <v>10371</v>
      </c>
      <c r="D615" s="594">
        <v>10371</v>
      </c>
      <c r="E615" s="595">
        <v>100</v>
      </c>
      <c r="F615" s="594">
        <v>0</v>
      </c>
    </row>
    <row r="616" spans="1:6" s="787" customFormat="1" ht="12.75">
      <c r="A616" s="375" t="s">
        <v>949</v>
      </c>
      <c r="B616" s="594">
        <v>10371</v>
      </c>
      <c r="C616" s="594">
        <v>10371</v>
      </c>
      <c r="D616" s="594">
        <v>10371</v>
      </c>
      <c r="E616" s="595">
        <v>100</v>
      </c>
      <c r="F616" s="594">
        <v>0</v>
      </c>
    </row>
    <row r="617" spans="1:6" s="787" customFormat="1" ht="12.75">
      <c r="A617" s="397" t="s">
        <v>950</v>
      </c>
      <c r="B617" s="594">
        <v>9571</v>
      </c>
      <c r="C617" s="594">
        <v>9571</v>
      </c>
      <c r="D617" s="594">
        <v>9571</v>
      </c>
      <c r="E617" s="595">
        <v>100</v>
      </c>
      <c r="F617" s="594">
        <v>0</v>
      </c>
    </row>
    <row r="618" spans="1:6" s="787" customFormat="1" ht="12.75">
      <c r="A618" s="402" t="s">
        <v>951</v>
      </c>
      <c r="B618" s="594">
        <v>7713</v>
      </c>
      <c r="C618" s="594">
        <v>7713</v>
      </c>
      <c r="D618" s="594">
        <v>7713</v>
      </c>
      <c r="E618" s="803">
        <v>100</v>
      </c>
      <c r="F618" s="594">
        <v>0</v>
      </c>
    </row>
    <row r="619" spans="1:6" s="787" customFormat="1" ht="12.75">
      <c r="A619" s="397" t="s">
        <v>952</v>
      </c>
      <c r="B619" s="594">
        <v>800</v>
      </c>
      <c r="C619" s="594">
        <v>800</v>
      </c>
      <c r="D619" s="594">
        <v>800</v>
      </c>
      <c r="E619" s="803">
        <v>100</v>
      </c>
      <c r="F619" s="594">
        <v>0</v>
      </c>
    </row>
    <row r="620" spans="1:6" s="787" customFormat="1" ht="12.75">
      <c r="A620" s="402"/>
      <c r="B620" s="594"/>
      <c r="C620" s="594"/>
      <c r="D620" s="594"/>
      <c r="E620" s="804"/>
      <c r="F620" s="594"/>
    </row>
    <row r="621" spans="1:6" s="787" customFormat="1" ht="12.75">
      <c r="A621" s="367" t="s">
        <v>1212</v>
      </c>
      <c r="B621" s="594"/>
      <c r="C621" s="594"/>
      <c r="D621" s="594"/>
      <c r="E621" s="804"/>
      <c r="F621" s="594"/>
    </row>
    <row r="622" spans="1:6" s="787" customFormat="1" ht="12.75">
      <c r="A622" s="147" t="s">
        <v>364</v>
      </c>
      <c r="B622" s="594"/>
      <c r="C622" s="594"/>
      <c r="D622" s="594"/>
      <c r="E622" s="804"/>
      <c r="F622" s="594"/>
    </row>
    <row r="623" spans="1:6" s="787" customFormat="1" ht="13.5" customHeight="1">
      <c r="A623" s="379" t="s">
        <v>341</v>
      </c>
      <c r="B623" s="594">
        <v>37543118</v>
      </c>
      <c r="C623" s="594">
        <v>37543118</v>
      </c>
      <c r="D623" s="594">
        <v>37543122</v>
      </c>
      <c r="E623" s="803">
        <v>100.00001065441609</v>
      </c>
      <c r="F623" s="594">
        <v>-20</v>
      </c>
    </row>
    <row r="624" spans="1:6" s="787" customFormat="1" ht="13.5" customHeight="1">
      <c r="A624" s="379" t="s">
        <v>944</v>
      </c>
      <c r="B624" s="594">
        <v>0</v>
      </c>
      <c r="C624" s="594">
        <v>0</v>
      </c>
      <c r="D624" s="594">
        <v>4</v>
      </c>
      <c r="E624" s="803" t="s">
        <v>476</v>
      </c>
      <c r="F624" s="594">
        <v>-20</v>
      </c>
    </row>
    <row r="625" spans="1:6" s="787" customFormat="1" ht="12.75">
      <c r="A625" s="142" t="s">
        <v>945</v>
      </c>
      <c r="B625" s="594">
        <v>37543118</v>
      </c>
      <c r="C625" s="594">
        <v>37543118</v>
      </c>
      <c r="D625" s="594">
        <v>37543118</v>
      </c>
      <c r="E625" s="803">
        <v>100</v>
      </c>
      <c r="F625" s="594">
        <v>0</v>
      </c>
    </row>
    <row r="626" spans="1:6" s="787" customFormat="1" ht="25.5">
      <c r="A626" s="383" t="s">
        <v>946</v>
      </c>
      <c r="B626" s="594">
        <v>15022414</v>
      </c>
      <c r="C626" s="594">
        <v>15022414</v>
      </c>
      <c r="D626" s="594">
        <v>15022414</v>
      </c>
      <c r="E626" s="803">
        <v>100</v>
      </c>
      <c r="F626" s="594">
        <v>0</v>
      </c>
    </row>
    <row r="627" spans="1:6" s="805" customFormat="1" ht="25.5">
      <c r="A627" s="796" t="s">
        <v>356</v>
      </c>
      <c r="B627" s="794">
        <v>22520704</v>
      </c>
      <c r="C627" s="794">
        <v>22520704</v>
      </c>
      <c r="D627" s="794">
        <v>22520704</v>
      </c>
      <c r="E627" s="795">
        <v>100</v>
      </c>
      <c r="F627" s="794">
        <v>0</v>
      </c>
    </row>
    <row r="628" spans="1:6" s="805" customFormat="1" ht="12.75">
      <c r="A628" s="371" t="s">
        <v>947</v>
      </c>
      <c r="B628" s="781">
        <v>37543118</v>
      </c>
      <c r="C628" s="781">
        <v>37543118</v>
      </c>
      <c r="D628" s="781">
        <v>26958230</v>
      </c>
      <c r="E628" s="803">
        <v>71.80604977988243</v>
      </c>
      <c r="F628" s="781">
        <v>1819268</v>
      </c>
    </row>
    <row r="629" spans="1:6" s="805" customFormat="1" ht="12.75">
      <c r="A629" s="142" t="s">
        <v>948</v>
      </c>
      <c r="B629" s="781">
        <v>32994413</v>
      </c>
      <c r="C629" s="781">
        <v>32994413</v>
      </c>
      <c r="D629" s="781">
        <v>25367703</v>
      </c>
      <c r="E629" s="803">
        <v>76.88484410981944</v>
      </c>
      <c r="F629" s="781">
        <v>1802802</v>
      </c>
    </row>
    <row r="630" spans="1:6" s="805" customFormat="1" ht="12.75">
      <c r="A630" s="375" t="s">
        <v>949</v>
      </c>
      <c r="B630" s="781">
        <v>8829854</v>
      </c>
      <c r="C630" s="781">
        <v>8829854</v>
      </c>
      <c r="D630" s="781">
        <v>8475075</v>
      </c>
      <c r="E630" s="803">
        <v>95.98205134535634</v>
      </c>
      <c r="F630" s="781">
        <v>16576</v>
      </c>
    </row>
    <row r="631" spans="1:6" s="805" customFormat="1" ht="12.75">
      <c r="A631" s="397" t="s">
        <v>950</v>
      </c>
      <c r="B631" s="781">
        <v>3917591</v>
      </c>
      <c r="C631" s="781">
        <v>3917591</v>
      </c>
      <c r="D631" s="781">
        <v>3752691</v>
      </c>
      <c r="E631" s="785">
        <v>95.79078060981864</v>
      </c>
      <c r="F631" s="781">
        <v>5042</v>
      </c>
    </row>
    <row r="632" spans="1:6" s="805" customFormat="1" ht="12.75">
      <c r="A632" s="402" t="s">
        <v>951</v>
      </c>
      <c r="B632" s="781">
        <v>3214715</v>
      </c>
      <c r="C632" s="781">
        <v>3214715</v>
      </c>
      <c r="D632" s="781">
        <v>3104493</v>
      </c>
      <c r="E632" s="803">
        <v>96.57132902916744</v>
      </c>
      <c r="F632" s="781">
        <v>3973</v>
      </c>
    </row>
    <row r="633" spans="1:6" s="805" customFormat="1" ht="12.75">
      <c r="A633" s="397" t="s">
        <v>952</v>
      </c>
      <c r="B633" s="781">
        <v>4912263</v>
      </c>
      <c r="C633" s="781">
        <v>4912263</v>
      </c>
      <c r="D633" s="781">
        <v>4722384</v>
      </c>
      <c r="E633" s="803">
        <v>96.13459214215526</v>
      </c>
      <c r="F633" s="781">
        <v>11534</v>
      </c>
    </row>
    <row r="634" spans="1:6" s="805" customFormat="1" ht="12.75">
      <c r="A634" s="375" t="s">
        <v>953</v>
      </c>
      <c r="B634" s="781">
        <v>4898188</v>
      </c>
      <c r="C634" s="781">
        <v>4898188</v>
      </c>
      <c r="D634" s="781">
        <v>3606224</v>
      </c>
      <c r="E634" s="803">
        <v>73.62363388257045</v>
      </c>
      <c r="F634" s="781">
        <v>329666</v>
      </c>
    </row>
    <row r="635" spans="1:6" s="805" customFormat="1" ht="12.75">
      <c r="A635" s="397" t="s">
        <v>974</v>
      </c>
      <c r="B635" s="781">
        <v>1599205</v>
      </c>
      <c r="C635" s="781">
        <v>1599205</v>
      </c>
      <c r="D635" s="781">
        <v>1362937</v>
      </c>
      <c r="E635" s="803">
        <v>85.22590912359578</v>
      </c>
      <c r="F635" s="781">
        <v>12097</v>
      </c>
    </row>
    <row r="636" spans="1:6" s="805" customFormat="1" ht="12.75">
      <c r="A636" s="397" t="s">
        <v>954</v>
      </c>
      <c r="B636" s="781">
        <v>3298983</v>
      </c>
      <c r="C636" s="781">
        <v>3298983</v>
      </c>
      <c r="D636" s="781">
        <v>2243287</v>
      </c>
      <c r="E636" s="803">
        <v>67.99935010274379</v>
      </c>
      <c r="F636" s="781">
        <v>317569</v>
      </c>
    </row>
    <row r="637" spans="1:6" s="805" customFormat="1" ht="12.75">
      <c r="A637" s="375" t="s">
        <v>896</v>
      </c>
      <c r="B637" s="781">
        <v>19266371</v>
      </c>
      <c r="C637" s="781">
        <v>19266371</v>
      </c>
      <c r="D637" s="781">
        <v>13286404</v>
      </c>
      <c r="E637" s="803">
        <v>68.96163268111052</v>
      </c>
      <c r="F637" s="781">
        <v>1456560</v>
      </c>
    </row>
    <row r="638" spans="1:6" s="805" customFormat="1" ht="12.75">
      <c r="A638" s="397" t="s">
        <v>997</v>
      </c>
      <c r="B638" s="781">
        <v>1102382</v>
      </c>
      <c r="C638" s="781">
        <v>1102382</v>
      </c>
      <c r="D638" s="781">
        <v>770710</v>
      </c>
      <c r="E638" s="803">
        <v>69.91315170240443</v>
      </c>
      <c r="F638" s="781">
        <v>36461</v>
      </c>
    </row>
    <row r="639" spans="1:6" s="805" customFormat="1" ht="12.75">
      <c r="A639" s="375" t="s">
        <v>990</v>
      </c>
      <c r="B639" s="781">
        <v>18163989</v>
      </c>
      <c r="C639" s="781">
        <v>18163989</v>
      </c>
      <c r="D639" s="781">
        <v>12515694</v>
      </c>
      <c r="E639" s="803">
        <v>68.9038844936539</v>
      </c>
      <c r="F639" s="781">
        <v>1420099</v>
      </c>
    </row>
    <row r="640" spans="1:50" s="787" customFormat="1" ht="38.25">
      <c r="A640" s="800" t="s">
        <v>366</v>
      </c>
      <c r="B640" s="794">
        <v>18163989</v>
      </c>
      <c r="C640" s="794">
        <v>18163989</v>
      </c>
      <c r="D640" s="794">
        <v>12515694</v>
      </c>
      <c r="E640" s="795">
        <v>68.9038844936539</v>
      </c>
      <c r="F640" s="794">
        <v>1420099</v>
      </c>
      <c r="AX640" s="788"/>
    </row>
    <row r="641" spans="1:6" s="805" customFormat="1" ht="12.75">
      <c r="A641" s="142" t="s">
        <v>901</v>
      </c>
      <c r="B641" s="781">
        <v>4548705</v>
      </c>
      <c r="C641" s="781">
        <v>4548705</v>
      </c>
      <c r="D641" s="781">
        <v>1590527</v>
      </c>
      <c r="E641" s="803">
        <v>34.96658939192584</v>
      </c>
      <c r="F641" s="781">
        <v>16466</v>
      </c>
    </row>
    <row r="642" spans="1:6" s="805" customFormat="1" ht="12.75">
      <c r="A642" s="375" t="s">
        <v>955</v>
      </c>
      <c r="B642" s="781">
        <v>191990</v>
      </c>
      <c r="C642" s="781">
        <v>191990</v>
      </c>
      <c r="D642" s="781">
        <v>186862</v>
      </c>
      <c r="E642" s="803">
        <v>97.32902755351842</v>
      </c>
      <c r="F642" s="781">
        <v>0</v>
      </c>
    </row>
    <row r="643" spans="1:6" s="805" customFormat="1" ht="12.75">
      <c r="A643" s="375" t="s">
        <v>359</v>
      </c>
      <c r="B643" s="781">
        <v>4356715</v>
      </c>
      <c r="C643" s="781">
        <v>4356715</v>
      </c>
      <c r="D643" s="781">
        <v>1403665</v>
      </c>
      <c r="E643" s="803">
        <v>32.2184260388848</v>
      </c>
      <c r="F643" s="781">
        <v>16466</v>
      </c>
    </row>
    <row r="644" spans="1:6" s="805" customFormat="1" ht="25.5">
      <c r="A644" s="796" t="s">
        <v>360</v>
      </c>
      <c r="B644" s="794">
        <v>4356715</v>
      </c>
      <c r="C644" s="794">
        <v>4356715</v>
      </c>
      <c r="D644" s="794">
        <v>1403665</v>
      </c>
      <c r="E644" s="795">
        <v>32.2184260388848</v>
      </c>
      <c r="F644" s="794">
        <v>16466</v>
      </c>
    </row>
    <row r="645" spans="1:6" s="805" customFormat="1" ht="12.75">
      <c r="A645" s="146"/>
      <c r="B645" s="781"/>
      <c r="C645" s="781"/>
      <c r="D645" s="781"/>
      <c r="E645" s="804"/>
      <c r="F645" s="781"/>
    </row>
    <row r="646" spans="1:6" s="805" customFormat="1" ht="12.75">
      <c r="A646" s="367" t="s">
        <v>1214</v>
      </c>
      <c r="B646" s="781"/>
      <c r="C646" s="781"/>
      <c r="D646" s="781"/>
      <c r="E646" s="804"/>
      <c r="F646" s="781"/>
    </row>
    <row r="647" spans="1:6" s="805" customFormat="1" ht="12.75">
      <c r="A647" s="147" t="s">
        <v>364</v>
      </c>
      <c r="B647" s="781"/>
      <c r="C647" s="781"/>
      <c r="D647" s="781"/>
      <c r="E647" s="804"/>
      <c r="F647" s="781"/>
    </row>
    <row r="648" spans="1:6" s="805" customFormat="1" ht="12.75">
      <c r="A648" s="379" t="s">
        <v>341</v>
      </c>
      <c r="B648" s="781">
        <v>530327</v>
      </c>
      <c r="C648" s="781">
        <v>530327</v>
      </c>
      <c r="D648" s="781">
        <v>530327</v>
      </c>
      <c r="E648" s="803">
        <v>100</v>
      </c>
      <c r="F648" s="781">
        <v>0</v>
      </c>
    </row>
    <row r="649" spans="1:6" s="805" customFormat="1" ht="12.75">
      <c r="A649" s="142" t="s">
        <v>945</v>
      </c>
      <c r="B649" s="781">
        <v>530327</v>
      </c>
      <c r="C649" s="781">
        <v>530327</v>
      </c>
      <c r="D649" s="781">
        <v>530327</v>
      </c>
      <c r="E649" s="803">
        <v>100</v>
      </c>
      <c r="F649" s="781">
        <v>0</v>
      </c>
    </row>
    <row r="650" spans="1:6" s="805" customFormat="1" ht="25.5">
      <c r="A650" s="383" t="s">
        <v>946</v>
      </c>
      <c r="B650" s="781">
        <v>530327</v>
      </c>
      <c r="C650" s="781">
        <v>530327</v>
      </c>
      <c r="D650" s="781">
        <v>530327</v>
      </c>
      <c r="E650" s="803">
        <v>100</v>
      </c>
      <c r="F650" s="781">
        <v>0</v>
      </c>
    </row>
    <row r="651" spans="1:6" s="805" customFormat="1" ht="12.75">
      <c r="A651" s="371" t="s">
        <v>947</v>
      </c>
      <c r="B651" s="781">
        <v>530327</v>
      </c>
      <c r="C651" s="781">
        <v>530327</v>
      </c>
      <c r="D651" s="781">
        <v>526000</v>
      </c>
      <c r="E651" s="803">
        <v>99.18408830777992</v>
      </c>
      <c r="F651" s="781">
        <v>1000</v>
      </c>
    </row>
    <row r="652" spans="1:6" s="805" customFormat="1" ht="12.75">
      <c r="A652" s="142" t="s">
        <v>948</v>
      </c>
      <c r="B652" s="781">
        <v>491333</v>
      </c>
      <c r="C652" s="781">
        <v>491333</v>
      </c>
      <c r="D652" s="781">
        <v>488942</v>
      </c>
      <c r="E652" s="803">
        <v>99.51336466306965</v>
      </c>
      <c r="F652" s="781">
        <v>1000</v>
      </c>
    </row>
    <row r="653" spans="1:6" s="805" customFormat="1" ht="12.75">
      <c r="A653" s="375" t="s">
        <v>949</v>
      </c>
      <c r="B653" s="781">
        <v>346832</v>
      </c>
      <c r="C653" s="781">
        <v>346832</v>
      </c>
      <c r="D653" s="781">
        <v>344441</v>
      </c>
      <c r="E653" s="803">
        <v>99.31061724408359</v>
      </c>
      <c r="F653" s="781">
        <v>1000</v>
      </c>
    </row>
    <row r="654" spans="1:6" s="805" customFormat="1" ht="12.75">
      <c r="A654" s="397" t="s">
        <v>950</v>
      </c>
      <c r="B654" s="781">
        <v>188237</v>
      </c>
      <c r="C654" s="781">
        <v>188237</v>
      </c>
      <c r="D654" s="781">
        <v>186995</v>
      </c>
      <c r="E654" s="803">
        <v>99.34019347949659</v>
      </c>
      <c r="F654" s="781">
        <v>0</v>
      </c>
    </row>
    <row r="655" spans="1:6" s="805" customFormat="1" ht="12.75">
      <c r="A655" s="402" t="s">
        <v>951</v>
      </c>
      <c r="B655" s="781">
        <v>152393</v>
      </c>
      <c r="C655" s="781">
        <v>152393</v>
      </c>
      <c r="D655" s="781">
        <v>152345</v>
      </c>
      <c r="E655" s="803">
        <v>99.96850249027186</v>
      </c>
      <c r="F655" s="781">
        <v>0</v>
      </c>
    </row>
    <row r="656" spans="1:6" s="805" customFormat="1" ht="12.75">
      <c r="A656" s="397" t="s">
        <v>952</v>
      </c>
      <c r="B656" s="781">
        <v>158595</v>
      </c>
      <c r="C656" s="781">
        <v>158595</v>
      </c>
      <c r="D656" s="781">
        <v>157446</v>
      </c>
      <c r="E656" s="803">
        <v>99.27551309940415</v>
      </c>
      <c r="F656" s="781">
        <v>1000</v>
      </c>
    </row>
    <row r="657" spans="1:6" s="805" customFormat="1" ht="12.75">
      <c r="A657" s="375" t="s">
        <v>953</v>
      </c>
      <c r="B657" s="781">
        <v>144501</v>
      </c>
      <c r="C657" s="781">
        <v>144501</v>
      </c>
      <c r="D657" s="781">
        <v>144501</v>
      </c>
      <c r="E657" s="803">
        <v>100</v>
      </c>
      <c r="F657" s="781">
        <v>0</v>
      </c>
    </row>
    <row r="658" spans="1:6" s="805" customFormat="1" ht="12.75">
      <c r="A658" s="397" t="s">
        <v>954</v>
      </c>
      <c r="B658" s="781">
        <v>144501</v>
      </c>
      <c r="C658" s="781">
        <v>144501</v>
      </c>
      <c r="D658" s="781">
        <v>144501</v>
      </c>
      <c r="E658" s="803">
        <v>100</v>
      </c>
      <c r="F658" s="781">
        <v>0</v>
      </c>
    </row>
    <row r="659" spans="1:6" s="805" customFormat="1" ht="12.75">
      <c r="A659" s="142" t="s">
        <v>901</v>
      </c>
      <c r="B659" s="781">
        <v>38994</v>
      </c>
      <c r="C659" s="781">
        <v>38994</v>
      </c>
      <c r="D659" s="781">
        <v>37058</v>
      </c>
      <c r="E659" s="803">
        <v>95.03513361029901</v>
      </c>
      <c r="F659" s="781">
        <v>0</v>
      </c>
    </row>
    <row r="660" spans="1:6" s="805" customFormat="1" ht="12.75">
      <c r="A660" s="375" t="s">
        <v>955</v>
      </c>
      <c r="B660" s="781">
        <v>38994</v>
      </c>
      <c r="C660" s="781">
        <v>38994</v>
      </c>
      <c r="D660" s="781">
        <v>37058</v>
      </c>
      <c r="E660" s="803">
        <v>95.03513361029901</v>
      </c>
      <c r="F660" s="781">
        <v>0</v>
      </c>
    </row>
    <row r="661" spans="1:6" s="805" customFormat="1" ht="12.75">
      <c r="A661" s="146"/>
      <c r="B661" s="781"/>
      <c r="C661" s="781"/>
      <c r="D661" s="781"/>
      <c r="E661" s="804"/>
      <c r="F661" s="781"/>
    </row>
    <row r="662" spans="1:6" s="805" customFormat="1" ht="12.75">
      <c r="A662" s="367" t="s">
        <v>1215</v>
      </c>
      <c r="B662" s="781"/>
      <c r="C662" s="781"/>
      <c r="D662" s="781"/>
      <c r="E662" s="804"/>
      <c r="F662" s="781"/>
    </row>
    <row r="663" spans="1:6" s="805" customFormat="1" ht="12.75">
      <c r="A663" s="147" t="s">
        <v>364</v>
      </c>
      <c r="B663" s="781"/>
      <c r="C663" s="781"/>
      <c r="D663" s="781"/>
      <c r="E663" s="804"/>
      <c r="F663" s="781"/>
    </row>
    <row r="664" spans="1:6" s="805" customFormat="1" ht="12.75">
      <c r="A664" s="379" t="s">
        <v>341</v>
      </c>
      <c r="B664" s="781">
        <v>18668459</v>
      </c>
      <c r="C664" s="781">
        <v>18668459</v>
      </c>
      <c r="D664" s="781">
        <v>18668459</v>
      </c>
      <c r="E664" s="803">
        <v>100</v>
      </c>
      <c r="F664" s="781">
        <v>1511334</v>
      </c>
    </row>
    <row r="665" spans="1:6" s="805" customFormat="1" ht="12.75">
      <c r="A665" s="379" t="s">
        <v>944</v>
      </c>
      <c r="B665" s="781">
        <v>0</v>
      </c>
      <c r="C665" s="781">
        <v>0</v>
      </c>
      <c r="D665" s="781">
        <v>0</v>
      </c>
      <c r="E665" s="803" t="s">
        <v>476</v>
      </c>
      <c r="F665" s="781">
        <v>0</v>
      </c>
    </row>
    <row r="666" spans="1:6" s="805" customFormat="1" ht="12.75">
      <c r="A666" s="142" t="s">
        <v>945</v>
      </c>
      <c r="B666" s="781">
        <v>18668459</v>
      </c>
      <c r="C666" s="781">
        <v>18668459</v>
      </c>
      <c r="D666" s="781">
        <v>18668459</v>
      </c>
      <c r="E666" s="803">
        <v>100</v>
      </c>
      <c r="F666" s="781">
        <v>1511334</v>
      </c>
    </row>
    <row r="667" spans="1:6" s="805" customFormat="1" ht="25.5">
      <c r="A667" s="383" t="s">
        <v>946</v>
      </c>
      <c r="B667" s="781">
        <v>4641973</v>
      </c>
      <c r="C667" s="781">
        <v>4641973</v>
      </c>
      <c r="D667" s="781">
        <v>4641973</v>
      </c>
      <c r="E667" s="803">
        <v>100</v>
      </c>
      <c r="F667" s="781">
        <v>1511334</v>
      </c>
    </row>
    <row r="668" spans="1:6" s="805" customFormat="1" ht="25.5">
      <c r="A668" s="796" t="s">
        <v>356</v>
      </c>
      <c r="B668" s="794">
        <v>14026486</v>
      </c>
      <c r="C668" s="794">
        <v>14026486</v>
      </c>
      <c r="D668" s="794">
        <v>14026486</v>
      </c>
      <c r="E668" s="795">
        <v>100</v>
      </c>
      <c r="F668" s="794">
        <v>0</v>
      </c>
    </row>
    <row r="669" spans="1:6" s="805" customFormat="1" ht="12.75">
      <c r="A669" s="371" t="s">
        <v>947</v>
      </c>
      <c r="B669" s="781">
        <v>18668459</v>
      </c>
      <c r="C669" s="781">
        <v>18668459</v>
      </c>
      <c r="D669" s="781">
        <v>14825867</v>
      </c>
      <c r="E669" s="803">
        <v>79.41666208228541</v>
      </c>
      <c r="F669" s="781">
        <v>2590171</v>
      </c>
    </row>
    <row r="670" spans="1:6" s="805" customFormat="1" ht="12.75">
      <c r="A670" s="142" t="s">
        <v>948</v>
      </c>
      <c r="B670" s="781">
        <v>18665695</v>
      </c>
      <c r="C670" s="781">
        <v>18665695</v>
      </c>
      <c r="D670" s="781">
        <v>14825867</v>
      </c>
      <c r="E670" s="803">
        <v>79.42842203303975</v>
      </c>
      <c r="F670" s="781">
        <v>2590171</v>
      </c>
    </row>
    <row r="671" spans="1:6" s="805" customFormat="1" ht="12.75">
      <c r="A671" s="375" t="s">
        <v>949</v>
      </c>
      <c r="B671" s="781">
        <v>2323643</v>
      </c>
      <c r="C671" s="781">
        <v>2323643</v>
      </c>
      <c r="D671" s="781">
        <v>1871466</v>
      </c>
      <c r="E671" s="803">
        <v>80.54016903629343</v>
      </c>
      <c r="F671" s="781">
        <v>302118</v>
      </c>
    </row>
    <row r="672" spans="1:6" s="805" customFormat="1" ht="12.75">
      <c r="A672" s="397" t="s">
        <v>950</v>
      </c>
      <c r="B672" s="781">
        <v>597008</v>
      </c>
      <c r="C672" s="781">
        <v>597008</v>
      </c>
      <c r="D672" s="781">
        <v>429167</v>
      </c>
      <c r="E672" s="803">
        <v>71.88630638115401</v>
      </c>
      <c r="F672" s="781">
        <v>37362</v>
      </c>
    </row>
    <row r="673" spans="1:6" s="805" customFormat="1" ht="12.75">
      <c r="A673" s="402" t="s">
        <v>951</v>
      </c>
      <c r="B673" s="781">
        <v>484933</v>
      </c>
      <c r="C673" s="781">
        <v>484933</v>
      </c>
      <c r="D673" s="781">
        <v>349655</v>
      </c>
      <c r="E673" s="803">
        <v>72.10377516069231</v>
      </c>
      <c r="F673" s="781">
        <v>29328</v>
      </c>
    </row>
    <row r="674" spans="1:6" s="805" customFormat="1" ht="12.75">
      <c r="A674" s="397" t="s">
        <v>952</v>
      </c>
      <c r="B674" s="781">
        <v>1726635</v>
      </c>
      <c r="C674" s="781">
        <v>1726635</v>
      </c>
      <c r="D674" s="781">
        <v>1442299</v>
      </c>
      <c r="E674" s="803">
        <v>83.53236207999953</v>
      </c>
      <c r="F674" s="781">
        <v>264756</v>
      </c>
    </row>
    <row r="675" spans="1:6" s="805" customFormat="1" ht="12.75">
      <c r="A675" s="375" t="s">
        <v>953</v>
      </c>
      <c r="B675" s="781">
        <v>2117748</v>
      </c>
      <c r="C675" s="781">
        <v>2117748</v>
      </c>
      <c r="D675" s="781">
        <v>2013868</v>
      </c>
      <c r="E675" s="803">
        <v>95.09478937059555</v>
      </c>
      <c r="F675" s="781">
        <v>1387600</v>
      </c>
    </row>
    <row r="676" spans="1:6" s="805" customFormat="1" ht="12.75">
      <c r="A676" s="397" t="s">
        <v>974</v>
      </c>
      <c r="B676" s="781">
        <v>2117748</v>
      </c>
      <c r="C676" s="781">
        <v>2117748</v>
      </c>
      <c r="D676" s="781">
        <v>2013868</v>
      </c>
      <c r="E676" s="803">
        <v>95.09478937059555</v>
      </c>
      <c r="F676" s="781">
        <v>1387600</v>
      </c>
    </row>
    <row r="677" spans="1:6" s="805" customFormat="1" ht="12.75">
      <c r="A677" s="375" t="s">
        <v>896</v>
      </c>
      <c r="B677" s="781">
        <v>14224304</v>
      </c>
      <c r="C677" s="781">
        <v>14224304</v>
      </c>
      <c r="D677" s="781">
        <v>10940533</v>
      </c>
      <c r="E677" s="803">
        <v>76.91436431617322</v>
      </c>
      <c r="F677" s="781">
        <v>900453</v>
      </c>
    </row>
    <row r="678" spans="1:6" s="805" customFormat="1" ht="12.75">
      <c r="A678" s="397" t="s">
        <v>997</v>
      </c>
      <c r="B678" s="781">
        <v>200582</v>
      </c>
      <c r="C678" s="781">
        <v>200582</v>
      </c>
      <c r="D678" s="781">
        <v>163898</v>
      </c>
      <c r="E678" s="803">
        <v>81.71122034878505</v>
      </c>
      <c r="F678" s="781">
        <v>0</v>
      </c>
    </row>
    <row r="679" spans="1:6" s="805" customFormat="1" ht="12.75">
      <c r="A679" s="375" t="s">
        <v>990</v>
      </c>
      <c r="B679" s="781">
        <v>14023722</v>
      </c>
      <c r="C679" s="781">
        <v>14023722</v>
      </c>
      <c r="D679" s="781">
        <v>10776635</v>
      </c>
      <c r="E679" s="803">
        <v>76.84575464345342</v>
      </c>
      <c r="F679" s="781">
        <v>900453</v>
      </c>
    </row>
    <row r="680" spans="1:50" s="787" customFormat="1" ht="38.25">
      <c r="A680" s="800" t="s">
        <v>366</v>
      </c>
      <c r="B680" s="794">
        <v>14023722</v>
      </c>
      <c r="C680" s="794">
        <v>14023722</v>
      </c>
      <c r="D680" s="794">
        <v>10776635</v>
      </c>
      <c r="E680" s="795">
        <v>76.84575464345342</v>
      </c>
      <c r="F680" s="794">
        <v>900453</v>
      </c>
      <c r="AX680" s="788"/>
    </row>
    <row r="681" spans="1:6" s="805" customFormat="1" ht="12.75">
      <c r="A681" s="142" t="s">
        <v>901</v>
      </c>
      <c r="B681" s="781">
        <v>2764</v>
      </c>
      <c r="C681" s="781">
        <v>2764</v>
      </c>
      <c r="D681" s="781">
        <v>0</v>
      </c>
      <c r="E681" s="803">
        <v>0</v>
      </c>
      <c r="F681" s="781">
        <v>0</v>
      </c>
    </row>
    <row r="682" spans="1:6" s="805" customFormat="1" ht="12.75">
      <c r="A682" s="375" t="s">
        <v>359</v>
      </c>
      <c r="B682" s="781">
        <v>2764</v>
      </c>
      <c r="C682" s="781">
        <v>2764</v>
      </c>
      <c r="D682" s="781">
        <v>0</v>
      </c>
      <c r="E682" s="803">
        <v>0</v>
      </c>
      <c r="F682" s="781">
        <v>0</v>
      </c>
    </row>
    <row r="683" spans="1:6" s="805" customFormat="1" ht="25.5">
      <c r="A683" s="796" t="s">
        <v>360</v>
      </c>
      <c r="B683" s="794">
        <v>2764</v>
      </c>
      <c r="C683" s="794">
        <v>2764</v>
      </c>
      <c r="D683" s="794">
        <v>0</v>
      </c>
      <c r="E683" s="795">
        <v>0</v>
      </c>
      <c r="F683" s="794">
        <v>0</v>
      </c>
    </row>
    <row r="684" spans="1:6" s="805" customFormat="1" ht="12.75">
      <c r="A684" s="146"/>
      <c r="B684" s="781"/>
      <c r="C684" s="781"/>
      <c r="D684" s="781"/>
      <c r="E684" s="804"/>
      <c r="F684" s="781"/>
    </row>
    <row r="685" spans="1:6" s="805" customFormat="1" ht="12.75">
      <c r="A685" s="367" t="s">
        <v>1216</v>
      </c>
      <c r="B685" s="781"/>
      <c r="C685" s="781"/>
      <c r="D685" s="781"/>
      <c r="E685" s="804"/>
      <c r="F685" s="781"/>
    </row>
    <row r="686" spans="1:6" s="805" customFormat="1" ht="12.75">
      <c r="A686" s="147" t="s">
        <v>364</v>
      </c>
      <c r="B686" s="781"/>
      <c r="C686" s="781"/>
      <c r="D686" s="781"/>
      <c r="E686" s="804"/>
      <c r="F686" s="781"/>
    </row>
    <row r="687" spans="1:6" s="805" customFormat="1" ht="12.75">
      <c r="A687" s="379" t="s">
        <v>341</v>
      </c>
      <c r="B687" s="781">
        <v>356130</v>
      </c>
      <c r="C687" s="781">
        <v>356130</v>
      </c>
      <c r="D687" s="781">
        <v>356130</v>
      </c>
      <c r="E687" s="785">
        <v>100</v>
      </c>
      <c r="F687" s="781">
        <v>0</v>
      </c>
    </row>
    <row r="688" spans="1:6" s="805" customFormat="1" ht="12.75" hidden="1">
      <c r="A688" s="379" t="s">
        <v>944</v>
      </c>
      <c r="B688" s="781">
        <v>0</v>
      </c>
      <c r="C688" s="781">
        <v>0</v>
      </c>
      <c r="D688" s="781">
        <v>0</v>
      </c>
      <c r="E688" s="785" t="s">
        <v>476</v>
      </c>
      <c r="F688" s="781">
        <v>0</v>
      </c>
    </row>
    <row r="689" spans="1:6" s="805" customFormat="1" ht="12.75">
      <c r="A689" s="142" t="s">
        <v>945</v>
      </c>
      <c r="B689" s="781">
        <v>356130</v>
      </c>
      <c r="C689" s="781">
        <v>356130</v>
      </c>
      <c r="D689" s="781">
        <v>356130</v>
      </c>
      <c r="E689" s="785">
        <v>100</v>
      </c>
      <c r="F689" s="781">
        <v>0</v>
      </c>
    </row>
    <row r="690" spans="1:6" s="805" customFormat="1" ht="25.5">
      <c r="A690" s="383" t="s">
        <v>946</v>
      </c>
      <c r="B690" s="781">
        <v>356130</v>
      </c>
      <c r="C690" s="781">
        <v>356130</v>
      </c>
      <c r="D690" s="781">
        <v>356130</v>
      </c>
      <c r="E690" s="785">
        <v>100</v>
      </c>
      <c r="F690" s="781">
        <v>0</v>
      </c>
    </row>
    <row r="691" spans="1:6" s="805" customFormat="1" ht="12.75">
      <c r="A691" s="371" t="s">
        <v>947</v>
      </c>
      <c r="B691" s="781">
        <v>356130</v>
      </c>
      <c r="C691" s="781">
        <v>356130</v>
      </c>
      <c r="D691" s="781">
        <v>328543</v>
      </c>
      <c r="E691" s="785">
        <v>92.25367141212479</v>
      </c>
      <c r="F691" s="781">
        <v>0</v>
      </c>
    </row>
    <row r="692" spans="1:6" s="805" customFormat="1" ht="12.75">
      <c r="A692" s="142" t="s">
        <v>948</v>
      </c>
      <c r="B692" s="781">
        <v>356130</v>
      </c>
      <c r="C692" s="781">
        <v>356130</v>
      </c>
      <c r="D692" s="781">
        <v>328543</v>
      </c>
      <c r="E692" s="785">
        <v>92.25367141212479</v>
      </c>
      <c r="F692" s="781">
        <v>0</v>
      </c>
    </row>
    <row r="693" spans="1:6" s="787" customFormat="1" ht="12.75">
      <c r="A693" s="375" t="s">
        <v>949</v>
      </c>
      <c r="B693" s="594">
        <v>356130</v>
      </c>
      <c r="C693" s="594">
        <v>356130</v>
      </c>
      <c r="D693" s="594">
        <v>328543</v>
      </c>
      <c r="E693" s="785">
        <v>92.25367141212479</v>
      </c>
      <c r="F693" s="594">
        <v>0</v>
      </c>
    </row>
    <row r="694" spans="1:6" s="787" customFormat="1" ht="12.75">
      <c r="A694" s="397" t="s">
        <v>950</v>
      </c>
      <c r="B694" s="594">
        <v>260889</v>
      </c>
      <c r="C694" s="594">
        <v>260889</v>
      </c>
      <c r="D694" s="594">
        <v>243573</v>
      </c>
      <c r="E694" s="785">
        <v>93.3626944792613</v>
      </c>
      <c r="F694" s="594">
        <v>0</v>
      </c>
    </row>
    <row r="695" spans="1:6" s="787" customFormat="1" ht="12.75">
      <c r="A695" s="402" t="s">
        <v>951</v>
      </c>
      <c r="B695" s="594">
        <v>188652</v>
      </c>
      <c r="C695" s="594">
        <v>188652</v>
      </c>
      <c r="D695" s="594">
        <v>180274</v>
      </c>
      <c r="E695" s="785">
        <v>95.5590187223035</v>
      </c>
      <c r="F695" s="594">
        <v>0</v>
      </c>
    </row>
    <row r="696" spans="1:6" s="787" customFormat="1" ht="12.75">
      <c r="A696" s="397" t="s">
        <v>952</v>
      </c>
      <c r="B696" s="594">
        <v>95241</v>
      </c>
      <c r="C696" s="594">
        <v>95241</v>
      </c>
      <c r="D696" s="594">
        <v>84970</v>
      </c>
      <c r="E696" s="785">
        <v>89.21577891874298</v>
      </c>
      <c r="F696" s="594">
        <v>0</v>
      </c>
    </row>
    <row r="697" spans="1:6" s="787" customFormat="1" ht="12.75">
      <c r="A697" s="402"/>
      <c r="B697" s="594"/>
      <c r="C697" s="594"/>
      <c r="D697" s="594"/>
      <c r="E697" s="781"/>
      <c r="F697" s="594"/>
    </row>
    <row r="698" spans="1:6" s="787" customFormat="1" ht="12.75">
      <c r="A698" s="367" t="s">
        <v>361</v>
      </c>
      <c r="B698" s="594"/>
      <c r="C698" s="594"/>
      <c r="D698" s="594"/>
      <c r="E698" s="781"/>
      <c r="F698" s="594"/>
    </row>
    <row r="699" spans="1:6" s="787" customFormat="1" ht="12.75">
      <c r="A699" s="147" t="s">
        <v>364</v>
      </c>
      <c r="B699" s="594"/>
      <c r="C699" s="594"/>
      <c r="D699" s="594"/>
      <c r="E699" s="781"/>
      <c r="F699" s="594"/>
    </row>
    <row r="700" spans="1:6" s="787" customFormat="1" ht="12.75">
      <c r="A700" s="379" t="s">
        <v>341</v>
      </c>
      <c r="B700" s="781">
        <v>475595</v>
      </c>
      <c r="C700" s="781">
        <v>475595</v>
      </c>
      <c r="D700" s="781">
        <v>475595</v>
      </c>
      <c r="E700" s="785">
        <v>100</v>
      </c>
      <c r="F700" s="781">
        <v>0</v>
      </c>
    </row>
    <row r="701" spans="1:6" s="787" customFormat="1" ht="12.75">
      <c r="A701" s="142" t="s">
        <v>945</v>
      </c>
      <c r="B701" s="781">
        <v>475595</v>
      </c>
      <c r="C701" s="781">
        <v>475595</v>
      </c>
      <c r="D701" s="781">
        <v>475595</v>
      </c>
      <c r="E701" s="785">
        <v>100</v>
      </c>
      <c r="F701" s="781">
        <v>0</v>
      </c>
    </row>
    <row r="702" spans="1:6" s="787" customFormat="1" ht="25.5">
      <c r="A702" s="383" t="s">
        <v>946</v>
      </c>
      <c r="B702" s="781">
        <v>475595</v>
      </c>
      <c r="C702" s="781">
        <v>475595</v>
      </c>
      <c r="D702" s="781">
        <v>475595</v>
      </c>
      <c r="E702" s="785">
        <v>100</v>
      </c>
      <c r="F702" s="781">
        <v>0</v>
      </c>
    </row>
    <row r="703" spans="1:6" s="787" customFormat="1" ht="12.75">
      <c r="A703" s="371" t="s">
        <v>947</v>
      </c>
      <c r="B703" s="594">
        <v>475595</v>
      </c>
      <c r="C703" s="594">
        <v>475595</v>
      </c>
      <c r="D703" s="594">
        <v>218579</v>
      </c>
      <c r="E703" s="785">
        <v>45.95906180678939</v>
      </c>
      <c r="F703" s="594">
        <v>4465</v>
      </c>
    </row>
    <row r="704" spans="1:6" s="787" customFormat="1" ht="12.75">
      <c r="A704" s="142" t="s">
        <v>948</v>
      </c>
      <c r="B704" s="594">
        <v>473410</v>
      </c>
      <c r="C704" s="594">
        <v>473410</v>
      </c>
      <c r="D704" s="594">
        <v>216399</v>
      </c>
      <c r="E704" s="785">
        <v>45.71069474662555</v>
      </c>
      <c r="F704" s="594">
        <v>4465</v>
      </c>
    </row>
    <row r="705" spans="1:6" s="787" customFormat="1" ht="12.75">
      <c r="A705" s="375" t="s">
        <v>949</v>
      </c>
      <c r="B705" s="594">
        <v>389360</v>
      </c>
      <c r="C705" s="594">
        <v>389360</v>
      </c>
      <c r="D705" s="594">
        <v>132399</v>
      </c>
      <c r="E705" s="785">
        <v>34.00426340661598</v>
      </c>
      <c r="F705" s="594">
        <v>4465</v>
      </c>
    </row>
    <row r="706" spans="1:6" s="787" customFormat="1" ht="12.75">
      <c r="A706" s="397" t="s">
        <v>950</v>
      </c>
      <c r="B706" s="594">
        <v>75851</v>
      </c>
      <c r="C706" s="594">
        <v>75851</v>
      </c>
      <c r="D706" s="594">
        <v>57743</v>
      </c>
      <c r="E706" s="785">
        <v>76.1268803311756</v>
      </c>
      <c r="F706" s="594">
        <v>4329</v>
      </c>
    </row>
    <row r="707" spans="1:6" s="787" customFormat="1" ht="12.75">
      <c r="A707" s="402" t="s">
        <v>951</v>
      </c>
      <c r="B707" s="594">
        <v>61126</v>
      </c>
      <c r="C707" s="594">
        <v>61126</v>
      </c>
      <c r="D707" s="594">
        <v>47015</v>
      </c>
      <c r="E707" s="803">
        <v>76.91489709779799</v>
      </c>
      <c r="F707" s="594">
        <v>3582</v>
      </c>
    </row>
    <row r="708" spans="1:6" s="787" customFormat="1" ht="12.75">
      <c r="A708" s="397" t="s">
        <v>952</v>
      </c>
      <c r="B708" s="594">
        <v>313509</v>
      </c>
      <c r="C708" s="594">
        <v>313509</v>
      </c>
      <c r="D708" s="594">
        <v>74656</v>
      </c>
      <c r="E708" s="785">
        <v>23.813032480726232</v>
      </c>
      <c r="F708" s="594">
        <v>136</v>
      </c>
    </row>
    <row r="709" spans="1:6" s="787" customFormat="1" ht="12.75">
      <c r="A709" s="375" t="s">
        <v>953</v>
      </c>
      <c r="B709" s="594">
        <v>84050</v>
      </c>
      <c r="C709" s="594">
        <v>84050</v>
      </c>
      <c r="D709" s="594">
        <v>84000</v>
      </c>
      <c r="E709" s="803">
        <v>99.94051160023795</v>
      </c>
      <c r="F709" s="594">
        <v>0</v>
      </c>
    </row>
    <row r="710" spans="1:6" s="787" customFormat="1" ht="12.75">
      <c r="A710" s="397" t="s">
        <v>954</v>
      </c>
      <c r="B710" s="594">
        <v>84050</v>
      </c>
      <c r="C710" s="594">
        <v>84050</v>
      </c>
      <c r="D710" s="594">
        <v>84000</v>
      </c>
      <c r="E710" s="803">
        <v>99.94051160023795</v>
      </c>
      <c r="F710" s="594">
        <v>0</v>
      </c>
    </row>
    <row r="711" spans="1:6" s="787" customFormat="1" ht="12.75">
      <c r="A711" s="142" t="s">
        <v>901</v>
      </c>
      <c r="B711" s="594">
        <v>2185</v>
      </c>
      <c r="C711" s="594">
        <v>2185</v>
      </c>
      <c r="D711" s="594">
        <v>2180</v>
      </c>
      <c r="E711" s="803">
        <v>99.77116704805492</v>
      </c>
      <c r="F711" s="594">
        <v>0</v>
      </c>
    </row>
    <row r="712" spans="1:6" s="787" customFormat="1" ht="12.75">
      <c r="A712" s="375" t="s">
        <v>955</v>
      </c>
      <c r="B712" s="594">
        <v>2185</v>
      </c>
      <c r="C712" s="594">
        <v>2185</v>
      </c>
      <c r="D712" s="594">
        <v>2180</v>
      </c>
      <c r="E712" s="803">
        <v>99.77116704805492</v>
      </c>
      <c r="F712" s="594">
        <v>0</v>
      </c>
    </row>
    <row r="713" spans="1:6" s="787" customFormat="1" ht="12.75">
      <c r="A713" s="397"/>
      <c r="B713" s="594"/>
      <c r="C713" s="594"/>
      <c r="D713" s="594"/>
      <c r="E713" s="804"/>
      <c r="F713" s="594"/>
    </row>
    <row r="714" spans="1:6" s="787" customFormat="1" ht="25.5">
      <c r="A714" s="367" t="s">
        <v>1028</v>
      </c>
      <c r="B714" s="594"/>
      <c r="C714" s="594"/>
      <c r="D714" s="594"/>
      <c r="E714" s="804"/>
      <c r="F714" s="594"/>
    </row>
    <row r="715" spans="1:6" s="787" customFormat="1" ht="12.75">
      <c r="A715" s="147" t="s">
        <v>364</v>
      </c>
      <c r="B715" s="594"/>
      <c r="C715" s="594"/>
      <c r="D715" s="594"/>
      <c r="E715" s="804"/>
      <c r="F715" s="594"/>
    </row>
    <row r="716" spans="1:6" s="787" customFormat="1" ht="12.75">
      <c r="A716" s="379" t="s">
        <v>341</v>
      </c>
      <c r="B716" s="781">
        <v>1915306</v>
      </c>
      <c r="C716" s="781">
        <v>1915306</v>
      </c>
      <c r="D716" s="781">
        <v>1915306</v>
      </c>
      <c r="E716" s="803">
        <v>100</v>
      </c>
      <c r="F716" s="781">
        <v>0</v>
      </c>
    </row>
    <row r="717" spans="1:6" s="805" customFormat="1" ht="12.75" hidden="1">
      <c r="A717" s="379" t="s">
        <v>944</v>
      </c>
      <c r="B717" s="781">
        <v>0</v>
      </c>
      <c r="C717" s="781">
        <v>0</v>
      </c>
      <c r="D717" s="781">
        <v>0</v>
      </c>
      <c r="E717" s="785" t="s">
        <v>476</v>
      </c>
      <c r="F717" s="781">
        <v>0</v>
      </c>
    </row>
    <row r="718" spans="1:6" s="787" customFormat="1" ht="12.75">
      <c r="A718" s="142" t="s">
        <v>945</v>
      </c>
      <c r="B718" s="781">
        <v>1915306</v>
      </c>
      <c r="C718" s="781">
        <v>1915306</v>
      </c>
      <c r="D718" s="781">
        <v>1915306</v>
      </c>
      <c r="E718" s="803">
        <v>100</v>
      </c>
      <c r="F718" s="781">
        <v>0</v>
      </c>
    </row>
    <row r="719" spans="1:6" s="787" customFormat="1" ht="25.5">
      <c r="A719" s="383" t="s">
        <v>946</v>
      </c>
      <c r="B719" s="781">
        <v>1915306</v>
      </c>
      <c r="C719" s="781">
        <v>1915306</v>
      </c>
      <c r="D719" s="781">
        <v>1915306</v>
      </c>
      <c r="E719" s="803">
        <v>100</v>
      </c>
      <c r="F719" s="781">
        <v>0</v>
      </c>
    </row>
    <row r="720" spans="1:6" s="787" customFormat="1" ht="12.75">
      <c r="A720" s="371" t="s">
        <v>947</v>
      </c>
      <c r="B720" s="594">
        <v>1915306</v>
      </c>
      <c r="C720" s="594">
        <v>1915306</v>
      </c>
      <c r="D720" s="594">
        <v>1605101</v>
      </c>
      <c r="E720" s="803">
        <v>83.80389347707363</v>
      </c>
      <c r="F720" s="594">
        <v>0</v>
      </c>
    </row>
    <row r="721" spans="1:6" s="787" customFormat="1" ht="12.75">
      <c r="A721" s="142" t="s">
        <v>948</v>
      </c>
      <c r="B721" s="594">
        <v>1915306</v>
      </c>
      <c r="C721" s="594">
        <v>1915306</v>
      </c>
      <c r="D721" s="594">
        <v>1605101</v>
      </c>
      <c r="E721" s="803">
        <v>83.80389347707363</v>
      </c>
      <c r="F721" s="594">
        <v>0</v>
      </c>
    </row>
    <row r="722" spans="1:6" s="787" customFormat="1" ht="12.75">
      <c r="A722" s="375" t="s">
        <v>953</v>
      </c>
      <c r="B722" s="594">
        <v>1915306</v>
      </c>
      <c r="C722" s="594">
        <v>1915306</v>
      </c>
      <c r="D722" s="594">
        <v>1605101</v>
      </c>
      <c r="E722" s="803">
        <v>83.80389347707363</v>
      </c>
      <c r="F722" s="594">
        <v>0</v>
      </c>
    </row>
    <row r="723" spans="1:6" s="787" customFormat="1" ht="12.75">
      <c r="A723" s="397" t="s">
        <v>974</v>
      </c>
      <c r="B723" s="594">
        <v>1915306</v>
      </c>
      <c r="C723" s="594">
        <v>1915306</v>
      </c>
      <c r="D723" s="594">
        <v>1605101</v>
      </c>
      <c r="E723" s="803">
        <v>83.80389347707363</v>
      </c>
      <c r="F723" s="594">
        <v>0</v>
      </c>
    </row>
    <row r="724" spans="1:6" s="787" customFormat="1" ht="12.75">
      <c r="A724" s="397"/>
      <c r="B724" s="594"/>
      <c r="C724" s="594"/>
      <c r="D724" s="594"/>
      <c r="E724" s="596"/>
      <c r="F724" s="594"/>
    </row>
    <row r="725" spans="1:50" s="807" customFormat="1" ht="25.5">
      <c r="A725" s="147" t="s">
        <v>367</v>
      </c>
      <c r="B725" s="806"/>
      <c r="C725" s="806"/>
      <c r="D725" s="806"/>
      <c r="E725" s="596"/>
      <c r="F725" s="806"/>
      <c r="G725" s="787"/>
      <c r="H725" s="787"/>
      <c r="I725" s="787"/>
      <c r="J725" s="787"/>
      <c r="K725" s="787"/>
      <c r="L725" s="787"/>
      <c r="M725" s="787"/>
      <c r="N725" s="787"/>
      <c r="O725" s="787"/>
      <c r="P725" s="787"/>
      <c r="Q725" s="787"/>
      <c r="R725" s="787"/>
      <c r="S725" s="787"/>
      <c r="T725" s="787"/>
      <c r="U725" s="787"/>
      <c r="V725" s="787"/>
      <c r="W725" s="787"/>
      <c r="X725" s="787"/>
      <c r="Y725" s="787"/>
      <c r="Z725" s="787"/>
      <c r="AA725" s="787"/>
      <c r="AB725" s="787"/>
      <c r="AC725" s="787"/>
      <c r="AD725" s="787"/>
      <c r="AE725" s="787"/>
      <c r="AF725" s="787"/>
      <c r="AG725" s="787"/>
      <c r="AH725" s="787"/>
      <c r="AI725" s="787"/>
      <c r="AJ725" s="787"/>
      <c r="AK725" s="787"/>
      <c r="AL725" s="787"/>
      <c r="AM725" s="787"/>
      <c r="AN725" s="787"/>
      <c r="AO725" s="787"/>
      <c r="AP725" s="787"/>
      <c r="AQ725" s="787"/>
      <c r="AR725" s="787"/>
      <c r="AS725" s="787"/>
      <c r="AT725" s="787"/>
      <c r="AU725" s="787"/>
      <c r="AV725" s="787"/>
      <c r="AW725" s="787"/>
      <c r="AX725" s="788"/>
    </row>
    <row r="726" spans="1:50" s="789" customFormat="1" ht="12.75">
      <c r="A726" s="379" t="s">
        <v>341</v>
      </c>
      <c r="B726" s="804">
        <v>12182904</v>
      </c>
      <c r="C726" s="804">
        <v>12182904</v>
      </c>
      <c r="D726" s="804">
        <v>12182904</v>
      </c>
      <c r="E726" s="595">
        <v>100</v>
      </c>
      <c r="F726" s="804">
        <v>0</v>
      </c>
      <c r="G726" s="787"/>
      <c r="H726" s="787"/>
      <c r="I726" s="787"/>
      <c r="J726" s="787"/>
      <c r="K726" s="787"/>
      <c r="L726" s="787"/>
      <c r="M726" s="787"/>
      <c r="N726" s="787"/>
      <c r="O726" s="787"/>
      <c r="P726" s="787"/>
      <c r="Q726" s="787"/>
      <c r="R726" s="787"/>
      <c r="S726" s="787"/>
      <c r="T726" s="787"/>
      <c r="U726" s="787"/>
      <c r="V726" s="787"/>
      <c r="W726" s="787"/>
      <c r="X726" s="787"/>
      <c r="Y726" s="787"/>
      <c r="Z726" s="787"/>
      <c r="AA726" s="787"/>
      <c r="AB726" s="787"/>
      <c r="AC726" s="787"/>
      <c r="AD726" s="787"/>
      <c r="AE726" s="787"/>
      <c r="AF726" s="787"/>
      <c r="AG726" s="787"/>
      <c r="AH726" s="787"/>
      <c r="AI726" s="787"/>
      <c r="AJ726" s="787"/>
      <c r="AK726" s="787"/>
      <c r="AL726" s="787"/>
      <c r="AM726" s="787"/>
      <c r="AN726" s="787"/>
      <c r="AO726" s="787"/>
      <c r="AP726" s="787"/>
      <c r="AQ726" s="787"/>
      <c r="AR726" s="787"/>
      <c r="AS726" s="787"/>
      <c r="AT726" s="787"/>
      <c r="AU726" s="787"/>
      <c r="AV726" s="787"/>
      <c r="AW726" s="787"/>
      <c r="AX726" s="787"/>
    </row>
    <row r="727" spans="1:50" s="789" customFormat="1" ht="12.75">
      <c r="A727" s="142" t="s">
        <v>945</v>
      </c>
      <c r="B727" s="804">
        <v>12182904</v>
      </c>
      <c r="C727" s="804">
        <v>12182904</v>
      </c>
      <c r="D727" s="804">
        <v>12182904</v>
      </c>
      <c r="E727" s="666">
        <v>100</v>
      </c>
      <c r="F727" s="804">
        <v>0</v>
      </c>
      <c r="G727" s="787"/>
      <c r="H727" s="787"/>
      <c r="I727" s="787"/>
      <c r="J727" s="787"/>
      <c r="K727" s="787"/>
      <c r="L727" s="787"/>
      <c r="M727" s="787"/>
      <c r="N727" s="787"/>
      <c r="O727" s="787"/>
      <c r="P727" s="787"/>
      <c r="Q727" s="787"/>
      <c r="R727" s="787"/>
      <c r="S727" s="787"/>
      <c r="T727" s="787"/>
      <c r="U727" s="787"/>
      <c r="V727" s="787"/>
      <c r="W727" s="787"/>
      <c r="X727" s="787"/>
      <c r="Y727" s="787"/>
      <c r="Z727" s="787"/>
      <c r="AA727" s="787"/>
      <c r="AB727" s="787"/>
      <c r="AC727" s="787"/>
      <c r="AD727" s="787"/>
      <c r="AE727" s="787"/>
      <c r="AF727" s="787"/>
      <c r="AG727" s="787"/>
      <c r="AH727" s="787"/>
      <c r="AI727" s="787"/>
      <c r="AJ727" s="787"/>
      <c r="AK727" s="787"/>
      <c r="AL727" s="787"/>
      <c r="AM727" s="787"/>
      <c r="AN727" s="787"/>
      <c r="AO727" s="787"/>
      <c r="AP727" s="787"/>
      <c r="AQ727" s="787"/>
      <c r="AR727" s="787"/>
      <c r="AS727" s="787"/>
      <c r="AT727" s="787"/>
      <c r="AU727" s="787"/>
      <c r="AV727" s="787"/>
      <c r="AW727" s="787"/>
      <c r="AX727" s="787"/>
    </row>
    <row r="728" spans="1:50" s="789" customFormat="1" ht="25.5">
      <c r="A728" s="383" t="s">
        <v>946</v>
      </c>
      <c r="B728" s="804">
        <v>12182904</v>
      </c>
      <c r="C728" s="804">
        <v>12182904</v>
      </c>
      <c r="D728" s="804">
        <v>12182904</v>
      </c>
      <c r="E728" s="666">
        <v>100</v>
      </c>
      <c r="F728" s="804">
        <v>0</v>
      </c>
      <c r="G728" s="787"/>
      <c r="H728" s="787"/>
      <c r="I728" s="787"/>
      <c r="J728" s="787"/>
      <c r="K728" s="787"/>
      <c r="L728" s="787"/>
      <c r="M728" s="787"/>
      <c r="N728" s="787"/>
      <c r="O728" s="787"/>
      <c r="P728" s="787"/>
      <c r="Q728" s="787"/>
      <c r="R728" s="787"/>
      <c r="S728" s="787"/>
      <c r="T728" s="787"/>
      <c r="U728" s="787"/>
      <c r="V728" s="787"/>
      <c r="W728" s="787"/>
      <c r="X728" s="787"/>
      <c r="Y728" s="787"/>
      <c r="Z728" s="787"/>
      <c r="AA728" s="787"/>
      <c r="AB728" s="787"/>
      <c r="AC728" s="787"/>
      <c r="AD728" s="787"/>
      <c r="AE728" s="787"/>
      <c r="AF728" s="787"/>
      <c r="AG728" s="787"/>
      <c r="AH728" s="787"/>
      <c r="AI728" s="787"/>
      <c r="AJ728" s="787"/>
      <c r="AK728" s="787"/>
      <c r="AL728" s="787"/>
      <c r="AM728" s="787"/>
      <c r="AN728" s="787"/>
      <c r="AO728" s="787"/>
      <c r="AP728" s="787"/>
      <c r="AQ728" s="787"/>
      <c r="AR728" s="787"/>
      <c r="AS728" s="787"/>
      <c r="AT728" s="787"/>
      <c r="AU728" s="787"/>
      <c r="AV728" s="787"/>
      <c r="AW728" s="787"/>
      <c r="AX728" s="787"/>
    </row>
    <row r="729" spans="1:50" s="789" customFormat="1" ht="12.75">
      <c r="A729" s="371" t="s">
        <v>947</v>
      </c>
      <c r="B729" s="804">
        <v>12182904</v>
      </c>
      <c r="C729" s="804">
        <v>12182904</v>
      </c>
      <c r="D729" s="804">
        <v>11669901</v>
      </c>
      <c r="E729" s="666">
        <v>95.78915667397527</v>
      </c>
      <c r="F729" s="804">
        <v>3456648</v>
      </c>
      <c r="G729" s="787"/>
      <c r="H729" s="787"/>
      <c r="I729" s="787"/>
      <c r="J729" s="787"/>
      <c r="K729" s="787"/>
      <c r="L729" s="787"/>
      <c r="M729" s="787"/>
      <c r="N729" s="787"/>
      <c r="O729" s="787"/>
      <c r="P729" s="787"/>
      <c r="Q729" s="787"/>
      <c r="R729" s="787"/>
      <c r="S729" s="787"/>
      <c r="T729" s="787"/>
      <c r="U729" s="787"/>
      <c r="V729" s="787"/>
      <c r="W729" s="787"/>
      <c r="X729" s="787"/>
      <c r="Y729" s="787"/>
      <c r="Z729" s="787"/>
      <c r="AA729" s="787"/>
      <c r="AB729" s="787"/>
      <c r="AC729" s="787"/>
      <c r="AD729" s="787"/>
      <c r="AE729" s="787"/>
      <c r="AF729" s="787"/>
      <c r="AG729" s="787"/>
      <c r="AH729" s="787"/>
      <c r="AI729" s="787"/>
      <c r="AJ729" s="787"/>
      <c r="AK729" s="787"/>
      <c r="AL729" s="787"/>
      <c r="AM729" s="787"/>
      <c r="AN729" s="787"/>
      <c r="AO729" s="787"/>
      <c r="AP729" s="787"/>
      <c r="AQ729" s="787"/>
      <c r="AR729" s="787"/>
      <c r="AS729" s="787"/>
      <c r="AT729" s="787"/>
      <c r="AU729" s="787"/>
      <c r="AV729" s="787"/>
      <c r="AW729" s="787"/>
      <c r="AX729" s="787"/>
    </row>
    <row r="730" spans="1:50" s="789" customFormat="1" ht="12.75">
      <c r="A730" s="142" t="s">
        <v>948</v>
      </c>
      <c r="B730" s="804">
        <v>11688793</v>
      </c>
      <c r="C730" s="804">
        <v>11688793</v>
      </c>
      <c r="D730" s="804">
        <v>11175792</v>
      </c>
      <c r="E730" s="666">
        <v>95.61117217149796</v>
      </c>
      <c r="F730" s="804">
        <v>3456648</v>
      </c>
      <c r="G730" s="787"/>
      <c r="H730" s="787"/>
      <c r="I730" s="787"/>
      <c r="J730" s="787"/>
      <c r="K730" s="787"/>
      <c r="L730" s="787"/>
      <c r="M730" s="787"/>
      <c r="N730" s="787"/>
      <c r="O730" s="787"/>
      <c r="P730" s="787"/>
      <c r="Q730" s="787"/>
      <c r="R730" s="787"/>
      <c r="S730" s="787"/>
      <c r="T730" s="787"/>
      <c r="U730" s="787"/>
      <c r="V730" s="787"/>
      <c r="W730" s="787"/>
      <c r="X730" s="787"/>
      <c r="Y730" s="787"/>
      <c r="Z730" s="787"/>
      <c r="AA730" s="787"/>
      <c r="AB730" s="787"/>
      <c r="AC730" s="787"/>
      <c r="AD730" s="787"/>
      <c r="AE730" s="787"/>
      <c r="AF730" s="787"/>
      <c r="AG730" s="787"/>
      <c r="AH730" s="787"/>
      <c r="AI730" s="787"/>
      <c r="AJ730" s="787"/>
      <c r="AK730" s="787"/>
      <c r="AL730" s="787"/>
      <c r="AM730" s="787"/>
      <c r="AN730" s="787"/>
      <c r="AO730" s="787"/>
      <c r="AP730" s="787"/>
      <c r="AQ730" s="787"/>
      <c r="AR730" s="787"/>
      <c r="AS730" s="787"/>
      <c r="AT730" s="787"/>
      <c r="AU730" s="787"/>
      <c r="AV730" s="787"/>
      <c r="AW730" s="787"/>
      <c r="AX730" s="787"/>
    </row>
    <row r="731" spans="1:50" s="789" customFormat="1" ht="12.75">
      <c r="A731" s="375" t="s">
        <v>949</v>
      </c>
      <c r="B731" s="804">
        <v>398044</v>
      </c>
      <c r="C731" s="804">
        <v>398044</v>
      </c>
      <c r="D731" s="804">
        <v>315974</v>
      </c>
      <c r="E731" s="666">
        <v>79.38167639758419</v>
      </c>
      <c r="F731" s="804">
        <v>-52</v>
      </c>
      <c r="G731" s="787"/>
      <c r="H731" s="787"/>
      <c r="I731" s="787"/>
      <c r="J731" s="787"/>
      <c r="K731" s="787"/>
      <c r="L731" s="787"/>
      <c r="M731" s="787"/>
      <c r="N731" s="787"/>
      <c r="O731" s="787"/>
      <c r="P731" s="787"/>
      <c r="Q731" s="787"/>
      <c r="R731" s="787"/>
      <c r="S731" s="787"/>
      <c r="T731" s="787"/>
      <c r="U731" s="787"/>
      <c r="V731" s="787"/>
      <c r="W731" s="787"/>
      <c r="X731" s="787"/>
      <c r="Y731" s="787"/>
      <c r="Z731" s="787"/>
      <c r="AA731" s="787"/>
      <c r="AB731" s="787"/>
      <c r="AC731" s="787"/>
      <c r="AD731" s="787"/>
      <c r="AE731" s="787"/>
      <c r="AF731" s="787"/>
      <c r="AG731" s="787"/>
      <c r="AH731" s="787"/>
      <c r="AI731" s="787"/>
      <c r="AJ731" s="787"/>
      <c r="AK731" s="787"/>
      <c r="AL731" s="787"/>
      <c r="AM731" s="787"/>
      <c r="AN731" s="787"/>
      <c r="AO731" s="787"/>
      <c r="AP731" s="787"/>
      <c r="AQ731" s="787"/>
      <c r="AR731" s="787"/>
      <c r="AS731" s="787"/>
      <c r="AT731" s="787"/>
      <c r="AU731" s="787"/>
      <c r="AV731" s="787"/>
      <c r="AW731" s="787"/>
      <c r="AX731" s="787"/>
    </row>
    <row r="732" spans="1:50" s="789" customFormat="1" ht="12.75">
      <c r="A732" s="397" t="s">
        <v>952</v>
      </c>
      <c r="B732" s="804">
        <v>398044</v>
      </c>
      <c r="C732" s="804">
        <v>398044</v>
      </c>
      <c r="D732" s="804">
        <v>315974</v>
      </c>
      <c r="E732" s="666">
        <v>79.38167639758419</v>
      </c>
      <c r="F732" s="804">
        <v>-52</v>
      </c>
      <c r="G732" s="787"/>
      <c r="H732" s="787"/>
      <c r="I732" s="787"/>
      <c r="J732" s="787"/>
      <c r="K732" s="787"/>
      <c r="L732" s="787"/>
      <c r="M732" s="787"/>
      <c r="N732" s="787"/>
      <c r="O732" s="787"/>
      <c r="P732" s="787"/>
      <c r="Q732" s="787"/>
      <c r="R732" s="787"/>
      <c r="S732" s="787"/>
      <c r="T732" s="787"/>
      <c r="U732" s="787"/>
      <c r="V732" s="787"/>
      <c r="W732" s="787"/>
      <c r="X732" s="787"/>
      <c r="Y732" s="787"/>
      <c r="Z732" s="787"/>
      <c r="AA732" s="787"/>
      <c r="AB732" s="787"/>
      <c r="AC732" s="787"/>
      <c r="AD732" s="787"/>
      <c r="AE732" s="787"/>
      <c r="AF732" s="787"/>
      <c r="AG732" s="787"/>
      <c r="AH732" s="787"/>
      <c r="AI732" s="787"/>
      <c r="AJ732" s="787"/>
      <c r="AK732" s="787"/>
      <c r="AL732" s="787"/>
      <c r="AM732" s="787"/>
      <c r="AN732" s="787"/>
      <c r="AO732" s="787"/>
      <c r="AP732" s="787"/>
      <c r="AQ732" s="787"/>
      <c r="AR732" s="787"/>
      <c r="AS732" s="787"/>
      <c r="AT732" s="787"/>
      <c r="AU732" s="787"/>
      <c r="AV732" s="787"/>
      <c r="AW732" s="787"/>
      <c r="AX732" s="787"/>
    </row>
    <row r="733" spans="1:50" s="789" customFormat="1" ht="12.75">
      <c r="A733" s="375" t="s">
        <v>953</v>
      </c>
      <c r="B733" s="804">
        <v>11290749</v>
      </c>
      <c r="C733" s="804">
        <v>11290749</v>
      </c>
      <c r="D733" s="804">
        <v>10859818</v>
      </c>
      <c r="E733" s="785">
        <v>96.1833267217259</v>
      </c>
      <c r="F733" s="804">
        <v>3456700</v>
      </c>
      <c r="G733" s="787"/>
      <c r="H733" s="787"/>
      <c r="I733" s="787"/>
      <c r="J733" s="787"/>
      <c r="K733" s="787"/>
      <c r="L733" s="787"/>
      <c r="M733" s="787"/>
      <c r="N733" s="787"/>
      <c r="O733" s="787"/>
      <c r="P733" s="787"/>
      <c r="Q733" s="787"/>
      <c r="R733" s="787"/>
      <c r="S733" s="787"/>
      <c r="T733" s="787"/>
      <c r="U733" s="787"/>
      <c r="V733" s="787"/>
      <c r="W733" s="787"/>
      <c r="X733" s="787"/>
      <c r="Y733" s="787"/>
      <c r="Z733" s="787"/>
      <c r="AA733" s="787"/>
      <c r="AB733" s="787"/>
      <c r="AC733" s="787"/>
      <c r="AD733" s="787"/>
      <c r="AE733" s="787"/>
      <c r="AF733" s="787"/>
      <c r="AG733" s="787"/>
      <c r="AH733" s="787"/>
      <c r="AI733" s="787"/>
      <c r="AJ733" s="787"/>
      <c r="AK733" s="787"/>
      <c r="AL733" s="787"/>
      <c r="AM733" s="787"/>
      <c r="AN733" s="787"/>
      <c r="AO733" s="787"/>
      <c r="AP733" s="787"/>
      <c r="AQ733" s="787"/>
      <c r="AR733" s="787"/>
      <c r="AS733" s="787"/>
      <c r="AT733" s="787"/>
      <c r="AU733" s="787"/>
      <c r="AV733" s="787"/>
      <c r="AW733" s="787"/>
      <c r="AX733" s="787"/>
    </row>
    <row r="734" spans="1:50" s="789" customFormat="1" ht="12.75">
      <c r="A734" s="397" t="s">
        <v>974</v>
      </c>
      <c r="B734" s="804">
        <v>11290749</v>
      </c>
      <c r="C734" s="804">
        <v>11290749</v>
      </c>
      <c r="D734" s="804">
        <v>10859818</v>
      </c>
      <c r="E734" s="666">
        <v>96.1833267217259</v>
      </c>
      <c r="F734" s="804">
        <v>3456700</v>
      </c>
      <c r="G734" s="787"/>
      <c r="H734" s="787"/>
      <c r="I734" s="787"/>
      <c r="J734" s="787"/>
      <c r="K734" s="787"/>
      <c r="L734" s="787"/>
      <c r="M734" s="787"/>
      <c r="N734" s="787"/>
      <c r="O734" s="787"/>
      <c r="P734" s="787"/>
      <c r="Q734" s="787"/>
      <c r="R734" s="787"/>
      <c r="S734" s="787"/>
      <c r="T734" s="787"/>
      <c r="U734" s="787"/>
      <c r="V734" s="787"/>
      <c r="W734" s="787"/>
      <c r="X734" s="787"/>
      <c r="Y734" s="787"/>
      <c r="Z734" s="787"/>
      <c r="AA734" s="787"/>
      <c r="AB734" s="787"/>
      <c r="AC734" s="787"/>
      <c r="AD734" s="787"/>
      <c r="AE734" s="787"/>
      <c r="AF734" s="787"/>
      <c r="AG734" s="787"/>
      <c r="AH734" s="787"/>
      <c r="AI734" s="787"/>
      <c r="AJ734" s="787"/>
      <c r="AK734" s="787"/>
      <c r="AL734" s="787"/>
      <c r="AM734" s="787"/>
      <c r="AN734" s="787"/>
      <c r="AO734" s="787"/>
      <c r="AP734" s="787"/>
      <c r="AQ734" s="787"/>
      <c r="AR734" s="787"/>
      <c r="AS734" s="787"/>
      <c r="AT734" s="787"/>
      <c r="AU734" s="787"/>
      <c r="AV734" s="787"/>
      <c r="AW734" s="787"/>
      <c r="AX734" s="787"/>
    </row>
    <row r="735" spans="1:6" s="805" customFormat="1" ht="12.75">
      <c r="A735" s="142" t="s">
        <v>901</v>
      </c>
      <c r="B735" s="781">
        <v>494111</v>
      </c>
      <c r="C735" s="781">
        <v>494111</v>
      </c>
      <c r="D735" s="781">
        <v>494109</v>
      </c>
      <c r="E735" s="803">
        <v>99.99959523265015</v>
      </c>
      <c r="F735" s="781">
        <v>0</v>
      </c>
    </row>
    <row r="736" spans="1:6" s="787" customFormat="1" ht="12.75">
      <c r="A736" s="375" t="s">
        <v>955</v>
      </c>
      <c r="B736" s="594">
        <v>494111</v>
      </c>
      <c r="C736" s="594">
        <v>494111</v>
      </c>
      <c r="D736" s="594">
        <v>494109</v>
      </c>
      <c r="E736" s="803">
        <v>99.99959523265015</v>
      </c>
      <c r="F736" s="594">
        <v>0</v>
      </c>
    </row>
    <row r="737" spans="1:6" s="787" customFormat="1" ht="12.75">
      <c r="A737" s="375"/>
      <c r="B737" s="804"/>
      <c r="C737" s="804"/>
      <c r="D737" s="804"/>
      <c r="E737" s="596"/>
      <c r="F737" s="804"/>
    </row>
    <row r="738" spans="1:6" s="797" customFormat="1" ht="12.75">
      <c r="A738" s="367" t="s">
        <v>1214</v>
      </c>
      <c r="B738" s="804"/>
      <c r="C738" s="804"/>
      <c r="D738" s="804"/>
      <c r="E738" s="808"/>
      <c r="F738" s="804"/>
    </row>
    <row r="739" spans="1:50" s="789" customFormat="1" ht="12.75">
      <c r="A739" s="379" t="s">
        <v>341</v>
      </c>
      <c r="B739" s="804">
        <v>15292701</v>
      </c>
      <c r="C739" s="804">
        <v>15292701</v>
      </c>
      <c r="D739" s="804">
        <v>15292701</v>
      </c>
      <c r="E739" s="666">
        <v>100</v>
      </c>
      <c r="F739" s="804">
        <v>0</v>
      </c>
      <c r="G739" s="787"/>
      <c r="H739" s="787"/>
      <c r="I739" s="787"/>
      <c r="J739" s="787"/>
      <c r="K739" s="787"/>
      <c r="L739" s="787"/>
      <c r="M739" s="787"/>
      <c r="N739" s="787"/>
      <c r="O739" s="787"/>
      <c r="P739" s="787"/>
      <c r="Q739" s="787"/>
      <c r="R739" s="787"/>
      <c r="S739" s="787"/>
      <c r="T739" s="787"/>
      <c r="U739" s="787"/>
      <c r="V739" s="787"/>
      <c r="W739" s="787"/>
      <c r="X739" s="787"/>
      <c r="Y739" s="787"/>
      <c r="Z739" s="787"/>
      <c r="AA739" s="787"/>
      <c r="AB739" s="787"/>
      <c r="AC739" s="787"/>
      <c r="AD739" s="787"/>
      <c r="AE739" s="787"/>
      <c r="AF739" s="787"/>
      <c r="AG739" s="787"/>
      <c r="AH739" s="787"/>
      <c r="AI739" s="787"/>
      <c r="AJ739" s="787"/>
      <c r="AK739" s="787"/>
      <c r="AL739" s="787"/>
      <c r="AM739" s="787"/>
      <c r="AN739" s="787"/>
      <c r="AO739" s="787"/>
      <c r="AP739" s="787"/>
      <c r="AQ739" s="787"/>
      <c r="AR739" s="787"/>
      <c r="AS739" s="787"/>
      <c r="AT739" s="787"/>
      <c r="AU739" s="787"/>
      <c r="AV739" s="787"/>
      <c r="AW739" s="787"/>
      <c r="AX739" s="787"/>
    </row>
    <row r="740" spans="1:50" s="789" customFormat="1" ht="12.75">
      <c r="A740" s="142" t="s">
        <v>945</v>
      </c>
      <c r="B740" s="804">
        <v>15292701</v>
      </c>
      <c r="C740" s="804">
        <v>15292701</v>
      </c>
      <c r="D740" s="804">
        <v>15292701</v>
      </c>
      <c r="E740" s="666">
        <v>100</v>
      </c>
      <c r="F740" s="804">
        <v>0</v>
      </c>
      <c r="G740" s="787"/>
      <c r="H740" s="787"/>
      <c r="I740" s="787"/>
      <c r="J740" s="787"/>
      <c r="K740" s="787"/>
      <c r="L740" s="787"/>
      <c r="M740" s="787"/>
      <c r="N740" s="787"/>
      <c r="O740" s="787"/>
      <c r="P740" s="787"/>
      <c r="Q740" s="787"/>
      <c r="R740" s="787"/>
      <c r="S740" s="787"/>
      <c r="T740" s="787"/>
      <c r="U740" s="787"/>
      <c r="V740" s="787"/>
      <c r="W740" s="787"/>
      <c r="X740" s="787"/>
      <c r="Y740" s="787"/>
      <c r="Z740" s="787"/>
      <c r="AA740" s="787"/>
      <c r="AB740" s="787"/>
      <c r="AC740" s="787"/>
      <c r="AD740" s="787"/>
      <c r="AE740" s="787"/>
      <c r="AF740" s="787"/>
      <c r="AG740" s="787"/>
      <c r="AH740" s="787"/>
      <c r="AI740" s="787"/>
      <c r="AJ740" s="787"/>
      <c r="AK740" s="787"/>
      <c r="AL740" s="787"/>
      <c r="AM740" s="787"/>
      <c r="AN740" s="787"/>
      <c r="AO740" s="787"/>
      <c r="AP740" s="787"/>
      <c r="AQ740" s="787"/>
      <c r="AR740" s="787"/>
      <c r="AS740" s="787"/>
      <c r="AT740" s="787"/>
      <c r="AU740" s="787"/>
      <c r="AV740" s="787"/>
      <c r="AW740" s="787"/>
      <c r="AX740" s="787"/>
    </row>
    <row r="741" spans="1:50" s="789" customFormat="1" ht="25.5">
      <c r="A741" s="383" t="s">
        <v>946</v>
      </c>
      <c r="B741" s="804">
        <v>12182904</v>
      </c>
      <c r="C741" s="804">
        <v>12182904</v>
      </c>
      <c r="D741" s="804">
        <v>12182904</v>
      </c>
      <c r="E741" s="666">
        <v>100</v>
      </c>
      <c r="F741" s="804">
        <v>0</v>
      </c>
      <c r="G741" s="787"/>
      <c r="H741" s="787"/>
      <c r="I741" s="787"/>
      <c r="J741" s="787"/>
      <c r="K741" s="787"/>
      <c r="L741" s="787"/>
      <c r="M741" s="787"/>
      <c r="N741" s="787"/>
      <c r="O741" s="787"/>
      <c r="P741" s="787"/>
      <c r="Q741" s="787"/>
      <c r="R741" s="787"/>
      <c r="S741" s="787"/>
      <c r="T741" s="787"/>
      <c r="U741" s="787"/>
      <c r="V741" s="787"/>
      <c r="W741" s="787"/>
      <c r="X741" s="787"/>
      <c r="Y741" s="787"/>
      <c r="Z741" s="787"/>
      <c r="AA741" s="787"/>
      <c r="AB741" s="787"/>
      <c r="AC741" s="787"/>
      <c r="AD741" s="787"/>
      <c r="AE741" s="787"/>
      <c r="AF741" s="787"/>
      <c r="AG741" s="787"/>
      <c r="AH741" s="787"/>
      <c r="AI741" s="787"/>
      <c r="AJ741" s="787"/>
      <c r="AK741" s="787"/>
      <c r="AL741" s="787"/>
      <c r="AM741" s="787"/>
      <c r="AN741" s="787"/>
      <c r="AO741" s="787"/>
      <c r="AP741" s="787"/>
      <c r="AQ741" s="787"/>
      <c r="AR741" s="787"/>
      <c r="AS741" s="787"/>
      <c r="AT741" s="787"/>
      <c r="AU741" s="787"/>
      <c r="AV741" s="787"/>
      <c r="AW741" s="787"/>
      <c r="AX741" s="787"/>
    </row>
    <row r="742" spans="1:6" s="805" customFormat="1" ht="25.5">
      <c r="A742" s="796" t="s">
        <v>356</v>
      </c>
      <c r="B742" s="794">
        <v>3109797</v>
      </c>
      <c r="C742" s="794">
        <v>3109797</v>
      </c>
      <c r="D742" s="794">
        <v>3109797</v>
      </c>
      <c r="E742" s="809">
        <v>100</v>
      </c>
      <c r="F742" s="794">
        <v>0</v>
      </c>
    </row>
    <row r="743" spans="1:50" s="789" customFormat="1" ht="12.75">
      <c r="A743" s="371" t="s">
        <v>947</v>
      </c>
      <c r="B743" s="804">
        <v>15292701</v>
      </c>
      <c r="C743" s="804">
        <v>15292701</v>
      </c>
      <c r="D743" s="804">
        <v>14713966</v>
      </c>
      <c r="E743" s="785">
        <v>96.21561292540801</v>
      </c>
      <c r="F743" s="804">
        <v>3583577</v>
      </c>
      <c r="G743" s="787"/>
      <c r="H743" s="787"/>
      <c r="I743" s="787"/>
      <c r="J743" s="787"/>
      <c r="K743" s="787"/>
      <c r="L743" s="787"/>
      <c r="M743" s="787"/>
      <c r="N743" s="787"/>
      <c r="O743" s="787"/>
      <c r="P743" s="787"/>
      <c r="Q743" s="787"/>
      <c r="R743" s="787"/>
      <c r="S743" s="787"/>
      <c r="T743" s="787"/>
      <c r="U743" s="787"/>
      <c r="V743" s="787"/>
      <c r="W743" s="787"/>
      <c r="X743" s="787"/>
      <c r="Y743" s="787"/>
      <c r="Z743" s="787"/>
      <c r="AA743" s="787"/>
      <c r="AB743" s="787"/>
      <c r="AC743" s="787"/>
      <c r="AD743" s="787"/>
      <c r="AE743" s="787"/>
      <c r="AF743" s="787"/>
      <c r="AG743" s="787"/>
      <c r="AH743" s="787"/>
      <c r="AI743" s="787"/>
      <c r="AJ743" s="787"/>
      <c r="AK743" s="787"/>
      <c r="AL743" s="787"/>
      <c r="AM743" s="787"/>
      <c r="AN743" s="787"/>
      <c r="AO743" s="787"/>
      <c r="AP743" s="787"/>
      <c r="AQ743" s="787"/>
      <c r="AR743" s="787"/>
      <c r="AS743" s="787"/>
      <c r="AT743" s="787"/>
      <c r="AU743" s="787"/>
      <c r="AV743" s="787"/>
      <c r="AW743" s="787"/>
      <c r="AX743" s="787"/>
    </row>
    <row r="744" spans="1:50" s="789" customFormat="1" ht="12.75">
      <c r="A744" s="142" t="s">
        <v>948</v>
      </c>
      <c r="B744" s="804">
        <v>13541050</v>
      </c>
      <c r="C744" s="804">
        <v>13541050</v>
      </c>
      <c r="D744" s="804">
        <v>12962765</v>
      </c>
      <c r="E744" s="666">
        <v>95.72939321544489</v>
      </c>
      <c r="F744" s="804">
        <v>3583577</v>
      </c>
      <c r="G744" s="787"/>
      <c r="H744" s="787"/>
      <c r="I744" s="787"/>
      <c r="J744" s="787"/>
      <c r="K744" s="787"/>
      <c r="L744" s="787"/>
      <c r="M744" s="787"/>
      <c r="N744" s="787"/>
      <c r="O744" s="787"/>
      <c r="P744" s="787"/>
      <c r="Q744" s="787"/>
      <c r="R744" s="787"/>
      <c r="S744" s="787"/>
      <c r="T744" s="787"/>
      <c r="U744" s="787"/>
      <c r="V744" s="787"/>
      <c r="W744" s="787"/>
      <c r="X744" s="787"/>
      <c r="Y744" s="787"/>
      <c r="Z744" s="787"/>
      <c r="AA744" s="787"/>
      <c r="AB744" s="787"/>
      <c r="AC744" s="787"/>
      <c r="AD744" s="787"/>
      <c r="AE744" s="787"/>
      <c r="AF744" s="787"/>
      <c r="AG744" s="787"/>
      <c r="AH744" s="787"/>
      <c r="AI744" s="787"/>
      <c r="AJ744" s="787"/>
      <c r="AK744" s="787"/>
      <c r="AL744" s="787"/>
      <c r="AM744" s="787"/>
      <c r="AN744" s="787"/>
      <c r="AO744" s="787"/>
      <c r="AP744" s="787"/>
      <c r="AQ744" s="787"/>
      <c r="AR744" s="787"/>
      <c r="AS744" s="787"/>
      <c r="AT744" s="787"/>
      <c r="AU744" s="787"/>
      <c r="AV744" s="787"/>
      <c r="AW744" s="787"/>
      <c r="AX744" s="787"/>
    </row>
    <row r="745" spans="1:50" s="789" customFormat="1" ht="12.75">
      <c r="A745" s="375" t="s">
        <v>949</v>
      </c>
      <c r="B745" s="804">
        <v>398044</v>
      </c>
      <c r="C745" s="804">
        <v>398044</v>
      </c>
      <c r="D745" s="804">
        <v>315974</v>
      </c>
      <c r="E745" s="666">
        <v>79.38167639758419</v>
      </c>
      <c r="F745" s="804">
        <v>-52</v>
      </c>
      <c r="G745" s="787"/>
      <c r="H745" s="787"/>
      <c r="I745" s="787"/>
      <c r="J745" s="787"/>
      <c r="K745" s="787"/>
      <c r="L745" s="787"/>
      <c r="M745" s="787"/>
      <c r="N745" s="787"/>
      <c r="O745" s="787"/>
      <c r="P745" s="787"/>
      <c r="Q745" s="787"/>
      <c r="R745" s="787"/>
      <c r="S745" s="787"/>
      <c r="T745" s="787"/>
      <c r="U745" s="787"/>
      <c r="V745" s="787"/>
      <c r="W745" s="787"/>
      <c r="X745" s="787"/>
      <c r="Y745" s="787"/>
      <c r="Z745" s="787"/>
      <c r="AA745" s="787"/>
      <c r="AB745" s="787"/>
      <c r="AC745" s="787"/>
      <c r="AD745" s="787"/>
      <c r="AE745" s="787"/>
      <c r="AF745" s="787"/>
      <c r="AG745" s="787"/>
      <c r="AH745" s="787"/>
      <c r="AI745" s="787"/>
      <c r="AJ745" s="787"/>
      <c r="AK745" s="787"/>
      <c r="AL745" s="787"/>
      <c r="AM745" s="787"/>
      <c r="AN745" s="787"/>
      <c r="AO745" s="787"/>
      <c r="AP745" s="787"/>
      <c r="AQ745" s="787"/>
      <c r="AR745" s="787"/>
      <c r="AS745" s="787"/>
      <c r="AT745" s="787"/>
      <c r="AU745" s="787"/>
      <c r="AV745" s="787"/>
      <c r="AW745" s="787"/>
      <c r="AX745" s="787"/>
    </row>
    <row r="746" spans="1:50" s="789" customFormat="1" ht="12.75">
      <c r="A746" s="397" t="s">
        <v>952</v>
      </c>
      <c r="B746" s="804">
        <v>398044</v>
      </c>
      <c r="C746" s="804">
        <v>398044</v>
      </c>
      <c r="D746" s="804">
        <v>315974</v>
      </c>
      <c r="E746" s="595">
        <v>79.38167639758419</v>
      </c>
      <c r="F746" s="804">
        <v>-52</v>
      </c>
      <c r="G746" s="787"/>
      <c r="H746" s="787"/>
      <c r="I746" s="787"/>
      <c r="J746" s="787"/>
      <c r="K746" s="787"/>
      <c r="L746" s="787"/>
      <c r="M746" s="787"/>
      <c r="N746" s="787"/>
      <c r="O746" s="787"/>
      <c r="P746" s="787"/>
      <c r="Q746" s="787"/>
      <c r="R746" s="787"/>
      <c r="S746" s="787"/>
      <c r="T746" s="787"/>
      <c r="U746" s="787"/>
      <c r="V746" s="787"/>
      <c r="W746" s="787"/>
      <c r="X746" s="787"/>
      <c r="Y746" s="787"/>
      <c r="Z746" s="787"/>
      <c r="AA746" s="787"/>
      <c r="AB746" s="787"/>
      <c r="AC746" s="787"/>
      <c r="AD746" s="787"/>
      <c r="AE746" s="787"/>
      <c r="AF746" s="787"/>
      <c r="AG746" s="787"/>
      <c r="AH746" s="787"/>
      <c r="AI746" s="787"/>
      <c r="AJ746" s="787"/>
      <c r="AK746" s="787"/>
      <c r="AL746" s="787"/>
      <c r="AM746" s="787"/>
      <c r="AN746" s="787"/>
      <c r="AO746" s="787"/>
      <c r="AP746" s="787"/>
      <c r="AQ746" s="787"/>
      <c r="AR746" s="787"/>
      <c r="AS746" s="787"/>
      <c r="AT746" s="787"/>
      <c r="AU746" s="787"/>
      <c r="AV746" s="787"/>
      <c r="AW746" s="787"/>
      <c r="AX746" s="787"/>
    </row>
    <row r="747" spans="1:50" s="789" customFormat="1" ht="12.75">
      <c r="A747" s="375" t="s">
        <v>953</v>
      </c>
      <c r="B747" s="804">
        <v>11290749</v>
      </c>
      <c r="C747" s="804">
        <v>11290749</v>
      </c>
      <c r="D747" s="804">
        <v>10859818</v>
      </c>
      <c r="E747" s="666">
        <v>96.1833267217259</v>
      </c>
      <c r="F747" s="804">
        <v>3456700</v>
      </c>
      <c r="G747" s="787"/>
      <c r="H747" s="787"/>
      <c r="I747" s="787"/>
      <c r="J747" s="787"/>
      <c r="K747" s="787"/>
      <c r="L747" s="787"/>
      <c r="M747" s="787"/>
      <c r="N747" s="787"/>
      <c r="O747" s="787"/>
      <c r="P747" s="787"/>
      <c r="Q747" s="787"/>
      <c r="R747" s="787"/>
      <c r="S747" s="787"/>
      <c r="T747" s="787"/>
      <c r="U747" s="787"/>
      <c r="V747" s="787"/>
      <c r="W747" s="787"/>
      <c r="X747" s="787"/>
      <c r="Y747" s="787"/>
      <c r="Z747" s="787"/>
      <c r="AA747" s="787"/>
      <c r="AB747" s="787"/>
      <c r="AC747" s="787"/>
      <c r="AD747" s="787"/>
      <c r="AE747" s="787"/>
      <c r="AF747" s="787"/>
      <c r="AG747" s="787"/>
      <c r="AH747" s="787"/>
      <c r="AI747" s="787"/>
      <c r="AJ747" s="787"/>
      <c r="AK747" s="787"/>
      <c r="AL747" s="787"/>
      <c r="AM747" s="787"/>
      <c r="AN747" s="787"/>
      <c r="AO747" s="787"/>
      <c r="AP747" s="787"/>
      <c r="AQ747" s="787"/>
      <c r="AR747" s="787"/>
      <c r="AS747" s="787"/>
      <c r="AT747" s="787"/>
      <c r="AU747" s="787"/>
      <c r="AV747" s="787"/>
      <c r="AW747" s="787"/>
      <c r="AX747" s="787"/>
    </row>
    <row r="748" spans="1:50" s="789" customFormat="1" ht="12.75">
      <c r="A748" s="397" t="s">
        <v>974</v>
      </c>
      <c r="B748" s="804">
        <v>11290749</v>
      </c>
      <c r="C748" s="804">
        <v>11290749</v>
      </c>
      <c r="D748" s="804">
        <v>10859818</v>
      </c>
      <c r="E748" s="666">
        <v>96.1833267217259</v>
      </c>
      <c r="F748" s="804">
        <v>3456700</v>
      </c>
      <c r="G748" s="787"/>
      <c r="H748" s="787"/>
      <c r="I748" s="787"/>
      <c r="J748" s="787"/>
      <c r="K748" s="787"/>
      <c r="L748" s="787"/>
      <c r="M748" s="787"/>
      <c r="N748" s="787"/>
      <c r="O748" s="787"/>
      <c r="P748" s="787"/>
      <c r="Q748" s="787"/>
      <c r="R748" s="787"/>
      <c r="S748" s="787"/>
      <c r="T748" s="787"/>
      <c r="U748" s="787"/>
      <c r="V748" s="787"/>
      <c r="W748" s="787"/>
      <c r="X748" s="787"/>
      <c r="Y748" s="787"/>
      <c r="Z748" s="787"/>
      <c r="AA748" s="787"/>
      <c r="AB748" s="787"/>
      <c r="AC748" s="787"/>
      <c r="AD748" s="787"/>
      <c r="AE748" s="787"/>
      <c r="AF748" s="787"/>
      <c r="AG748" s="787"/>
      <c r="AH748" s="787"/>
      <c r="AI748" s="787"/>
      <c r="AJ748" s="787"/>
      <c r="AK748" s="787"/>
      <c r="AL748" s="787"/>
      <c r="AM748" s="787"/>
      <c r="AN748" s="787"/>
      <c r="AO748" s="787"/>
      <c r="AP748" s="787"/>
      <c r="AQ748" s="787"/>
      <c r="AR748" s="787"/>
      <c r="AS748" s="787"/>
      <c r="AT748" s="787"/>
      <c r="AU748" s="787"/>
      <c r="AV748" s="787"/>
      <c r="AW748" s="787"/>
      <c r="AX748" s="787"/>
    </row>
    <row r="749" spans="1:6" s="805" customFormat="1" ht="12.75">
      <c r="A749" s="375" t="s">
        <v>896</v>
      </c>
      <c r="B749" s="804">
        <v>1852257</v>
      </c>
      <c r="C749" s="804">
        <v>1852257</v>
      </c>
      <c r="D749" s="804">
        <v>1786973</v>
      </c>
      <c r="E749" s="666">
        <v>96.47543510430788</v>
      </c>
      <c r="F749" s="804">
        <v>126929</v>
      </c>
    </row>
    <row r="750" spans="1:6" s="805" customFormat="1" ht="12.75">
      <c r="A750" s="375" t="s">
        <v>368</v>
      </c>
      <c r="B750" s="804">
        <v>1852257</v>
      </c>
      <c r="C750" s="804">
        <v>1852257</v>
      </c>
      <c r="D750" s="804">
        <v>1786973</v>
      </c>
      <c r="E750" s="666">
        <v>96.47543510430788</v>
      </c>
      <c r="F750" s="804">
        <v>126929</v>
      </c>
    </row>
    <row r="751" spans="1:50" s="787" customFormat="1" ht="38.25">
      <c r="A751" s="800" t="s">
        <v>366</v>
      </c>
      <c r="B751" s="794">
        <v>1852257</v>
      </c>
      <c r="C751" s="794">
        <v>1852257</v>
      </c>
      <c r="D751" s="794">
        <v>1786973</v>
      </c>
      <c r="E751" s="795">
        <v>96.47543510430788</v>
      </c>
      <c r="F751" s="794">
        <v>126929</v>
      </c>
      <c r="AX751" s="788"/>
    </row>
    <row r="752" spans="1:6" s="805" customFormat="1" ht="12.75">
      <c r="A752" s="142" t="s">
        <v>901</v>
      </c>
      <c r="B752" s="781">
        <v>1751651</v>
      </c>
      <c r="C752" s="781">
        <v>1751651</v>
      </c>
      <c r="D752" s="781">
        <v>1751201</v>
      </c>
      <c r="E752" s="803">
        <v>99.97430995101193</v>
      </c>
      <c r="F752" s="781">
        <v>0</v>
      </c>
    </row>
    <row r="753" spans="1:6" s="787" customFormat="1" ht="12.75">
      <c r="A753" s="375" t="s">
        <v>955</v>
      </c>
      <c r="B753" s="594">
        <v>494111</v>
      </c>
      <c r="C753" s="594">
        <v>494111</v>
      </c>
      <c r="D753" s="594">
        <v>494109</v>
      </c>
      <c r="E753" s="803">
        <v>99.99959523265015</v>
      </c>
      <c r="F753" s="594">
        <v>0</v>
      </c>
    </row>
    <row r="754" spans="1:6" s="805" customFormat="1" ht="12.75">
      <c r="A754" s="375" t="s">
        <v>359</v>
      </c>
      <c r="B754" s="781">
        <v>1257540</v>
      </c>
      <c r="C754" s="781">
        <v>1257540</v>
      </c>
      <c r="D754" s="781">
        <v>1257092</v>
      </c>
      <c r="E754" s="803">
        <v>99.96437489065954</v>
      </c>
      <c r="F754" s="781">
        <v>0</v>
      </c>
    </row>
    <row r="755" spans="1:6" s="805" customFormat="1" ht="25.5">
      <c r="A755" s="796" t="s">
        <v>360</v>
      </c>
      <c r="B755" s="794">
        <v>1257540</v>
      </c>
      <c r="C755" s="794">
        <v>1257540</v>
      </c>
      <c r="D755" s="794">
        <v>1257092</v>
      </c>
      <c r="E755" s="795">
        <v>99.96437489065954</v>
      </c>
      <c r="F755" s="794">
        <v>0</v>
      </c>
    </row>
    <row r="756" spans="1:6" s="805" customFormat="1" ht="12.75">
      <c r="A756" s="407"/>
      <c r="B756" s="804"/>
      <c r="C756" s="804"/>
      <c r="D756" s="804"/>
      <c r="E756" s="596"/>
      <c r="F756" s="804"/>
    </row>
    <row r="757" spans="1:50" s="789" customFormat="1" ht="25.5">
      <c r="A757" s="147" t="s">
        <v>369</v>
      </c>
      <c r="B757" s="806"/>
      <c r="C757" s="806"/>
      <c r="D757" s="806"/>
      <c r="E757" s="596"/>
      <c r="F757" s="806"/>
      <c r="G757" s="787"/>
      <c r="H757" s="787"/>
      <c r="I757" s="787"/>
      <c r="J757" s="787"/>
      <c r="K757" s="787"/>
      <c r="L757" s="787"/>
      <c r="M757" s="787"/>
      <c r="N757" s="787"/>
      <c r="O757" s="787"/>
      <c r="P757" s="787"/>
      <c r="Q757" s="787"/>
      <c r="R757" s="787"/>
      <c r="S757" s="787"/>
      <c r="T757" s="787"/>
      <c r="U757" s="787"/>
      <c r="V757" s="787"/>
      <c r="W757" s="787"/>
      <c r="X757" s="787"/>
      <c r="Y757" s="787"/>
      <c r="Z757" s="787"/>
      <c r="AA757" s="787"/>
      <c r="AB757" s="787"/>
      <c r="AC757" s="787"/>
      <c r="AD757" s="787"/>
      <c r="AE757" s="787"/>
      <c r="AF757" s="787"/>
      <c r="AG757" s="787"/>
      <c r="AH757" s="787"/>
      <c r="AI757" s="787"/>
      <c r="AJ757" s="787"/>
      <c r="AK757" s="787"/>
      <c r="AL757" s="787"/>
      <c r="AM757" s="787"/>
      <c r="AN757" s="787"/>
      <c r="AO757" s="787"/>
      <c r="AP757" s="787"/>
      <c r="AQ757" s="787"/>
      <c r="AR757" s="787"/>
      <c r="AS757" s="787"/>
      <c r="AT757" s="787"/>
      <c r="AU757" s="787"/>
      <c r="AV757" s="787"/>
      <c r="AW757" s="787"/>
      <c r="AX757" s="787"/>
    </row>
    <row r="758" spans="1:50" s="789" customFormat="1" ht="12.75">
      <c r="A758" s="379" t="s">
        <v>341</v>
      </c>
      <c r="B758" s="804">
        <v>4514097</v>
      </c>
      <c r="C758" s="804">
        <v>4514097</v>
      </c>
      <c r="D758" s="804">
        <v>4514097</v>
      </c>
      <c r="E758" s="595">
        <v>100</v>
      </c>
      <c r="F758" s="804">
        <v>0</v>
      </c>
      <c r="G758" s="787"/>
      <c r="H758" s="787"/>
      <c r="I758" s="787"/>
      <c r="J758" s="787"/>
      <c r="K758" s="787"/>
      <c r="L758" s="787"/>
      <c r="M758" s="787"/>
      <c r="N758" s="787"/>
      <c r="O758" s="787"/>
      <c r="P758" s="787"/>
      <c r="Q758" s="787"/>
      <c r="R758" s="787"/>
      <c r="S758" s="787"/>
      <c r="T758" s="787"/>
      <c r="U758" s="787"/>
      <c r="V758" s="787"/>
      <c r="W758" s="787"/>
      <c r="X758" s="787"/>
      <c r="Y758" s="787"/>
      <c r="Z758" s="787"/>
      <c r="AA758" s="787"/>
      <c r="AB758" s="787"/>
      <c r="AC758" s="787"/>
      <c r="AD758" s="787"/>
      <c r="AE758" s="787"/>
      <c r="AF758" s="787"/>
      <c r="AG758" s="787"/>
      <c r="AH758" s="787"/>
      <c r="AI758" s="787"/>
      <c r="AJ758" s="787"/>
      <c r="AK758" s="787"/>
      <c r="AL758" s="787"/>
      <c r="AM758" s="787"/>
      <c r="AN758" s="787"/>
      <c r="AO758" s="787"/>
      <c r="AP758" s="787"/>
      <c r="AQ758" s="787"/>
      <c r="AR758" s="787"/>
      <c r="AS758" s="787"/>
      <c r="AT758" s="787"/>
      <c r="AU758" s="787"/>
      <c r="AV758" s="787"/>
      <c r="AW758" s="787"/>
      <c r="AX758" s="787"/>
    </row>
    <row r="759" spans="1:50" s="789" customFormat="1" ht="12.75">
      <c r="A759" s="142" t="s">
        <v>945</v>
      </c>
      <c r="B759" s="804">
        <v>4514097</v>
      </c>
      <c r="C759" s="804">
        <v>4514097</v>
      </c>
      <c r="D759" s="804">
        <v>4514097</v>
      </c>
      <c r="E759" s="666">
        <v>100</v>
      </c>
      <c r="F759" s="804">
        <v>0</v>
      </c>
      <c r="G759" s="787"/>
      <c r="H759" s="787"/>
      <c r="I759" s="787"/>
      <c r="J759" s="787"/>
      <c r="K759" s="787"/>
      <c r="L759" s="787"/>
      <c r="M759" s="787"/>
      <c r="N759" s="787"/>
      <c r="O759" s="787"/>
      <c r="P759" s="787"/>
      <c r="Q759" s="787"/>
      <c r="R759" s="787"/>
      <c r="S759" s="787"/>
      <c r="T759" s="787"/>
      <c r="U759" s="787"/>
      <c r="V759" s="787"/>
      <c r="W759" s="787"/>
      <c r="X759" s="787"/>
      <c r="Y759" s="787"/>
      <c r="Z759" s="787"/>
      <c r="AA759" s="787"/>
      <c r="AB759" s="787"/>
      <c r="AC759" s="787"/>
      <c r="AD759" s="787"/>
      <c r="AE759" s="787"/>
      <c r="AF759" s="787"/>
      <c r="AG759" s="787"/>
      <c r="AH759" s="787"/>
      <c r="AI759" s="787"/>
      <c r="AJ759" s="787"/>
      <c r="AK759" s="787"/>
      <c r="AL759" s="787"/>
      <c r="AM759" s="787"/>
      <c r="AN759" s="787"/>
      <c r="AO759" s="787"/>
      <c r="AP759" s="787"/>
      <c r="AQ759" s="787"/>
      <c r="AR759" s="787"/>
      <c r="AS759" s="787"/>
      <c r="AT759" s="787"/>
      <c r="AU759" s="787"/>
      <c r="AV759" s="787"/>
      <c r="AW759" s="787"/>
      <c r="AX759" s="787"/>
    </row>
    <row r="760" spans="1:50" s="789" customFormat="1" ht="25.5">
      <c r="A760" s="383" t="s">
        <v>946</v>
      </c>
      <c r="B760" s="804">
        <v>4514097</v>
      </c>
      <c r="C760" s="804">
        <v>4514097</v>
      </c>
      <c r="D760" s="804">
        <v>4514097</v>
      </c>
      <c r="E760" s="666">
        <v>100</v>
      </c>
      <c r="F760" s="804">
        <v>0</v>
      </c>
      <c r="G760" s="787"/>
      <c r="H760" s="787"/>
      <c r="I760" s="787"/>
      <c r="J760" s="787"/>
      <c r="K760" s="787"/>
      <c r="L760" s="787"/>
      <c r="M760" s="787"/>
      <c r="N760" s="787"/>
      <c r="O760" s="787"/>
      <c r="P760" s="787"/>
      <c r="Q760" s="787"/>
      <c r="R760" s="787"/>
      <c r="S760" s="787"/>
      <c r="T760" s="787"/>
      <c r="U760" s="787"/>
      <c r="V760" s="787"/>
      <c r="W760" s="787"/>
      <c r="X760" s="787"/>
      <c r="Y760" s="787"/>
      <c r="Z760" s="787"/>
      <c r="AA760" s="787"/>
      <c r="AB760" s="787"/>
      <c r="AC760" s="787"/>
      <c r="AD760" s="787"/>
      <c r="AE760" s="787"/>
      <c r="AF760" s="787"/>
      <c r="AG760" s="787"/>
      <c r="AH760" s="787"/>
      <c r="AI760" s="787"/>
      <c r="AJ760" s="787"/>
      <c r="AK760" s="787"/>
      <c r="AL760" s="787"/>
      <c r="AM760" s="787"/>
      <c r="AN760" s="787"/>
      <c r="AO760" s="787"/>
      <c r="AP760" s="787"/>
      <c r="AQ760" s="787"/>
      <c r="AR760" s="787"/>
      <c r="AS760" s="787"/>
      <c r="AT760" s="787"/>
      <c r="AU760" s="787"/>
      <c r="AV760" s="787"/>
      <c r="AW760" s="787"/>
      <c r="AX760" s="787"/>
    </row>
    <row r="761" spans="1:50" s="789" customFormat="1" ht="12.75">
      <c r="A761" s="371" t="s">
        <v>947</v>
      </c>
      <c r="B761" s="804">
        <v>4514097</v>
      </c>
      <c r="C761" s="804">
        <v>4514097</v>
      </c>
      <c r="D761" s="804">
        <v>2626136</v>
      </c>
      <c r="E761" s="666">
        <v>58.17633072572433</v>
      </c>
      <c r="F761" s="804">
        <v>175860</v>
      </c>
      <c r="G761" s="787"/>
      <c r="H761" s="787"/>
      <c r="I761" s="787"/>
      <c r="J761" s="787"/>
      <c r="K761" s="787"/>
      <c r="L761" s="787"/>
      <c r="M761" s="787"/>
      <c r="N761" s="787"/>
      <c r="O761" s="787"/>
      <c r="P761" s="787"/>
      <c r="Q761" s="787"/>
      <c r="R761" s="787"/>
      <c r="S761" s="787"/>
      <c r="T761" s="787"/>
      <c r="U761" s="787"/>
      <c r="V761" s="787"/>
      <c r="W761" s="787"/>
      <c r="X761" s="787"/>
      <c r="Y761" s="787"/>
      <c r="Z761" s="787"/>
      <c r="AA761" s="787"/>
      <c r="AB761" s="787"/>
      <c r="AC761" s="787"/>
      <c r="AD761" s="787"/>
      <c r="AE761" s="787"/>
      <c r="AF761" s="787"/>
      <c r="AG761" s="787"/>
      <c r="AH761" s="787"/>
      <c r="AI761" s="787"/>
      <c r="AJ761" s="787"/>
      <c r="AK761" s="787"/>
      <c r="AL761" s="787"/>
      <c r="AM761" s="787"/>
      <c r="AN761" s="787"/>
      <c r="AO761" s="787"/>
      <c r="AP761" s="787"/>
      <c r="AQ761" s="787"/>
      <c r="AR761" s="787"/>
      <c r="AS761" s="787"/>
      <c r="AT761" s="787"/>
      <c r="AU761" s="787"/>
      <c r="AV761" s="787"/>
      <c r="AW761" s="787"/>
      <c r="AX761" s="787"/>
    </row>
    <row r="762" spans="1:50" s="789" customFormat="1" ht="12.75">
      <c r="A762" s="142" t="s">
        <v>948</v>
      </c>
      <c r="B762" s="804">
        <v>4514097</v>
      </c>
      <c r="C762" s="804">
        <v>4514097</v>
      </c>
      <c r="D762" s="804">
        <v>2626136</v>
      </c>
      <c r="E762" s="666">
        <v>58.17633072572433</v>
      </c>
      <c r="F762" s="804">
        <v>175860</v>
      </c>
      <c r="G762" s="787"/>
      <c r="H762" s="787"/>
      <c r="I762" s="787"/>
      <c r="J762" s="787"/>
      <c r="K762" s="787"/>
      <c r="L762" s="787"/>
      <c r="M762" s="787"/>
      <c r="N762" s="787"/>
      <c r="O762" s="787"/>
      <c r="P762" s="787"/>
      <c r="Q762" s="787"/>
      <c r="R762" s="787"/>
      <c r="S762" s="787"/>
      <c r="T762" s="787"/>
      <c r="U762" s="787"/>
      <c r="V762" s="787"/>
      <c r="W762" s="787"/>
      <c r="X762" s="787"/>
      <c r="Y762" s="787"/>
      <c r="Z762" s="787"/>
      <c r="AA762" s="787"/>
      <c r="AB762" s="787"/>
      <c r="AC762" s="787"/>
      <c r="AD762" s="787"/>
      <c r="AE762" s="787"/>
      <c r="AF762" s="787"/>
      <c r="AG762" s="787"/>
      <c r="AH762" s="787"/>
      <c r="AI762" s="787"/>
      <c r="AJ762" s="787"/>
      <c r="AK762" s="787"/>
      <c r="AL762" s="787"/>
      <c r="AM762" s="787"/>
      <c r="AN762" s="787"/>
      <c r="AO762" s="787"/>
      <c r="AP762" s="787"/>
      <c r="AQ762" s="787"/>
      <c r="AR762" s="787"/>
      <c r="AS762" s="787"/>
      <c r="AT762" s="787"/>
      <c r="AU762" s="787"/>
      <c r="AV762" s="787"/>
      <c r="AW762" s="787"/>
      <c r="AX762" s="787"/>
    </row>
    <row r="763" spans="1:50" s="789" customFormat="1" ht="12.75">
      <c r="A763" s="375" t="s">
        <v>953</v>
      </c>
      <c r="B763" s="804">
        <v>4514097</v>
      </c>
      <c r="C763" s="804">
        <v>4514097</v>
      </c>
      <c r="D763" s="804">
        <v>2626136</v>
      </c>
      <c r="E763" s="785">
        <v>58.17633072572433</v>
      </c>
      <c r="F763" s="804">
        <v>175860</v>
      </c>
      <c r="G763" s="787"/>
      <c r="H763" s="787"/>
      <c r="I763" s="787"/>
      <c r="J763" s="787"/>
      <c r="K763" s="787"/>
      <c r="L763" s="787"/>
      <c r="M763" s="787"/>
      <c r="N763" s="787"/>
      <c r="O763" s="787"/>
      <c r="P763" s="787"/>
      <c r="Q763" s="787"/>
      <c r="R763" s="787"/>
      <c r="S763" s="787"/>
      <c r="T763" s="787"/>
      <c r="U763" s="787"/>
      <c r="V763" s="787"/>
      <c r="W763" s="787"/>
      <c r="X763" s="787"/>
      <c r="Y763" s="787"/>
      <c r="Z763" s="787"/>
      <c r="AA763" s="787"/>
      <c r="AB763" s="787"/>
      <c r="AC763" s="787"/>
      <c r="AD763" s="787"/>
      <c r="AE763" s="787"/>
      <c r="AF763" s="787"/>
      <c r="AG763" s="787"/>
      <c r="AH763" s="787"/>
      <c r="AI763" s="787"/>
      <c r="AJ763" s="787"/>
      <c r="AK763" s="787"/>
      <c r="AL763" s="787"/>
      <c r="AM763" s="787"/>
      <c r="AN763" s="787"/>
      <c r="AO763" s="787"/>
      <c r="AP763" s="787"/>
      <c r="AQ763" s="787"/>
      <c r="AR763" s="787"/>
      <c r="AS763" s="787"/>
      <c r="AT763" s="787"/>
      <c r="AU763" s="787"/>
      <c r="AV763" s="787"/>
      <c r="AW763" s="787"/>
      <c r="AX763" s="787"/>
    </row>
    <row r="764" spans="1:50" s="789" customFormat="1" ht="12.75">
      <c r="A764" s="397" t="s">
        <v>974</v>
      </c>
      <c r="B764" s="804">
        <v>4514097</v>
      </c>
      <c r="C764" s="804">
        <v>4514097</v>
      </c>
      <c r="D764" s="804">
        <v>2626136</v>
      </c>
      <c r="E764" s="666">
        <v>58.17633072572433</v>
      </c>
      <c r="F764" s="804">
        <v>175860</v>
      </c>
      <c r="G764" s="787"/>
      <c r="H764" s="787"/>
      <c r="I764" s="787"/>
      <c r="J764" s="787"/>
      <c r="K764" s="787"/>
      <c r="L764" s="787"/>
      <c r="M764" s="787"/>
      <c r="N764" s="787"/>
      <c r="O764" s="787"/>
      <c r="P764" s="787"/>
      <c r="Q764" s="787"/>
      <c r="R764" s="787"/>
      <c r="S764" s="787"/>
      <c r="T764" s="787"/>
      <c r="U764" s="787"/>
      <c r="V764" s="787"/>
      <c r="W764" s="787"/>
      <c r="X764" s="787"/>
      <c r="Y764" s="787"/>
      <c r="Z764" s="787"/>
      <c r="AA764" s="787"/>
      <c r="AB764" s="787"/>
      <c r="AC764" s="787"/>
      <c r="AD764" s="787"/>
      <c r="AE764" s="787"/>
      <c r="AF764" s="787"/>
      <c r="AG764" s="787"/>
      <c r="AH764" s="787"/>
      <c r="AI764" s="787"/>
      <c r="AJ764" s="787"/>
      <c r="AK764" s="787"/>
      <c r="AL764" s="787"/>
      <c r="AM764" s="787"/>
      <c r="AN764" s="787"/>
      <c r="AO764" s="787"/>
      <c r="AP764" s="787"/>
      <c r="AQ764" s="787"/>
      <c r="AR764" s="787"/>
      <c r="AS764" s="787"/>
      <c r="AT764" s="787"/>
      <c r="AU764" s="787"/>
      <c r="AV764" s="787"/>
      <c r="AW764" s="787"/>
      <c r="AX764" s="787"/>
    </row>
    <row r="765" spans="1:6" s="787" customFormat="1" ht="12.75">
      <c r="A765" s="375"/>
      <c r="B765" s="804"/>
      <c r="C765" s="804"/>
      <c r="D765" s="804"/>
      <c r="E765" s="596"/>
      <c r="F765" s="804">
        <v>0</v>
      </c>
    </row>
    <row r="766" spans="1:6" s="797" customFormat="1" ht="12.75">
      <c r="A766" s="367" t="s">
        <v>1214</v>
      </c>
      <c r="B766" s="804"/>
      <c r="C766" s="804"/>
      <c r="D766" s="804"/>
      <c r="E766" s="794"/>
      <c r="F766" s="804">
        <v>0</v>
      </c>
    </row>
    <row r="767" spans="1:50" s="789" customFormat="1" ht="12.75">
      <c r="A767" s="379" t="s">
        <v>341</v>
      </c>
      <c r="B767" s="804">
        <v>4514097</v>
      </c>
      <c r="C767" s="804">
        <v>4514097</v>
      </c>
      <c r="D767" s="804">
        <v>4514097</v>
      </c>
      <c r="E767" s="666">
        <v>100</v>
      </c>
      <c r="F767" s="804">
        <v>0</v>
      </c>
      <c r="G767" s="787"/>
      <c r="H767" s="787"/>
      <c r="I767" s="787"/>
      <c r="J767" s="787"/>
      <c r="K767" s="787"/>
      <c r="L767" s="787"/>
      <c r="M767" s="787"/>
      <c r="N767" s="787"/>
      <c r="O767" s="787"/>
      <c r="P767" s="787"/>
      <c r="Q767" s="787"/>
      <c r="R767" s="787"/>
      <c r="S767" s="787"/>
      <c r="T767" s="787"/>
      <c r="U767" s="787"/>
      <c r="V767" s="787"/>
      <c r="W767" s="787"/>
      <c r="X767" s="787"/>
      <c r="Y767" s="787"/>
      <c r="Z767" s="787"/>
      <c r="AA767" s="787"/>
      <c r="AB767" s="787"/>
      <c r="AC767" s="787"/>
      <c r="AD767" s="787"/>
      <c r="AE767" s="787"/>
      <c r="AF767" s="787"/>
      <c r="AG767" s="787"/>
      <c r="AH767" s="787"/>
      <c r="AI767" s="787"/>
      <c r="AJ767" s="787"/>
      <c r="AK767" s="787"/>
      <c r="AL767" s="787"/>
      <c r="AM767" s="787"/>
      <c r="AN767" s="787"/>
      <c r="AO767" s="787"/>
      <c r="AP767" s="787"/>
      <c r="AQ767" s="787"/>
      <c r="AR767" s="787"/>
      <c r="AS767" s="787"/>
      <c r="AT767" s="787"/>
      <c r="AU767" s="787"/>
      <c r="AV767" s="787"/>
      <c r="AW767" s="787"/>
      <c r="AX767" s="787"/>
    </row>
    <row r="768" spans="1:50" s="789" customFormat="1" ht="12.75">
      <c r="A768" s="142" t="s">
        <v>945</v>
      </c>
      <c r="B768" s="804">
        <v>4514097</v>
      </c>
      <c r="C768" s="804">
        <v>4514097</v>
      </c>
      <c r="D768" s="804">
        <v>4514097</v>
      </c>
      <c r="E768" s="666">
        <v>100</v>
      </c>
      <c r="F768" s="804">
        <v>0</v>
      </c>
      <c r="G768" s="787"/>
      <c r="H768" s="787"/>
      <c r="I768" s="787"/>
      <c r="J768" s="787"/>
      <c r="K768" s="787"/>
      <c r="L768" s="787"/>
      <c r="M768" s="787"/>
      <c r="N768" s="787"/>
      <c r="O768" s="787"/>
      <c r="P768" s="787"/>
      <c r="Q768" s="787"/>
      <c r="R768" s="787"/>
      <c r="S768" s="787"/>
      <c r="T768" s="787"/>
      <c r="U768" s="787"/>
      <c r="V768" s="787"/>
      <c r="W768" s="787"/>
      <c r="X768" s="787"/>
      <c r="Y768" s="787"/>
      <c r="Z768" s="787"/>
      <c r="AA768" s="787"/>
      <c r="AB768" s="787"/>
      <c r="AC768" s="787"/>
      <c r="AD768" s="787"/>
      <c r="AE768" s="787"/>
      <c r="AF768" s="787"/>
      <c r="AG768" s="787"/>
      <c r="AH768" s="787"/>
      <c r="AI768" s="787"/>
      <c r="AJ768" s="787"/>
      <c r="AK768" s="787"/>
      <c r="AL768" s="787"/>
      <c r="AM768" s="787"/>
      <c r="AN768" s="787"/>
      <c r="AO768" s="787"/>
      <c r="AP768" s="787"/>
      <c r="AQ768" s="787"/>
      <c r="AR768" s="787"/>
      <c r="AS768" s="787"/>
      <c r="AT768" s="787"/>
      <c r="AU768" s="787"/>
      <c r="AV768" s="787"/>
      <c r="AW768" s="787"/>
      <c r="AX768" s="787"/>
    </row>
    <row r="769" spans="1:50" s="789" customFormat="1" ht="25.5">
      <c r="A769" s="383" t="s">
        <v>946</v>
      </c>
      <c r="B769" s="804">
        <v>4514097</v>
      </c>
      <c r="C769" s="804">
        <v>4514097</v>
      </c>
      <c r="D769" s="804">
        <v>4514097</v>
      </c>
      <c r="E769" s="595">
        <v>100</v>
      </c>
      <c r="F769" s="804">
        <v>0</v>
      </c>
      <c r="G769" s="787"/>
      <c r="H769" s="787"/>
      <c r="I769" s="787"/>
      <c r="J769" s="787"/>
      <c r="K769" s="787"/>
      <c r="L769" s="787"/>
      <c r="M769" s="787"/>
      <c r="N769" s="787"/>
      <c r="O769" s="787"/>
      <c r="P769" s="787"/>
      <c r="Q769" s="787"/>
      <c r="R769" s="787"/>
      <c r="S769" s="787"/>
      <c r="T769" s="787"/>
      <c r="U769" s="787"/>
      <c r="V769" s="787"/>
      <c r="W769" s="787"/>
      <c r="X769" s="787"/>
      <c r="Y769" s="787"/>
      <c r="Z769" s="787"/>
      <c r="AA769" s="787"/>
      <c r="AB769" s="787"/>
      <c r="AC769" s="787"/>
      <c r="AD769" s="787"/>
      <c r="AE769" s="787"/>
      <c r="AF769" s="787"/>
      <c r="AG769" s="787"/>
      <c r="AH769" s="787"/>
      <c r="AI769" s="787"/>
      <c r="AJ769" s="787"/>
      <c r="AK769" s="787"/>
      <c r="AL769" s="787"/>
      <c r="AM769" s="787"/>
      <c r="AN769" s="787"/>
      <c r="AO769" s="787"/>
      <c r="AP769" s="787"/>
      <c r="AQ769" s="787"/>
      <c r="AR769" s="787"/>
      <c r="AS769" s="787"/>
      <c r="AT769" s="787"/>
      <c r="AU769" s="787"/>
      <c r="AV769" s="787"/>
      <c r="AW769" s="787"/>
      <c r="AX769" s="787"/>
    </row>
    <row r="770" spans="1:50" s="789" customFormat="1" ht="12.75">
      <c r="A770" s="371" t="s">
        <v>947</v>
      </c>
      <c r="B770" s="804">
        <v>4514097</v>
      </c>
      <c r="C770" s="804">
        <v>4514097</v>
      </c>
      <c r="D770" s="804">
        <v>2626136</v>
      </c>
      <c r="E770" s="666">
        <v>58.17633072572433</v>
      </c>
      <c r="F770" s="804">
        <v>175860</v>
      </c>
      <c r="G770" s="787"/>
      <c r="H770" s="787"/>
      <c r="I770" s="787"/>
      <c r="J770" s="787"/>
      <c r="K770" s="787"/>
      <c r="L770" s="787"/>
      <c r="M770" s="787"/>
      <c r="N770" s="787"/>
      <c r="O770" s="787"/>
      <c r="P770" s="787"/>
      <c r="Q770" s="787"/>
      <c r="R770" s="787"/>
      <c r="S770" s="787"/>
      <c r="T770" s="787"/>
      <c r="U770" s="787"/>
      <c r="V770" s="787"/>
      <c r="W770" s="787"/>
      <c r="X770" s="787"/>
      <c r="Y770" s="787"/>
      <c r="Z770" s="787"/>
      <c r="AA770" s="787"/>
      <c r="AB770" s="787"/>
      <c r="AC770" s="787"/>
      <c r="AD770" s="787"/>
      <c r="AE770" s="787"/>
      <c r="AF770" s="787"/>
      <c r="AG770" s="787"/>
      <c r="AH770" s="787"/>
      <c r="AI770" s="787"/>
      <c r="AJ770" s="787"/>
      <c r="AK770" s="787"/>
      <c r="AL770" s="787"/>
      <c r="AM770" s="787"/>
      <c r="AN770" s="787"/>
      <c r="AO770" s="787"/>
      <c r="AP770" s="787"/>
      <c r="AQ770" s="787"/>
      <c r="AR770" s="787"/>
      <c r="AS770" s="787"/>
      <c r="AT770" s="787"/>
      <c r="AU770" s="787"/>
      <c r="AV770" s="787"/>
      <c r="AW770" s="787"/>
      <c r="AX770" s="787"/>
    </row>
    <row r="771" spans="1:50" s="789" customFormat="1" ht="12.75">
      <c r="A771" s="142" t="s">
        <v>948</v>
      </c>
      <c r="B771" s="804">
        <v>4514097</v>
      </c>
      <c r="C771" s="804">
        <v>4514097</v>
      </c>
      <c r="D771" s="804">
        <v>2626136</v>
      </c>
      <c r="E771" s="666">
        <v>58.17633072572433</v>
      </c>
      <c r="F771" s="804">
        <v>175860</v>
      </c>
      <c r="G771" s="787"/>
      <c r="H771" s="787"/>
      <c r="I771" s="787"/>
      <c r="J771" s="787"/>
      <c r="K771" s="787"/>
      <c r="L771" s="787"/>
      <c r="M771" s="787"/>
      <c r="N771" s="787"/>
      <c r="O771" s="787"/>
      <c r="P771" s="787"/>
      <c r="Q771" s="787"/>
      <c r="R771" s="787"/>
      <c r="S771" s="787"/>
      <c r="T771" s="787"/>
      <c r="U771" s="787"/>
      <c r="V771" s="787"/>
      <c r="W771" s="787"/>
      <c r="X771" s="787"/>
      <c r="Y771" s="787"/>
      <c r="Z771" s="787"/>
      <c r="AA771" s="787"/>
      <c r="AB771" s="787"/>
      <c r="AC771" s="787"/>
      <c r="AD771" s="787"/>
      <c r="AE771" s="787"/>
      <c r="AF771" s="787"/>
      <c r="AG771" s="787"/>
      <c r="AH771" s="787"/>
      <c r="AI771" s="787"/>
      <c r="AJ771" s="787"/>
      <c r="AK771" s="787"/>
      <c r="AL771" s="787"/>
      <c r="AM771" s="787"/>
      <c r="AN771" s="787"/>
      <c r="AO771" s="787"/>
      <c r="AP771" s="787"/>
      <c r="AQ771" s="787"/>
      <c r="AR771" s="787"/>
      <c r="AS771" s="787"/>
      <c r="AT771" s="787"/>
      <c r="AU771" s="787"/>
      <c r="AV771" s="787"/>
      <c r="AW771" s="787"/>
      <c r="AX771" s="787"/>
    </row>
    <row r="772" spans="1:50" s="789" customFormat="1" ht="12.75">
      <c r="A772" s="375" t="s">
        <v>953</v>
      </c>
      <c r="B772" s="804">
        <v>4514097</v>
      </c>
      <c r="C772" s="804">
        <v>4514097</v>
      </c>
      <c r="D772" s="804">
        <v>2626136</v>
      </c>
      <c r="E772" s="666">
        <v>58.17633072572433</v>
      </c>
      <c r="F772" s="804">
        <v>175860</v>
      </c>
      <c r="G772" s="787"/>
      <c r="H772" s="787"/>
      <c r="I772" s="787"/>
      <c r="J772" s="787"/>
      <c r="K772" s="787"/>
      <c r="L772" s="787"/>
      <c r="M772" s="787"/>
      <c r="N772" s="787"/>
      <c r="O772" s="787"/>
      <c r="P772" s="787"/>
      <c r="Q772" s="787"/>
      <c r="R772" s="787"/>
      <c r="S772" s="787"/>
      <c r="T772" s="787"/>
      <c r="U772" s="787"/>
      <c r="V772" s="787"/>
      <c r="W772" s="787"/>
      <c r="X772" s="787"/>
      <c r="Y772" s="787"/>
      <c r="Z772" s="787"/>
      <c r="AA772" s="787"/>
      <c r="AB772" s="787"/>
      <c r="AC772" s="787"/>
      <c r="AD772" s="787"/>
      <c r="AE772" s="787"/>
      <c r="AF772" s="787"/>
      <c r="AG772" s="787"/>
      <c r="AH772" s="787"/>
      <c r="AI772" s="787"/>
      <c r="AJ772" s="787"/>
      <c r="AK772" s="787"/>
      <c r="AL772" s="787"/>
      <c r="AM772" s="787"/>
      <c r="AN772" s="787"/>
      <c r="AO772" s="787"/>
      <c r="AP772" s="787"/>
      <c r="AQ772" s="787"/>
      <c r="AR772" s="787"/>
      <c r="AS772" s="787"/>
      <c r="AT772" s="787"/>
      <c r="AU772" s="787"/>
      <c r="AV772" s="787"/>
      <c r="AW772" s="787"/>
      <c r="AX772" s="787"/>
    </row>
    <row r="773" spans="1:50" s="789" customFormat="1" ht="12.75">
      <c r="A773" s="397" t="s">
        <v>974</v>
      </c>
      <c r="B773" s="804">
        <v>4514097</v>
      </c>
      <c r="C773" s="804">
        <v>4514097</v>
      </c>
      <c r="D773" s="804">
        <v>2626136</v>
      </c>
      <c r="E773" s="666">
        <v>58.17633072572433</v>
      </c>
      <c r="F773" s="804">
        <v>175860</v>
      </c>
      <c r="G773" s="787"/>
      <c r="H773" s="787"/>
      <c r="I773" s="787"/>
      <c r="J773" s="787"/>
      <c r="K773" s="787"/>
      <c r="L773" s="787"/>
      <c r="M773" s="787"/>
      <c r="N773" s="787"/>
      <c r="O773" s="787"/>
      <c r="P773" s="787"/>
      <c r="Q773" s="787"/>
      <c r="R773" s="787"/>
      <c r="S773" s="787"/>
      <c r="T773" s="787"/>
      <c r="U773" s="787"/>
      <c r="V773" s="787"/>
      <c r="W773" s="787"/>
      <c r="X773" s="787"/>
      <c r="Y773" s="787"/>
      <c r="Z773" s="787"/>
      <c r="AA773" s="787"/>
      <c r="AB773" s="787"/>
      <c r="AC773" s="787"/>
      <c r="AD773" s="787"/>
      <c r="AE773" s="787"/>
      <c r="AF773" s="787"/>
      <c r="AG773" s="787"/>
      <c r="AH773" s="787"/>
      <c r="AI773" s="787"/>
      <c r="AJ773" s="787"/>
      <c r="AK773" s="787"/>
      <c r="AL773" s="787"/>
      <c r="AM773" s="787"/>
      <c r="AN773" s="787"/>
      <c r="AO773" s="787"/>
      <c r="AP773" s="787"/>
      <c r="AQ773" s="787"/>
      <c r="AR773" s="787"/>
      <c r="AS773" s="787"/>
      <c r="AT773" s="787"/>
      <c r="AU773" s="787"/>
      <c r="AV773" s="787"/>
      <c r="AW773" s="787"/>
      <c r="AX773" s="787"/>
    </row>
    <row r="774" spans="1:6" s="787" customFormat="1" ht="12.75">
      <c r="A774" s="402"/>
      <c r="B774" s="596"/>
      <c r="C774" s="596"/>
      <c r="D774" s="596"/>
      <c r="E774" s="596"/>
      <c r="F774" s="596"/>
    </row>
    <row r="775" spans="1:50" s="789" customFormat="1" ht="25.5">
      <c r="A775" s="147" t="s">
        <v>370</v>
      </c>
      <c r="B775" s="806"/>
      <c r="C775" s="806"/>
      <c r="D775" s="806"/>
      <c r="E775" s="596"/>
      <c r="F775" s="806"/>
      <c r="G775" s="787"/>
      <c r="H775" s="787"/>
      <c r="I775" s="787"/>
      <c r="J775" s="787"/>
      <c r="K775" s="787"/>
      <c r="L775" s="787"/>
      <c r="M775" s="787"/>
      <c r="N775" s="787"/>
      <c r="O775" s="787"/>
      <c r="P775" s="787"/>
      <c r="Q775" s="787"/>
      <c r="R775" s="787"/>
      <c r="S775" s="787"/>
      <c r="T775" s="787"/>
      <c r="U775" s="787"/>
      <c r="V775" s="787"/>
      <c r="W775" s="787"/>
      <c r="X775" s="787"/>
      <c r="Y775" s="787"/>
      <c r="Z775" s="787"/>
      <c r="AA775" s="787"/>
      <c r="AB775" s="787"/>
      <c r="AC775" s="787"/>
      <c r="AD775" s="787"/>
      <c r="AE775" s="787"/>
      <c r="AF775" s="787"/>
      <c r="AG775" s="787"/>
      <c r="AH775" s="787"/>
      <c r="AI775" s="787"/>
      <c r="AJ775" s="787"/>
      <c r="AK775" s="787"/>
      <c r="AL775" s="787"/>
      <c r="AM775" s="787"/>
      <c r="AN775" s="787"/>
      <c r="AO775" s="787"/>
      <c r="AP775" s="787"/>
      <c r="AQ775" s="787"/>
      <c r="AR775" s="787"/>
      <c r="AS775" s="787"/>
      <c r="AT775" s="787"/>
      <c r="AU775" s="787"/>
      <c r="AV775" s="787"/>
      <c r="AW775" s="787"/>
      <c r="AX775" s="787"/>
    </row>
    <row r="776" spans="1:50" s="789" customFormat="1" ht="12.75">
      <c r="A776" s="379" t="s">
        <v>341</v>
      </c>
      <c r="B776" s="804">
        <v>53230125</v>
      </c>
      <c r="C776" s="804">
        <v>53230125</v>
      </c>
      <c r="D776" s="804">
        <v>53230125</v>
      </c>
      <c r="E776" s="666">
        <v>100</v>
      </c>
      <c r="F776" s="804">
        <v>-1430</v>
      </c>
      <c r="G776" s="787"/>
      <c r="H776" s="787"/>
      <c r="I776" s="787"/>
      <c r="J776" s="787"/>
      <c r="K776" s="787"/>
      <c r="L776" s="787"/>
      <c r="M776" s="787"/>
      <c r="N776" s="787"/>
      <c r="O776" s="787"/>
      <c r="P776" s="787"/>
      <c r="Q776" s="787"/>
      <c r="R776" s="787"/>
      <c r="S776" s="787"/>
      <c r="T776" s="787"/>
      <c r="U776" s="787"/>
      <c r="V776" s="787"/>
      <c r="W776" s="787"/>
      <c r="X776" s="787"/>
      <c r="Y776" s="787"/>
      <c r="Z776" s="787"/>
      <c r="AA776" s="787"/>
      <c r="AB776" s="787"/>
      <c r="AC776" s="787"/>
      <c r="AD776" s="787"/>
      <c r="AE776" s="787"/>
      <c r="AF776" s="787"/>
      <c r="AG776" s="787"/>
      <c r="AH776" s="787"/>
      <c r="AI776" s="787"/>
      <c r="AJ776" s="787"/>
      <c r="AK776" s="787"/>
      <c r="AL776" s="787"/>
      <c r="AM776" s="787"/>
      <c r="AN776" s="787"/>
      <c r="AO776" s="787"/>
      <c r="AP776" s="787"/>
      <c r="AQ776" s="787"/>
      <c r="AR776" s="787"/>
      <c r="AS776" s="787"/>
      <c r="AT776" s="787"/>
      <c r="AU776" s="787"/>
      <c r="AV776" s="787"/>
      <c r="AW776" s="787"/>
      <c r="AX776" s="787"/>
    </row>
    <row r="777" spans="1:6" s="805" customFormat="1" ht="12.75">
      <c r="A777" s="379" t="s">
        <v>944</v>
      </c>
      <c r="B777" s="781">
        <v>0</v>
      </c>
      <c r="C777" s="781">
        <v>0</v>
      </c>
      <c r="D777" s="781">
        <v>0</v>
      </c>
      <c r="E777" s="785" t="s">
        <v>476</v>
      </c>
      <c r="F777" s="781">
        <v>-1430</v>
      </c>
    </row>
    <row r="778" spans="1:50" s="789" customFormat="1" ht="12.75">
      <c r="A778" s="142" t="s">
        <v>945</v>
      </c>
      <c r="B778" s="804">
        <v>53230125</v>
      </c>
      <c r="C778" s="804">
        <v>53230125</v>
      </c>
      <c r="D778" s="804">
        <v>53230125</v>
      </c>
      <c r="E778" s="666">
        <v>100</v>
      </c>
      <c r="F778" s="804">
        <v>0</v>
      </c>
      <c r="G778" s="787"/>
      <c r="H778" s="787"/>
      <c r="I778" s="787"/>
      <c r="J778" s="787"/>
      <c r="K778" s="787"/>
      <c r="L778" s="787"/>
      <c r="M778" s="787"/>
      <c r="N778" s="787"/>
      <c r="O778" s="787"/>
      <c r="P778" s="787"/>
      <c r="Q778" s="787"/>
      <c r="R778" s="787"/>
      <c r="S778" s="787"/>
      <c r="T778" s="787"/>
      <c r="U778" s="787"/>
      <c r="V778" s="787"/>
      <c r="W778" s="787"/>
      <c r="X778" s="787"/>
      <c r="Y778" s="787"/>
      <c r="Z778" s="787"/>
      <c r="AA778" s="787"/>
      <c r="AB778" s="787"/>
      <c r="AC778" s="787"/>
      <c r="AD778" s="787"/>
      <c r="AE778" s="787"/>
      <c r="AF778" s="787"/>
      <c r="AG778" s="787"/>
      <c r="AH778" s="787"/>
      <c r="AI778" s="787"/>
      <c r="AJ778" s="787"/>
      <c r="AK778" s="787"/>
      <c r="AL778" s="787"/>
      <c r="AM778" s="787"/>
      <c r="AN778" s="787"/>
      <c r="AO778" s="787"/>
      <c r="AP778" s="787"/>
      <c r="AQ778" s="787"/>
      <c r="AR778" s="787"/>
      <c r="AS778" s="787"/>
      <c r="AT778" s="787"/>
      <c r="AU778" s="787"/>
      <c r="AV778" s="787"/>
      <c r="AW778" s="787"/>
      <c r="AX778" s="787"/>
    </row>
    <row r="779" spans="1:50" s="789" customFormat="1" ht="25.5">
      <c r="A779" s="383" t="s">
        <v>946</v>
      </c>
      <c r="B779" s="804">
        <v>53230125</v>
      </c>
      <c r="C779" s="804">
        <v>53230125</v>
      </c>
      <c r="D779" s="804">
        <v>53230125</v>
      </c>
      <c r="E779" s="666">
        <v>100</v>
      </c>
      <c r="F779" s="804">
        <v>0</v>
      </c>
      <c r="G779" s="787"/>
      <c r="H779" s="787"/>
      <c r="I779" s="787"/>
      <c r="J779" s="787"/>
      <c r="K779" s="787"/>
      <c r="L779" s="787"/>
      <c r="M779" s="787"/>
      <c r="N779" s="787"/>
      <c r="O779" s="787"/>
      <c r="P779" s="787"/>
      <c r="Q779" s="787"/>
      <c r="R779" s="787"/>
      <c r="S779" s="787"/>
      <c r="T779" s="787"/>
      <c r="U779" s="787"/>
      <c r="V779" s="787"/>
      <c r="W779" s="787"/>
      <c r="X779" s="787"/>
      <c r="Y779" s="787"/>
      <c r="Z779" s="787"/>
      <c r="AA779" s="787"/>
      <c r="AB779" s="787"/>
      <c r="AC779" s="787"/>
      <c r="AD779" s="787"/>
      <c r="AE779" s="787"/>
      <c r="AF779" s="787"/>
      <c r="AG779" s="787"/>
      <c r="AH779" s="787"/>
      <c r="AI779" s="787"/>
      <c r="AJ779" s="787"/>
      <c r="AK779" s="787"/>
      <c r="AL779" s="787"/>
      <c r="AM779" s="787"/>
      <c r="AN779" s="787"/>
      <c r="AO779" s="787"/>
      <c r="AP779" s="787"/>
      <c r="AQ779" s="787"/>
      <c r="AR779" s="787"/>
      <c r="AS779" s="787"/>
      <c r="AT779" s="787"/>
      <c r="AU779" s="787"/>
      <c r="AV779" s="787"/>
      <c r="AW779" s="787"/>
      <c r="AX779" s="787"/>
    </row>
    <row r="780" spans="1:50" s="789" customFormat="1" ht="12.75">
      <c r="A780" s="371" t="s">
        <v>947</v>
      </c>
      <c r="B780" s="804">
        <v>53230125</v>
      </c>
      <c r="C780" s="804">
        <v>53230125</v>
      </c>
      <c r="D780" s="804">
        <v>50620256</v>
      </c>
      <c r="E780" s="666">
        <v>95.09700756855258</v>
      </c>
      <c r="F780" s="804">
        <v>792076</v>
      </c>
      <c r="G780" s="787"/>
      <c r="H780" s="787"/>
      <c r="I780" s="787"/>
      <c r="J780" s="787"/>
      <c r="K780" s="787"/>
      <c r="L780" s="787"/>
      <c r="M780" s="787"/>
      <c r="N780" s="787"/>
      <c r="O780" s="787"/>
      <c r="P780" s="787"/>
      <c r="Q780" s="787"/>
      <c r="R780" s="787"/>
      <c r="S780" s="787"/>
      <c r="T780" s="787"/>
      <c r="U780" s="787"/>
      <c r="V780" s="787"/>
      <c r="W780" s="787"/>
      <c r="X780" s="787"/>
      <c r="Y780" s="787"/>
      <c r="Z780" s="787"/>
      <c r="AA780" s="787"/>
      <c r="AB780" s="787"/>
      <c r="AC780" s="787"/>
      <c r="AD780" s="787"/>
      <c r="AE780" s="787"/>
      <c r="AF780" s="787"/>
      <c r="AG780" s="787"/>
      <c r="AH780" s="787"/>
      <c r="AI780" s="787"/>
      <c r="AJ780" s="787"/>
      <c r="AK780" s="787"/>
      <c r="AL780" s="787"/>
      <c r="AM780" s="787"/>
      <c r="AN780" s="787"/>
      <c r="AO780" s="787"/>
      <c r="AP780" s="787"/>
      <c r="AQ780" s="787"/>
      <c r="AR780" s="787"/>
      <c r="AS780" s="787"/>
      <c r="AT780" s="787"/>
      <c r="AU780" s="787"/>
      <c r="AV780" s="787"/>
      <c r="AW780" s="787"/>
      <c r="AX780" s="787"/>
    </row>
    <row r="781" spans="1:50" s="789" customFormat="1" ht="12.75">
      <c r="A781" s="142" t="s">
        <v>948</v>
      </c>
      <c r="B781" s="804">
        <v>53170125</v>
      </c>
      <c r="C781" s="804">
        <v>53170125</v>
      </c>
      <c r="D781" s="804">
        <v>50560256</v>
      </c>
      <c r="E781" s="666">
        <v>95.09147477084171</v>
      </c>
      <c r="F781" s="804">
        <v>792076</v>
      </c>
      <c r="G781" s="787"/>
      <c r="H781" s="787"/>
      <c r="I781" s="787"/>
      <c r="J781" s="787"/>
      <c r="K781" s="787"/>
      <c r="L781" s="787"/>
      <c r="M781" s="787"/>
      <c r="N781" s="787"/>
      <c r="O781" s="787"/>
      <c r="P781" s="787"/>
      <c r="Q781" s="787"/>
      <c r="R781" s="787"/>
      <c r="S781" s="787"/>
      <c r="T781" s="787"/>
      <c r="U781" s="787"/>
      <c r="V781" s="787"/>
      <c r="W781" s="787"/>
      <c r="X781" s="787"/>
      <c r="Y781" s="787"/>
      <c r="Z781" s="787"/>
      <c r="AA781" s="787"/>
      <c r="AB781" s="787"/>
      <c r="AC781" s="787"/>
      <c r="AD781" s="787"/>
      <c r="AE781" s="787"/>
      <c r="AF781" s="787"/>
      <c r="AG781" s="787"/>
      <c r="AH781" s="787"/>
      <c r="AI781" s="787"/>
      <c r="AJ781" s="787"/>
      <c r="AK781" s="787"/>
      <c r="AL781" s="787"/>
      <c r="AM781" s="787"/>
      <c r="AN781" s="787"/>
      <c r="AO781" s="787"/>
      <c r="AP781" s="787"/>
      <c r="AQ781" s="787"/>
      <c r="AR781" s="787"/>
      <c r="AS781" s="787"/>
      <c r="AT781" s="787"/>
      <c r="AU781" s="787"/>
      <c r="AV781" s="787"/>
      <c r="AW781" s="787"/>
      <c r="AX781" s="787"/>
    </row>
    <row r="782" spans="1:6" s="805" customFormat="1" ht="12.75">
      <c r="A782" s="375" t="s">
        <v>949</v>
      </c>
      <c r="B782" s="781">
        <v>149393</v>
      </c>
      <c r="C782" s="781">
        <v>149393</v>
      </c>
      <c r="D782" s="781">
        <v>148190</v>
      </c>
      <c r="E782" s="803">
        <v>99.19474138681197</v>
      </c>
      <c r="F782" s="781">
        <v>83237</v>
      </c>
    </row>
    <row r="783" spans="1:6" s="805" customFormat="1" ht="12.75">
      <c r="A783" s="397" t="s">
        <v>952</v>
      </c>
      <c r="B783" s="781">
        <v>149393</v>
      </c>
      <c r="C783" s="781">
        <v>149393</v>
      </c>
      <c r="D783" s="781">
        <v>148190</v>
      </c>
      <c r="E783" s="803">
        <v>99.19474138681197</v>
      </c>
      <c r="F783" s="781">
        <v>83237</v>
      </c>
    </row>
    <row r="784" spans="1:50" s="789" customFormat="1" ht="12.75">
      <c r="A784" s="375" t="s">
        <v>953</v>
      </c>
      <c r="B784" s="804">
        <v>53020732</v>
      </c>
      <c r="C784" s="804">
        <v>53020732</v>
      </c>
      <c r="D784" s="804">
        <v>50412066</v>
      </c>
      <c r="E784" s="666">
        <v>95.07991326864366</v>
      </c>
      <c r="F784" s="804">
        <v>708839</v>
      </c>
      <c r="G784" s="787"/>
      <c r="H784" s="787"/>
      <c r="I784" s="787"/>
      <c r="J784" s="787"/>
      <c r="K784" s="787"/>
      <c r="L784" s="787"/>
      <c r="M784" s="787"/>
      <c r="N784" s="787"/>
      <c r="O784" s="787"/>
      <c r="P784" s="787"/>
      <c r="Q784" s="787"/>
      <c r="R784" s="787"/>
      <c r="S784" s="787"/>
      <c r="T784" s="787"/>
      <c r="U784" s="787"/>
      <c r="V784" s="787"/>
      <c r="W784" s="787"/>
      <c r="X784" s="787"/>
      <c r="Y784" s="787"/>
      <c r="Z784" s="787"/>
      <c r="AA784" s="787"/>
      <c r="AB784" s="787"/>
      <c r="AC784" s="787"/>
      <c r="AD784" s="787"/>
      <c r="AE784" s="787"/>
      <c r="AF784" s="787"/>
      <c r="AG784" s="787"/>
      <c r="AH784" s="787"/>
      <c r="AI784" s="787"/>
      <c r="AJ784" s="787"/>
      <c r="AK784" s="787"/>
      <c r="AL784" s="787"/>
      <c r="AM784" s="787"/>
      <c r="AN784" s="787"/>
      <c r="AO784" s="787"/>
      <c r="AP784" s="787"/>
      <c r="AQ784" s="787"/>
      <c r="AR784" s="787"/>
      <c r="AS784" s="787"/>
      <c r="AT784" s="787"/>
      <c r="AU784" s="787"/>
      <c r="AV784" s="787"/>
      <c r="AW784" s="787"/>
      <c r="AX784" s="787"/>
    </row>
    <row r="785" spans="1:50" s="789" customFormat="1" ht="12.75">
      <c r="A785" s="397" t="s">
        <v>974</v>
      </c>
      <c r="B785" s="804">
        <v>53020732</v>
      </c>
      <c r="C785" s="804">
        <v>53020732</v>
      </c>
      <c r="D785" s="804">
        <v>50412066</v>
      </c>
      <c r="E785" s="666">
        <v>95.07991326864366</v>
      </c>
      <c r="F785" s="804">
        <v>708839</v>
      </c>
      <c r="G785" s="787"/>
      <c r="H785" s="787"/>
      <c r="I785" s="787"/>
      <c r="J785" s="787"/>
      <c r="K785" s="787"/>
      <c r="L785" s="787"/>
      <c r="M785" s="787"/>
      <c r="N785" s="787"/>
      <c r="O785" s="787"/>
      <c r="P785" s="787"/>
      <c r="Q785" s="787"/>
      <c r="R785" s="787"/>
      <c r="S785" s="787"/>
      <c r="T785" s="787"/>
      <c r="U785" s="787"/>
      <c r="V785" s="787"/>
      <c r="W785" s="787"/>
      <c r="X785" s="787"/>
      <c r="Y785" s="787"/>
      <c r="Z785" s="787"/>
      <c r="AA785" s="787"/>
      <c r="AB785" s="787"/>
      <c r="AC785" s="787"/>
      <c r="AD785" s="787"/>
      <c r="AE785" s="787"/>
      <c r="AF785" s="787"/>
      <c r="AG785" s="787"/>
      <c r="AH785" s="787"/>
      <c r="AI785" s="787"/>
      <c r="AJ785" s="787"/>
      <c r="AK785" s="787"/>
      <c r="AL785" s="787"/>
      <c r="AM785" s="787"/>
      <c r="AN785" s="787"/>
      <c r="AO785" s="787"/>
      <c r="AP785" s="787"/>
      <c r="AQ785" s="787"/>
      <c r="AR785" s="787"/>
      <c r="AS785" s="787"/>
      <c r="AT785" s="787"/>
      <c r="AU785" s="787"/>
      <c r="AV785" s="787"/>
      <c r="AW785" s="787"/>
      <c r="AX785" s="787"/>
    </row>
    <row r="786" spans="1:6" s="787" customFormat="1" ht="12.75">
      <c r="A786" s="142" t="s">
        <v>901</v>
      </c>
      <c r="B786" s="594">
        <v>60000</v>
      </c>
      <c r="C786" s="594">
        <v>60000</v>
      </c>
      <c r="D786" s="594">
        <v>60000</v>
      </c>
      <c r="E786" s="803">
        <v>100</v>
      </c>
      <c r="F786" s="594">
        <v>0</v>
      </c>
    </row>
    <row r="787" spans="1:6" s="787" customFormat="1" ht="12.75">
      <c r="A787" s="375" t="s">
        <v>955</v>
      </c>
      <c r="B787" s="594">
        <v>60000</v>
      </c>
      <c r="C787" s="594">
        <v>60000</v>
      </c>
      <c r="D787" s="594">
        <v>60000</v>
      </c>
      <c r="E787" s="803">
        <v>100</v>
      </c>
      <c r="F787" s="594">
        <v>0</v>
      </c>
    </row>
    <row r="788" spans="1:6" s="787" customFormat="1" ht="12.75">
      <c r="A788" s="375"/>
      <c r="B788" s="804"/>
      <c r="C788" s="804"/>
      <c r="D788" s="804"/>
      <c r="E788" s="596"/>
      <c r="F788" s="804"/>
    </row>
    <row r="789" spans="1:6" s="797" customFormat="1" ht="12.75">
      <c r="A789" s="367" t="s">
        <v>1214</v>
      </c>
      <c r="B789" s="804"/>
      <c r="C789" s="804"/>
      <c r="D789" s="804"/>
      <c r="E789" s="794"/>
      <c r="F789" s="804"/>
    </row>
    <row r="790" spans="1:50" s="789" customFormat="1" ht="12.75">
      <c r="A790" s="379" t="s">
        <v>341</v>
      </c>
      <c r="B790" s="804">
        <v>53230125</v>
      </c>
      <c r="C790" s="804">
        <v>53230125</v>
      </c>
      <c r="D790" s="804">
        <v>53230125</v>
      </c>
      <c r="E790" s="666">
        <v>100</v>
      </c>
      <c r="F790" s="804">
        <v>-1430</v>
      </c>
      <c r="G790" s="787"/>
      <c r="H790" s="787"/>
      <c r="I790" s="787"/>
      <c r="J790" s="787"/>
      <c r="K790" s="787"/>
      <c r="L790" s="787"/>
      <c r="M790" s="787"/>
      <c r="N790" s="787"/>
      <c r="O790" s="787"/>
      <c r="P790" s="787"/>
      <c r="Q790" s="787"/>
      <c r="R790" s="787"/>
      <c r="S790" s="787"/>
      <c r="T790" s="787"/>
      <c r="U790" s="787"/>
      <c r="V790" s="787"/>
      <c r="W790" s="787"/>
      <c r="X790" s="787"/>
      <c r="Y790" s="787"/>
      <c r="Z790" s="787"/>
      <c r="AA790" s="787"/>
      <c r="AB790" s="787"/>
      <c r="AC790" s="787"/>
      <c r="AD790" s="787"/>
      <c r="AE790" s="787"/>
      <c r="AF790" s="787"/>
      <c r="AG790" s="787"/>
      <c r="AH790" s="787"/>
      <c r="AI790" s="787"/>
      <c r="AJ790" s="787"/>
      <c r="AK790" s="787"/>
      <c r="AL790" s="787"/>
      <c r="AM790" s="787"/>
      <c r="AN790" s="787"/>
      <c r="AO790" s="787"/>
      <c r="AP790" s="787"/>
      <c r="AQ790" s="787"/>
      <c r="AR790" s="787"/>
      <c r="AS790" s="787"/>
      <c r="AT790" s="787"/>
      <c r="AU790" s="787"/>
      <c r="AV790" s="787"/>
      <c r="AW790" s="787"/>
      <c r="AX790" s="787"/>
    </row>
    <row r="791" spans="1:6" s="805" customFormat="1" ht="12.75">
      <c r="A791" s="379" t="s">
        <v>944</v>
      </c>
      <c r="B791" s="781">
        <v>0</v>
      </c>
      <c r="C791" s="781">
        <v>0</v>
      </c>
      <c r="D791" s="781">
        <v>0</v>
      </c>
      <c r="E791" s="785" t="s">
        <v>476</v>
      </c>
      <c r="F791" s="781">
        <v>-1430</v>
      </c>
    </row>
    <row r="792" spans="1:50" s="789" customFormat="1" ht="12.75">
      <c r="A792" s="142" t="s">
        <v>945</v>
      </c>
      <c r="B792" s="804">
        <v>53230125</v>
      </c>
      <c r="C792" s="804">
        <v>53230125</v>
      </c>
      <c r="D792" s="804">
        <v>53230125</v>
      </c>
      <c r="E792" s="666">
        <v>100</v>
      </c>
      <c r="F792" s="804">
        <v>0</v>
      </c>
      <c r="G792" s="787"/>
      <c r="H792" s="787"/>
      <c r="I792" s="787"/>
      <c r="J792" s="787"/>
      <c r="K792" s="787"/>
      <c r="L792" s="787"/>
      <c r="M792" s="787"/>
      <c r="N792" s="787"/>
      <c r="O792" s="787"/>
      <c r="P792" s="787"/>
      <c r="Q792" s="787"/>
      <c r="R792" s="787"/>
      <c r="S792" s="787"/>
      <c r="T792" s="787"/>
      <c r="U792" s="787"/>
      <c r="V792" s="787"/>
      <c r="W792" s="787"/>
      <c r="X792" s="787"/>
      <c r="Y792" s="787"/>
      <c r="Z792" s="787"/>
      <c r="AA792" s="787"/>
      <c r="AB792" s="787"/>
      <c r="AC792" s="787"/>
      <c r="AD792" s="787"/>
      <c r="AE792" s="787"/>
      <c r="AF792" s="787"/>
      <c r="AG792" s="787"/>
      <c r="AH792" s="787"/>
      <c r="AI792" s="787"/>
      <c r="AJ792" s="787"/>
      <c r="AK792" s="787"/>
      <c r="AL792" s="787"/>
      <c r="AM792" s="787"/>
      <c r="AN792" s="787"/>
      <c r="AO792" s="787"/>
      <c r="AP792" s="787"/>
      <c r="AQ792" s="787"/>
      <c r="AR792" s="787"/>
      <c r="AS792" s="787"/>
      <c r="AT792" s="787"/>
      <c r="AU792" s="787"/>
      <c r="AV792" s="787"/>
      <c r="AW792" s="787"/>
      <c r="AX792" s="787"/>
    </row>
    <row r="793" spans="1:50" s="789" customFormat="1" ht="25.5">
      <c r="A793" s="383" t="s">
        <v>946</v>
      </c>
      <c r="B793" s="804">
        <v>53230125</v>
      </c>
      <c r="C793" s="804">
        <v>53230125</v>
      </c>
      <c r="D793" s="804">
        <v>53230125</v>
      </c>
      <c r="E793" s="803">
        <v>100</v>
      </c>
      <c r="F793" s="804">
        <v>0</v>
      </c>
      <c r="G793" s="787"/>
      <c r="H793" s="787"/>
      <c r="I793" s="787"/>
      <c r="J793" s="787"/>
      <c r="K793" s="787"/>
      <c r="L793" s="787"/>
      <c r="M793" s="787"/>
      <c r="N793" s="787"/>
      <c r="O793" s="787"/>
      <c r="P793" s="787"/>
      <c r="Q793" s="787"/>
      <c r="R793" s="787"/>
      <c r="S793" s="787"/>
      <c r="T793" s="787"/>
      <c r="U793" s="787"/>
      <c r="V793" s="787"/>
      <c r="W793" s="787"/>
      <c r="X793" s="787"/>
      <c r="Y793" s="787"/>
      <c r="Z793" s="787"/>
      <c r="AA793" s="787"/>
      <c r="AB793" s="787"/>
      <c r="AC793" s="787"/>
      <c r="AD793" s="787"/>
      <c r="AE793" s="787"/>
      <c r="AF793" s="787"/>
      <c r="AG793" s="787"/>
      <c r="AH793" s="787"/>
      <c r="AI793" s="787"/>
      <c r="AJ793" s="787"/>
      <c r="AK793" s="787"/>
      <c r="AL793" s="787"/>
      <c r="AM793" s="787"/>
      <c r="AN793" s="787"/>
      <c r="AO793" s="787"/>
      <c r="AP793" s="787"/>
      <c r="AQ793" s="787"/>
      <c r="AR793" s="787"/>
      <c r="AS793" s="787"/>
      <c r="AT793" s="787"/>
      <c r="AU793" s="787"/>
      <c r="AV793" s="787"/>
      <c r="AW793" s="787"/>
      <c r="AX793" s="787"/>
    </row>
    <row r="794" spans="1:50" s="789" customFormat="1" ht="12.75">
      <c r="A794" s="371" t="s">
        <v>947</v>
      </c>
      <c r="B794" s="804">
        <v>53230125</v>
      </c>
      <c r="C794" s="804">
        <v>53230125</v>
      </c>
      <c r="D794" s="804">
        <v>50620256</v>
      </c>
      <c r="E794" s="803">
        <v>95.09700756855258</v>
      </c>
      <c r="F794" s="804">
        <v>792076</v>
      </c>
      <c r="G794" s="787"/>
      <c r="H794" s="787"/>
      <c r="I794" s="787"/>
      <c r="J794" s="787"/>
      <c r="K794" s="787"/>
      <c r="L794" s="787"/>
      <c r="M794" s="787"/>
      <c r="N794" s="787"/>
      <c r="O794" s="787"/>
      <c r="P794" s="787"/>
      <c r="Q794" s="787"/>
      <c r="R794" s="787"/>
      <c r="S794" s="787"/>
      <c r="T794" s="787"/>
      <c r="U794" s="787"/>
      <c r="V794" s="787"/>
      <c r="W794" s="787"/>
      <c r="X794" s="787"/>
      <c r="Y794" s="787"/>
      <c r="Z794" s="787"/>
      <c r="AA794" s="787"/>
      <c r="AB794" s="787"/>
      <c r="AC794" s="787"/>
      <c r="AD794" s="787"/>
      <c r="AE794" s="787"/>
      <c r="AF794" s="787"/>
      <c r="AG794" s="787"/>
      <c r="AH794" s="787"/>
      <c r="AI794" s="787"/>
      <c r="AJ794" s="787"/>
      <c r="AK794" s="787"/>
      <c r="AL794" s="787"/>
      <c r="AM794" s="787"/>
      <c r="AN794" s="787"/>
      <c r="AO794" s="787"/>
      <c r="AP794" s="787"/>
      <c r="AQ794" s="787"/>
      <c r="AR794" s="787"/>
      <c r="AS794" s="787"/>
      <c r="AT794" s="787"/>
      <c r="AU794" s="787"/>
      <c r="AV794" s="787"/>
      <c r="AW794" s="787"/>
      <c r="AX794" s="787"/>
    </row>
    <row r="795" spans="1:50" s="789" customFormat="1" ht="12.75">
      <c r="A795" s="142" t="s">
        <v>948</v>
      </c>
      <c r="B795" s="804">
        <v>53170125</v>
      </c>
      <c r="C795" s="804">
        <v>53170125</v>
      </c>
      <c r="D795" s="804">
        <v>50560256</v>
      </c>
      <c r="E795" s="803">
        <v>95.09147477084171</v>
      </c>
      <c r="F795" s="804">
        <v>792076</v>
      </c>
      <c r="G795" s="787"/>
      <c r="H795" s="787"/>
      <c r="I795" s="787"/>
      <c r="J795" s="787"/>
      <c r="K795" s="787"/>
      <c r="L795" s="787"/>
      <c r="M795" s="787"/>
      <c r="N795" s="787"/>
      <c r="O795" s="787"/>
      <c r="P795" s="787"/>
      <c r="Q795" s="787"/>
      <c r="R795" s="787"/>
      <c r="S795" s="787"/>
      <c r="T795" s="787"/>
      <c r="U795" s="787"/>
      <c r="V795" s="787"/>
      <c r="W795" s="787"/>
      <c r="X795" s="787"/>
      <c r="Y795" s="787"/>
      <c r="Z795" s="787"/>
      <c r="AA795" s="787"/>
      <c r="AB795" s="787"/>
      <c r="AC795" s="787"/>
      <c r="AD795" s="787"/>
      <c r="AE795" s="787"/>
      <c r="AF795" s="787"/>
      <c r="AG795" s="787"/>
      <c r="AH795" s="787"/>
      <c r="AI795" s="787"/>
      <c r="AJ795" s="787"/>
      <c r="AK795" s="787"/>
      <c r="AL795" s="787"/>
      <c r="AM795" s="787"/>
      <c r="AN795" s="787"/>
      <c r="AO795" s="787"/>
      <c r="AP795" s="787"/>
      <c r="AQ795" s="787"/>
      <c r="AR795" s="787"/>
      <c r="AS795" s="787"/>
      <c r="AT795" s="787"/>
      <c r="AU795" s="787"/>
      <c r="AV795" s="787"/>
      <c r="AW795" s="787"/>
      <c r="AX795" s="787"/>
    </row>
    <row r="796" spans="1:6" s="805" customFormat="1" ht="12.75">
      <c r="A796" s="375" t="s">
        <v>949</v>
      </c>
      <c r="B796" s="781">
        <v>149393</v>
      </c>
      <c r="C796" s="781">
        <v>149393</v>
      </c>
      <c r="D796" s="781">
        <v>148190</v>
      </c>
      <c r="E796" s="803">
        <v>99.19474138681197</v>
      </c>
      <c r="F796" s="781">
        <v>83237</v>
      </c>
    </row>
    <row r="797" spans="1:6" s="805" customFormat="1" ht="12.75">
      <c r="A797" s="397" t="s">
        <v>952</v>
      </c>
      <c r="B797" s="781">
        <v>149393</v>
      </c>
      <c r="C797" s="781">
        <v>149393</v>
      </c>
      <c r="D797" s="781">
        <v>148190</v>
      </c>
      <c r="E797" s="803">
        <v>99.19474138681197</v>
      </c>
      <c r="F797" s="781">
        <v>83237</v>
      </c>
    </row>
    <row r="798" spans="1:50" s="789" customFormat="1" ht="12.75">
      <c r="A798" s="375" t="s">
        <v>953</v>
      </c>
      <c r="B798" s="804">
        <v>53020732</v>
      </c>
      <c r="C798" s="804">
        <v>53020732</v>
      </c>
      <c r="D798" s="804">
        <v>50412066</v>
      </c>
      <c r="E798" s="803">
        <v>95.07991326864366</v>
      </c>
      <c r="F798" s="804">
        <v>708839</v>
      </c>
      <c r="G798" s="787"/>
      <c r="H798" s="787"/>
      <c r="I798" s="787"/>
      <c r="J798" s="787"/>
      <c r="K798" s="787"/>
      <c r="L798" s="787"/>
      <c r="M798" s="787"/>
      <c r="N798" s="787"/>
      <c r="O798" s="787"/>
      <c r="P798" s="787"/>
      <c r="Q798" s="787"/>
      <c r="R798" s="787"/>
      <c r="S798" s="787"/>
      <c r="T798" s="787"/>
      <c r="U798" s="787"/>
      <c r="V798" s="787"/>
      <c r="W798" s="787"/>
      <c r="X798" s="787"/>
      <c r="Y798" s="787"/>
      <c r="Z798" s="787"/>
      <c r="AA798" s="787"/>
      <c r="AB798" s="787"/>
      <c r="AC798" s="787"/>
      <c r="AD798" s="787"/>
      <c r="AE798" s="787"/>
      <c r="AF798" s="787"/>
      <c r="AG798" s="787"/>
      <c r="AH798" s="787"/>
      <c r="AI798" s="787"/>
      <c r="AJ798" s="787"/>
      <c r="AK798" s="787"/>
      <c r="AL798" s="787"/>
      <c r="AM798" s="787"/>
      <c r="AN798" s="787"/>
      <c r="AO798" s="787"/>
      <c r="AP798" s="787"/>
      <c r="AQ798" s="787"/>
      <c r="AR798" s="787"/>
      <c r="AS798" s="787"/>
      <c r="AT798" s="787"/>
      <c r="AU798" s="787"/>
      <c r="AV798" s="787"/>
      <c r="AW798" s="787"/>
      <c r="AX798" s="787"/>
    </row>
    <row r="799" spans="1:50" s="789" customFormat="1" ht="12.75">
      <c r="A799" s="397" t="s">
        <v>974</v>
      </c>
      <c r="B799" s="804">
        <v>53020732</v>
      </c>
      <c r="C799" s="804">
        <v>53020732</v>
      </c>
      <c r="D799" s="804">
        <v>50412066</v>
      </c>
      <c r="E799" s="803">
        <v>95.07991326864366</v>
      </c>
      <c r="F799" s="804">
        <v>708839</v>
      </c>
      <c r="G799" s="787"/>
      <c r="H799" s="787"/>
      <c r="I799" s="787"/>
      <c r="J799" s="787"/>
      <c r="K799" s="787"/>
      <c r="L799" s="787"/>
      <c r="M799" s="787"/>
      <c r="N799" s="787"/>
      <c r="O799" s="787"/>
      <c r="P799" s="787"/>
      <c r="Q799" s="787"/>
      <c r="R799" s="787"/>
      <c r="S799" s="787"/>
      <c r="T799" s="787"/>
      <c r="U799" s="787"/>
      <c r="V799" s="787"/>
      <c r="W799" s="787"/>
      <c r="X799" s="787"/>
      <c r="Y799" s="787"/>
      <c r="Z799" s="787"/>
      <c r="AA799" s="787"/>
      <c r="AB799" s="787"/>
      <c r="AC799" s="787"/>
      <c r="AD799" s="787"/>
      <c r="AE799" s="787"/>
      <c r="AF799" s="787"/>
      <c r="AG799" s="787"/>
      <c r="AH799" s="787"/>
      <c r="AI799" s="787"/>
      <c r="AJ799" s="787"/>
      <c r="AK799" s="787"/>
      <c r="AL799" s="787"/>
      <c r="AM799" s="787"/>
      <c r="AN799" s="787"/>
      <c r="AO799" s="787"/>
      <c r="AP799" s="787"/>
      <c r="AQ799" s="787"/>
      <c r="AR799" s="787"/>
      <c r="AS799" s="787"/>
      <c r="AT799" s="787"/>
      <c r="AU799" s="787"/>
      <c r="AV799" s="787"/>
      <c r="AW799" s="787"/>
      <c r="AX799" s="787"/>
    </row>
    <row r="800" spans="1:6" s="787" customFormat="1" ht="12.75">
      <c r="A800" s="142" t="s">
        <v>901</v>
      </c>
      <c r="B800" s="594">
        <v>60000</v>
      </c>
      <c r="C800" s="594">
        <v>60000</v>
      </c>
      <c r="D800" s="594">
        <v>60000</v>
      </c>
      <c r="E800" s="803">
        <v>100</v>
      </c>
      <c r="F800" s="594">
        <v>0</v>
      </c>
    </row>
    <row r="801" spans="1:6" s="787" customFormat="1" ht="12.75">
      <c r="A801" s="375" t="s">
        <v>955</v>
      </c>
      <c r="B801" s="594">
        <v>60000</v>
      </c>
      <c r="C801" s="594">
        <v>60000</v>
      </c>
      <c r="D801" s="594">
        <v>60000</v>
      </c>
      <c r="E801" s="803">
        <v>100</v>
      </c>
      <c r="F801" s="594">
        <v>0</v>
      </c>
    </row>
    <row r="802" spans="1:50" s="789" customFormat="1" ht="12.75">
      <c r="A802" s="416"/>
      <c r="B802" s="771"/>
      <c r="C802" s="771"/>
      <c r="D802" s="771"/>
      <c r="E802" s="804"/>
      <c r="F802" s="771"/>
      <c r="G802" s="787"/>
      <c r="H802" s="787"/>
      <c r="I802" s="787"/>
      <c r="J802" s="787"/>
      <c r="K802" s="787"/>
      <c r="L802" s="787"/>
      <c r="M802" s="787"/>
      <c r="N802" s="787"/>
      <c r="O802" s="787"/>
      <c r="P802" s="787"/>
      <c r="Q802" s="787"/>
      <c r="R802" s="787"/>
      <c r="S802" s="787"/>
      <c r="T802" s="787"/>
      <c r="U802" s="787"/>
      <c r="V802" s="787"/>
      <c r="W802" s="787"/>
      <c r="X802" s="787"/>
      <c r="Y802" s="787"/>
      <c r="Z802" s="787"/>
      <c r="AA802" s="787"/>
      <c r="AB802" s="787"/>
      <c r="AC802" s="787"/>
      <c r="AD802" s="787"/>
      <c r="AE802" s="787"/>
      <c r="AF802" s="787"/>
      <c r="AG802" s="787"/>
      <c r="AH802" s="787"/>
      <c r="AI802" s="787"/>
      <c r="AJ802" s="787"/>
      <c r="AK802" s="787"/>
      <c r="AL802" s="787"/>
      <c r="AM802" s="787"/>
      <c r="AN802" s="787"/>
      <c r="AO802" s="787"/>
      <c r="AP802" s="787"/>
      <c r="AQ802" s="787"/>
      <c r="AR802" s="787"/>
      <c r="AS802" s="787"/>
      <c r="AT802" s="787"/>
      <c r="AU802" s="787"/>
      <c r="AV802" s="787"/>
      <c r="AW802" s="787"/>
      <c r="AX802" s="788"/>
    </row>
    <row r="803" spans="1:50" s="789" customFormat="1" ht="12.75">
      <c r="A803" s="147" t="s">
        <v>371</v>
      </c>
      <c r="B803" s="806"/>
      <c r="C803" s="806"/>
      <c r="D803" s="806"/>
      <c r="E803" s="804"/>
      <c r="F803" s="806"/>
      <c r="G803" s="787"/>
      <c r="H803" s="787"/>
      <c r="I803" s="787"/>
      <c r="J803" s="787"/>
      <c r="K803" s="787"/>
      <c r="L803" s="787"/>
      <c r="M803" s="787"/>
      <c r="N803" s="787"/>
      <c r="O803" s="787"/>
      <c r="P803" s="787"/>
      <c r="Q803" s="787"/>
      <c r="R803" s="787"/>
      <c r="S803" s="787"/>
      <c r="T803" s="787"/>
      <c r="U803" s="787"/>
      <c r="V803" s="787"/>
      <c r="W803" s="787"/>
      <c r="X803" s="787"/>
      <c r="Y803" s="787"/>
      <c r="Z803" s="787"/>
      <c r="AA803" s="787"/>
      <c r="AB803" s="787"/>
      <c r="AC803" s="787"/>
      <c r="AD803" s="787"/>
      <c r="AE803" s="787"/>
      <c r="AF803" s="787"/>
      <c r="AG803" s="787"/>
      <c r="AH803" s="787"/>
      <c r="AI803" s="787"/>
      <c r="AJ803" s="787"/>
      <c r="AK803" s="787"/>
      <c r="AL803" s="787"/>
      <c r="AM803" s="787"/>
      <c r="AN803" s="787"/>
      <c r="AO803" s="787"/>
      <c r="AP803" s="787"/>
      <c r="AQ803" s="787"/>
      <c r="AR803" s="787"/>
      <c r="AS803" s="787"/>
      <c r="AT803" s="787"/>
      <c r="AU803" s="787"/>
      <c r="AV803" s="787"/>
      <c r="AW803" s="787"/>
      <c r="AX803" s="787"/>
    </row>
    <row r="804" spans="1:50" s="789" customFormat="1" ht="12.75">
      <c r="A804" s="379" t="s">
        <v>341</v>
      </c>
      <c r="B804" s="804">
        <v>122345503</v>
      </c>
      <c r="C804" s="804">
        <v>122345503</v>
      </c>
      <c r="D804" s="804">
        <v>122345503</v>
      </c>
      <c r="E804" s="803">
        <v>100</v>
      </c>
      <c r="F804" s="804">
        <v>0</v>
      </c>
      <c r="G804" s="787"/>
      <c r="H804" s="787"/>
      <c r="I804" s="787"/>
      <c r="J804" s="787"/>
      <c r="K804" s="787"/>
      <c r="L804" s="787"/>
      <c r="M804" s="787"/>
      <c r="N804" s="787"/>
      <c r="O804" s="787"/>
      <c r="P804" s="787"/>
      <c r="Q804" s="787"/>
      <c r="R804" s="787"/>
      <c r="S804" s="787"/>
      <c r="T804" s="787"/>
      <c r="U804" s="787"/>
      <c r="V804" s="787"/>
      <c r="W804" s="787"/>
      <c r="X804" s="787"/>
      <c r="Y804" s="787"/>
      <c r="Z804" s="787"/>
      <c r="AA804" s="787"/>
      <c r="AB804" s="787"/>
      <c r="AC804" s="787"/>
      <c r="AD804" s="787"/>
      <c r="AE804" s="787"/>
      <c r="AF804" s="787"/>
      <c r="AG804" s="787"/>
      <c r="AH804" s="787"/>
      <c r="AI804" s="787"/>
      <c r="AJ804" s="787"/>
      <c r="AK804" s="787"/>
      <c r="AL804" s="787"/>
      <c r="AM804" s="787"/>
      <c r="AN804" s="787"/>
      <c r="AO804" s="787"/>
      <c r="AP804" s="787"/>
      <c r="AQ804" s="787"/>
      <c r="AR804" s="787"/>
      <c r="AS804" s="787"/>
      <c r="AT804" s="787"/>
      <c r="AU804" s="787"/>
      <c r="AV804" s="787"/>
      <c r="AW804" s="787"/>
      <c r="AX804" s="787"/>
    </row>
    <row r="805" spans="1:6" s="805" customFormat="1" ht="12.75" hidden="1">
      <c r="A805" s="379" t="s">
        <v>944</v>
      </c>
      <c r="B805" s="781">
        <v>0</v>
      </c>
      <c r="C805" s="781">
        <v>0</v>
      </c>
      <c r="D805" s="781">
        <v>0</v>
      </c>
      <c r="E805" s="785" t="s">
        <v>476</v>
      </c>
      <c r="F805" s="781">
        <v>0</v>
      </c>
    </row>
    <row r="806" spans="1:50" s="789" customFormat="1" ht="12.75">
      <c r="A806" s="142" t="s">
        <v>945</v>
      </c>
      <c r="B806" s="804">
        <v>122345503</v>
      </c>
      <c r="C806" s="804">
        <v>122345503</v>
      </c>
      <c r="D806" s="804">
        <v>122345503</v>
      </c>
      <c r="E806" s="803">
        <v>100</v>
      </c>
      <c r="F806" s="804">
        <v>0</v>
      </c>
      <c r="G806" s="787"/>
      <c r="H806" s="787"/>
      <c r="I806" s="787"/>
      <c r="J806" s="787"/>
      <c r="K806" s="787"/>
      <c r="L806" s="787"/>
      <c r="M806" s="787"/>
      <c r="N806" s="787"/>
      <c r="O806" s="787"/>
      <c r="P806" s="787"/>
      <c r="Q806" s="787"/>
      <c r="R806" s="787"/>
      <c r="S806" s="787"/>
      <c r="T806" s="787"/>
      <c r="U806" s="787"/>
      <c r="V806" s="787"/>
      <c r="W806" s="787"/>
      <c r="X806" s="787"/>
      <c r="Y806" s="787"/>
      <c r="Z806" s="787"/>
      <c r="AA806" s="787"/>
      <c r="AB806" s="787"/>
      <c r="AC806" s="787"/>
      <c r="AD806" s="787"/>
      <c r="AE806" s="787"/>
      <c r="AF806" s="787"/>
      <c r="AG806" s="787"/>
      <c r="AH806" s="787"/>
      <c r="AI806" s="787"/>
      <c r="AJ806" s="787"/>
      <c r="AK806" s="787"/>
      <c r="AL806" s="787"/>
      <c r="AM806" s="787"/>
      <c r="AN806" s="787"/>
      <c r="AO806" s="787"/>
      <c r="AP806" s="787"/>
      <c r="AQ806" s="787"/>
      <c r="AR806" s="787"/>
      <c r="AS806" s="787"/>
      <c r="AT806" s="787"/>
      <c r="AU806" s="787"/>
      <c r="AV806" s="787"/>
      <c r="AW806" s="787"/>
      <c r="AX806" s="787"/>
    </row>
    <row r="807" spans="1:50" s="789" customFormat="1" ht="25.5">
      <c r="A807" s="383" t="s">
        <v>946</v>
      </c>
      <c r="B807" s="804">
        <v>122345503</v>
      </c>
      <c r="C807" s="804">
        <v>122345503</v>
      </c>
      <c r="D807" s="804">
        <v>122345503</v>
      </c>
      <c r="E807" s="803">
        <v>100</v>
      </c>
      <c r="F807" s="804">
        <v>0</v>
      </c>
      <c r="G807" s="787"/>
      <c r="H807" s="787"/>
      <c r="I807" s="787"/>
      <c r="J807" s="787"/>
      <c r="K807" s="787"/>
      <c r="L807" s="787"/>
      <c r="M807" s="787"/>
      <c r="N807" s="787"/>
      <c r="O807" s="787"/>
      <c r="P807" s="787"/>
      <c r="Q807" s="787"/>
      <c r="R807" s="787"/>
      <c r="S807" s="787"/>
      <c r="T807" s="787"/>
      <c r="U807" s="787"/>
      <c r="V807" s="787"/>
      <c r="W807" s="787"/>
      <c r="X807" s="787"/>
      <c r="Y807" s="787"/>
      <c r="Z807" s="787"/>
      <c r="AA807" s="787"/>
      <c r="AB807" s="787"/>
      <c r="AC807" s="787"/>
      <c r="AD807" s="787"/>
      <c r="AE807" s="787"/>
      <c r="AF807" s="787"/>
      <c r="AG807" s="787"/>
      <c r="AH807" s="787"/>
      <c r="AI807" s="787"/>
      <c r="AJ807" s="787"/>
      <c r="AK807" s="787"/>
      <c r="AL807" s="787"/>
      <c r="AM807" s="787"/>
      <c r="AN807" s="787"/>
      <c r="AO807" s="787"/>
      <c r="AP807" s="787"/>
      <c r="AQ807" s="787"/>
      <c r="AR807" s="787"/>
      <c r="AS807" s="787"/>
      <c r="AT807" s="787"/>
      <c r="AU807" s="787"/>
      <c r="AV807" s="787"/>
      <c r="AW807" s="787"/>
      <c r="AX807" s="787"/>
    </row>
    <row r="808" spans="1:50" s="789" customFormat="1" ht="12.75">
      <c r="A808" s="371" t="s">
        <v>947</v>
      </c>
      <c r="B808" s="804">
        <v>122345503</v>
      </c>
      <c r="C808" s="804">
        <v>122345503</v>
      </c>
      <c r="D808" s="804">
        <v>121114951</v>
      </c>
      <c r="E808" s="803">
        <v>98.9941992391825</v>
      </c>
      <c r="F808" s="804">
        <v>15527614</v>
      </c>
      <c r="G808" s="787"/>
      <c r="H808" s="787"/>
      <c r="I808" s="787"/>
      <c r="J808" s="787"/>
      <c r="K808" s="787"/>
      <c r="L808" s="787"/>
      <c r="M808" s="787"/>
      <c r="N808" s="787"/>
      <c r="O808" s="787"/>
      <c r="P808" s="787"/>
      <c r="Q808" s="787"/>
      <c r="R808" s="787"/>
      <c r="S808" s="787"/>
      <c r="T808" s="787"/>
      <c r="U808" s="787"/>
      <c r="V808" s="787"/>
      <c r="W808" s="787"/>
      <c r="X808" s="787"/>
      <c r="Y808" s="787"/>
      <c r="Z808" s="787"/>
      <c r="AA808" s="787"/>
      <c r="AB808" s="787"/>
      <c r="AC808" s="787"/>
      <c r="AD808" s="787"/>
      <c r="AE808" s="787"/>
      <c r="AF808" s="787"/>
      <c r="AG808" s="787"/>
      <c r="AH808" s="787"/>
      <c r="AI808" s="787"/>
      <c r="AJ808" s="787"/>
      <c r="AK808" s="787"/>
      <c r="AL808" s="787"/>
      <c r="AM808" s="787"/>
      <c r="AN808" s="787"/>
      <c r="AO808" s="787"/>
      <c r="AP808" s="787"/>
      <c r="AQ808" s="787"/>
      <c r="AR808" s="787"/>
      <c r="AS808" s="787"/>
      <c r="AT808" s="787"/>
      <c r="AU808" s="787"/>
      <c r="AV808" s="787"/>
      <c r="AW808" s="787"/>
      <c r="AX808" s="787"/>
    </row>
    <row r="809" spans="1:50" s="789" customFormat="1" ht="12.75">
      <c r="A809" s="142" t="s">
        <v>948</v>
      </c>
      <c r="B809" s="804">
        <v>122345503</v>
      </c>
      <c r="C809" s="804">
        <v>122345503</v>
      </c>
      <c r="D809" s="804">
        <v>121114951</v>
      </c>
      <c r="E809" s="803">
        <v>98.9941992391825</v>
      </c>
      <c r="F809" s="804">
        <v>15527614</v>
      </c>
      <c r="G809" s="787"/>
      <c r="H809" s="787"/>
      <c r="I809" s="787"/>
      <c r="J809" s="787"/>
      <c r="K809" s="787"/>
      <c r="L809" s="787"/>
      <c r="M809" s="787"/>
      <c r="N809" s="787"/>
      <c r="O809" s="787"/>
      <c r="P809" s="787"/>
      <c r="Q809" s="787"/>
      <c r="R809" s="787"/>
      <c r="S809" s="787"/>
      <c r="T809" s="787"/>
      <c r="U809" s="787"/>
      <c r="V809" s="787"/>
      <c r="W809" s="787"/>
      <c r="X809" s="787"/>
      <c r="Y809" s="787"/>
      <c r="Z809" s="787"/>
      <c r="AA809" s="787"/>
      <c r="AB809" s="787"/>
      <c r="AC809" s="787"/>
      <c r="AD809" s="787"/>
      <c r="AE809" s="787"/>
      <c r="AF809" s="787"/>
      <c r="AG809" s="787"/>
      <c r="AH809" s="787"/>
      <c r="AI809" s="787"/>
      <c r="AJ809" s="787"/>
      <c r="AK809" s="787"/>
      <c r="AL809" s="787"/>
      <c r="AM809" s="787"/>
      <c r="AN809" s="787"/>
      <c r="AO809" s="787"/>
      <c r="AP809" s="787"/>
      <c r="AQ809" s="787"/>
      <c r="AR809" s="787"/>
      <c r="AS809" s="787"/>
      <c r="AT809" s="787"/>
      <c r="AU809" s="787"/>
      <c r="AV809" s="787"/>
      <c r="AW809" s="787"/>
      <c r="AX809" s="787"/>
    </row>
    <row r="810" spans="1:50" s="789" customFormat="1" ht="12.75">
      <c r="A810" s="375" t="s">
        <v>953</v>
      </c>
      <c r="B810" s="804">
        <v>122345503</v>
      </c>
      <c r="C810" s="804">
        <v>122345503</v>
      </c>
      <c r="D810" s="804">
        <v>121114951</v>
      </c>
      <c r="E810" s="803">
        <v>98.9941992391825</v>
      </c>
      <c r="F810" s="804">
        <v>15527614</v>
      </c>
      <c r="G810" s="787"/>
      <c r="H810" s="787"/>
      <c r="I810" s="787"/>
      <c r="J810" s="787"/>
      <c r="K810" s="787"/>
      <c r="L810" s="787"/>
      <c r="M810" s="787"/>
      <c r="N810" s="787"/>
      <c r="O810" s="787"/>
      <c r="P810" s="787"/>
      <c r="Q810" s="787"/>
      <c r="R810" s="787"/>
      <c r="S810" s="787"/>
      <c r="T810" s="787"/>
      <c r="U810" s="787"/>
      <c r="V810" s="787"/>
      <c r="W810" s="787"/>
      <c r="X810" s="787"/>
      <c r="Y810" s="787"/>
      <c r="Z810" s="787"/>
      <c r="AA810" s="787"/>
      <c r="AB810" s="787"/>
      <c r="AC810" s="787"/>
      <c r="AD810" s="787"/>
      <c r="AE810" s="787"/>
      <c r="AF810" s="787"/>
      <c r="AG810" s="787"/>
      <c r="AH810" s="787"/>
      <c r="AI810" s="787"/>
      <c r="AJ810" s="787"/>
      <c r="AK810" s="787"/>
      <c r="AL810" s="787"/>
      <c r="AM810" s="787"/>
      <c r="AN810" s="787"/>
      <c r="AO810" s="787"/>
      <c r="AP810" s="787"/>
      <c r="AQ810" s="787"/>
      <c r="AR810" s="787"/>
      <c r="AS810" s="787"/>
      <c r="AT810" s="787"/>
      <c r="AU810" s="787"/>
      <c r="AV810" s="787"/>
      <c r="AW810" s="787"/>
      <c r="AX810" s="787"/>
    </row>
    <row r="811" spans="1:50" s="789" customFormat="1" ht="12.75">
      <c r="A811" s="397" t="s">
        <v>974</v>
      </c>
      <c r="B811" s="804">
        <v>122345503</v>
      </c>
      <c r="C811" s="804">
        <v>122345503</v>
      </c>
      <c r="D811" s="804">
        <v>121114951</v>
      </c>
      <c r="E811" s="803">
        <v>98.9941992391825</v>
      </c>
      <c r="F811" s="804">
        <v>15527614</v>
      </c>
      <c r="G811" s="787"/>
      <c r="H811" s="787"/>
      <c r="I811" s="787"/>
      <c r="J811" s="787"/>
      <c r="K811" s="787"/>
      <c r="L811" s="787"/>
      <c r="M811" s="787"/>
      <c r="N811" s="787"/>
      <c r="O811" s="787"/>
      <c r="P811" s="787"/>
      <c r="Q811" s="787"/>
      <c r="R811" s="787"/>
      <c r="S811" s="787"/>
      <c r="T811" s="787"/>
      <c r="U811" s="787"/>
      <c r="V811" s="787"/>
      <c r="W811" s="787"/>
      <c r="X811" s="787"/>
      <c r="Y811" s="787"/>
      <c r="Z811" s="787"/>
      <c r="AA811" s="787"/>
      <c r="AB811" s="787"/>
      <c r="AC811" s="787"/>
      <c r="AD811" s="787"/>
      <c r="AE811" s="787"/>
      <c r="AF811" s="787"/>
      <c r="AG811" s="787"/>
      <c r="AH811" s="787"/>
      <c r="AI811" s="787"/>
      <c r="AJ811" s="787"/>
      <c r="AK811" s="787"/>
      <c r="AL811" s="787"/>
      <c r="AM811" s="787"/>
      <c r="AN811" s="787"/>
      <c r="AO811" s="787"/>
      <c r="AP811" s="787"/>
      <c r="AQ811" s="787"/>
      <c r="AR811" s="787"/>
      <c r="AS811" s="787"/>
      <c r="AT811" s="787"/>
      <c r="AU811" s="787"/>
      <c r="AV811" s="787"/>
      <c r="AW811" s="787"/>
      <c r="AX811" s="787"/>
    </row>
    <row r="812" spans="1:6" s="787" customFormat="1" ht="12.75">
      <c r="A812" s="375"/>
      <c r="B812" s="804"/>
      <c r="C812" s="804"/>
      <c r="D812" s="804"/>
      <c r="E812" s="794"/>
      <c r="F812" s="804">
        <v>0</v>
      </c>
    </row>
    <row r="813" spans="1:6" s="797" customFormat="1" ht="12.75">
      <c r="A813" s="367" t="s">
        <v>1214</v>
      </c>
      <c r="B813" s="804"/>
      <c r="C813" s="804"/>
      <c r="D813" s="804"/>
      <c r="E813" s="804"/>
      <c r="F813" s="804">
        <v>0</v>
      </c>
    </row>
    <row r="814" spans="1:50" s="789" customFormat="1" ht="12.75">
      <c r="A814" s="379" t="s">
        <v>341</v>
      </c>
      <c r="B814" s="804">
        <v>122345503</v>
      </c>
      <c r="C814" s="804">
        <v>122345503</v>
      </c>
      <c r="D814" s="804">
        <v>122345503</v>
      </c>
      <c r="E814" s="803">
        <v>100</v>
      </c>
      <c r="F814" s="804">
        <v>0</v>
      </c>
      <c r="G814" s="787"/>
      <c r="H814" s="787"/>
      <c r="I814" s="787"/>
      <c r="J814" s="787"/>
      <c r="K814" s="787"/>
      <c r="L814" s="787"/>
      <c r="M814" s="787"/>
      <c r="N814" s="787"/>
      <c r="O814" s="787"/>
      <c r="P814" s="787"/>
      <c r="Q814" s="787"/>
      <c r="R814" s="787"/>
      <c r="S814" s="787"/>
      <c r="T814" s="787"/>
      <c r="U814" s="787"/>
      <c r="V814" s="787"/>
      <c r="W814" s="787"/>
      <c r="X814" s="787"/>
      <c r="Y814" s="787"/>
      <c r="Z814" s="787"/>
      <c r="AA814" s="787"/>
      <c r="AB814" s="787"/>
      <c r="AC814" s="787"/>
      <c r="AD814" s="787"/>
      <c r="AE814" s="787"/>
      <c r="AF814" s="787"/>
      <c r="AG814" s="787"/>
      <c r="AH814" s="787"/>
      <c r="AI814" s="787"/>
      <c r="AJ814" s="787"/>
      <c r="AK814" s="787"/>
      <c r="AL814" s="787"/>
      <c r="AM814" s="787"/>
      <c r="AN814" s="787"/>
      <c r="AO814" s="787"/>
      <c r="AP814" s="787"/>
      <c r="AQ814" s="787"/>
      <c r="AR814" s="787"/>
      <c r="AS814" s="787"/>
      <c r="AT814" s="787"/>
      <c r="AU814" s="787"/>
      <c r="AV814" s="787"/>
      <c r="AW814" s="787"/>
      <c r="AX814" s="787"/>
    </row>
    <row r="815" spans="1:6" s="805" customFormat="1" ht="12.75" hidden="1">
      <c r="A815" s="379" t="s">
        <v>944</v>
      </c>
      <c r="B815" s="781">
        <v>0</v>
      </c>
      <c r="C815" s="781">
        <v>0</v>
      </c>
      <c r="D815" s="781">
        <v>0</v>
      </c>
      <c r="E815" s="785" t="s">
        <v>476</v>
      </c>
      <c r="F815" s="781">
        <v>0</v>
      </c>
    </row>
    <row r="816" spans="1:50" s="789" customFormat="1" ht="12.75">
      <c r="A816" s="142" t="s">
        <v>945</v>
      </c>
      <c r="B816" s="804">
        <v>122345503</v>
      </c>
      <c r="C816" s="804">
        <v>122345503</v>
      </c>
      <c r="D816" s="804">
        <v>122345503</v>
      </c>
      <c r="E816" s="803">
        <v>100</v>
      </c>
      <c r="F816" s="804">
        <v>0</v>
      </c>
      <c r="G816" s="787"/>
      <c r="H816" s="787"/>
      <c r="I816" s="787"/>
      <c r="J816" s="787"/>
      <c r="K816" s="787"/>
      <c r="L816" s="787"/>
      <c r="M816" s="787"/>
      <c r="N816" s="787"/>
      <c r="O816" s="787"/>
      <c r="P816" s="787"/>
      <c r="Q816" s="787"/>
      <c r="R816" s="787"/>
      <c r="S816" s="787"/>
      <c r="T816" s="787"/>
      <c r="U816" s="787"/>
      <c r="V816" s="787"/>
      <c r="W816" s="787"/>
      <c r="X816" s="787"/>
      <c r="Y816" s="787"/>
      <c r="Z816" s="787"/>
      <c r="AA816" s="787"/>
      <c r="AB816" s="787"/>
      <c r="AC816" s="787"/>
      <c r="AD816" s="787"/>
      <c r="AE816" s="787"/>
      <c r="AF816" s="787"/>
      <c r="AG816" s="787"/>
      <c r="AH816" s="787"/>
      <c r="AI816" s="787"/>
      <c r="AJ816" s="787"/>
      <c r="AK816" s="787"/>
      <c r="AL816" s="787"/>
      <c r="AM816" s="787"/>
      <c r="AN816" s="787"/>
      <c r="AO816" s="787"/>
      <c r="AP816" s="787"/>
      <c r="AQ816" s="787"/>
      <c r="AR816" s="787"/>
      <c r="AS816" s="787"/>
      <c r="AT816" s="787"/>
      <c r="AU816" s="787"/>
      <c r="AV816" s="787"/>
      <c r="AW816" s="787"/>
      <c r="AX816" s="787"/>
    </row>
    <row r="817" spans="1:50" s="789" customFormat="1" ht="25.5">
      <c r="A817" s="383" t="s">
        <v>946</v>
      </c>
      <c r="B817" s="804">
        <v>122345503</v>
      </c>
      <c r="C817" s="804">
        <v>122345503</v>
      </c>
      <c r="D817" s="804">
        <v>122345503</v>
      </c>
      <c r="E817" s="803">
        <v>100</v>
      </c>
      <c r="F817" s="804">
        <v>0</v>
      </c>
      <c r="G817" s="787"/>
      <c r="H817" s="787"/>
      <c r="I817" s="787"/>
      <c r="J817" s="787"/>
      <c r="K817" s="787"/>
      <c r="L817" s="787"/>
      <c r="M817" s="787"/>
      <c r="N817" s="787"/>
      <c r="O817" s="787"/>
      <c r="P817" s="787"/>
      <c r="Q817" s="787"/>
      <c r="R817" s="787"/>
      <c r="S817" s="787"/>
      <c r="T817" s="787"/>
      <c r="U817" s="787"/>
      <c r="V817" s="787"/>
      <c r="W817" s="787"/>
      <c r="X817" s="787"/>
      <c r="Y817" s="787"/>
      <c r="Z817" s="787"/>
      <c r="AA817" s="787"/>
      <c r="AB817" s="787"/>
      <c r="AC817" s="787"/>
      <c r="AD817" s="787"/>
      <c r="AE817" s="787"/>
      <c r="AF817" s="787"/>
      <c r="AG817" s="787"/>
      <c r="AH817" s="787"/>
      <c r="AI817" s="787"/>
      <c r="AJ817" s="787"/>
      <c r="AK817" s="787"/>
      <c r="AL817" s="787"/>
      <c r="AM817" s="787"/>
      <c r="AN817" s="787"/>
      <c r="AO817" s="787"/>
      <c r="AP817" s="787"/>
      <c r="AQ817" s="787"/>
      <c r="AR817" s="787"/>
      <c r="AS817" s="787"/>
      <c r="AT817" s="787"/>
      <c r="AU817" s="787"/>
      <c r="AV817" s="787"/>
      <c r="AW817" s="787"/>
      <c r="AX817" s="787"/>
    </row>
    <row r="818" spans="1:50" s="789" customFormat="1" ht="12.75">
      <c r="A818" s="371" t="s">
        <v>947</v>
      </c>
      <c r="B818" s="804">
        <v>122345503</v>
      </c>
      <c r="C818" s="804">
        <v>122345503</v>
      </c>
      <c r="D818" s="804">
        <v>121114951</v>
      </c>
      <c r="E818" s="803">
        <v>98.9941992391825</v>
      </c>
      <c r="F818" s="804">
        <v>15527614</v>
      </c>
      <c r="G818" s="787"/>
      <c r="H818" s="787"/>
      <c r="I818" s="787"/>
      <c r="J818" s="787"/>
      <c r="K818" s="787"/>
      <c r="L818" s="787"/>
      <c r="M818" s="787"/>
      <c r="N818" s="787"/>
      <c r="O818" s="787"/>
      <c r="P818" s="787"/>
      <c r="Q818" s="787"/>
      <c r="R818" s="787"/>
      <c r="S818" s="787"/>
      <c r="T818" s="787"/>
      <c r="U818" s="787"/>
      <c r="V818" s="787"/>
      <c r="W818" s="787"/>
      <c r="X818" s="787"/>
      <c r="Y818" s="787"/>
      <c r="Z818" s="787"/>
      <c r="AA818" s="787"/>
      <c r="AB818" s="787"/>
      <c r="AC818" s="787"/>
      <c r="AD818" s="787"/>
      <c r="AE818" s="787"/>
      <c r="AF818" s="787"/>
      <c r="AG818" s="787"/>
      <c r="AH818" s="787"/>
      <c r="AI818" s="787"/>
      <c r="AJ818" s="787"/>
      <c r="AK818" s="787"/>
      <c r="AL818" s="787"/>
      <c r="AM818" s="787"/>
      <c r="AN818" s="787"/>
      <c r="AO818" s="787"/>
      <c r="AP818" s="787"/>
      <c r="AQ818" s="787"/>
      <c r="AR818" s="787"/>
      <c r="AS818" s="787"/>
      <c r="AT818" s="787"/>
      <c r="AU818" s="787"/>
      <c r="AV818" s="787"/>
      <c r="AW818" s="787"/>
      <c r="AX818" s="787"/>
    </row>
    <row r="819" spans="1:50" s="789" customFormat="1" ht="12.75">
      <c r="A819" s="142" t="s">
        <v>948</v>
      </c>
      <c r="B819" s="804">
        <v>122345503</v>
      </c>
      <c r="C819" s="804">
        <v>122345503</v>
      </c>
      <c r="D819" s="804">
        <v>121114951</v>
      </c>
      <c r="E819" s="803">
        <v>98.9941992391825</v>
      </c>
      <c r="F819" s="804">
        <v>15527614</v>
      </c>
      <c r="G819" s="787"/>
      <c r="H819" s="787"/>
      <c r="I819" s="787"/>
      <c r="J819" s="787"/>
      <c r="K819" s="787"/>
      <c r="L819" s="787"/>
      <c r="M819" s="787"/>
      <c r="N819" s="787"/>
      <c r="O819" s="787"/>
      <c r="P819" s="787"/>
      <c r="Q819" s="787"/>
      <c r="R819" s="787"/>
      <c r="S819" s="787"/>
      <c r="T819" s="787"/>
      <c r="U819" s="787"/>
      <c r="V819" s="787"/>
      <c r="W819" s="787"/>
      <c r="X819" s="787"/>
      <c r="Y819" s="787"/>
      <c r="Z819" s="787"/>
      <c r="AA819" s="787"/>
      <c r="AB819" s="787"/>
      <c r="AC819" s="787"/>
      <c r="AD819" s="787"/>
      <c r="AE819" s="787"/>
      <c r="AF819" s="787"/>
      <c r="AG819" s="787"/>
      <c r="AH819" s="787"/>
      <c r="AI819" s="787"/>
      <c r="AJ819" s="787"/>
      <c r="AK819" s="787"/>
      <c r="AL819" s="787"/>
      <c r="AM819" s="787"/>
      <c r="AN819" s="787"/>
      <c r="AO819" s="787"/>
      <c r="AP819" s="787"/>
      <c r="AQ819" s="787"/>
      <c r="AR819" s="787"/>
      <c r="AS819" s="787"/>
      <c r="AT819" s="787"/>
      <c r="AU819" s="787"/>
      <c r="AV819" s="787"/>
      <c r="AW819" s="787"/>
      <c r="AX819" s="787"/>
    </row>
    <row r="820" spans="1:50" s="789" customFormat="1" ht="12.75">
      <c r="A820" s="375" t="s">
        <v>953</v>
      </c>
      <c r="B820" s="804">
        <v>122345503</v>
      </c>
      <c r="C820" s="804">
        <v>122345503</v>
      </c>
      <c r="D820" s="804">
        <v>121114951</v>
      </c>
      <c r="E820" s="803">
        <v>98.9941992391825</v>
      </c>
      <c r="F820" s="804">
        <v>15527614</v>
      </c>
      <c r="G820" s="787"/>
      <c r="H820" s="787"/>
      <c r="I820" s="787"/>
      <c r="J820" s="787"/>
      <c r="K820" s="787"/>
      <c r="L820" s="787"/>
      <c r="M820" s="787"/>
      <c r="N820" s="787"/>
      <c r="O820" s="787"/>
      <c r="P820" s="787"/>
      <c r="Q820" s="787"/>
      <c r="R820" s="787"/>
      <c r="S820" s="787"/>
      <c r="T820" s="787"/>
      <c r="U820" s="787"/>
      <c r="V820" s="787"/>
      <c r="W820" s="787"/>
      <c r="X820" s="787"/>
      <c r="Y820" s="787"/>
      <c r="Z820" s="787"/>
      <c r="AA820" s="787"/>
      <c r="AB820" s="787"/>
      <c r="AC820" s="787"/>
      <c r="AD820" s="787"/>
      <c r="AE820" s="787"/>
      <c r="AF820" s="787"/>
      <c r="AG820" s="787"/>
      <c r="AH820" s="787"/>
      <c r="AI820" s="787"/>
      <c r="AJ820" s="787"/>
      <c r="AK820" s="787"/>
      <c r="AL820" s="787"/>
      <c r="AM820" s="787"/>
      <c r="AN820" s="787"/>
      <c r="AO820" s="787"/>
      <c r="AP820" s="787"/>
      <c r="AQ820" s="787"/>
      <c r="AR820" s="787"/>
      <c r="AS820" s="787"/>
      <c r="AT820" s="787"/>
      <c r="AU820" s="787"/>
      <c r="AV820" s="787"/>
      <c r="AW820" s="787"/>
      <c r="AX820" s="787"/>
    </row>
    <row r="821" spans="1:50" s="789" customFormat="1" ht="12.75">
      <c r="A821" s="397" t="s">
        <v>974</v>
      </c>
      <c r="B821" s="804">
        <v>122345503</v>
      </c>
      <c r="C821" s="804">
        <v>122345503</v>
      </c>
      <c r="D821" s="804">
        <v>121114951</v>
      </c>
      <c r="E821" s="803">
        <v>98.9941992391825</v>
      </c>
      <c r="F821" s="804">
        <v>15527614</v>
      </c>
      <c r="G821" s="787"/>
      <c r="H821" s="787"/>
      <c r="I821" s="787"/>
      <c r="J821" s="787"/>
      <c r="K821" s="787"/>
      <c r="L821" s="787"/>
      <c r="M821" s="787"/>
      <c r="N821" s="787"/>
      <c r="O821" s="787"/>
      <c r="P821" s="787"/>
      <c r="Q821" s="787"/>
      <c r="R821" s="787"/>
      <c r="S821" s="787"/>
      <c r="T821" s="787"/>
      <c r="U821" s="787"/>
      <c r="V821" s="787"/>
      <c r="W821" s="787"/>
      <c r="X821" s="787"/>
      <c r="Y821" s="787"/>
      <c r="Z821" s="787"/>
      <c r="AA821" s="787"/>
      <c r="AB821" s="787"/>
      <c r="AC821" s="787"/>
      <c r="AD821" s="787"/>
      <c r="AE821" s="787"/>
      <c r="AF821" s="787"/>
      <c r="AG821" s="787"/>
      <c r="AH821" s="787"/>
      <c r="AI821" s="787"/>
      <c r="AJ821" s="787"/>
      <c r="AK821" s="787"/>
      <c r="AL821" s="787"/>
      <c r="AM821" s="787"/>
      <c r="AN821" s="787"/>
      <c r="AO821" s="787"/>
      <c r="AP821" s="787"/>
      <c r="AQ821" s="787"/>
      <c r="AR821" s="787"/>
      <c r="AS821" s="787"/>
      <c r="AT821" s="787"/>
      <c r="AU821" s="787"/>
      <c r="AV821" s="787"/>
      <c r="AW821" s="787"/>
      <c r="AX821" s="787"/>
    </row>
    <row r="822" spans="1:44" s="797" customFormat="1" ht="12.75">
      <c r="A822" s="367"/>
      <c r="B822" s="781"/>
      <c r="C822" s="781"/>
      <c r="D822" s="781"/>
      <c r="E822" s="804"/>
      <c r="F822" s="781"/>
      <c r="G822" s="798"/>
      <c r="H822" s="798"/>
      <c r="I822" s="798"/>
      <c r="J822" s="798"/>
      <c r="K822" s="798"/>
      <c r="L822" s="798"/>
      <c r="M822" s="798"/>
      <c r="N822" s="798"/>
      <c r="O822" s="798"/>
      <c r="P822" s="798"/>
      <c r="Q822" s="798"/>
      <c r="R822" s="798"/>
      <c r="S822" s="798"/>
      <c r="T822" s="798"/>
      <c r="U822" s="798"/>
      <c r="V822" s="798"/>
      <c r="W822" s="798"/>
      <c r="X822" s="798"/>
      <c r="Y822" s="798"/>
      <c r="Z822" s="798"/>
      <c r="AA822" s="798"/>
      <c r="AB822" s="798"/>
      <c r="AC822" s="798"/>
      <c r="AD822" s="798"/>
      <c r="AE822" s="798"/>
      <c r="AF822" s="798"/>
      <c r="AG822" s="798"/>
      <c r="AH822" s="798"/>
      <c r="AI822" s="798"/>
      <c r="AJ822" s="798"/>
      <c r="AK822" s="798"/>
      <c r="AL822" s="798"/>
      <c r="AM822" s="798"/>
      <c r="AN822" s="798"/>
      <c r="AO822" s="798"/>
      <c r="AP822" s="798"/>
      <c r="AQ822" s="798"/>
      <c r="AR822" s="798"/>
    </row>
    <row r="823" spans="1:50" s="789" customFormat="1" ht="12.75">
      <c r="A823" s="147" t="s">
        <v>372</v>
      </c>
      <c r="B823" s="806"/>
      <c r="C823" s="806"/>
      <c r="D823" s="806"/>
      <c r="E823" s="804"/>
      <c r="F823" s="806"/>
      <c r="G823" s="787"/>
      <c r="H823" s="787"/>
      <c r="I823" s="787"/>
      <c r="J823" s="787"/>
      <c r="K823" s="787"/>
      <c r="L823" s="787"/>
      <c r="M823" s="787"/>
      <c r="N823" s="787"/>
      <c r="O823" s="787"/>
      <c r="P823" s="787"/>
      <c r="Q823" s="787"/>
      <c r="R823" s="787"/>
      <c r="S823" s="787"/>
      <c r="T823" s="787"/>
      <c r="U823" s="787"/>
      <c r="V823" s="787"/>
      <c r="W823" s="787"/>
      <c r="X823" s="787"/>
      <c r="Y823" s="787"/>
      <c r="Z823" s="787"/>
      <c r="AA823" s="787"/>
      <c r="AB823" s="787"/>
      <c r="AC823" s="787"/>
      <c r="AD823" s="787"/>
      <c r="AE823" s="787"/>
      <c r="AF823" s="787"/>
      <c r="AG823" s="787"/>
      <c r="AH823" s="787"/>
      <c r="AI823" s="787"/>
      <c r="AJ823" s="787"/>
      <c r="AK823" s="787"/>
      <c r="AL823" s="787"/>
      <c r="AM823" s="787"/>
      <c r="AN823" s="787"/>
      <c r="AO823" s="787"/>
      <c r="AP823" s="787"/>
      <c r="AQ823" s="787"/>
      <c r="AR823" s="787"/>
      <c r="AS823" s="787"/>
      <c r="AT823" s="787"/>
      <c r="AU823" s="787"/>
      <c r="AV823" s="787"/>
      <c r="AW823" s="787"/>
      <c r="AX823" s="787"/>
    </row>
    <row r="824" spans="1:50" s="789" customFormat="1" ht="12.75">
      <c r="A824" s="379" t="s">
        <v>341</v>
      </c>
      <c r="B824" s="804">
        <v>64784883</v>
      </c>
      <c r="C824" s="804">
        <v>64784883</v>
      </c>
      <c r="D824" s="804">
        <v>64784883</v>
      </c>
      <c r="E824" s="803">
        <v>100</v>
      </c>
      <c r="F824" s="804">
        <v>0</v>
      </c>
      <c r="G824" s="787"/>
      <c r="H824" s="787"/>
      <c r="I824" s="787"/>
      <c r="J824" s="787"/>
      <c r="K824" s="787"/>
      <c r="L824" s="787"/>
      <c r="M824" s="787"/>
      <c r="N824" s="787"/>
      <c r="O824" s="787"/>
      <c r="P824" s="787"/>
      <c r="Q824" s="787"/>
      <c r="R824" s="787"/>
      <c r="S824" s="787"/>
      <c r="T824" s="787"/>
      <c r="U824" s="787"/>
      <c r="V824" s="787"/>
      <c r="W824" s="787"/>
      <c r="X824" s="787"/>
      <c r="Y824" s="787"/>
      <c r="Z824" s="787"/>
      <c r="AA824" s="787"/>
      <c r="AB824" s="787"/>
      <c r="AC824" s="787"/>
      <c r="AD824" s="787"/>
      <c r="AE824" s="787"/>
      <c r="AF824" s="787"/>
      <c r="AG824" s="787"/>
      <c r="AH824" s="787"/>
      <c r="AI824" s="787"/>
      <c r="AJ824" s="787"/>
      <c r="AK824" s="787"/>
      <c r="AL824" s="787"/>
      <c r="AM824" s="787"/>
      <c r="AN824" s="787"/>
      <c r="AO824" s="787"/>
      <c r="AP824" s="787"/>
      <c r="AQ824" s="787"/>
      <c r="AR824" s="787"/>
      <c r="AS824" s="787"/>
      <c r="AT824" s="787"/>
      <c r="AU824" s="787"/>
      <c r="AV824" s="787"/>
      <c r="AW824" s="787"/>
      <c r="AX824" s="787"/>
    </row>
    <row r="825" spans="1:50" s="789" customFormat="1" ht="12.75" hidden="1">
      <c r="A825" s="379" t="s">
        <v>944</v>
      </c>
      <c r="B825" s="804">
        <v>0</v>
      </c>
      <c r="C825" s="804">
        <v>0</v>
      </c>
      <c r="D825" s="804">
        <v>0</v>
      </c>
      <c r="E825" s="803" t="s">
        <v>476</v>
      </c>
      <c r="F825" s="804">
        <v>0</v>
      </c>
      <c r="G825" s="787"/>
      <c r="H825" s="787"/>
      <c r="I825" s="787"/>
      <c r="J825" s="787"/>
      <c r="K825" s="787"/>
      <c r="L825" s="787"/>
      <c r="M825" s="787"/>
      <c r="N825" s="787"/>
      <c r="O825" s="787"/>
      <c r="P825" s="787"/>
      <c r="Q825" s="787"/>
      <c r="R825" s="787"/>
      <c r="S825" s="787"/>
      <c r="T825" s="787"/>
      <c r="U825" s="787"/>
      <c r="V825" s="787"/>
      <c r="W825" s="787"/>
      <c r="X825" s="787"/>
      <c r="Y825" s="787"/>
      <c r="Z825" s="787"/>
      <c r="AA825" s="787"/>
      <c r="AB825" s="787"/>
      <c r="AC825" s="787"/>
      <c r="AD825" s="787"/>
      <c r="AE825" s="787"/>
      <c r="AF825" s="787"/>
      <c r="AG825" s="787"/>
      <c r="AH825" s="787"/>
      <c r="AI825" s="787"/>
      <c r="AJ825" s="787"/>
      <c r="AK825" s="787"/>
      <c r="AL825" s="787"/>
      <c r="AM825" s="787"/>
      <c r="AN825" s="787"/>
      <c r="AO825" s="787"/>
      <c r="AP825" s="787"/>
      <c r="AQ825" s="787"/>
      <c r="AR825" s="787"/>
      <c r="AS825" s="787"/>
      <c r="AT825" s="787"/>
      <c r="AU825" s="787"/>
      <c r="AV825" s="787"/>
      <c r="AW825" s="787"/>
      <c r="AX825" s="787"/>
    </row>
    <row r="826" spans="1:50" s="789" customFormat="1" ht="12.75">
      <c r="A826" s="142" t="s">
        <v>945</v>
      </c>
      <c r="B826" s="804">
        <v>64784883</v>
      </c>
      <c r="C826" s="804">
        <v>64784883</v>
      </c>
      <c r="D826" s="804">
        <v>64784883</v>
      </c>
      <c r="E826" s="803">
        <v>100</v>
      </c>
      <c r="F826" s="804">
        <v>0</v>
      </c>
      <c r="G826" s="787"/>
      <c r="H826" s="787"/>
      <c r="I826" s="787"/>
      <c r="J826" s="787"/>
      <c r="K826" s="787"/>
      <c r="L826" s="787"/>
      <c r="M826" s="787"/>
      <c r="N826" s="787"/>
      <c r="O826" s="787"/>
      <c r="P826" s="787"/>
      <c r="Q826" s="787"/>
      <c r="R826" s="787"/>
      <c r="S826" s="787"/>
      <c r="T826" s="787"/>
      <c r="U826" s="787"/>
      <c r="V826" s="787"/>
      <c r="W826" s="787"/>
      <c r="X826" s="787"/>
      <c r="Y826" s="787"/>
      <c r="Z826" s="787"/>
      <c r="AA826" s="787"/>
      <c r="AB826" s="787"/>
      <c r="AC826" s="787"/>
      <c r="AD826" s="787"/>
      <c r="AE826" s="787"/>
      <c r="AF826" s="787"/>
      <c r="AG826" s="787"/>
      <c r="AH826" s="787"/>
      <c r="AI826" s="787"/>
      <c r="AJ826" s="787"/>
      <c r="AK826" s="787"/>
      <c r="AL826" s="787"/>
      <c r="AM826" s="787"/>
      <c r="AN826" s="787"/>
      <c r="AO826" s="787"/>
      <c r="AP826" s="787"/>
      <c r="AQ826" s="787"/>
      <c r="AR826" s="787"/>
      <c r="AS826" s="787"/>
      <c r="AT826" s="787"/>
      <c r="AU826" s="787"/>
      <c r="AV826" s="787"/>
      <c r="AW826" s="787"/>
      <c r="AX826" s="787"/>
    </row>
    <row r="827" spans="1:50" s="789" customFormat="1" ht="25.5">
      <c r="A827" s="383" t="s">
        <v>946</v>
      </c>
      <c r="B827" s="804">
        <v>64784883</v>
      </c>
      <c r="C827" s="804">
        <v>64784883</v>
      </c>
      <c r="D827" s="804">
        <v>64784883</v>
      </c>
      <c r="E827" s="803">
        <v>100</v>
      </c>
      <c r="F827" s="804">
        <v>0</v>
      </c>
      <c r="G827" s="787"/>
      <c r="H827" s="787"/>
      <c r="I827" s="787"/>
      <c r="J827" s="787"/>
      <c r="K827" s="787"/>
      <c r="L827" s="787"/>
      <c r="M827" s="787"/>
      <c r="N827" s="787"/>
      <c r="O827" s="787"/>
      <c r="P827" s="787"/>
      <c r="Q827" s="787"/>
      <c r="R827" s="787"/>
      <c r="S827" s="787"/>
      <c r="T827" s="787"/>
      <c r="U827" s="787"/>
      <c r="V827" s="787"/>
      <c r="W827" s="787"/>
      <c r="X827" s="787"/>
      <c r="Y827" s="787"/>
      <c r="Z827" s="787"/>
      <c r="AA827" s="787"/>
      <c r="AB827" s="787"/>
      <c r="AC827" s="787"/>
      <c r="AD827" s="787"/>
      <c r="AE827" s="787"/>
      <c r="AF827" s="787"/>
      <c r="AG827" s="787"/>
      <c r="AH827" s="787"/>
      <c r="AI827" s="787"/>
      <c r="AJ827" s="787"/>
      <c r="AK827" s="787"/>
      <c r="AL827" s="787"/>
      <c r="AM827" s="787"/>
      <c r="AN827" s="787"/>
      <c r="AO827" s="787"/>
      <c r="AP827" s="787"/>
      <c r="AQ827" s="787"/>
      <c r="AR827" s="787"/>
      <c r="AS827" s="787"/>
      <c r="AT827" s="787"/>
      <c r="AU827" s="787"/>
      <c r="AV827" s="787"/>
      <c r="AW827" s="787"/>
      <c r="AX827" s="787"/>
    </row>
    <row r="828" spans="1:50" s="789" customFormat="1" ht="12.75">
      <c r="A828" s="371" t="s">
        <v>947</v>
      </c>
      <c r="B828" s="804">
        <v>64784883</v>
      </c>
      <c r="C828" s="804">
        <v>64784883</v>
      </c>
      <c r="D828" s="804">
        <v>62939957</v>
      </c>
      <c r="E828" s="803">
        <v>97.15222762692957</v>
      </c>
      <c r="F828" s="804">
        <v>15172199</v>
      </c>
      <c r="G828" s="787"/>
      <c r="H828" s="787"/>
      <c r="I828" s="787"/>
      <c r="J828" s="787"/>
      <c r="K828" s="787"/>
      <c r="L828" s="787"/>
      <c r="M828" s="787"/>
      <c r="N828" s="787"/>
      <c r="O828" s="787"/>
      <c r="P828" s="787"/>
      <c r="Q828" s="787"/>
      <c r="R828" s="787"/>
      <c r="S828" s="787"/>
      <c r="T828" s="787"/>
      <c r="U828" s="787"/>
      <c r="V828" s="787"/>
      <c r="W828" s="787"/>
      <c r="X828" s="787"/>
      <c r="Y828" s="787"/>
      <c r="Z828" s="787"/>
      <c r="AA828" s="787"/>
      <c r="AB828" s="787"/>
      <c r="AC828" s="787"/>
      <c r="AD828" s="787"/>
      <c r="AE828" s="787"/>
      <c r="AF828" s="787"/>
      <c r="AG828" s="787"/>
      <c r="AH828" s="787"/>
      <c r="AI828" s="787"/>
      <c r="AJ828" s="787"/>
      <c r="AK828" s="787"/>
      <c r="AL828" s="787"/>
      <c r="AM828" s="787"/>
      <c r="AN828" s="787"/>
      <c r="AO828" s="787"/>
      <c r="AP828" s="787"/>
      <c r="AQ828" s="787"/>
      <c r="AR828" s="787"/>
      <c r="AS828" s="787"/>
      <c r="AT828" s="787"/>
      <c r="AU828" s="787"/>
      <c r="AV828" s="787"/>
      <c r="AW828" s="787"/>
      <c r="AX828" s="787"/>
    </row>
    <row r="829" spans="1:50" s="789" customFormat="1" ht="12.75">
      <c r="A829" s="142" t="s">
        <v>948</v>
      </c>
      <c r="B829" s="804">
        <v>64606723</v>
      </c>
      <c r="C829" s="804">
        <v>64606723</v>
      </c>
      <c r="D829" s="804">
        <v>62851952</v>
      </c>
      <c r="E829" s="803">
        <v>97.28391888875095</v>
      </c>
      <c r="F829" s="804">
        <v>15112261</v>
      </c>
      <c r="G829" s="787"/>
      <c r="H829" s="787"/>
      <c r="I829" s="787"/>
      <c r="J829" s="787"/>
      <c r="K829" s="787"/>
      <c r="L829" s="787"/>
      <c r="M829" s="787"/>
      <c r="N829" s="787"/>
      <c r="O829" s="787"/>
      <c r="P829" s="787"/>
      <c r="Q829" s="787"/>
      <c r="R829" s="787"/>
      <c r="S829" s="787"/>
      <c r="T829" s="787"/>
      <c r="U829" s="787"/>
      <c r="V829" s="787"/>
      <c r="W829" s="787"/>
      <c r="X829" s="787"/>
      <c r="Y829" s="787"/>
      <c r="Z829" s="787"/>
      <c r="AA829" s="787"/>
      <c r="AB829" s="787"/>
      <c r="AC829" s="787"/>
      <c r="AD829" s="787"/>
      <c r="AE829" s="787"/>
      <c r="AF829" s="787"/>
      <c r="AG829" s="787"/>
      <c r="AH829" s="787"/>
      <c r="AI829" s="787"/>
      <c r="AJ829" s="787"/>
      <c r="AK829" s="787"/>
      <c r="AL829" s="787"/>
      <c r="AM829" s="787"/>
      <c r="AN829" s="787"/>
      <c r="AO829" s="787"/>
      <c r="AP829" s="787"/>
      <c r="AQ829" s="787"/>
      <c r="AR829" s="787"/>
      <c r="AS829" s="787"/>
      <c r="AT829" s="787"/>
      <c r="AU829" s="787"/>
      <c r="AV829" s="787"/>
      <c r="AW829" s="787"/>
      <c r="AX829" s="787"/>
    </row>
    <row r="830" spans="1:6" s="805" customFormat="1" ht="12.75">
      <c r="A830" s="375" t="s">
        <v>949</v>
      </c>
      <c r="B830" s="781">
        <v>1057157</v>
      </c>
      <c r="C830" s="781">
        <v>1057157</v>
      </c>
      <c r="D830" s="781">
        <v>683143</v>
      </c>
      <c r="E830" s="803">
        <v>64.62077061401476</v>
      </c>
      <c r="F830" s="781">
        <v>159635</v>
      </c>
    </row>
    <row r="831" spans="1:6" s="787" customFormat="1" ht="12.75">
      <c r="A831" s="397" t="s">
        <v>950</v>
      </c>
      <c r="B831" s="594">
        <v>169000</v>
      </c>
      <c r="C831" s="594">
        <v>169000</v>
      </c>
      <c r="D831" s="594">
        <v>107774</v>
      </c>
      <c r="E831" s="785">
        <v>63.77159763313609</v>
      </c>
      <c r="F831" s="594">
        <v>28014</v>
      </c>
    </row>
    <row r="832" spans="1:6" s="787" customFormat="1" ht="12.75">
      <c r="A832" s="402" t="s">
        <v>951</v>
      </c>
      <c r="B832" s="594">
        <v>123645</v>
      </c>
      <c r="C832" s="594">
        <v>123645</v>
      </c>
      <c r="D832" s="594">
        <v>78414</v>
      </c>
      <c r="E832" s="803">
        <v>63.418658255489504</v>
      </c>
      <c r="F832" s="594">
        <v>20795</v>
      </c>
    </row>
    <row r="833" spans="1:6" s="805" customFormat="1" ht="12.75">
      <c r="A833" s="397" t="s">
        <v>952</v>
      </c>
      <c r="B833" s="781">
        <v>888157</v>
      </c>
      <c r="C833" s="781">
        <v>888157</v>
      </c>
      <c r="D833" s="781">
        <v>575369</v>
      </c>
      <c r="E833" s="803">
        <v>64.78235266962935</v>
      </c>
      <c r="F833" s="781">
        <v>131621</v>
      </c>
    </row>
    <row r="834" spans="1:50" s="789" customFormat="1" ht="12.75">
      <c r="A834" s="375" t="s">
        <v>953</v>
      </c>
      <c r="B834" s="804">
        <v>63549566</v>
      </c>
      <c r="C834" s="804">
        <v>63549566</v>
      </c>
      <c r="D834" s="804">
        <v>62168809</v>
      </c>
      <c r="E834" s="803">
        <v>97.827275484462</v>
      </c>
      <c r="F834" s="804">
        <v>14952626</v>
      </c>
      <c r="G834" s="787"/>
      <c r="H834" s="787"/>
      <c r="I834" s="787"/>
      <c r="J834" s="787"/>
      <c r="K834" s="787"/>
      <c r="L834" s="787"/>
      <c r="M834" s="787"/>
      <c r="N834" s="787"/>
      <c r="O834" s="787"/>
      <c r="P834" s="787"/>
      <c r="Q834" s="787"/>
      <c r="R834" s="787"/>
      <c r="S834" s="787"/>
      <c r="T834" s="787"/>
      <c r="U834" s="787"/>
      <c r="V834" s="787"/>
      <c r="W834" s="787"/>
      <c r="X834" s="787"/>
      <c r="Y834" s="787"/>
      <c r="Z834" s="787"/>
      <c r="AA834" s="787"/>
      <c r="AB834" s="787"/>
      <c r="AC834" s="787"/>
      <c r="AD834" s="787"/>
      <c r="AE834" s="787"/>
      <c r="AF834" s="787"/>
      <c r="AG834" s="787"/>
      <c r="AH834" s="787"/>
      <c r="AI834" s="787"/>
      <c r="AJ834" s="787"/>
      <c r="AK834" s="787"/>
      <c r="AL834" s="787"/>
      <c r="AM834" s="787"/>
      <c r="AN834" s="787"/>
      <c r="AO834" s="787"/>
      <c r="AP834" s="787"/>
      <c r="AQ834" s="787"/>
      <c r="AR834" s="787"/>
      <c r="AS834" s="787"/>
      <c r="AT834" s="787"/>
      <c r="AU834" s="787"/>
      <c r="AV834" s="787"/>
      <c r="AW834" s="787"/>
      <c r="AX834" s="787"/>
    </row>
    <row r="835" spans="1:50" s="789" customFormat="1" ht="12.75">
      <c r="A835" s="397" t="s">
        <v>974</v>
      </c>
      <c r="B835" s="804">
        <v>63549566</v>
      </c>
      <c r="C835" s="804">
        <v>63549566</v>
      </c>
      <c r="D835" s="804">
        <v>62168809</v>
      </c>
      <c r="E835" s="803">
        <v>97.827275484462</v>
      </c>
      <c r="F835" s="804">
        <v>14952626</v>
      </c>
      <c r="G835" s="787"/>
      <c r="H835" s="787"/>
      <c r="I835" s="787"/>
      <c r="J835" s="787"/>
      <c r="K835" s="787"/>
      <c r="L835" s="787"/>
      <c r="M835" s="787"/>
      <c r="N835" s="787"/>
      <c r="O835" s="787"/>
      <c r="P835" s="787"/>
      <c r="Q835" s="787"/>
      <c r="R835" s="787"/>
      <c r="S835" s="787"/>
      <c r="T835" s="787"/>
      <c r="U835" s="787"/>
      <c r="V835" s="787"/>
      <c r="W835" s="787"/>
      <c r="X835" s="787"/>
      <c r="Y835" s="787"/>
      <c r="Z835" s="787"/>
      <c r="AA835" s="787"/>
      <c r="AB835" s="787"/>
      <c r="AC835" s="787"/>
      <c r="AD835" s="787"/>
      <c r="AE835" s="787"/>
      <c r="AF835" s="787"/>
      <c r="AG835" s="787"/>
      <c r="AH835" s="787"/>
      <c r="AI835" s="787"/>
      <c r="AJ835" s="787"/>
      <c r="AK835" s="787"/>
      <c r="AL835" s="787"/>
      <c r="AM835" s="787"/>
      <c r="AN835" s="787"/>
      <c r="AO835" s="787"/>
      <c r="AP835" s="787"/>
      <c r="AQ835" s="787"/>
      <c r="AR835" s="787"/>
      <c r="AS835" s="787"/>
      <c r="AT835" s="787"/>
      <c r="AU835" s="787"/>
      <c r="AV835" s="787"/>
      <c r="AW835" s="787"/>
      <c r="AX835" s="787"/>
    </row>
    <row r="836" spans="1:50" s="787" customFormat="1" ht="13.5" customHeight="1">
      <c r="A836" s="142" t="s">
        <v>901</v>
      </c>
      <c r="B836" s="781">
        <v>178160</v>
      </c>
      <c r="C836" s="781">
        <v>178160</v>
      </c>
      <c r="D836" s="781">
        <v>88005</v>
      </c>
      <c r="E836" s="785">
        <v>49.39660978895375</v>
      </c>
      <c r="F836" s="781">
        <v>59938</v>
      </c>
      <c r="AX836" s="788"/>
    </row>
    <row r="837" spans="1:50" s="787" customFormat="1" ht="13.5" customHeight="1">
      <c r="A837" s="375" t="s">
        <v>955</v>
      </c>
      <c r="B837" s="781">
        <v>178160</v>
      </c>
      <c r="C837" s="781">
        <v>178160</v>
      </c>
      <c r="D837" s="781">
        <v>88005</v>
      </c>
      <c r="E837" s="785">
        <v>49.39660978895375</v>
      </c>
      <c r="F837" s="781">
        <v>59938</v>
      </c>
      <c r="AX837" s="788"/>
    </row>
    <row r="838" spans="1:6" s="787" customFormat="1" ht="12.75">
      <c r="A838" s="375"/>
      <c r="B838" s="804"/>
      <c r="C838" s="804"/>
      <c r="D838" s="804"/>
      <c r="E838" s="794"/>
      <c r="F838" s="804"/>
    </row>
    <row r="839" spans="1:6" s="797" customFormat="1" ht="12.75">
      <c r="A839" s="367" t="s">
        <v>1214</v>
      </c>
      <c r="B839" s="804"/>
      <c r="C839" s="804"/>
      <c r="D839" s="804"/>
      <c r="E839" s="804"/>
      <c r="F839" s="804"/>
    </row>
    <row r="840" spans="1:50" s="789" customFormat="1" ht="12.75">
      <c r="A840" s="379" t="s">
        <v>341</v>
      </c>
      <c r="B840" s="804">
        <v>66095200</v>
      </c>
      <c r="C840" s="804">
        <v>66095200</v>
      </c>
      <c r="D840" s="804">
        <v>66095200</v>
      </c>
      <c r="E840" s="803">
        <v>100</v>
      </c>
      <c r="F840" s="804">
        <v>0</v>
      </c>
      <c r="G840" s="787"/>
      <c r="H840" s="787"/>
      <c r="I840" s="787"/>
      <c r="J840" s="787"/>
      <c r="K840" s="787"/>
      <c r="L840" s="787"/>
      <c r="M840" s="787"/>
      <c r="N840" s="787"/>
      <c r="O840" s="787"/>
      <c r="P840" s="787"/>
      <c r="Q840" s="787"/>
      <c r="R840" s="787"/>
      <c r="S840" s="787"/>
      <c r="T840" s="787"/>
      <c r="U840" s="787"/>
      <c r="V840" s="787"/>
      <c r="W840" s="787"/>
      <c r="X840" s="787"/>
      <c r="Y840" s="787"/>
      <c r="Z840" s="787"/>
      <c r="AA840" s="787"/>
      <c r="AB840" s="787"/>
      <c r="AC840" s="787"/>
      <c r="AD840" s="787"/>
      <c r="AE840" s="787"/>
      <c r="AF840" s="787"/>
      <c r="AG840" s="787"/>
      <c r="AH840" s="787"/>
      <c r="AI840" s="787"/>
      <c r="AJ840" s="787"/>
      <c r="AK840" s="787"/>
      <c r="AL840" s="787"/>
      <c r="AM840" s="787"/>
      <c r="AN840" s="787"/>
      <c r="AO840" s="787"/>
      <c r="AP840" s="787"/>
      <c r="AQ840" s="787"/>
      <c r="AR840" s="787"/>
      <c r="AS840" s="787"/>
      <c r="AT840" s="787"/>
      <c r="AU840" s="787"/>
      <c r="AV840" s="787"/>
      <c r="AW840" s="787"/>
      <c r="AX840" s="787"/>
    </row>
    <row r="841" spans="1:6" s="805" customFormat="1" ht="12.75" hidden="1">
      <c r="A841" s="379" t="s">
        <v>944</v>
      </c>
      <c r="B841" s="781">
        <v>0</v>
      </c>
      <c r="C841" s="781">
        <v>0</v>
      </c>
      <c r="D841" s="781">
        <v>0</v>
      </c>
      <c r="E841" s="785" t="s">
        <v>476</v>
      </c>
      <c r="F841" s="781">
        <v>0</v>
      </c>
    </row>
    <row r="842" spans="1:50" s="789" customFormat="1" ht="12.75">
      <c r="A842" s="142" t="s">
        <v>945</v>
      </c>
      <c r="B842" s="804">
        <v>66095200</v>
      </c>
      <c r="C842" s="804">
        <v>66095200</v>
      </c>
      <c r="D842" s="804">
        <v>66095200</v>
      </c>
      <c r="E842" s="803">
        <v>100</v>
      </c>
      <c r="F842" s="804">
        <v>0</v>
      </c>
      <c r="G842" s="787"/>
      <c r="H842" s="787"/>
      <c r="I842" s="787"/>
      <c r="J842" s="787"/>
      <c r="K842" s="787"/>
      <c r="L842" s="787"/>
      <c r="M842" s="787"/>
      <c r="N842" s="787"/>
      <c r="O842" s="787"/>
      <c r="P842" s="787"/>
      <c r="Q842" s="787"/>
      <c r="R842" s="787"/>
      <c r="S842" s="787"/>
      <c r="T842" s="787"/>
      <c r="U842" s="787"/>
      <c r="V842" s="787"/>
      <c r="W842" s="787"/>
      <c r="X842" s="787"/>
      <c r="Y842" s="787"/>
      <c r="Z842" s="787"/>
      <c r="AA842" s="787"/>
      <c r="AB842" s="787"/>
      <c r="AC842" s="787"/>
      <c r="AD842" s="787"/>
      <c r="AE842" s="787"/>
      <c r="AF842" s="787"/>
      <c r="AG842" s="787"/>
      <c r="AH842" s="787"/>
      <c r="AI842" s="787"/>
      <c r="AJ842" s="787"/>
      <c r="AK842" s="787"/>
      <c r="AL842" s="787"/>
      <c r="AM842" s="787"/>
      <c r="AN842" s="787"/>
      <c r="AO842" s="787"/>
      <c r="AP842" s="787"/>
      <c r="AQ842" s="787"/>
      <c r="AR842" s="787"/>
      <c r="AS842" s="787"/>
      <c r="AT842" s="787"/>
      <c r="AU842" s="787"/>
      <c r="AV842" s="787"/>
      <c r="AW842" s="787"/>
      <c r="AX842" s="787"/>
    </row>
    <row r="843" spans="1:50" s="789" customFormat="1" ht="25.5">
      <c r="A843" s="383" t="s">
        <v>946</v>
      </c>
      <c r="B843" s="804">
        <v>64784883</v>
      </c>
      <c r="C843" s="804">
        <v>64784883</v>
      </c>
      <c r="D843" s="804">
        <v>64784883</v>
      </c>
      <c r="E843" s="803">
        <v>100</v>
      </c>
      <c r="F843" s="804">
        <v>0</v>
      </c>
      <c r="G843" s="787"/>
      <c r="H843" s="787"/>
      <c r="I843" s="787"/>
      <c r="J843" s="787"/>
      <c r="K843" s="787"/>
      <c r="L843" s="787"/>
      <c r="M843" s="787"/>
      <c r="N843" s="787"/>
      <c r="O843" s="787"/>
      <c r="P843" s="787"/>
      <c r="Q843" s="787"/>
      <c r="R843" s="787"/>
      <c r="S843" s="787"/>
      <c r="T843" s="787"/>
      <c r="U843" s="787"/>
      <c r="V843" s="787"/>
      <c r="W843" s="787"/>
      <c r="X843" s="787"/>
      <c r="Y843" s="787"/>
      <c r="Z843" s="787"/>
      <c r="AA843" s="787"/>
      <c r="AB843" s="787"/>
      <c r="AC843" s="787"/>
      <c r="AD843" s="787"/>
      <c r="AE843" s="787"/>
      <c r="AF843" s="787"/>
      <c r="AG843" s="787"/>
      <c r="AH843" s="787"/>
      <c r="AI843" s="787"/>
      <c r="AJ843" s="787"/>
      <c r="AK843" s="787"/>
      <c r="AL843" s="787"/>
      <c r="AM843" s="787"/>
      <c r="AN843" s="787"/>
      <c r="AO843" s="787"/>
      <c r="AP843" s="787"/>
      <c r="AQ843" s="787"/>
      <c r="AR843" s="787"/>
      <c r="AS843" s="787"/>
      <c r="AT843" s="787"/>
      <c r="AU843" s="787"/>
      <c r="AV843" s="787"/>
      <c r="AW843" s="787"/>
      <c r="AX843" s="787"/>
    </row>
    <row r="844" spans="1:6" s="805" customFormat="1" ht="25.5">
      <c r="A844" s="796" t="s">
        <v>356</v>
      </c>
      <c r="B844" s="794">
        <v>1310317</v>
      </c>
      <c r="C844" s="794">
        <v>1310317</v>
      </c>
      <c r="D844" s="794">
        <v>1310317</v>
      </c>
      <c r="E844" s="809">
        <v>100</v>
      </c>
      <c r="F844" s="794">
        <v>0</v>
      </c>
    </row>
    <row r="845" spans="1:50" s="789" customFormat="1" ht="12.75">
      <c r="A845" s="371" t="s">
        <v>947</v>
      </c>
      <c r="B845" s="804">
        <v>66095200</v>
      </c>
      <c r="C845" s="804">
        <v>66095200</v>
      </c>
      <c r="D845" s="804">
        <v>62939957</v>
      </c>
      <c r="E845" s="803">
        <v>95.22621461165107</v>
      </c>
      <c r="F845" s="804">
        <v>15172199</v>
      </c>
      <c r="G845" s="787"/>
      <c r="H845" s="787"/>
      <c r="I845" s="787"/>
      <c r="J845" s="787"/>
      <c r="K845" s="787"/>
      <c r="L845" s="787"/>
      <c r="M845" s="787"/>
      <c r="N845" s="787"/>
      <c r="O845" s="787"/>
      <c r="P845" s="787"/>
      <c r="Q845" s="787"/>
      <c r="R845" s="787"/>
      <c r="S845" s="787"/>
      <c r="T845" s="787"/>
      <c r="U845" s="787"/>
      <c r="V845" s="787"/>
      <c r="W845" s="787"/>
      <c r="X845" s="787"/>
      <c r="Y845" s="787"/>
      <c r="Z845" s="787"/>
      <c r="AA845" s="787"/>
      <c r="AB845" s="787"/>
      <c r="AC845" s="787"/>
      <c r="AD845" s="787"/>
      <c r="AE845" s="787"/>
      <c r="AF845" s="787"/>
      <c r="AG845" s="787"/>
      <c r="AH845" s="787"/>
      <c r="AI845" s="787"/>
      <c r="AJ845" s="787"/>
      <c r="AK845" s="787"/>
      <c r="AL845" s="787"/>
      <c r="AM845" s="787"/>
      <c r="AN845" s="787"/>
      <c r="AO845" s="787"/>
      <c r="AP845" s="787"/>
      <c r="AQ845" s="787"/>
      <c r="AR845" s="787"/>
      <c r="AS845" s="787"/>
      <c r="AT845" s="787"/>
      <c r="AU845" s="787"/>
      <c r="AV845" s="787"/>
      <c r="AW845" s="787"/>
      <c r="AX845" s="787"/>
    </row>
    <row r="846" spans="1:50" s="789" customFormat="1" ht="12.75">
      <c r="A846" s="142" t="s">
        <v>948</v>
      </c>
      <c r="B846" s="804">
        <v>65738880</v>
      </c>
      <c r="C846" s="804">
        <v>65738880</v>
      </c>
      <c r="D846" s="804">
        <v>62851952</v>
      </c>
      <c r="E846" s="803">
        <v>95.60849226515572</v>
      </c>
      <c r="F846" s="804">
        <v>15112261</v>
      </c>
      <c r="G846" s="787"/>
      <c r="H846" s="787"/>
      <c r="I846" s="787"/>
      <c r="J846" s="787"/>
      <c r="K846" s="787"/>
      <c r="L846" s="787"/>
      <c r="M846" s="787"/>
      <c r="N846" s="787"/>
      <c r="O846" s="787"/>
      <c r="P846" s="787"/>
      <c r="Q846" s="787"/>
      <c r="R846" s="787"/>
      <c r="S846" s="787"/>
      <c r="T846" s="787"/>
      <c r="U846" s="787"/>
      <c r="V846" s="787"/>
      <c r="W846" s="787"/>
      <c r="X846" s="787"/>
      <c r="Y846" s="787"/>
      <c r="Z846" s="787"/>
      <c r="AA846" s="787"/>
      <c r="AB846" s="787"/>
      <c r="AC846" s="787"/>
      <c r="AD846" s="787"/>
      <c r="AE846" s="787"/>
      <c r="AF846" s="787"/>
      <c r="AG846" s="787"/>
      <c r="AH846" s="787"/>
      <c r="AI846" s="787"/>
      <c r="AJ846" s="787"/>
      <c r="AK846" s="787"/>
      <c r="AL846" s="787"/>
      <c r="AM846" s="787"/>
      <c r="AN846" s="787"/>
      <c r="AO846" s="787"/>
      <c r="AP846" s="787"/>
      <c r="AQ846" s="787"/>
      <c r="AR846" s="787"/>
      <c r="AS846" s="787"/>
      <c r="AT846" s="787"/>
      <c r="AU846" s="787"/>
      <c r="AV846" s="787"/>
      <c r="AW846" s="787"/>
      <c r="AX846" s="787"/>
    </row>
    <row r="847" spans="1:6" s="805" customFormat="1" ht="12.75">
      <c r="A847" s="375" t="s">
        <v>949</v>
      </c>
      <c r="B847" s="781">
        <v>1057157</v>
      </c>
      <c r="C847" s="781">
        <v>1057157</v>
      </c>
      <c r="D847" s="781">
        <v>683143</v>
      </c>
      <c r="E847" s="803">
        <v>64.62077061401476</v>
      </c>
      <c r="F847" s="781">
        <v>159635</v>
      </c>
    </row>
    <row r="848" spans="1:6" s="787" customFormat="1" ht="12.75">
      <c r="A848" s="397" t="s">
        <v>950</v>
      </c>
      <c r="B848" s="594">
        <v>169000</v>
      </c>
      <c r="C848" s="594">
        <v>169000</v>
      </c>
      <c r="D848" s="594">
        <v>107774</v>
      </c>
      <c r="E848" s="785">
        <v>63.77159763313609</v>
      </c>
      <c r="F848" s="594">
        <v>28014</v>
      </c>
    </row>
    <row r="849" spans="1:6" s="787" customFormat="1" ht="12.75">
      <c r="A849" s="402" t="s">
        <v>951</v>
      </c>
      <c r="B849" s="594">
        <v>123645</v>
      </c>
      <c r="C849" s="594">
        <v>123645</v>
      </c>
      <c r="D849" s="594">
        <v>78414</v>
      </c>
      <c r="E849" s="803">
        <v>63.418658255489504</v>
      </c>
      <c r="F849" s="594">
        <v>20795</v>
      </c>
    </row>
    <row r="850" spans="1:6" s="805" customFormat="1" ht="12.75">
      <c r="A850" s="397" t="s">
        <v>952</v>
      </c>
      <c r="B850" s="781">
        <v>888157</v>
      </c>
      <c r="C850" s="781">
        <v>888157</v>
      </c>
      <c r="D850" s="781">
        <v>575369</v>
      </c>
      <c r="E850" s="803">
        <v>64.78235266962935</v>
      </c>
      <c r="F850" s="781">
        <v>131621</v>
      </c>
    </row>
    <row r="851" spans="1:50" s="789" customFormat="1" ht="12.75">
      <c r="A851" s="375" t="s">
        <v>953</v>
      </c>
      <c r="B851" s="804">
        <v>63549566</v>
      </c>
      <c r="C851" s="804">
        <v>63549566</v>
      </c>
      <c r="D851" s="804">
        <v>62168809</v>
      </c>
      <c r="E851" s="803">
        <v>97.827275484462</v>
      </c>
      <c r="F851" s="804">
        <v>14952626</v>
      </c>
      <c r="G851" s="787"/>
      <c r="H851" s="787"/>
      <c r="I851" s="787"/>
      <c r="J851" s="787"/>
      <c r="K851" s="787"/>
      <c r="L851" s="787"/>
      <c r="M851" s="787"/>
      <c r="N851" s="787"/>
      <c r="O851" s="787"/>
      <c r="P851" s="787"/>
      <c r="Q851" s="787"/>
      <c r="R851" s="787"/>
      <c r="S851" s="787"/>
      <c r="T851" s="787"/>
      <c r="U851" s="787"/>
      <c r="V851" s="787"/>
      <c r="W851" s="787"/>
      <c r="X851" s="787"/>
      <c r="Y851" s="787"/>
      <c r="Z851" s="787"/>
      <c r="AA851" s="787"/>
      <c r="AB851" s="787"/>
      <c r="AC851" s="787"/>
      <c r="AD851" s="787"/>
      <c r="AE851" s="787"/>
      <c r="AF851" s="787"/>
      <c r="AG851" s="787"/>
      <c r="AH851" s="787"/>
      <c r="AI851" s="787"/>
      <c r="AJ851" s="787"/>
      <c r="AK851" s="787"/>
      <c r="AL851" s="787"/>
      <c r="AM851" s="787"/>
      <c r="AN851" s="787"/>
      <c r="AO851" s="787"/>
      <c r="AP851" s="787"/>
      <c r="AQ851" s="787"/>
      <c r="AR851" s="787"/>
      <c r="AS851" s="787"/>
      <c r="AT851" s="787"/>
      <c r="AU851" s="787"/>
      <c r="AV851" s="787"/>
      <c r="AW851" s="787"/>
      <c r="AX851" s="787"/>
    </row>
    <row r="852" spans="1:50" s="789" customFormat="1" ht="12.75">
      <c r="A852" s="397" t="s">
        <v>974</v>
      </c>
      <c r="B852" s="804">
        <v>63549566</v>
      </c>
      <c r="C852" s="804">
        <v>63549566</v>
      </c>
      <c r="D852" s="804">
        <v>62168809</v>
      </c>
      <c r="E852" s="803">
        <v>97.827275484462</v>
      </c>
      <c r="F852" s="804">
        <v>14952626</v>
      </c>
      <c r="G852" s="787"/>
      <c r="H852" s="787"/>
      <c r="I852" s="787"/>
      <c r="J852" s="787"/>
      <c r="K852" s="787"/>
      <c r="L852" s="787"/>
      <c r="M852" s="787"/>
      <c r="N852" s="787"/>
      <c r="O852" s="787"/>
      <c r="P852" s="787"/>
      <c r="Q852" s="787"/>
      <c r="R852" s="787"/>
      <c r="S852" s="787"/>
      <c r="T852" s="787"/>
      <c r="U852" s="787"/>
      <c r="V852" s="787"/>
      <c r="W852" s="787"/>
      <c r="X852" s="787"/>
      <c r="Y852" s="787"/>
      <c r="Z852" s="787"/>
      <c r="AA852" s="787"/>
      <c r="AB852" s="787"/>
      <c r="AC852" s="787"/>
      <c r="AD852" s="787"/>
      <c r="AE852" s="787"/>
      <c r="AF852" s="787"/>
      <c r="AG852" s="787"/>
      <c r="AH852" s="787"/>
      <c r="AI852" s="787"/>
      <c r="AJ852" s="787"/>
      <c r="AK852" s="787"/>
      <c r="AL852" s="787"/>
      <c r="AM852" s="787"/>
      <c r="AN852" s="787"/>
      <c r="AO852" s="787"/>
      <c r="AP852" s="787"/>
      <c r="AQ852" s="787"/>
      <c r="AR852" s="787"/>
      <c r="AS852" s="787"/>
      <c r="AT852" s="787"/>
      <c r="AU852" s="787"/>
      <c r="AV852" s="787"/>
      <c r="AW852" s="787"/>
      <c r="AX852" s="787"/>
    </row>
    <row r="853" spans="1:6" s="805" customFormat="1" ht="12.75">
      <c r="A853" s="375" t="s">
        <v>896</v>
      </c>
      <c r="B853" s="804">
        <v>1132157</v>
      </c>
      <c r="C853" s="804">
        <v>1132157</v>
      </c>
      <c r="D853" s="804">
        <v>0</v>
      </c>
      <c r="E853" s="666">
        <v>0</v>
      </c>
      <c r="F853" s="804">
        <v>0</v>
      </c>
    </row>
    <row r="854" spans="1:6" s="805" customFormat="1" ht="12.75">
      <c r="A854" s="375" t="s">
        <v>368</v>
      </c>
      <c r="B854" s="804">
        <v>1132157</v>
      </c>
      <c r="C854" s="804">
        <v>1132157</v>
      </c>
      <c r="D854" s="804">
        <v>0</v>
      </c>
      <c r="E854" s="666">
        <v>0</v>
      </c>
      <c r="F854" s="804">
        <v>0</v>
      </c>
    </row>
    <row r="855" spans="1:50" s="787" customFormat="1" ht="38.25">
      <c r="A855" s="800" t="s">
        <v>366</v>
      </c>
      <c r="B855" s="794">
        <v>1132157</v>
      </c>
      <c r="C855" s="794">
        <v>1132157</v>
      </c>
      <c r="D855" s="794">
        <v>0</v>
      </c>
      <c r="E855" s="795">
        <v>0</v>
      </c>
      <c r="F855" s="794">
        <v>0</v>
      </c>
      <c r="AX855" s="788"/>
    </row>
    <row r="856" spans="1:50" s="787" customFormat="1" ht="13.5" customHeight="1">
      <c r="A856" s="142" t="s">
        <v>901</v>
      </c>
      <c r="B856" s="781">
        <v>356320</v>
      </c>
      <c r="C856" s="781">
        <v>356320</v>
      </c>
      <c r="D856" s="781">
        <v>88005</v>
      </c>
      <c r="E856" s="785">
        <v>24.698304894476873</v>
      </c>
      <c r="F856" s="781">
        <v>59938</v>
      </c>
      <c r="AX856" s="788"/>
    </row>
    <row r="857" spans="1:50" s="787" customFormat="1" ht="13.5" customHeight="1">
      <c r="A857" s="375" t="s">
        <v>955</v>
      </c>
      <c r="B857" s="781">
        <v>178160</v>
      </c>
      <c r="C857" s="781">
        <v>178160</v>
      </c>
      <c r="D857" s="781">
        <v>88005</v>
      </c>
      <c r="E857" s="785">
        <v>49.39660978895375</v>
      </c>
      <c r="F857" s="781">
        <v>59938</v>
      </c>
      <c r="AX857" s="788"/>
    </row>
    <row r="858" spans="1:6" s="805" customFormat="1" ht="12.75">
      <c r="A858" s="375" t="s">
        <v>977</v>
      </c>
      <c r="B858" s="781">
        <v>178160</v>
      </c>
      <c r="C858" s="781">
        <v>178160</v>
      </c>
      <c r="D858" s="781">
        <v>0</v>
      </c>
      <c r="E858" s="803">
        <v>0</v>
      </c>
      <c r="F858" s="781">
        <v>0</v>
      </c>
    </row>
    <row r="859" spans="1:6" s="805" customFormat="1" ht="25.5">
      <c r="A859" s="796" t="s">
        <v>360</v>
      </c>
      <c r="B859" s="794">
        <v>178160</v>
      </c>
      <c r="C859" s="794">
        <v>178160</v>
      </c>
      <c r="D859" s="794">
        <v>0</v>
      </c>
      <c r="E859" s="795">
        <v>0</v>
      </c>
      <c r="F859" s="794">
        <v>0</v>
      </c>
    </row>
    <row r="860" spans="1:50" s="789" customFormat="1" ht="12.75">
      <c r="A860" s="397"/>
      <c r="B860" s="804"/>
      <c r="C860" s="804"/>
      <c r="D860" s="804"/>
      <c r="E860" s="803"/>
      <c r="F860" s="804"/>
      <c r="G860" s="787"/>
      <c r="H860" s="787"/>
      <c r="I860" s="787"/>
      <c r="J860" s="787"/>
      <c r="K860" s="787"/>
      <c r="L860" s="787"/>
      <c r="M860" s="787"/>
      <c r="N860" s="787"/>
      <c r="O860" s="787"/>
      <c r="P860" s="787"/>
      <c r="Q860" s="787"/>
      <c r="R860" s="787"/>
      <c r="S860" s="787"/>
      <c r="T860" s="787"/>
      <c r="U860" s="787"/>
      <c r="V860" s="787"/>
      <c r="W860" s="787"/>
      <c r="X860" s="787"/>
      <c r="Y860" s="787"/>
      <c r="Z860" s="787"/>
      <c r="AA860" s="787"/>
      <c r="AB860" s="787"/>
      <c r="AC860" s="787"/>
      <c r="AD860" s="787"/>
      <c r="AE860" s="787"/>
      <c r="AF860" s="787"/>
      <c r="AG860" s="787"/>
      <c r="AH860" s="787"/>
      <c r="AI860" s="787"/>
      <c r="AJ860" s="787"/>
      <c r="AK860" s="787"/>
      <c r="AL860" s="787"/>
      <c r="AM860" s="787"/>
      <c r="AN860" s="787"/>
      <c r="AO860" s="787"/>
      <c r="AP860" s="787"/>
      <c r="AQ860" s="787"/>
      <c r="AR860" s="787"/>
      <c r="AS860" s="787"/>
      <c r="AT860" s="787"/>
      <c r="AU860" s="787"/>
      <c r="AV860" s="787"/>
      <c r="AW860" s="787"/>
      <c r="AX860" s="787"/>
    </row>
    <row r="861" spans="1:50" s="789" customFormat="1" ht="12.75">
      <c r="A861" s="147" t="s">
        <v>373</v>
      </c>
      <c r="B861" s="806"/>
      <c r="C861" s="806"/>
      <c r="D861" s="806"/>
      <c r="E861" s="804"/>
      <c r="F861" s="806"/>
      <c r="G861" s="787"/>
      <c r="H861" s="787"/>
      <c r="I861" s="787"/>
      <c r="J861" s="787"/>
      <c r="K861" s="787"/>
      <c r="L861" s="787"/>
      <c r="M861" s="787"/>
      <c r="N861" s="787"/>
      <c r="O861" s="787"/>
      <c r="P861" s="787"/>
      <c r="Q861" s="787"/>
      <c r="R861" s="787"/>
      <c r="S861" s="787"/>
      <c r="T861" s="787"/>
      <c r="U861" s="787"/>
      <c r="V861" s="787"/>
      <c r="W861" s="787"/>
      <c r="X861" s="787"/>
      <c r="Y861" s="787"/>
      <c r="Z861" s="787"/>
      <c r="AA861" s="787"/>
      <c r="AB861" s="787"/>
      <c r="AC861" s="787"/>
      <c r="AD861" s="787"/>
      <c r="AE861" s="787"/>
      <c r="AF861" s="787"/>
      <c r="AG861" s="787"/>
      <c r="AH861" s="787"/>
      <c r="AI861" s="787"/>
      <c r="AJ861" s="787"/>
      <c r="AK861" s="787"/>
      <c r="AL861" s="787"/>
      <c r="AM861" s="787"/>
      <c r="AN861" s="787"/>
      <c r="AO861" s="787"/>
      <c r="AP861" s="787"/>
      <c r="AQ861" s="787"/>
      <c r="AR861" s="787"/>
      <c r="AS861" s="787"/>
      <c r="AT861" s="787"/>
      <c r="AU861" s="787"/>
      <c r="AV861" s="787"/>
      <c r="AW861" s="787"/>
      <c r="AX861" s="787"/>
    </row>
    <row r="862" spans="1:50" s="789" customFormat="1" ht="12.75">
      <c r="A862" s="379" t="s">
        <v>341</v>
      </c>
      <c r="B862" s="804">
        <v>345424</v>
      </c>
      <c r="C862" s="804">
        <v>345424</v>
      </c>
      <c r="D862" s="804">
        <v>345424</v>
      </c>
      <c r="E862" s="803">
        <v>100</v>
      </c>
      <c r="F862" s="804">
        <v>0</v>
      </c>
      <c r="G862" s="787"/>
      <c r="H862" s="787"/>
      <c r="I862" s="787"/>
      <c r="J862" s="787"/>
      <c r="K862" s="787"/>
      <c r="L862" s="787"/>
      <c r="M862" s="787"/>
      <c r="N862" s="787"/>
      <c r="O862" s="787"/>
      <c r="P862" s="787"/>
      <c r="Q862" s="787"/>
      <c r="R862" s="787"/>
      <c r="S862" s="787"/>
      <c r="T862" s="787"/>
      <c r="U862" s="787"/>
      <c r="V862" s="787"/>
      <c r="W862" s="787"/>
      <c r="X862" s="787"/>
      <c r="Y862" s="787"/>
      <c r="Z862" s="787"/>
      <c r="AA862" s="787"/>
      <c r="AB862" s="787"/>
      <c r="AC862" s="787"/>
      <c r="AD862" s="787"/>
      <c r="AE862" s="787"/>
      <c r="AF862" s="787"/>
      <c r="AG862" s="787"/>
      <c r="AH862" s="787"/>
      <c r="AI862" s="787"/>
      <c r="AJ862" s="787"/>
      <c r="AK862" s="787"/>
      <c r="AL862" s="787"/>
      <c r="AM862" s="787"/>
      <c r="AN862" s="787"/>
      <c r="AO862" s="787"/>
      <c r="AP862" s="787"/>
      <c r="AQ862" s="787"/>
      <c r="AR862" s="787"/>
      <c r="AS862" s="787"/>
      <c r="AT862" s="787"/>
      <c r="AU862" s="787"/>
      <c r="AV862" s="787"/>
      <c r="AW862" s="787"/>
      <c r="AX862" s="787"/>
    </row>
    <row r="863" spans="1:50" s="789" customFormat="1" ht="12.75">
      <c r="A863" s="142" t="s">
        <v>945</v>
      </c>
      <c r="B863" s="804">
        <v>345424</v>
      </c>
      <c r="C863" s="804">
        <v>345424</v>
      </c>
      <c r="D863" s="804">
        <v>345424</v>
      </c>
      <c r="E863" s="803">
        <v>100</v>
      </c>
      <c r="F863" s="804">
        <v>0</v>
      </c>
      <c r="G863" s="787"/>
      <c r="H863" s="787"/>
      <c r="I863" s="787"/>
      <c r="J863" s="787"/>
      <c r="K863" s="787"/>
      <c r="L863" s="787"/>
      <c r="M863" s="787"/>
      <c r="N863" s="787"/>
      <c r="O863" s="787"/>
      <c r="P863" s="787"/>
      <c r="Q863" s="787"/>
      <c r="R863" s="787"/>
      <c r="S863" s="787"/>
      <c r="T863" s="787"/>
      <c r="U863" s="787"/>
      <c r="V863" s="787"/>
      <c r="W863" s="787"/>
      <c r="X863" s="787"/>
      <c r="Y863" s="787"/>
      <c r="Z863" s="787"/>
      <c r="AA863" s="787"/>
      <c r="AB863" s="787"/>
      <c r="AC863" s="787"/>
      <c r="AD863" s="787"/>
      <c r="AE863" s="787"/>
      <c r="AF863" s="787"/>
      <c r="AG863" s="787"/>
      <c r="AH863" s="787"/>
      <c r="AI863" s="787"/>
      <c r="AJ863" s="787"/>
      <c r="AK863" s="787"/>
      <c r="AL863" s="787"/>
      <c r="AM863" s="787"/>
      <c r="AN863" s="787"/>
      <c r="AO863" s="787"/>
      <c r="AP863" s="787"/>
      <c r="AQ863" s="787"/>
      <c r="AR863" s="787"/>
      <c r="AS863" s="787"/>
      <c r="AT863" s="787"/>
      <c r="AU863" s="787"/>
      <c r="AV863" s="787"/>
      <c r="AW863" s="787"/>
      <c r="AX863" s="787"/>
    </row>
    <row r="864" spans="1:50" s="789" customFormat="1" ht="25.5">
      <c r="A864" s="383" t="s">
        <v>946</v>
      </c>
      <c r="B864" s="804">
        <v>345424</v>
      </c>
      <c r="C864" s="804">
        <v>345424</v>
      </c>
      <c r="D864" s="804">
        <v>345424</v>
      </c>
      <c r="E864" s="803">
        <v>100</v>
      </c>
      <c r="F864" s="804">
        <v>0</v>
      </c>
      <c r="G864" s="787"/>
      <c r="H864" s="787"/>
      <c r="I864" s="787"/>
      <c r="J864" s="787"/>
      <c r="K864" s="787"/>
      <c r="L864" s="787"/>
      <c r="M864" s="787"/>
      <c r="N864" s="787"/>
      <c r="O864" s="787"/>
      <c r="P864" s="787"/>
      <c r="Q864" s="787"/>
      <c r="R864" s="787"/>
      <c r="S864" s="787"/>
      <c r="T864" s="787"/>
      <c r="U864" s="787"/>
      <c r="V864" s="787"/>
      <c r="W864" s="787"/>
      <c r="X864" s="787"/>
      <c r="Y864" s="787"/>
      <c r="Z864" s="787"/>
      <c r="AA864" s="787"/>
      <c r="AB864" s="787"/>
      <c r="AC864" s="787"/>
      <c r="AD864" s="787"/>
      <c r="AE864" s="787"/>
      <c r="AF864" s="787"/>
      <c r="AG864" s="787"/>
      <c r="AH864" s="787"/>
      <c r="AI864" s="787"/>
      <c r="AJ864" s="787"/>
      <c r="AK864" s="787"/>
      <c r="AL864" s="787"/>
      <c r="AM864" s="787"/>
      <c r="AN864" s="787"/>
      <c r="AO864" s="787"/>
      <c r="AP864" s="787"/>
      <c r="AQ864" s="787"/>
      <c r="AR864" s="787"/>
      <c r="AS864" s="787"/>
      <c r="AT864" s="787"/>
      <c r="AU864" s="787"/>
      <c r="AV864" s="787"/>
      <c r="AW864" s="787"/>
      <c r="AX864" s="787"/>
    </row>
    <row r="865" spans="1:50" s="789" customFormat="1" ht="12.75">
      <c r="A865" s="371" t="s">
        <v>947</v>
      </c>
      <c r="B865" s="804">
        <v>345424</v>
      </c>
      <c r="C865" s="804">
        <v>345424</v>
      </c>
      <c r="D865" s="804">
        <v>153830</v>
      </c>
      <c r="E865" s="803">
        <v>44.5336745564871</v>
      </c>
      <c r="F865" s="804">
        <v>38104</v>
      </c>
      <c r="G865" s="787"/>
      <c r="H865" s="787"/>
      <c r="I865" s="787"/>
      <c r="J865" s="787"/>
      <c r="K865" s="787"/>
      <c r="L865" s="787"/>
      <c r="M865" s="787"/>
      <c r="N865" s="787"/>
      <c r="O865" s="787"/>
      <c r="P865" s="787"/>
      <c r="Q865" s="787"/>
      <c r="R865" s="787"/>
      <c r="S865" s="787"/>
      <c r="T865" s="787"/>
      <c r="U865" s="787"/>
      <c r="V865" s="787"/>
      <c r="W865" s="787"/>
      <c r="X865" s="787"/>
      <c r="Y865" s="787"/>
      <c r="Z865" s="787"/>
      <c r="AA865" s="787"/>
      <c r="AB865" s="787"/>
      <c r="AC865" s="787"/>
      <c r="AD865" s="787"/>
      <c r="AE865" s="787"/>
      <c r="AF865" s="787"/>
      <c r="AG865" s="787"/>
      <c r="AH865" s="787"/>
      <c r="AI865" s="787"/>
      <c r="AJ865" s="787"/>
      <c r="AK865" s="787"/>
      <c r="AL865" s="787"/>
      <c r="AM865" s="787"/>
      <c r="AN865" s="787"/>
      <c r="AO865" s="787"/>
      <c r="AP865" s="787"/>
      <c r="AQ865" s="787"/>
      <c r="AR865" s="787"/>
      <c r="AS865" s="787"/>
      <c r="AT865" s="787"/>
      <c r="AU865" s="787"/>
      <c r="AV865" s="787"/>
      <c r="AW865" s="787"/>
      <c r="AX865" s="787"/>
    </row>
    <row r="866" spans="1:50" s="789" customFormat="1" ht="12.75">
      <c r="A866" s="142" t="s">
        <v>948</v>
      </c>
      <c r="B866" s="804">
        <v>342327</v>
      </c>
      <c r="C866" s="804">
        <v>342327</v>
      </c>
      <c r="D866" s="804">
        <v>151017</v>
      </c>
      <c r="E866" s="803">
        <v>44.114837567588886</v>
      </c>
      <c r="F866" s="804">
        <v>38104</v>
      </c>
      <c r="G866" s="787"/>
      <c r="H866" s="787"/>
      <c r="I866" s="787"/>
      <c r="J866" s="787"/>
      <c r="K866" s="787"/>
      <c r="L866" s="787"/>
      <c r="M866" s="787"/>
      <c r="N866" s="787"/>
      <c r="O866" s="787"/>
      <c r="P866" s="787"/>
      <c r="Q866" s="787"/>
      <c r="R866" s="787"/>
      <c r="S866" s="787"/>
      <c r="T866" s="787"/>
      <c r="U866" s="787"/>
      <c r="V866" s="787"/>
      <c r="W866" s="787"/>
      <c r="X866" s="787"/>
      <c r="Y866" s="787"/>
      <c r="Z866" s="787"/>
      <c r="AA866" s="787"/>
      <c r="AB866" s="787"/>
      <c r="AC866" s="787"/>
      <c r="AD866" s="787"/>
      <c r="AE866" s="787"/>
      <c r="AF866" s="787"/>
      <c r="AG866" s="787"/>
      <c r="AH866" s="787"/>
      <c r="AI866" s="787"/>
      <c r="AJ866" s="787"/>
      <c r="AK866" s="787"/>
      <c r="AL866" s="787"/>
      <c r="AM866" s="787"/>
      <c r="AN866" s="787"/>
      <c r="AO866" s="787"/>
      <c r="AP866" s="787"/>
      <c r="AQ866" s="787"/>
      <c r="AR866" s="787"/>
      <c r="AS866" s="787"/>
      <c r="AT866" s="787"/>
      <c r="AU866" s="787"/>
      <c r="AV866" s="787"/>
      <c r="AW866" s="787"/>
      <c r="AX866" s="787"/>
    </row>
    <row r="867" spans="1:6" s="805" customFormat="1" ht="12.75">
      <c r="A867" s="375" t="s">
        <v>949</v>
      </c>
      <c r="B867" s="781">
        <v>297327</v>
      </c>
      <c r="C867" s="781">
        <v>297327</v>
      </c>
      <c r="D867" s="781">
        <v>151017</v>
      </c>
      <c r="E867" s="803">
        <v>50.79155273486767</v>
      </c>
      <c r="F867" s="781">
        <v>38104</v>
      </c>
    </row>
    <row r="868" spans="1:6" s="787" customFormat="1" ht="12.75">
      <c r="A868" s="397" t="s">
        <v>950</v>
      </c>
      <c r="B868" s="594">
        <v>134533</v>
      </c>
      <c r="C868" s="594">
        <v>134533</v>
      </c>
      <c r="D868" s="594">
        <v>71345</v>
      </c>
      <c r="E868" s="785">
        <v>53.03159819523834</v>
      </c>
      <c r="F868" s="594">
        <v>29488</v>
      </c>
    </row>
    <row r="869" spans="1:6" s="787" customFormat="1" ht="12.75">
      <c r="A869" s="402" t="s">
        <v>951</v>
      </c>
      <c r="B869" s="594">
        <v>98344</v>
      </c>
      <c r="C869" s="594">
        <v>98344</v>
      </c>
      <c r="D869" s="594">
        <v>55296</v>
      </c>
      <c r="E869" s="803">
        <v>56.22712112584397</v>
      </c>
      <c r="F869" s="594">
        <v>22354</v>
      </c>
    </row>
    <row r="870" spans="1:6" s="805" customFormat="1" ht="12.75">
      <c r="A870" s="397" t="s">
        <v>952</v>
      </c>
      <c r="B870" s="781">
        <v>162794</v>
      </c>
      <c r="C870" s="781">
        <v>162794</v>
      </c>
      <c r="D870" s="781">
        <v>79672</v>
      </c>
      <c r="E870" s="803">
        <v>48.940378638033344</v>
      </c>
      <c r="F870" s="781">
        <v>8616</v>
      </c>
    </row>
    <row r="871" spans="1:50" s="789" customFormat="1" ht="12.75">
      <c r="A871" s="375" t="s">
        <v>953</v>
      </c>
      <c r="B871" s="804">
        <v>45000</v>
      </c>
      <c r="C871" s="804">
        <v>45000</v>
      </c>
      <c r="D871" s="804">
        <v>0</v>
      </c>
      <c r="E871" s="803">
        <v>0</v>
      </c>
      <c r="F871" s="804">
        <v>0</v>
      </c>
      <c r="G871" s="787"/>
      <c r="H871" s="787"/>
      <c r="I871" s="787"/>
      <c r="J871" s="787"/>
      <c r="K871" s="787"/>
      <c r="L871" s="787"/>
      <c r="M871" s="787"/>
      <c r="N871" s="787"/>
      <c r="O871" s="787"/>
      <c r="P871" s="787"/>
      <c r="Q871" s="787"/>
      <c r="R871" s="787"/>
      <c r="S871" s="787"/>
      <c r="T871" s="787"/>
      <c r="U871" s="787"/>
      <c r="V871" s="787"/>
      <c r="W871" s="787"/>
      <c r="X871" s="787"/>
      <c r="Y871" s="787"/>
      <c r="Z871" s="787"/>
      <c r="AA871" s="787"/>
      <c r="AB871" s="787"/>
      <c r="AC871" s="787"/>
      <c r="AD871" s="787"/>
      <c r="AE871" s="787"/>
      <c r="AF871" s="787"/>
      <c r="AG871" s="787"/>
      <c r="AH871" s="787"/>
      <c r="AI871" s="787"/>
      <c r="AJ871" s="787"/>
      <c r="AK871" s="787"/>
      <c r="AL871" s="787"/>
      <c r="AM871" s="787"/>
      <c r="AN871" s="787"/>
      <c r="AO871" s="787"/>
      <c r="AP871" s="787"/>
      <c r="AQ871" s="787"/>
      <c r="AR871" s="787"/>
      <c r="AS871" s="787"/>
      <c r="AT871" s="787"/>
      <c r="AU871" s="787"/>
      <c r="AV871" s="787"/>
      <c r="AW871" s="787"/>
      <c r="AX871" s="787"/>
    </row>
    <row r="872" spans="1:50" s="789" customFormat="1" ht="12.75">
      <c r="A872" s="397" t="s">
        <v>974</v>
      </c>
      <c r="B872" s="804">
        <v>45000</v>
      </c>
      <c r="C872" s="804">
        <v>45000</v>
      </c>
      <c r="D872" s="804">
        <v>0</v>
      </c>
      <c r="E872" s="803">
        <v>0</v>
      </c>
      <c r="F872" s="804">
        <v>0</v>
      </c>
      <c r="G872" s="787"/>
      <c r="H872" s="787"/>
      <c r="I872" s="787"/>
      <c r="J872" s="787"/>
      <c r="K872" s="787"/>
      <c r="L872" s="787"/>
      <c r="M872" s="787"/>
      <c r="N872" s="787"/>
      <c r="O872" s="787"/>
      <c r="P872" s="787"/>
      <c r="Q872" s="787"/>
      <c r="R872" s="787"/>
      <c r="S872" s="787"/>
      <c r="T872" s="787"/>
      <c r="U872" s="787"/>
      <c r="V872" s="787"/>
      <c r="W872" s="787"/>
      <c r="X872" s="787"/>
      <c r="Y872" s="787"/>
      <c r="Z872" s="787"/>
      <c r="AA872" s="787"/>
      <c r="AB872" s="787"/>
      <c r="AC872" s="787"/>
      <c r="AD872" s="787"/>
      <c r="AE872" s="787"/>
      <c r="AF872" s="787"/>
      <c r="AG872" s="787"/>
      <c r="AH872" s="787"/>
      <c r="AI872" s="787"/>
      <c r="AJ872" s="787"/>
      <c r="AK872" s="787"/>
      <c r="AL872" s="787"/>
      <c r="AM872" s="787"/>
      <c r="AN872" s="787"/>
      <c r="AO872" s="787"/>
      <c r="AP872" s="787"/>
      <c r="AQ872" s="787"/>
      <c r="AR872" s="787"/>
      <c r="AS872" s="787"/>
      <c r="AT872" s="787"/>
      <c r="AU872" s="787"/>
      <c r="AV872" s="787"/>
      <c r="AW872" s="787"/>
      <c r="AX872" s="787"/>
    </row>
    <row r="873" spans="1:50" s="787" customFormat="1" ht="13.5" customHeight="1">
      <c r="A873" s="142" t="s">
        <v>901</v>
      </c>
      <c r="B873" s="781">
        <v>3097</v>
      </c>
      <c r="C873" s="781">
        <v>3097</v>
      </c>
      <c r="D873" s="781">
        <v>2813</v>
      </c>
      <c r="E873" s="785">
        <v>90.82983532450758</v>
      </c>
      <c r="F873" s="781">
        <v>0</v>
      </c>
      <c r="AX873" s="788"/>
    </row>
    <row r="874" spans="1:50" s="787" customFormat="1" ht="13.5" customHeight="1">
      <c r="A874" s="375" t="s">
        <v>955</v>
      </c>
      <c r="B874" s="781">
        <v>3097</v>
      </c>
      <c r="C874" s="781">
        <v>3097</v>
      </c>
      <c r="D874" s="781">
        <v>2813</v>
      </c>
      <c r="E874" s="785">
        <v>90.82983532450758</v>
      </c>
      <c r="F874" s="781">
        <v>0</v>
      </c>
      <c r="AX874" s="788"/>
    </row>
    <row r="875" spans="1:6" s="787" customFormat="1" ht="12.75">
      <c r="A875" s="375"/>
      <c r="B875" s="804"/>
      <c r="C875" s="804"/>
      <c r="D875" s="804"/>
      <c r="E875" s="794"/>
      <c r="F875" s="804">
        <v>0</v>
      </c>
    </row>
    <row r="876" spans="1:6" s="797" customFormat="1" ht="12.75">
      <c r="A876" s="367" t="s">
        <v>1214</v>
      </c>
      <c r="B876" s="804"/>
      <c r="C876" s="804"/>
      <c r="D876" s="804"/>
      <c r="E876" s="804"/>
      <c r="F876" s="804">
        <v>0</v>
      </c>
    </row>
    <row r="877" spans="1:50" s="789" customFormat="1" ht="12.75">
      <c r="A877" s="379" t="s">
        <v>341</v>
      </c>
      <c r="B877" s="804">
        <v>690848</v>
      </c>
      <c r="C877" s="804">
        <v>690848</v>
      </c>
      <c r="D877" s="804">
        <v>690848</v>
      </c>
      <c r="E877" s="803">
        <v>100</v>
      </c>
      <c r="F877" s="804">
        <v>0</v>
      </c>
      <c r="G877" s="787"/>
      <c r="H877" s="787"/>
      <c r="I877" s="787"/>
      <c r="J877" s="787"/>
      <c r="K877" s="787"/>
      <c r="L877" s="787"/>
      <c r="M877" s="787"/>
      <c r="N877" s="787"/>
      <c r="O877" s="787"/>
      <c r="P877" s="787"/>
      <c r="Q877" s="787"/>
      <c r="R877" s="787"/>
      <c r="S877" s="787"/>
      <c r="T877" s="787"/>
      <c r="U877" s="787"/>
      <c r="V877" s="787"/>
      <c r="W877" s="787"/>
      <c r="X877" s="787"/>
      <c r="Y877" s="787"/>
      <c r="Z877" s="787"/>
      <c r="AA877" s="787"/>
      <c r="AB877" s="787"/>
      <c r="AC877" s="787"/>
      <c r="AD877" s="787"/>
      <c r="AE877" s="787"/>
      <c r="AF877" s="787"/>
      <c r="AG877" s="787"/>
      <c r="AH877" s="787"/>
      <c r="AI877" s="787"/>
      <c r="AJ877" s="787"/>
      <c r="AK877" s="787"/>
      <c r="AL877" s="787"/>
      <c r="AM877" s="787"/>
      <c r="AN877" s="787"/>
      <c r="AO877" s="787"/>
      <c r="AP877" s="787"/>
      <c r="AQ877" s="787"/>
      <c r="AR877" s="787"/>
      <c r="AS877" s="787"/>
      <c r="AT877" s="787"/>
      <c r="AU877" s="787"/>
      <c r="AV877" s="787"/>
      <c r="AW877" s="787"/>
      <c r="AX877" s="787"/>
    </row>
    <row r="878" spans="1:50" s="789" customFormat="1" ht="12.75">
      <c r="A878" s="142" t="s">
        <v>945</v>
      </c>
      <c r="B878" s="804">
        <v>690848</v>
      </c>
      <c r="C878" s="804">
        <v>690848</v>
      </c>
      <c r="D878" s="804">
        <v>690848</v>
      </c>
      <c r="E878" s="803">
        <v>100</v>
      </c>
      <c r="F878" s="804">
        <v>0</v>
      </c>
      <c r="G878" s="787"/>
      <c r="H878" s="787"/>
      <c r="I878" s="787"/>
      <c r="J878" s="787"/>
      <c r="K878" s="787"/>
      <c r="L878" s="787"/>
      <c r="M878" s="787"/>
      <c r="N878" s="787"/>
      <c r="O878" s="787"/>
      <c r="P878" s="787"/>
      <c r="Q878" s="787"/>
      <c r="R878" s="787"/>
      <c r="S878" s="787"/>
      <c r="T878" s="787"/>
      <c r="U878" s="787"/>
      <c r="V878" s="787"/>
      <c r="W878" s="787"/>
      <c r="X878" s="787"/>
      <c r="Y878" s="787"/>
      <c r="Z878" s="787"/>
      <c r="AA878" s="787"/>
      <c r="AB878" s="787"/>
      <c r="AC878" s="787"/>
      <c r="AD878" s="787"/>
      <c r="AE878" s="787"/>
      <c r="AF878" s="787"/>
      <c r="AG878" s="787"/>
      <c r="AH878" s="787"/>
      <c r="AI878" s="787"/>
      <c r="AJ878" s="787"/>
      <c r="AK878" s="787"/>
      <c r="AL878" s="787"/>
      <c r="AM878" s="787"/>
      <c r="AN878" s="787"/>
      <c r="AO878" s="787"/>
      <c r="AP878" s="787"/>
      <c r="AQ878" s="787"/>
      <c r="AR878" s="787"/>
      <c r="AS878" s="787"/>
      <c r="AT878" s="787"/>
      <c r="AU878" s="787"/>
      <c r="AV878" s="787"/>
      <c r="AW878" s="787"/>
      <c r="AX878" s="787"/>
    </row>
    <row r="879" spans="1:50" s="789" customFormat="1" ht="25.5">
      <c r="A879" s="383" t="s">
        <v>946</v>
      </c>
      <c r="B879" s="804">
        <v>345424</v>
      </c>
      <c r="C879" s="804">
        <v>345424</v>
      </c>
      <c r="D879" s="804">
        <v>345424</v>
      </c>
      <c r="E879" s="803">
        <v>100</v>
      </c>
      <c r="F879" s="804">
        <v>0</v>
      </c>
      <c r="G879" s="787"/>
      <c r="H879" s="787"/>
      <c r="I879" s="787"/>
      <c r="J879" s="787"/>
      <c r="K879" s="787"/>
      <c r="L879" s="787"/>
      <c r="M879" s="787"/>
      <c r="N879" s="787"/>
      <c r="O879" s="787"/>
      <c r="P879" s="787"/>
      <c r="Q879" s="787"/>
      <c r="R879" s="787"/>
      <c r="S879" s="787"/>
      <c r="T879" s="787"/>
      <c r="U879" s="787"/>
      <c r="V879" s="787"/>
      <c r="W879" s="787"/>
      <c r="X879" s="787"/>
      <c r="Y879" s="787"/>
      <c r="Z879" s="787"/>
      <c r="AA879" s="787"/>
      <c r="AB879" s="787"/>
      <c r="AC879" s="787"/>
      <c r="AD879" s="787"/>
      <c r="AE879" s="787"/>
      <c r="AF879" s="787"/>
      <c r="AG879" s="787"/>
      <c r="AH879" s="787"/>
      <c r="AI879" s="787"/>
      <c r="AJ879" s="787"/>
      <c r="AK879" s="787"/>
      <c r="AL879" s="787"/>
      <c r="AM879" s="787"/>
      <c r="AN879" s="787"/>
      <c r="AO879" s="787"/>
      <c r="AP879" s="787"/>
      <c r="AQ879" s="787"/>
      <c r="AR879" s="787"/>
      <c r="AS879" s="787"/>
      <c r="AT879" s="787"/>
      <c r="AU879" s="787"/>
      <c r="AV879" s="787"/>
      <c r="AW879" s="787"/>
      <c r="AX879" s="787"/>
    </row>
    <row r="880" spans="1:6" s="805" customFormat="1" ht="25.5">
      <c r="A880" s="796" t="s">
        <v>374</v>
      </c>
      <c r="B880" s="794">
        <v>345424</v>
      </c>
      <c r="C880" s="794">
        <v>345424</v>
      </c>
      <c r="D880" s="794">
        <v>345424</v>
      </c>
      <c r="E880" s="809">
        <v>100</v>
      </c>
      <c r="F880" s="794">
        <v>0</v>
      </c>
    </row>
    <row r="881" spans="1:50" s="789" customFormat="1" ht="12.75">
      <c r="A881" s="371" t="s">
        <v>947</v>
      </c>
      <c r="B881" s="804">
        <v>690848</v>
      </c>
      <c r="C881" s="804">
        <v>690848</v>
      </c>
      <c r="D881" s="804">
        <v>153830</v>
      </c>
      <c r="E881" s="803">
        <v>22.26683727824355</v>
      </c>
      <c r="F881" s="804">
        <v>38104</v>
      </c>
      <c r="G881" s="787"/>
      <c r="H881" s="787"/>
      <c r="I881" s="787"/>
      <c r="J881" s="787"/>
      <c r="K881" s="787"/>
      <c r="L881" s="787"/>
      <c r="M881" s="787"/>
      <c r="N881" s="787"/>
      <c r="O881" s="787"/>
      <c r="P881" s="787"/>
      <c r="Q881" s="787"/>
      <c r="R881" s="787"/>
      <c r="S881" s="787"/>
      <c r="T881" s="787"/>
      <c r="U881" s="787"/>
      <c r="V881" s="787"/>
      <c r="W881" s="787"/>
      <c r="X881" s="787"/>
      <c r="Y881" s="787"/>
      <c r="Z881" s="787"/>
      <c r="AA881" s="787"/>
      <c r="AB881" s="787"/>
      <c r="AC881" s="787"/>
      <c r="AD881" s="787"/>
      <c r="AE881" s="787"/>
      <c r="AF881" s="787"/>
      <c r="AG881" s="787"/>
      <c r="AH881" s="787"/>
      <c r="AI881" s="787"/>
      <c r="AJ881" s="787"/>
      <c r="AK881" s="787"/>
      <c r="AL881" s="787"/>
      <c r="AM881" s="787"/>
      <c r="AN881" s="787"/>
      <c r="AO881" s="787"/>
      <c r="AP881" s="787"/>
      <c r="AQ881" s="787"/>
      <c r="AR881" s="787"/>
      <c r="AS881" s="787"/>
      <c r="AT881" s="787"/>
      <c r="AU881" s="787"/>
      <c r="AV881" s="787"/>
      <c r="AW881" s="787"/>
      <c r="AX881" s="787"/>
    </row>
    <row r="882" spans="1:50" s="789" customFormat="1" ht="12.75">
      <c r="A882" s="142" t="s">
        <v>948</v>
      </c>
      <c r="B882" s="804">
        <v>684654</v>
      </c>
      <c r="C882" s="804">
        <v>684654</v>
      </c>
      <c r="D882" s="804">
        <v>151017</v>
      </c>
      <c r="E882" s="803">
        <v>22.057418783794443</v>
      </c>
      <c r="F882" s="804">
        <v>38104</v>
      </c>
      <c r="G882" s="787"/>
      <c r="H882" s="787"/>
      <c r="I882" s="787"/>
      <c r="J882" s="787"/>
      <c r="K882" s="787"/>
      <c r="L882" s="787"/>
      <c r="M882" s="787"/>
      <c r="N882" s="787"/>
      <c r="O882" s="787"/>
      <c r="P882" s="787"/>
      <c r="Q882" s="787"/>
      <c r="R882" s="787"/>
      <c r="S882" s="787"/>
      <c r="T882" s="787"/>
      <c r="U882" s="787"/>
      <c r="V882" s="787"/>
      <c r="W882" s="787"/>
      <c r="X882" s="787"/>
      <c r="Y882" s="787"/>
      <c r="Z882" s="787"/>
      <c r="AA882" s="787"/>
      <c r="AB882" s="787"/>
      <c r="AC882" s="787"/>
      <c r="AD882" s="787"/>
      <c r="AE882" s="787"/>
      <c r="AF882" s="787"/>
      <c r="AG882" s="787"/>
      <c r="AH882" s="787"/>
      <c r="AI882" s="787"/>
      <c r="AJ882" s="787"/>
      <c r="AK882" s="787"/>
      <c r="AL882" s="787"/>
      <c r="AM882" s="787"/>
      <c r="AN882" s="787"/>
      <c r="AO882" s="787"/>
      <c r="AP882" s="787"/>
      <c r="AQ882" s="787"/>
      <c r="AR882" s="787"/>
      <c r="AS882" s="787"/>
      <c r="AT882" s="787"/>
      <c r="AU882" s="787"/>
      <c r="AV882" s="787"/>
      <c r="AW882" s="787"/>
      <c r="AX882" s="787"/>
    </row>
    <row r="883" spans="1:6" s="805" customFormat="1" ht="12.75">
      <c r="A883" s="375" t="s">
        <v>949</v>
      </c>
      <c r="B883" s="781">
        <v>297327</v>
      </c>
      <c r="C883" s="781">
        <v>297327</v>
      </c>
      <c r="D883" s="781">
        <v>151017</v>
      </c>
      <c r="E883" s="803">
        <v>50.79155273486767</v>
      </c>
      <c r="F883" s="781">
        <v>38104</v>
      </c>
    </row>
    <row r="884" spans="1:6" s="787" customFormat="1" ht="12.75">
      <c r="A884" s="397" t="s">
        <v>950</v>
      </c>
      <c r="B884" s="594">
        <v>134533</v>
      </c>
      <c r="C884" s="594">
        <v>134533</v>
      </c>
      <c r="D884" s="594">
        <v>71345</v>
      </c>
      <c r="E884" s="785">
        <v>53.03159819523834</v>
      </c>
      <c r="F884" s="594">
        <v>29488</v>
      </c>
    </row>
    <row r="885" spans="1:6" s="787" customFormat="1" ht="12.75">
      <c r="A885" s="402" t="s">
        <v>951</v>
      </c>
      <c r="B885" s="594">
        <v>98344</v>
      </c>
      <c r="C885" s="594">
        <v>98344</v>
      </c>
      <c r="D885" s="594">
        <v>55296</v>
      </c>
      <c r="E885" s="803">
        <v>56.22712112584397</v>
      </c>
      <c r="F885" s="594">
        <v>22354</v>
      </c>
    </row>
    <row r="886" spans="1:6" s="805" customFormat="1" ht="12.75">
      <c r="A886" s="397" t="s">
        <v>952</v>
      </c>
      <c r="B886" s="781">
        <v>162794</v>
      </c>
      <c r="C886" s="781">
        <v>162794</v>
      </c>
      <c r="D886" s="781">
        <v>79672</v>
      </c>
      <c r="E886" s="803">
        <v>48.940378638033344</v>
      </c>
      <c r="F886" s="781">
        <v>8616</v>
      </c>
    </row>
    <row r="887" spans="1:50" s="789" customFormat="1" ht="12.75">
      <c r="A887" s="375" t="s">
        <v>953</v>
      </c>
      <c r="B887" s="804">
        <v>45000</v>
      </c>
      <c r="C887" s="804">
        <v>45000</v>
      </c>
      <c r="D887" s="804">
        <v>0</v>
      </c>
      <c r="E887" s="803">
        <v>0</v>
      </c>
      <c r="F887" s="804">
        <v>0</v>
      </c>
      <c r="G887" s="787"/>
      <c r="H887" s="787"/>
      <c r="I887" s="787"/>
      <c r="J887" s="787"/>
      <c r="K887" s="787"/>
      <c r="L887" s="787"/>
      <c r="M887" s="787"/>
      <c r="N887" s="787"/>
      <c r="O887" s="787"/>
      <c r="P887" s="787"/>
      <c r="Q887" s="787"/>
      <c r="R887" s="787"/>
      <c r="S887" s="787"/>
      <c r="T887" s="787"/>
      <c r="U887" s="787"/>
      <c r="V887" s="787"/>
      <c r="W887" s="787"/>
      <c r="X887" s="787"/>
      <c r="Y887" s="787"/>
      <c r="Z887" s="787"/>
      <c r="AA887" s="787"/>
      <c r="AB887" s="787"/>
      <c r="AC887" s="787"/>
      <c r="AD887" s="787"/>
      <c r="AE887" s="787"/>
      <c r="AF887" s="787"/>
      <c r="AG887" s="787"/>
      <c r="AH887" s="787"/>
      <c r="AI887" s="787"/>
      <c r="AJ887" s="787"/>
      <c r="AK887" s="787"/>
      <c r="AL887" s="787"/>
      <c r="AM887" s="787"/>
      <c r="AN887" s="787"/>
      <c r="AO887" s="787"/>
      <c r="AP887" s="787"/>
      <c r="AQ887" s="787"/>
      <c r="AR887" s="787"/>
      <c r="AS887" s="787"/>
      <c r="AT887" s="787"/>
      <c r="AU887" s="787"/>
      <c r="AV887" s="787"/>
      <c r="AW887" s="787"/>
      <c r="AX887" s="787"/>
    </row>
    <row r="888" spans="1:50" s="789" customFormat="1" ht="12.75">
      <c r="A888" s="397" t="s">
        <v>974</v>
      </c>
      <c r="B888" s="804">
        <v>45000</v>
      </c>
      <c r="C888" s="804">
        <v>45000</v>
      </c>
      <c r="D888" s="804">
        <v>0</v>
      </c>
      <c r="E888" s="803">
        <v>0</v>
      </c>
      <c r="F888" s="804">
        <v>0</v>
      </c>
      <c r="G888" s="787"/>
      <c r="H888" s="787"/>
      <c r="I888" s="787"/>
      <c r="J888" s="787"/>
      <c r="K888" s="787"/>
      <c r="L888" s="787"/>
      <c r="M888" s="787"/>
      <c r="N888" s="787"/>
      <c r="O888" s="787"/>
      <c r="P888" s="787"/>
      <c r="Q888" s="787"/>
      <c r="R888" s="787"/>
      <c r="S888" s="787"/>
      <c r="T888" s="787"/>
      <c r="U888" s="787"/>
      <c r="V888" s="787"/>
      <c r="W888" s="787"/>
      <c r="X888" s="787"/>
      <c r="Y888" s="787"/>
      <c r="Z888" s="787"/>
      <c r="AA888" s="787"/>
      <c r="AB888" s="787"/>
      <c r="AC888" s="787"/>
      <c r="AD888" s="787"/>
      <c r="AE888" s="787"/>
      <c r="AF888" s="787"/>
      <c r="AG888" s="787"/>
      <c r="AH888" s="787"/>
      <c r="AI888" s="787"/>
      <c r="AJ888" s="787"/>
      <c r="AK888" s="787"/>
      <c r="AL888" s="787"/>
      <c r="AM888" s="787"/>
      <c r="AN888" s="787"/>
      <c r="AO888" s="787"/>
      <c r="AP888" s="787"/>
      <c r="AQ888" s="787"/>
      <c r="AR888" s="787"/>
      <c r="AS888" s="787"/>
      <c r="AT888" s="787"/>
      <c r="AU888" s="787"/>
      <c r="AV888" s="787"/>
      <c r="AW888" s="787"/>
      <c r="AX888" s="787"/>
    </row>
    <row r="889" spans="1:6" s="805" customFormat="1" ht="12.75">
      <c r="A889" s="375" t="s">
        <v>896</v>
      </c>
      <c r="B889" s="804">
        <v>342327</v>
      </c>
      <c r="C889" s="804">
        <v>342327</v>
      </c>
      <c r="D889" s="804">
        <v>0</v>
      </c>
      <c r="E889" s="666">
        <v>0</v>
      </c>
      <c r="F889" s="804">
        <v>0</v>
      </c>
    </row>
    <row r="890" spans="1:6" s="805" customFormat="1" ht="12.75">
      <c r="A890" s="375" t="s">
        <v>368</v>
      </c>
      <c r="B890" s="804">
        <v>342327</v>
      </c>
      <c r="C890" s="804">
        <v>342327</v>
      </c>
      <c r="D890" s="804">
        <v>0</v>
      </c>
      <c r="E890" s="666">
        <v>0</v>
      </c>
      <c r="F890" s="804">
        <v>0</v>
      </c>
    </row>
    <row r="891" spans="1:50" s="787" customFormat="1" ht="38.25">
      <c r="A891" s="800" t="s">
        <v>366</v>
      </c>
      <c r="B891" s="794">
        <v>342327</v>
      </c>
      <c r="C891" s="794">
        <v>342327</v>
      </c>
      <c r="D891" s="794">
        <v>0</v>
      </c>
      <c r="E891" s="795">
        <v>0</v>
      </c>
      <c r="F891" s="794">
        <v>0</v>
      </c>
      <c r="AX891" s="788"/>
    </row>
    <row r="892" spans="1:50" s="787" customFormat="1" ht="13.5" customHeight="1">
      <c r="A892" s="142" t="s">
        <v>901</v>
      </c>
      <c r="B892" s="781">
        <v>6194</v>
      </c>
      <c r="C892" s="781">
        <v>6194</v>
      </c>
      <c r="D892" s="781">
        <v>2813</v>
      </c>
      <c r="E892" s="785">
        <v>45.41491766225379</v>
      </c>
      <c r="F892" s="781">
        <v>0</v>
      </c>
      <c r="AX892" s="788"/>
    </row>
    <row r="893" spans="1:50" s="787" customFormat="1" ht="13.5" customHeight="1">
      <c r="A893" s="375" t="s">
        <v>955</v>
      </c>
      <c r="B893" s="781">
        <v>3097</v>
      </c>
      <c r="C893" s="781">
        <v>3097</v>
      </c>
      <c r="D893" s="781">
        <v>2813</v>
      </c>
      <c r="E893" s="785">
        <v>90.82983532450758</v>
      </c>
      <c r="F893" s="781">
        <v>0</v>
      </c>
      <c r="AX893" s="788"/>
    </row>
    <row r="894" spans="1:6" s="805" customFormat="1" ht="12.75">
      <c r="A894" s="375" t="s">
        <v>977</v>
      </c>
      <c r="B894" s="781">
        <v>3097</v>
      </c>
      <c r="C894" s="781">
        <v>3097</v>
      </c>
      <c r="D894" s="781">
        <v>0</v>
      </c>
      <c r="E894" s="803">
        <v>0</v>
      </c>
      <c r="F894" s="781">
        <v>0</v>
      </c>
    </row>
    <row r="895" spans="1:6" s="805" customFormat="1" ht="25.5">
      <c r="A895" s="796" t="s">
        <v>360</v>
      </c>
      <c r="B895" s="794">
        <v>3097</v>
      </c>
      <c r="C895" s="794">
        <v>3097</v>
      </c>
      <c r="D895" s="794">
        <v>0</v>
      </c>
      <c r="E895" s="795">
        <v>0</v>
      </c>
      <c r="F895" s="794">
        <v>0</v>
      </c>
    </row>
    <row r="896" spans="1:50" s="787" customFormat="1" ht="12.75">
      <c r="A896" s="800"/>
      <c r="B896" s="794"/>
      <c r="C896" s="794"/>
      <c r="D896" s="794"/>
      <c r="E896" s="795"/>
      <c r="F896" s="794"/>
      <c r="AX896" s="788"/>
    </row>
    <row r="897" spans="1:50" s="787" customFormat="1" ht="13.5" customHeight="1">
      <c r="A897" s="360" t="s">
        <v>375</v>
      </c>
      <c r="B897" s="591"/>
      <c r="C897" s="591"/>
      <c r="D897" s="591"/>
      <c r="E897" s="804"/>
      <c r="F897" s="591"/>
      <c r="AX897" s="788"/>
    </row>
    <row r="898" spans="1:50" s="787" customFormat="1" ht="13.5" customHeight="1">
      <c r="A898" s="379" t="s">
        <v>341</v>
      </c>
      <c r="B898" s="781">
        <v>6285551</v>
      </c>
      <c r="C898" s="781">
        <v>6285551</v>
      </c>
      <c r="D898" s="781">
        <v>5447275</v>
      </c>
      <c r="E898" s="785">
        <v>86.66344446175044</v>
      </c>
      <c r="F898" s="781">
        <v>80884</v>
      </c>
      <c r="AX898" s="788"/>
    </row>
    <row r="899" spans="1:6" s="787" customFormat="1" ht="12.75" customHeight="1">
      <c r="A899" s="142" t="s">
        <v>944</v>
      </c>
      <c r="B899" s="781">
        <v>1162</v>
      </c>
      <c r="C899" s="781">
        <v>1162</v>
      </c>
      <c r="D899" s="781">
        <v>0</v>
      </c>
      <c r="E899" s="803" t="s">
        <v>476</v>
      </c>
      <c r="F899" s="781">
        <v>0</v>
      </c>
    </row>
    <row r="900" spans="1:50" s="787" customFormat="1" ht="13.5" customHeight="1">
      <c r="A900" s="142" t="s">
        <v>961</v>
      </c>
      <c r="B900" s="781">
        <v>3456798</v>
      </c>
      <c r="C900" s="781">
        <v>3456798</v>
      </c>
      <c r="D900" s="781">
        <v>2619684</v>
      </c>
      <c r="E900" s="803">
        <v>75.7835430360698</v>
      </c>
      <c r="F900" s="781">
        <v>80884</v>
      </c>
      <c r="AX900" s="788"/>
    </row>
    <row r="901" spans="1:50" s="787" customFormat="1" ht="13.5" customHeight="1">
      <c r="A901" s="142" t="s">
        <v>945</v>
      </c>
      <c r="B901" s="781">
        <v>2827591</v>
      </c>
      <c r="C901" s="781">
        <v>2827591</v>
      </c>
      <c r="D901" s="781">
        <v>2827591</v>
      </c>
      <c r="E901" s="666">
        <v>100</v>
      </c>
      <c r="F901" s="781">
        <v>0</v>
      </c>
      <c r="AX901" s="788"/>
    </row>
    <row r="902" spans="1:50" s="787" customFormat="1" ht="25.5">
      <c r="A902" s="383" t="s">
        <v>946</v>
      </c>
      <c r="B902" s="781">
        <v>2827591</v>
      </c>
      <c r="C902" s="781">
        <v>2827591</v>
      </c>
      <c r="D902" s="781">
        <v>2827591</v>
      </c>
      <c r="E902" s="803">
        <v>100</v>
      </c>
      <c r="F902" s="781">
        <v>0</v>
      </c>
      <c r="AX902" s="788"/>
    </row>
    <row r="903" spans="1:50" s="787" customFormat="1" ht="13.5" customHeight="1">
      <c r="A903" s="371" t="s">
        <v>947</v>
      </c>
      <c r="B903" s="781">
        <v>4743305</v>
      </c>
      <c r="C903" s="781">
        <v>4743305</v>
      </c>
      <c r="D903" s="781">
        <v>1586886</v>
      </c>
      <c r="E903" s="803">
        <v>33.455280653468414</v>
      </c>
      <c r="F903" s="781">
        <v>224635</v>
      </c>
      <c r="AX903" s="788"/>
    </row>
    <row r="904" spans="1:50" s="787" customFormat="1" ht="13.5" customHeight="1">
      <c r="A904" s="142" t="s">
        <v>948</v>
      </c>
      <c r="B904" s="781">
        <v>4701041</v>
      </c>
      <c r="C904" s="781">
        <v>4701041</v>
      </c>
      <c r="D904" s="781">
        <v>1560977</v>
      </c>
      <c r="E904" s="803">
        <v>33.204922058752516</v>
      </c>
      <c r="F904" s="781">
        <v>224635</v>
      </c>
      <c r="AX904" s="788"/>
    </row>
    <row r="905" spans="1:50" s="787" customFormat="1" ht="13.5" customHeight="1">
      <c r="A905" s="375" t="s">
        <v>949</v>
      </c>
      <c r="B905" s="781">
        <v>2213957</v>
      </c>
      <c r="C905" s="781">
        <v>2213957</v>
      </c>
      <c r="D905" s="781">
        <v>978911</v>
      </c>
      <c r="E905" s="803">
        <v>44.21544772549783</v>
      </c>
      <c r="F905" s="781">
        <v>194706</v>
      </c>
      <c r="AX905" s="788"/>
    </row>
    <row r="906" spans="1:50" s="787" customFormat="1" ht="13.5" customHeight="1">
      <c r="A906" s="397" t="s">
        <v>950</v>
      </c>
      <c r="B906" s="781">
        <v>818406</v>
      </c>
      <c r="C906" s="781">
        <v>818406</v>
      </c>
      <c r="D906" s="781">
        <v>647711</v>
      </c>
      <c r="E906" s="803">
        <v>79.14299259780599</v>
      </c>
      <c r="F906" s="781">
        <v>110245</v>
      </c>
      <c r="AX906" s="788"/>
    </row>
    <row r="907" spans="1:50" s="787" customFormat="1" ht="13.5" customHeight="1">
      <c r="A907" s="402" t="s">
        <v>951</v>
      </c>
      <c r="B907" s="781">
        <v>651818</v>
      </c>
      <c r="C907" s="781">
        <v>651818</v>
      </c>
      <c r="D907" s="781">
        <v>516695</v>
      </c>
      <c r="E907" s="803">
        <v>79.26982685350819</v>
      </c>
      <c r="F907" s="781">
        <v>86623</v>
      </c>
      <c r="AX907" s="788"/>
    </row>
    <row r="908" spans="1:50" s="787" customFormat="1" ht="13.5" customHeight="1">
      <c r="A908" s="397" t="s">
        <v>952</v>
      </c>
      <c r="B908" s="781">
        <v>1395551</v>
      </c>
      <c r="C908" s="781">
        <v>1395551</v>
      </c>
      <c r="D908" s="781">
        <v>331200</v>
      </c>
      <c r="E908" s="803">
        <v>23.732561547374477</v>
      </c>
      <c r="F908" s="781">
        <v>84461</v>
      </c>
      <c r="AX908" s="788"/>
    </row>
    <row r="909" spans="1:50" s="787" customFormat="1" ht="13.5" customHeight="1">
      <c r="A909" s="375" t="s">
        <v>953</v>
      </c>
      <c r="B909" s="781">
        <v>1943309</v>
      </c>
      <c r="C909" s="781">
        <v>1943309</v>
      </c>
      <c r="D909" s="781">
        <v>437756</v>
      </c>
      <c r="E909" s="803">
        <v>22.526319797829373</v>
      </c>
      <c r="F909" s="781">
        <v>24015</v>
      </c>
      <c r="AX909" s="788"/>
    </row>
    <row r="910" spans="1:50" s="787" customFormat="1" ht="13.5" customHeight="1">
      <c r="A910" s="397" t="s">
        <v>974</v>
      </c>
      <c r="B910" s="781">
        <v>1943309</v>
      </c>
      <c r="C910" s="781">
        <v>1943309</v>
      </c>
      <c r="D910" s="781">
        <v>437756</v>
      </c>
      <c r="E910" s="803">
        <v>22.526319797829373</v>
      </c>
      <c r="F910" s="781">
        <v>24015</v>
      </c>
      <c r="AX910" s="788"/>
    </row>
    <row r="911" spans="1:50" s="787" customFormat="1" ht="25.5">
      <c r="A911" s="383" t="s">
        <v>957</v>
      </c>
      <c r="B911" s="781">
        <v>543775</v>
      </c>
      <c r="C911" s="781">
        <v>543775</v>
      </c>
      <c r="D911" s="781">
        <v>144310</v>
      </c>
      <c r="E911" s="803">
        <v>26.53854995172636</v>
      </c>
      <c r="F911" s="781">
        <v>5914</v>
      </c>
      <c r="AX911" s="788"/>
    </row>
    <row r="912" spans="1:50" s="787" customFormat="1" ht="13.5" customHeight="1">
      <c r="A912" s="376" t="s">
        <v>958</v>
      </c>
      <c r="B912" s="781">
        <v>543775</v>
      </c>
      <c r="C912" s="781">
        <v>543775</v>
      </c>
      <c r="D912" s="781">
        <v>144310</v>
      </c>
      <c r="E912" s="785">
        <v>26.53854995172636</v>
      </c>
      <c r="F912" s="781">
        <v>5914</v>
      </c>
      <c r="AX912" s="788"/>
    </row>
    <row r="913" spans="1:50" s="787" customFormat="1" ht="13.5" customHeight="1">
      <c r="A913" s="142" t="s">
        <v>901</v>
      </c>
      <c r="B913" s="781">
        <v>42264</v>
      </c>
      <c r="C913" s="781">
        <v>42264</v>
      </c>
      <c r="D913" s="781">
        <v>25909</v>
      </c>
      <c r="E913" s="785">
        <v>61.3027635812985</v>
      </c>
      <c r="F913" s="781">
        <v>0</v>
      </c>
      <c r="AX913" s="788"/>
    </row>
    <row r="914" spans="1:50" s="787" customFormat="1" ht="13.5" customHeight="1">
      <c r="A914" s="375" t="s">
        <v>955</v>
      </c>
      <c r="B914" s="781">
        <v>42264</v>
      </c>
      <c r="C914" s="781">
        <v>42264</v>
      </c>
      <c r="D914" s="781">
        <v>25909</v>
      </c>
      <c r="E914" s="785">
        <v>61.3027635812985</v>
      </c>
      <c r="F914" s="781">
        <v>0</v>
      </c>
      <c r="AX914" s="788"/>
    </row>
    <row r="915" spans="1:50" s="787" customFormat="1" ht="13.5" customHeight="1">
      <c r="A915" s="142" t="s">
        <v>480</v>
      </c>
      <c r="B915" s="781">
        <v>1542246</v>
      </c>
      <c r="C915" s="781">
        <v>1542246</v>
      </c>
      <c r="D915" s="781">
        <v>3860389</v>
      </c>
      <c r="E915" s="785" t="s">
        <v>476</v>
      </c>
      <c r="F915" s="781">
        <v>-143751</v>
      </c>
      <c r="AX915" s="788"/>
    </row>
    <row r="916" spans="1:50" s="787" customFormat="1" ht="13.5" customHeight="1">
      <c r="A916" s="142" t="s">
        <v>481</v>
      </c>
      <c r="B916" s="781">
        <v>-1542246</v>
      </c>
      <c r="C916" s="781">
        <v>-1542246</v>
      </c>
      <c r="D916" s="781" t="s">
        <v>476</v>
      </c>
      <c r="E916" s="781" t="s">
        <v>476</v>
      </c>
      <c r="F916" s="781" t="s">
        <v>476</v>
      </c>
      <c r="AX916" s="788"/>
    </row>
    <row r="917" spans="1:50" s="787" customFormat="1" ht="12.75">
      <c r="A917" s="375" t="s">
        <v>602</v>
      </c>
      <c r="B917" s="781">
        <v>-1542246</v>
      </c>
      <c r="C917" s="781">
        <v>-1542246</v>
      </c>
      <c r="D917" s="781" t="s">
        <v>476</v>
      </c>
      <c r="E917" s="781" t="s">
        <v>476</v>
      </c>
      <c r="F917" s="781" t="s">
        <v>476</v>
      </c>
      <c r="AX917" s="788"/>
    </row>
    <row r="918" spans="1:50" s="787" customFormat="1" ht="25.5">
      <c r="A918" s="376" t="s">
        <v>344</v>
      </c>
      <c r="B918" s="781">
        <v>-1542246</v>
      </c>
      <c r="C918" s="781">
        <v>-1542246</v>
      </c>
      <c r="D918" s="781" t="s">
        <v>476</v>
      </c>
      <c r="E918" s="781" t="s">
        <v>476</v>
      </c>
      <c r="F918" s="781" t="s">
        <v>476</v>
      </c>
      <c r="AX918" s="788"/>
    </row>
    <row r="919" spans="1:50" s="787" customFormat="1" ht="12.75">
      <c r="A919" s="120" t="s">
        <v>376</v>
      </c>
      <c r="B919" s="781"/>
      <c r="C919" s="781"/>
      <c r="D919" s="781"/>
      <c r="E919" s="804"/>
      <c r="F919" s="781"/>
      <c r="AX919" s="788"/>
    </row>
    <row r="920" spans="1:50" s="787" customFormat="1" ht="12.75">
      <c r="A920" s="615" t="s">
        <v>377</v>
      </c>
      <c r="B920" s="781"/>
      <c r="C920" s="781"/>
      <c r="D920" s="781"/>
      <c r="E920" s="804"/>
      <c r="F920" s="781"/>
      <c r="AX920" s="788"/>
    </row>
    <row r="921" spans="1:6" s="787" customFormat="1" ht="13.5" customHeight="1">
      <c r="A921" s="379" t="s">
        <v>341</v>
      </c>
      <c r="B921" s="804">
        <v>4687896</v>
      </c>
      <c r="C921" s="804">
        <v>4687896</v>
      </c>
      <c r="D921" s="804">
        <v>4109121</v>
      </c>
      <c r="E921" s="803">
        <v>87.65384300334308</v>
      </c>
      <c r="F921" s="804">
        <v>61596</v>
      </c>
    </row>
    <row r="922" spans="1:6" s="787" customFormat="1" ht="13.5" customHeight="1">
      <c r="A922" s="142" t="s">
        <v>961</v>
      </c>
      <c r="B922" s="781">
        <v>3170098</v>
      </c>
      <c r="C922" s="781">
        <v>3170098</v>
      </c>
      <c r="D922" s="781">
        <v>2591323</v>
      </c>
      <c r="E922" s="803">
        <v>81.74267798661113</v>
      </c>
      <c r="F922" s="781">
        <v>61596</v>
      </c>
    </row>
    <row r="923" spans="1:6" s="787" customFormat="1" ht="13.5" customHeight="1">
      <c r="A923" s="142" t="s">
        <v>945</v>
      </c>
      <c r="B923" s="804">
        <v>1517798</v>
      </c>
      <c r="C923" s="804">
        <v>1517798</v>
      </c>
      <c r="D923" s="804">
        <v>1517798</v>
      </c>
      <c r="E923" s="803">
        <v>100</v>
      </c>
      <c r="F923" s="804">
        <v>0</v>
      </c>
    </row>
    <row r="924" spans="1:6" s="787" customFormat="1" ht="25.5">
      <c r="A924" s="383" t="s">
        <v>946</v>
      </c>
      <c r="B924" s="804">
        <v>1517798</v>
      </c>
      <c r="C924" s="804">
        <v>1517798</v>
      </c>
      <c r="D924" s="804">
        <v>1517798</v>
      </c>
      <c r="E924" s="803">
        <v>100</v>
      </c>
      <c r="F924" s="804">
        <v>0</v>
      </c>
    </row>
    <row r="925" spans="1:6" s="787" customFormat="1" ht="13.5" customHeight="1">
      <c r="A925" s="371" t="s">
        <v>947</v>
      </c>
      <c r="B925" s="804">
        <v>3071196</v>
      </c>
      <c r="C925" s="804">
        <v>3071196</v>
      </c>
      <c r="D925" s="804">
        <v>816473</v>
      </c>
      <c r="E925" s="803">
        <v>26.584854890407517</v>
      </c>
      <c r="F925" s="804">
        <v>90272</v>
      </c>
    </row>
    <row r="926" spans="1:6" s="787" customFormat="1" ht="13.5" customHeight="1">
      <c r="A926" s="142" t="s">
        <v>948</v>
      </c>
      <c r="B926" s="804">
        <v>3031196</v>
      </c>
      <c r="C926" s="804">
        <v>3031196</v>
      </c>
      <c r="D926" s="804">
        <v>790564</v>
      </c>
      <c r="E926" s="803">
        <v>26.080926472587056</v>
      </c>
      <c r="F926" s="804">
        <v>90272</v>
      </c>
    </row>
    <row r="927" spans="1:6" s="787" customFormat="1" ht="13.5" customHeight="1">
      <c r="A927" s="375" t="s">
        <v>949</v>
      </c>
      <c r="B927" s="804">
        <v>631928</v>
      </c>
      <c r="C927" s="804">
        <v>631928</v>
      </c>
      <c r="D927" s="804">
        <v>288488</v>
      </c>
      <c r="E927" s="803">
        <v>45.65203630793381</v>
      </c>
      <c r="F927" s="804">
        <v>60343</v>
      </c>
    </row>
    <row r="928" spans="1:6" s="787" customFormat="1" ht="13.5" customHeight="1">
      <c r="A928" s="397" t="s">
        <v>950</v>
      </c>
      <c r="B928" s="804">
        <v>241514</v>
      </c>
      <c r="C928" s="804">
        <v>241514</v>
      </c>
      <c r="D928" s="804">
        <v>140264</v>
      </c>
      <c r="E928" s="803">
        <v>58.07696448239026</v>
      </c>
      <c r="F928" s="804">
        <v>20058</v>
      </c>
    </row>
    <row r="929" spans="1:6" s="787" customFormat="1" ht="13.5" customHeight="1">
      <c r="A929" s="402" t="s">
        <v>951</v>
      </c>
      <c r="B929" s="804">
        <v>192080</v>
      </c>
      <c r="C929" s="804">
        <v>192080</v>
      </c>
      <c r="D929" s="804">
        <v>111975</v>
      </c>
      <c r="E929" s="785">
        <v>58.29602249062891</v>
      </c>
      <c r="F929" s="804">
        <v>16161</v>
      </c>
    </row>
    <row r="930" spans="1:6" s="787" customFormat="1" ht="13.5" customHeight="1">
      <c r="A930" s="397" t="s">
        <v>952</v>
      </c>
      <c r="B930" s="804">
        <v>390414</v>
      </c>
      <c r="C930" s="804">
        <v>390414</v>
      </c>
      <c r="D930" s="804">
        <v>148224</v>
      </c>
      <c r="E930" s="803">
        <v>37.96585163441885</v>
      </c>
      <c r="F930" s="804">
        <v>40285</v>
      </c>
    </row>
    <row r="931" spans="1:6" s="787" customFormat="1" ht="13.5" customHeight="1">
      <c r="A931" s="375" t="s">
        <v>953</v>
      </c>
      <c r="B931" s="804">
        <v>1855493</v>
      </c>
      <c r="C931" s="804">
        <v>1855493</v>
      </c>
      <c r="D931" s="804">
        <v>357766</v>
      </c>
      <c r="E931" s="803">
        <v>19.2814524226176</v>
      </c>
      <c r="F931" s="804">
        <v>24015</v>
      </c>
    </row>
    <row r="932" spans="1:6" s="787" customFormat="1" ht="13.5" customHeight="1">
      <c r="A932" s="397" t="s">
        <v>974</v>
      </c>
      <c r="B932" s="804">
        <v>1855493</v>
      </c>
      <c r="C932" s="804">
        <v>1855493</v>
      </c>
      <c r="D932" s="804">
        <v>357766</v>
      </c>
      <c r="E932" s="785">
        <v>19.2814524226176</v>
      </c>
      <c r="F932" s="804">
        <v>24015</v>
      </c>
    </row>
    <row r="933" spans="1:6" s="787" customFormat="1" ht="25.5">
      <c r="A933" s="383" t="s">
        <v>957</v>
      </c>
      <c r="B933" s="804">
        <v>543775</v>
      </c>
      <c r="C933" s="804">
        <v>543775</v>
      </c>
      <c r="D933" s="804">
        <v>144310</v>
      </c>
      <c r="E933" s="785">
        <v>26.53854995172636</v>
      </c>
      <c r="F933" s="804">
        <v>5914</v>
      </c>
    </row>
    <row r="934" spans="1:6" s="787" customFormat="1" ht="13.5" customHeight="1">
      <c r="A934" s="376" t="s">
        <v>958</v>
      </c>
      <c r="B934" s="804">
        <v>543775</v>
      </c>
      <c r="C934" s="804">
        <v>543775</v>
      </c>
      <c r="D934" s="804">
        <v>144310</v>
      </c>
      <c r="E934" s="785">
        <v>26.53854995172636</v>
      </c>
      <c r="F934" s="804">
        <v>5914</v>
      </c>
    </row>
    <row r="935" spans="1:6" s="787" customFormat="1" ht="13.5" customHeight="1">
      <c r="A935" s="142" t="s">
        <v>901</v>
      </c>
      <c r="B935" s="804">
        <v>40000</v>
      </c>
      <c r="C935" s="804">
        <v>40000</v>
      </c>
      <c r="D935" s="804">
        <v>25909</v>
      </c>
      <c r="E935" s="785">
        <v>64.7725</v>
      </c>
      <c r="F935" s="804">
        <v>0</v>
      </c>
    </row>
    <row r="936" spans="1:6" s="787" customFormat="1" ht="13.5" customHeight="1">
      <c r="A936" s="375" t="s">
        <v>955</v>
      </c>
      <c r="B936" s="804">
        <v>40000</v>
      </c>
      <c r="C936" s="804">
        <v>40000</v>
      </c>
      <c r="D936" s="804">
        <v>25909</v>
      </c>
      <c r="E936" s="785">
        <v>64.7725</v>
      </c>
      <c r="F936" s="804">
        <v>0</v>
      </c>
    </row>
    <row r="937" spans="1:50" s="787" customFormat="1" ht="13.5" customHeight="1">
      <c r="A937" s="142" t="s">
        <v>480</v>
      </c>
      <c r="B937" s="781">
        <v>1616700</v>
      </c>
      <c r="C937" s="781">
        <v>1616700</v>
      </c>
      <c r="D937" s="781">
        <v>3292648</v>
      </c>
      <c r="E937" s="785" t="s">
        <v>476</v>
      </c>
      <c r="F937" s="781">
        <v>-28676</v>
      </c>
      <c r="AX937" s="788"/>
    </row>
    <row r="938" spans="1:50" s="787" customFormat="1" ht="13.5" customHeight="1">
      <c r="A938" s="142" t="s">
        <v>481</v>
      </c>
      <c r="B938" s="781">
        <v>-1616700</v>
      </c>
      <c r="C938" s="781">
        <v>-1616700</v>
      </c>
      <c r="D938" s="781" t="s">
        <v>476</v>
      </c>
      <c r="E938" s="781" t="s">
        <v>476</v>
      </c>
      <c r="F938" s="781" t="s">
        <v>476</v>
      </c>
      <c r="AX938" s="788"/>
    </row>
    <row r="939" spans="1:50" s="787" customFormat="1" ht="12.75">
      <c r="A939" s="375" t="s">
        <v>602</v>
      </c>
      <c r="B939" s="781">
        <v>-1616700</v>
      </c>
      <c r="C939" s="781">
        <v>-1616700</v>
      </c>
      <c r="D939" s="781" t="s">
        <v>476</v>
      </c>
      <c r="E939" s="781" t="s">
        <v>476</v>
      </c>
      <c r="F939" s="781" t="s">
        <v>476</v>
      </c>
      <c r="AX939" s="788"/>
    </row>
    <row r="940" spans="1:50" s="787" customFormat="1" ht="25.5">
      <c r="A940" s="376" t="s">
        <v>344</v>
      </c>
      <c r="B940" s="781">
        <v>-1616700</v>
      </c>
      <c r="C940" s="781">
        <v>-1616700</v>
      </c>
      <c r="D940" s="781" t="s">
        <v>476</v>
      </c>
      <c r="E940" s="781" t="s">
        <v>476</v>
      </c>
      <c r="F940" s="781" t="s">
        <v>476</v>
      </c>
      <c r="AX940" s="788"/>
    </row>
    <row r="941" spans="1:6" s="787" customFormat="1" ht="12.75">
      <c r="A941" s="375"/>
      <c r="B941" s="804"/>
      <c r="C941" s="804"/>
      <c r="D941" s="804"/>
      <c r="E941" s="781"/>
      <c r="F941" s="804"/>
    </row>
    <row r="942" spans="1:6" s="797" customFormat="1" ht="12.75">
      <c r="A942" s="367" t="s">
        <v>347</v>
      </c>
      <c r="B942" s="804"/>
      <c r="C942" s="804"/>
      <c r="D942" s="804"/>
      <c r="E942" s="781"/>
      <c r="F942" s="804"/>
    </row>
    <row r="943" spans="1:6" s="787" customFormat="1" ht="13.5" customHeight="1">
      <c r="A943" s="379" t="s">
        <v>341</v>
      </c>
      <c r="B943" s="596">
        <v>1136408</v>
      </c>
      <c r="C943" s="596">
        <v>1136408</v>
      </c>
      <c r="D943" s="596">
        <v>459832</v>
      </c>
      <c r="E943" s="785">
        <v>40.463636299638864</v>
      </c>
      <c r="F943" s="596">
        <v>0</v>
      </c>
    </row>
    <row r="944" spans="1:6" s="787" customFormat="1" ht="13.5" customHeight="1">
      <c r="A944" s="142" t="s">
        <v>961</v>
      </c>
      <c r="B944" s="596">
        <v>1136408</v>
      </c>
      <c r="C944" s="596">
        <v>1136408</v>
      </c>
      <c r="D944" s="596">
        <v>459832</v>
      </c>
      <c r="E944" s="785">
        <v>40.463636299638864</v>
      </c>
      <c r="F944" s="596">
        <v>0</v>
      </c>
    </row>
    <row r="945" spans="1:6" s="787" customFormat="1" ht="13.5" customHeight="1">
      <c r="A945" s="793" t="s">
        <v>352</v>
      </c>
      <c r="B945" s="808">
        <v>304741</v>
      </c>
      <c r="C945" s="808">
        <v>304741</v>
      </c>
      <c r="D945" s="808">
        <v>182591</v>
      </c>
      <c r="E945" s="795">
        <v>59.91678179175103</v>
      </c>
      <c r="F945" s="808">
        <v>0</v>
      </c>
    </row>
    <row r="946" spans="1:6" s="787" customFormat="1" ht="13.5" customHeight="1">
      <c r="A946" s="371" t="s">
        <v>947</v>
      </c>
      <c r="B946" s="596">
        <v>1136408</v>
      </c>
      <c r="C946" s="596">
        <v>1136408</v>
      </c>
      <c r="D946" s="596">
        <v>459832</v>
      </c>
      <c r="E946" s="785">
        <v>40.463636299638864</v>
      </c>
      <c r="F946" s="596">
        <v>0</v>
      </c>
    </row>
    <row r="947" spans="1:6" s="787" customFormat="1" ht="13.5" customHeight="1">
      <c r="A947" s="142" t="s">
        <v>948</v>
      </c>
      <c r="B947" s="596">
        <v>1136408</v>
      </c>
      <c r="C947" s="596">
        <v>1136408</v>
      </c>
      <c r="D947" s="596">
        <v>459832</v>
      </c>
      <c r="E947" s="785">
        <v>40.463636299638864</v>
      </c>
      <c r="F947" s="596">
        <v>0</v>
      </c>
    </row>
    <row r="948" spans="1:6" s="787" customFormat="1" ht="13.5" customHeight="1">
      <c r="A948" s="375" t="s">
        <v>953</v>
      </c>
      <c r="B948" s="596">
        <v>831667</v>
      </c>
      <c r="C948" s="596">
        <v>831667</v>
      </c>
      <c r="D948" s="596">
        <v>277240</v>
      </c>
      <c r="E948" s="785">
        <v>33.335457580978925</v>
      </c>
      <c r="F948" s="596">
        <v>0</v>
      </c>
    </row>
    <row r="949" spans="1:6" s="787" customFormat="1" ht="13.5" customHeight="1">
      <c r="A949" s="397" t="s">
        <v>974</v>
      </c>
      <c r="B949" s="596">
        <v>831667</v>
      </c>
      <c r="C949" s="596">
        <v>831667</v>
      </c>
      <c r="D949" s="596">
        <v>277240</v>
      </c>
      <c r="E949" s="785">
        <v>33.335457580978925</v>
      </c>
      <c r="F949" s="596">
        <v>0</v>
      </c>
    </row>
    <row r="950" spans="1:6" s="787" customFormat="1" ht="13.5" customHeight="1">
      <c r="A950" s="375" t="s">
        <v>896</v>
      </c>
      <c r="B950" s="596">
        <v>304741</v>
      </c>
      <c r="C950" s="596">
        <v>304741</v>
      </c>
      <c r="D950" s="596">
        <v>182592</v>
      </c>
      <c r="E950" s="785">
        <v>59.917109939259895</v>
      </c>
      <c r="F950" s="596">
        <v>0</v>
      </c>
    </row>
    <row r="951" spans="1:6" s="787" customFormat="1" ht="13.5" customHeight="1">
      <c r="A951" s="375" t="s">
        <v>990</v>
      </c>
      <c r="B951" s="596">
        <v>304741</v>
      </c>
      <c r="C951" s="596">
        <v>304741</v>
      </c>
      <c r="D951" s="596">
        <v>182592</v>
      </c>
      <c r="E951" s="785">
        <v>59.917109939259895</v>
      </c>
      <c r="F951" s="596">
        <v>0</v>
      </c>
    </row>
    <row r="952" spans="1:50" s="787" customFormat="1" ht="38.25">
      <c r="A952" s="800" t="s">
        <v>366</v>
      </c>
      <c r="B952" s="794">
        <v>304741</v>
      </c>
      <c r="C952" s="794">
        <v>304741</v>
      </c>
      <c r="D952" s="794">
        <v>182592</v>
      </c>
      <c r="E952" s="795">
        <v>59.917109939259895</v>
      </c>
      <c r="F952" s="794">
        <v>0</v>
      </c>
      <c r="AX952" s="788"/>
    </row>
    <row r="953" spans="1:6" s="787" customFormat="1" ht="13.5" customHeight="1">
      <c r="A953" s="360"/>
      <c r="B953" s="596"/>
      <c r="C953" s="596"/>
      <c r="D953" s="596"/>
      <c r="E953" s="781"/>
      <c r="F953" s="596"/>
    </row>
    <row r="954" spans="1:6" s="787" customFormat="1" ht="13.5" customHeight="1">
      <c r="A954" s="367" t="s">
        <v>365</v>
      </c>
      <c r="B954" s="596"/>
      <c r="C954" s="596"/>
      <c r="D954" s="596"/>
      <c r="E954" s="781"/>
      <c r="F954" s="596"/>
    </row>
    <row r="955" spans="1:6" s="787" customFormat="1" ht="13.5" customHeight="1">
      <c r="A955" s="379" t="s">
        <v>341</v>
      </c>
      <c r="B955" s="596">
        <v>32651</v>
      </c>
      <c r="C955" s="596">
        <v>32651</v>
      </c>
      <c r="D955" s="596">
        <v>21823</v>
      </c>
      <c r="E955" s="785">
        <v>66.8371565955101</v>
      </c>
      <c r="F955" s="596">
        <v>2760</v>
      </c>
    </row>
    <row r="956" spans="1:6" s="787" customFormat="1" ht="13.5" customHeight="1">
      <c r="A956" s="142" t="s">
        <v>961</v>
      </c>
      <c r="B956" s="596">
        <v>32651</v>
      </c>
      <c r="C956" s="596">
        <v>32651</v>
      </c>
      <c r="D956" s="596">
        <v>21823</v>
      </c>
      <c r="E956" s="785">
        <v>66.8371565955101</v>
      </c>
      <c r="F956" s="596">
        <v>2760</v>
      </c>
    </row>
    <row r="957" spans="1:6" s="787" customFormat="1" ht="13.5" customHeight="1">
      <c r="A957" s="793" t="s">
        <v>352</v>
      </c>
      <c r="B957" s="808">
        <v>12651</v>
      </c>
      <c r="C957" s="808">
        <v>12651</v>
      </c>
      <c r="D957" s="808">
        <v>12651</v>
      </c>
      <c r="E957" s="795">
        <v>100</v>
      </c>
      <c r="F957" s="808">
        <v>0</v>
      </c>
    </row>
    <row r="958" spans="1:6" s="787" customFormat="1" ht="13.5" customHeight="1">
      <c r="A958" s="371" t="s">
        <v>947</v>
      </c>
      <c r="B958" s="596">
        <v>32651</v>
      </c>
      <c r="C958" s="596">
        <v>32651</v>
      </c>
      <c r="D958" s="596">
        <v>20127</v>
      </c>
      <c r="E958" s="785">
        <v>61.64282870356191</v>
      </c>
      <c r="F958" s="596">
        <v>7376</v>
      </c>
    </row>
    <row r="959" spans="1:6" s="787" customFormat="1" ht="13.5" customHeight="1">
      <c r="A959" s="142" t="s">
        <v>948</v>
      </c>
      <c r="B959" s="596">
        <v>32651</v>
      </c>
      <c r="C959" s="596">
        <v>32651</v>
      </c>
      <c r="D959" s="596">
        <v>20127</v>
      </c>
      <c r="E959" s="785">
        <v>61.64282870356191</v>
      </c>
      <c r="F959" s="596">
        <v>7376</v>
      </c>
    </row>
    <row r="960" spans="1:6" s="787" customFormat="1" ht="13.5" customHeight="1">
      <c r="A960" s="375" t="s">
        <v>949</v>
      </c>
      <c r="B960" s="804">
        <v>20000</v>
      </c>
      <c r="C960" s="804">
        <v>20000</v>
      </c>
      <c r="D960" s="804">
        <v>7477</v>
      </c>
      <c r="E960" s="803">
        <v>37.385</v>
      </c>
      <c r="F960" s="804">
        <v>1064</v>
      </c>
    </row>
    <row r="961" spans="1:6" s="787" customFormat="1" ht="13.5" customHeight="1">
      <c r="A961" s="397" t="s">
        <v>952</v>
      </c>
      <c r="B961" s="596">
        <v>20000</v>
      </c>
      <c r="C961" s="596">
        <v>20000</v>
      </c>
      <c r="D961" s="596">
        <v>7477</v>
      </c>
      <c r="E961" s="666">
        <v>37.385</v>
      </c>
      <c r="F961" s="596">
        <v>1064</v>
      </c>
    </row>
    <row r="962" spans="1:6" s="787" customFormat="1" ht="13.5" customHeight="1">
      <c r="A962" s="375" t="s">
        <v>896</v>
      </c>
      <c r="B962" s="596">
        <v>12651</v>
      </c>
      <c r="C962" s="596">
        <v>12651</v>
      </c>
      <c r="D962" s="596">
        <v>12650</v>
      </c>
      <c r="E962" s="666">
        <v>99.9920954865228</v>
      </c>
      <c r="F962" s="596">
        <v>6312</v>
      </c>
    </row>
    <row r="963" spans="1:6" s="787" customFormat="1" ht="13.5" customHeight="1">
      <c r="A963" s="375" t="s">
        <v>990</v>
      </c>
      <c r="B963" s="596">
        <v>12651</v>
      </c>
      <c r="C963" s="596">
        <v>12651</v>
      </c>
      <c r="D963" s="596">
        <v>12650</v>
      </c>
      <c r="E963" s="666">
        <v>99.9920954865228</v>
      </c>
      <c r="F963" s="596">
        <v>6312</v>
      </c>
    </row>
    <row r="964" spans="1:50" s="787" customFormat="1" ht="38.25">
      <c r="A964" s="800" t="s">
        <v>366</v>
      </c>
      <c r="B964" s="794">
        <v>12651</v>
      </c>
      <c r="C964" s="794">
        <v>12651</v>
      </c>
      <c r="D964" s="794">
        <v>12650</v>
      </c>
      <c r="E964" s="809">
        <v>99.9920954865228</v>
      </c>
      <c r="F964" s="794">
        <v>6312</v>
      </c>
      <c r="AX964" s="788"/>
    </row>
    <row r="965" spans="1:6" s="787" customFormat="1" ht="13.5" customHeight="1">
      <c r="A965" s="360"/>
      <c r="B965" s="596"/>
      <c r="C965" s="596"/>
      <c r="D965" s="596"/>
      <c r="E965" s="596"/>
      <c r="F965" s="596"/>
    </row>
    <row r="966" spans="1:6" s="787" customFormat="1" ht="13.5" customHeight="1">
      <c r="A966" s="367" t="s">
        <v>1212</v>
      </c>
      <c r="B966" s="596"/>
      <c r="C966" s="596"/>
      <c r="D966" s="596"/>
      <c r="E966" s="596"/>
      <c r="F966" s="596"/>
    </row>
    <row r="967" spans="1:6" s="787" customFormat="1" ht="13.5" customHeight="1">
      <c r="A967" s="379" t="s">
        <v>341</v>
      </c>
      <c r="B967" s="596">
        <v>190180</v>
      </c>
      <c r="C967" s="596">
        <v>190180</v>
      </c>
      <c r="D967" s="596">
        <v>185357</v>
      </c>
      <c r="E967" s="666">
        <v>97.46398149121885</v>
      </c>
      <c r="F967" s="596">
        <v>0</v>
      </c>
    </row>
    <row r="968" spans="1:6" s="787" customFormat="1" ht="13.5" customHeight="1">
      <c r="A968" s="142" t="s">
        <v>961</v>
      </c>
      <c r="B968" s="596">
        <v>190180</v>
      </c>
      <c r="C968" s="596">
        <v>190180</v>
      </c>
      <c r="D968" s="596">
        <v>185357</v>
      </c>
      <c r="E968" s="666">
        <v>97.46398149121885</v>
      </c>
      <c r="F968" s="596">
        <v>0</v>
      </c>
    </row>
    <row r="969" spans="1:6" s="787" customFormat="1" ht="13.5" customHeight="1">
      <c r="A969" s="793" t="s">
        <v>352</v>
      </c>
      <c r="B969" s="808">
        <v>190180</v>
      </c>
      <c r="C969" s="808">
        <v>190180</v>
      </c>
      <c r="D969" s="808">
        <v>185357</v>
      </c>
      <c r="E969" s="809">
        <v>97.46398149121885</v>
      </c>
      <c r="F969" s="808">
        <v>0</v>
      </c>
    </row>
    <row r="970" spans="1:6" s="787" customFormat="1" ht="13.5" customHeight="1">
      <c r="A970" s="371" t="s">
        <v>947</v>
      </c>
      <c r="B970" s="596">
        <v>190180</v>
      </c>
      <c r="C970" s="596">
        <v>190180</v>
      </c>
      <c r="D970" s="596">
        <v>185357</v>
      </c>
      <c r="E970" s="666">
        <v>97.46398149121885</v>
      </c>
      <c r="F970" s="596">
        <v>185357</v>
      </c>
    </row>
    <row r="971" spans="1:6" s="787" customFormat="1" ht="13.5" customHeight="1">
      <c r="A971" s="142" t="s">
        <v>948</v>
      </c>
      <c r="B971" s="596">
        <v>190180</v>
      </c>
      <c r="C971" s="596">
        <v>190180</v>
      </c>
      <c r="D971" s="596">
        <v>185357</v>
      </c>
      <c r="E971" s="666">
        <v>97.46398149121885</v>
      </c>
      <c r="F971" s="596">
        <v>185357</v>
      </c>
    </row>
    <row r="972" spans="1:6" s="787" customFormat="1" ht="13.5" customHeight="1">
      <c r="A972" s="375" t="s">
        <v>896</v>
      </c>
      <c r="B972" s="596">
        <v>190180</v>
      </c>
      <c r="C972" s="596">
        <v>190180</v>
      </c>
      <c r="D972" s="596">
        <v>185357</v>
      </c>
      <c r="E972" s="666">
        <v>97.46398149121885</v>
      </c>
      <c r="F972" s="596">
        <v>185357</v>
      </c>
    </row>
    <row r="973" spans="1:6" s="787" customFormat="1" ht="13.5" customHeight="1">
      <c r="A973" s="375" t="s">
        <v>990</v>
      </c>
      <c r="B973" s="596">
        <v>190180</v>
      </c>
      <c r="C973" s="596">
        <v>190180</v>
      </c>
      <c r="D973" s="596">
        <v>185357</v>
      </c>
      <c r="E973" s="785">
        <v>97.46398149121885</v>
      </c>
      <c r="F973" s="596">
        <v>185357</v>
      </c>
    </row>
    <row r="974" spans="1:50" s="787" customFormat="1" ht="38.25">
      <c r="A974" s="800" t="s">
        <v>366</v>
      </c>
      <c r="B974" s="794">
        <v>190180</v>
      </c>
      <c r="C974" s="794">
        <v>190180</v>
      </c>
      <c r="D974" s="794">
        <v>185357</v>
      </c>
      <c r="E974" s="795">
        <v>97.46398149121885</v>
      </c>
      <c r="F974" s="794">
        <v>185357</v>
      </c>
      <c r="AX974" s="788"/>
    </row>
    <row r="975" spans="1:6" s="787" customFormat="1" ht="13.5" customHeight="1">
      <c r="A975" s="397"/>
      <c r="B975" s="596"/>
      <c r="C975" s="596"/>
      <c r="D975" s="596"/>
      <c r="E975" s="596"/>
      <c r="F975" s="596"/>
    </row>
    <row r="976" spans="1:6" s="787" customFormat="1" ht="13.5" customHeight="1">
      <c r="A976" s="367" t="s">
        <v>354</v>
      </c>
      <c r="B976" s="596"/>
      <c r="C976" s="596"/>
      <c r="D976" s="596"/>
      <c r="E976" s="596"/>
      <c r="F976" s="596"/>
    </row>
    <row r="977" spans="1:6" s="787" customFormat="1" ht="13.5" customHeight="1">
      <c r="A977" s="379" t="s">
        <v>341</v>
      </c>
      <c r="B977" s="596">
        <v>111536</v>
      </c>
      <c r="C977" s="596">
        <v>111536</v>
      </c>
      <c r="D977" s="596">
        <v>42156</v>
      </c>
      <c r="E977" s="785">
        <v>37.795868598479416</v>
      </c>
      <c r="F977" s="596">
        <v>0</v>
      </c>
    </row>
    <row r="978" spans="1:6" s="787" customFormat="1" ht="13.5" customHeight="1">
      <c r="A978" s="142" t="s">
        <v>961</v>
      </c>
      <c r="B978" s="596">
        <v>111536</v>
      </c>
      <c r="C978" s="596">
        <v>111536</v>
      </c>
      <c r="D978" s="596">
        <v>42156</v>
      </c>
      <c r="E978" s="666">
        <v>37.795868598479416</v>
      </c>
      <c r="F978" s="596">
        <v>0</v>
      </c>
    </row>
    <row r="979" spans="1:6" s="787" customFormat="1" ht="13.5" customHeight="1">
      <c r="A979" s="793" t="s">
        <v>352</v>
      </c>
      <c r="B979" s="808">
        <v>111536</v>
      </c>
      <c r="C979" s="808">
        <v>111536</v>
      </c>
      <c r="D979" s="808">
        <v>42156</v>
      </c>
      <c r="E979" s="809">
        <v>37.795868598479416</v>
      </c>
      <c r="F979" s="808">
        <v>0</v>
      </c>
    </row>
    <row r="980" spans="1:6" s="787" customFormat="1" ht="13.5" customHeight="1">
      <c r="A980" s="371" t="s">
        <v>947</v>
      </c>
      <c r="B980" s="596">
        <v>111536</v>
      </c>
      <c r="C980" s="596">
        <v>111536</v>
      </c>
      <c r="D980" s="596">
        <v>36039</v>
      </c>
      <c r="E980" s="666">
        <v>32.311540668483715</v>
      </c>
      <c r="F980" s="596">
        <v>0</v>
      </c>
    </row>
    <row r="981" spans="1:6" s="787" customFormat="1" ht="13.5" customHeight="1">
      <c r="A981" s="142" t="s">
        <v>948</v>
      </c>
      <c r="B981" s="596">
        <v>81819</v>
      </c>
      <c r="C981" s="596">
        <v>81819</v>
      </c>
      <c r="D981" s="596">
        <v>36039</v>
      </c>
      <c r="E981" s="666">
        <v>44.04722619440472</v>
      </c>
      <c r="F981" s="596">
        <v>0</v>
      </c>
    </row>
    <row r="982" spans="1:6" s="787" customFormat="1" ht="13.5" customHeight="1">
      <c r="A982" s="375" t="s">
        <v>896</v>
      </c>
      <c r="B982" s="596">
        <v>81819</v>
      </c>
      <c r="C982" s="596">
        <v>81819</v>
      </c>
      <c r="D982" s="596">
        <v>36039</v>
      </c>
      <c r="E982" s="666">
        <v>44.04722619440472</v>
      </c>
      <c r="F982" s="596">
        <v>0</v>
      </c>
    </row>
    <row r="983" spans="1:6" s="787" customFormat="1" ht="13.5" customHeight="1">
      <c r="A983" s="375" t="s">
        <v>990</v>
      </c>
      <c r="B983" s="596">
        <v>81819</v>
      </c>
      <c r="C983" s="596">
        <v>81819</v>
      </c>
      <c r="D983" s="596">
        <v>36039</v>
      </c>
      <c r="E983" s="666">
        <v>44.04722619440472</v>
      </c>
      <c r="F983" s="596">
        <v>0</v>
      </c>
    </row>
    <row r="984" spans="1:50" s="787" customFormat="1" ht="38.25">
      <c r="A984" s="800" t="s">
        <v>366</v>
      </c>
      <c r="B984" s="794">
        <v>81819</v>
      </c>
      <c r="C984" s="794">
        <v>81819</v>
      </c>
      <c r="D984" s="794">
        <v>36039</v>
      </c>
      <c r="E984" s="809">
        <v>44.04722619440472</v>
      </c>
      <c r="F984" s="794">
        <v>0</v>
      </c>
      <c r="AX984" s="788"/>
    </row>
    <row r="985" spans="1:6" s="787" customFormat="1" ht="13.5" customHeight="1">
      <c r="A985" s="142" t="s">
        <v>901</v>
      </c>
      <c r="B985" s="596">
        <v>29717</v>
      </c>
      <c r="C985" s="596">
        <v>29717</v>
      </c>
      <c r="D985" s="596">
        <v>0</v>
      </c>
      <c r="E985" s="666">
        <v>0</v>
      </c>
      <c r="F985" s="596">
        <v>0</v>
      </c>
    </row>
    <row r="986" spans="1:6" s="787" customFormat="1" ht="13.5" customHeight="1">
      <c r="A986" s="375" t="s">
        <v>359</v>
      </c>
      <c r="B986" s="596">
        <v>29717</v>
      </c>
      <c r="C986" s="596">
        <v>29717</v>
      </c>
      <c r="D986" s="596">
        <v>0</v>
      </c>
      <c r="E986" s="666">
        <v>0</v>
      </c>
      <c r="F986" s="596">
        <v>0</v>
      </c>
    </row>
    <row r="987" spans="1:50" s="787" customFormat="1" ht="25.5">
      <c r="A987" s="796" t="s">
        <v>360</v>
      </c>
      <c r="B987" s="794">
        <v>29717</v>
      </c>
      <c r="C987" s="794">
        <v>29717</v>
      </c>
      <c r="D987" s="794">
        <v>0</v>
      </c>
      <c r="E987" s="809">
        <v>0</v>
      </c>
      <c r="F987" s="794">
        <v>0</v>
      </c>
      <c r="AX987" s="788"/>
    </row>
    <row r="988" spans="1:44" s="797" customFormat="1" ht="12.75">
      <c r="A988" s="120"/>
      <c r="B988" s="781"/>
      <c r="C988" s="781"/>
      <c r="D988" s="781"/>
      <c r="E988" s="596"/>
      <c r="F988" s="781"/>
      <c r="G988" s="798"/>
      <c r="H988" s="798"/>
      <c r="I988" s="798"/>
      <c r="J988" s="798"/>
      <c r="K988" s="798"/>
      <c r="L988" s="798"/>
      <c r="M988" s="798"/>
      <c r="N988" s="798"/>
      <c r="O988" s="798"/>
      <c r="P988" s="798"/>
      <c r="Q988" s="798"/>
      <c r="R988" s="798"/>
      <c r="S988" s="798"/>
      <c r="T988" s="798"/>
      <c r="U988" s="798"/>
      <c r="V988" s="798"/>
      <c r="W988" s="798"/>
      <c r="X988" s="798"/>
      <c r="Y988" s="798"/>
      <c r="Z988" s="798"/>
      <c r="AA988" s="798"/>
      <c r="AB988" s="798"/>
      <c r="AC988" s="798"/>
      <c r="AD988" s="798"/>
      <c r="AE988" s="798"/>
      <c r="AF988" s="798"/>
      <c r="AG988" s="798"/>
      <c r="AH988" s="798"/>
      <c r="AI988" s="798"/>
      <c r="AJ988" s="798"/>
      <c r="AK988" s="798"/>
      <c r="AL988" s="798"/>
      <c r="AM988" s="798"/>
      <c r="AN988" s="798"/>
      <c r="AO988" s="798"/>
      <c r="AP988" s="798"/>
      <c r="AQ988" s="798"/>
      <c r="AR988" s="798"/>
    </row>
    <row r="989" spans="1:6" s="797" customFormat="1" ht="12.75">
      <c r="A989" s="367" t="s">
        <v>361</v>
      </c>
      <c r="B989" s="804"/>
      <c r="C989" s="804"/>
      <c r="D989" s="804"/>
      <c r="E989" s="781"/>
      <c r="F989" s="804"/>
    </row>
    <row r="990" spans="1:6" s="787" customFormat="1" ht="13.5" customHeight="1">
      <c r="A990" s="371" t="s">
        <v>947</v>
      </c>
      <c r="B990" s="596">
        <v>20876</v>
      </c>
      <c r="C990" s="596">
        <v>20876</v>
      </c>
      <c r="D990" s="596">
        <v>20876</v>
      </c>
      <c r="E990" s="785">
        <v>100</v>
      </c>
      <c r="F990" s="596">
        <v>20876</v>
      </c>
    </row>
    <row r="991" spans="1:6" s="787" customFormat="1" ht="13.5" customHeight="1">
      <c r="A991" s="142" t="s">
        <v>948</v>
      </c>
      <c r="B991" s="596">
        <v>20876</v>
      </c>
      <c r="C991" s="596">
        <v>20876</v>
      </c>
      <c r="D991" s="596">
        <v>20876</v>
      </c>
      <c r="E991" s="785">
        <v>100</v>
      </c>
      <c r="F991" s="596">
        <v>20876</v>
      </c>
    </row>
    <row r="992" spans="1:6" s="787" customFormat="1" ht="13.5" customHeight="1">
      <c r="A992" s="375" t="s">
        <v>953</v>
      </c>
      <c r="B992" s="596">
        <v>20876</v>
      </c>
      <c r="C992" s="596">
        <v>20876</v>
      </c>
      <c r="D992" s="596">
        <v>20876</v>
      </c>
      <c r="E992" s="785">
        <v>100</v>
      </c>
      <c r="F992" s="596">
        <v>20876</v>
      </c>
    </row>
    <row r="993" spans="1:6" s="787" customFormat="1" ht="13.5" customHeight="1">
      <c r="A993" s="397" t="s">
        <v>974</v>
      </c>
      <c r="B993" s="596">
        <v>20876</v>
      </c>
      <c r="C993" s="596">
        <v>20876</v>
      </c>
      <c r="D993" s="596">
        <v>20876</v>
      </c>
      <c r="E993" s="785">
        <v>100</v>
      </c>
      <c r="F993" s="596">
        <v>20876</v>
      </c>
    </row>
    <row r="994" spans="1:50" s="787" customFormat="1" ht="13.5" customHeight="1">
      <c r="A994" s="142" t="s">
        <v>480</v>
      </c>
      <c r="B994" s="781">
        <v>-20876</v>
      </c>
      <c r="C994" s="781">
        <v>-20876</v>
      </c>
      <c r="D994" s="781">
        <v>-20876</v>
      </c>
      <c r="E994" s="785" t="s">
        <v>476</v>
      </c>
      <c r="F994" s="781">
        <v>-20876</v>
      </c>
      <c r="AX994" s="788"/>
    </row>
    <row r="995" spans="1:50" s="787" customFormat="1" ht="13.5" customHeight="1">
      <c r="A995" s="142" t="s">
        <v>481</v>
      </c>
      <c r="B995" s="781">
        <v>20876</v>
      </c>
      <c r="C995" s="781">
        <v>20876</v>
      </c>
      <c r="D995" s="781" t="s">
        <v>476</v>
      </c>
      <c r="E995" s="781" t="s">
        <v>476</v>
      </c>
      <c r="F995" s="781" t="s">
        <v>476</v>
      </c>
      <c r="AX995" s="788"/>
    </row>
    <row r="996" spans="1:50" s="787" customFormat="1" ht="12.75">
      <c r="A996" s="375" t="s">
        <v>602</v>
      </c>
      <c r="B996" s="781">
        <v>20876</v>
      </c>
      <c r="C996" s="781">
        <v>20876</v>
      </c>
      <c r="D996" s="781" t="s">
        <v>476</v>
      </c>
      <c r="E996" s="781" t="s">
        <v>476</v>
      </c>
      <c r="F996" s="781" t="s">
        <v>476</v>
      </c>
      <c r="AX996" s="788"/>
    </row>
    <row r="997" spans="1:50" s="787" customFormat="1" ht="25.5">
      <c r="A997" s="376" t="s">
        <v>344</v>
      </c>
      <c r="B997" s="781">
        <v>20876</v>
      </c>
      <c r="C997" s="781">
        <v>20876</v>
      </c>
      <c r="D997" s="781" t="s">
        <v>476</v>
      </c>
      <c r="E997" s="781" t="s">
        <v>476</v>
      </c>
      <c r="F997" s="781" t="s">
        <v>476</v>
      </c>
      <c r="AX997" s="788"/>
    </row>
    <row r="998" spans="1:50" s="787" customFormat="1" ht="12.75">
      <c r="A998" s="376"/>
      <c r="B998" s="781"/>
      <c r="C998" s="781"/>
      <c r="D998" s="781"/>
      <c r="E998" s="781"/>
      <c r="F998" s="781"/>
      <c r="AX998" s="788"/>
    </row>
    <row r="999" spans="1:6" s="787" customFormat="1" ht="13.5" customHeight="1">
      <c r="A999" s="367" t="s">
        <v>363</v>
      </c>
      <c r="B999" s="596"/>
      <c r="C999" s="596"/>
      <c r="D999" s="596"/>
      <c r="E999" s="596"/>
      <c r="F999" s="596"/>
    </row>
    <row r="1000" spans="1:6" s="787" customFormat="1" ht="13.5" customHeight="1">
      <c r="A1000" s="379" t="s">
        <v>341</v>
      </c>
      <c r="B1000" s="596">
        <v>3935078</v>
      </c>
      <c r="C1000" s="596">
        <v>3935078</v>
      </c>
      <c r="D1000" s="596">
        <v>3899634</v>
      </c>
      <c r="E1000" s="666">
        <v>99.09928087829518</v>
      </c>
      <c r="F1000" s="596">
        <v>60985</v>
      </c>
    </row>
    <row r="1001" spans="1:6" s="787" customFormat="1" ht="13.5" customHeight="1">
      <c r="A1001" s="142" t="s">
        <v>961</v>
      </c>
      <c r="B1001" s="596">
        <v>2417280</v>
      </c>
      <c r="C1001" s="596">
        <v>2417280</v>
      </c>
      <c r="D1001" s="596">
        <v>2381836</v>
      </c>
      <c r="E1001" s="666">
        <v>98.5337238549113</v>
      </c>
      <c r="F1001" s="596">
        <v>60985</v>
      </c>
    </row>
    <row r="1002" spans="1:6" s="787" customFormat="1" ht="13.5" customHeight="1">
      <c r="A1002" s="793" t="s">
        <v>352</v>
      </c>
      <c r="B1002" s="808">
        <v>98849</v>
      </c>
      <c r="C1002" s="808">
        <v>98849</v>
      </c>
      <c r="D1002" s="808">
        <v>76926</v>
      </c>
      <c r="E1002" s="809">
        <v>77.82172809031958</v>
      </c>
      <c r="F1002" s="808">
        <v>2149</v>
      </c>
    </row>
    <row r="1003" spans="1:6" s="787" customFormat="1" ht="13.5" customHeight="1">
      <c r="A1003" s="142" t="s">
        <v>945</v>
      </c>
      <c r="B1003" s="596">
        <v>1517798</v>
      </c>
      <c r="C1003" s="596">
        <v>1517798</v>
      </c>
      <c r="D1003" s="596">
        <v>1517798</v>
      </c>
      <c r="E1003" s="666">
        <v>100</v>
      </c>
      <c r="F1003" s="596">
        <v>0</v>
      </c>
    </row>
    <row r="1004" spans="1:6" s="787" customFormat="1" ht="27" customHeight="1">
      <c r="A1004" s="383" t="s">
        <v>946</v>
      </c>
      <c r="B1004" s="596">
        <v>1517798</v>
      </c>
      <c r="C1004" s="596">
        <v>1517798</v>
      </c>
      <c r="D1004" s="596">
        <v>1517798</v>
      </c>
      <c r="E1004" s="666">
        <v>100</v>
      </c>
      <c r="F1004" s="596">
        <v>0</v>
      </c>
    </row>
    <row r="1005" spans="1:6" s="787" customFormat="1" ht="13.5" customHeight="1">
      <c r="A1005" s="371" t="s">
        <v>947</v>
      </c>
      <c r="B1005" s="596">
        <v>2297502</v>
      </c>
      <c r="C1005" s="596">
        <v>2297502</v>
      </c>
      <c r="D1005" s="596">
        <v>587805</v>
      </c>
      <c r="E1005" s="666">
        <v>25.584526150575716</v>
      </c>
      <c r="F1005" s="596">
        <v>74195</v>
      </c>
    </row>
    <row r="1006" spans="1:6" s="787" customFormat="1" ht="13.5" customHeight="1">
      <c r="A1006" s="142" t="s">
        <v>948</v>
      </c>
      <c r="B1006" s="596">
        <v>2257502</v>
      </c>
      <c r="C1006" s="596">
        <v>2257502</v>
      </c>
      <c r="D1006" s="596">
        <v>561896</v>
      </c>
      <c r="E1006" s="666">
        <v>24.890166210262493</v>
      </c>
      <c r="F1006" s="596">
        <v>74195</v>
      </c>
    </row>
    <row r="1007" spans="1:6" s="787" customFormat="1" ht="13.5" customHeight="1">
      <c r="A1007" s="375" t="s">
        <v>949</v>
      </c>
      <c r="B1007" s="596">
        <v>611928</v>
      </c>
      <c r="C1007" s="596">
        <v>611928</v>
      </c>
      <c r="D1007" s="596">
        <v>281011</v>
      </c>
      <c r="E1007" s="666">
        <v>45.922232680969</v>
      </c>
      <c r="F1007" s="596">
        <v>59279</v>
      </c>
    </row>
    <row r="1008" spans="1:6" s="787" customFormat="1" ht="13.5" customHeight="1">
      <c r="A1008" s="397" t="s">
        <v>950</v>
      </c>
      <c r="B1008" s="596">
        <v>241514</v>
      </c>
      <c r="C1008" s="596">
        <v>241514</v>
      </c>
      <c r="D1008" s="596">
        <v>140264</v>
      </c>
      <c r="E1008" s="666">
        <v>58.07696448239026</v>
      </c>
      <c r="F1008" s="596">
        <v>20058</v>
      </c>
    </row>
    <row r="1009" spans="1:6" s="787" customFormat="1" ht="13.5" customHeight="1">
      <c r="A1009" s="402" t="s">
        <v>951</v>
      </c>
      <c r="B1009" s="596">
        <v>192080</v>
      </c>
      <c r="C1009" s="596">
        <v>192080</v>
      </c>
      <c r="D1009" s="596">
        <v>111975</v>
      </c>
      <c r="E1009" s="666">
        <v>58.29602249062891</v>
      </c>
      <c r="F1009" s="596">
        <v>16161</v>
      </c>
    </row>
    <row r="1010" spans="1:6" s="787" customFormat="1" ht="13.5" customHeight="1">
      <c r="A1010" s="397" t="s">
        <v>952</v>
      </c>
      <c r="B1010" s="596">
        <v>370414</v>
      </c>
      <c r="C1010" s="596">
        <v>370414</v>
      </c>
      <c r="D1010" s="596">
        <v>140747</v>
      </c>
      <c r="E1010" s="666">
        <v>37.99721392819926</v>
      </c>
      <c r="F1010" s="596">
        <v>39221</v>
      </c>
    </row>
    <row r="1011" spans="1:6" s="787" customFormat="1" ht="13.5" customHeight="1">
      <c r="A1011" s="375" t="s">
        <v>953</v>
      </c>
      <c r="B1011" s="596">
        <v>1002950</v>
      </c>
      <c r="C1011" s="596">
        <v>1002950</v>
      </c>
      <c r="D1011" s="596">
        <v>59650</v>
      </c>
      <c r="E1011" s="666">
        <v>5.947455007727205</v>
      </c>
      <c r="F1011" s="596">
        <v>3139</v>
      </c>
    </row>
    <row r="1012" spans="1:6" s="787" customFormat="1" ht="13.5" customHeight="1">
      <c r="A1012" s="397" t="s">
        <v>974</v>
      </c>
      <c r="B1012" s="596">
        <v>1002950</v>
      </c>
      <c r="C1012" s="596">
        <v>1002950</v>
      </c>
      <c r="D1012" s="596">
        <v>59650</v>
      </c>
      <c r="E1012" s="666">
        <v>5.947455007727205</v>
      </c>
      <c r="F1012" s="596">
        <v>3139</v>
      </c>
    </row>
    <row r="1013" spans="1:6" s="787" customFormat="1" ht="27" customHeight="1">
      <c r="A1013" s="383" t="s">
        <v>957</v>
      </c>
      <c r="B1013" s="596">
        <v>543775</v>
      </c>
      <c r="C1013" s="596">
        <v>543775</v>
      </c>
      <c r="D1013" s="596">
        <v>144310</v>
      </c>
      <c r="E1013" s="666">
        <v>26.53854995172636</v>
      </c>
      <c r="F1013" s="596">
        <v>5914</v>
      </c>
    </row>
    <row r="1014" spans="1:6" s="787" customFormat="1" ht="13.5" customHeight="1">
      <c r="A1014" s="376" t="s">
        <v>958</v>
      </c>
      <c r="B1014" s="596">
        <v>543775</v>
      </c>
      <c r="C1014" s="596">
        <v>543775</v>
      </c>
      <c r="D1014" s="596">
        <v>144310</v>
      </c>
      <c r="E1014" s="666">
        <v>26.53854995172636</v>
      </c>
      <c r="F1014" s="596">
        <v>5914</v>
      </c>
    </row>
    <row r="1015" spans="1:6" s="787" customFormat="1" ht="13.5" customHeight="1">
      <c r="A1015" s="375" t="s">
        <v>896</v>
      </c>
      <c r="B1015" s="596">
        <v>98849</v>
      </c>
      <c r="C1015" s="596">
        <v>98849</v>
      </c>
      <c r="D1015" s="596">
        <v>76925</v>
      </c>
      <c r="E1015" s="666">
        <v>77.82071644629688</v>
      </c>
      <c r="F1015" s="596">
        <v>5863</v>
      </c>
    </row>
    <row r="1016" spans="1:6" s="787" customFormat="1" ht="13.5" customHeight="1">
      <c r="A1016" s="375" t="s">
        <v>990</v>
      </c>
      <c r="B1016" s="596">
        <v>98849</v>
      </c>
      <c r="C1016" s="596">
        <v>98849</v>
      </c>
      <c r="D1016" s="596">
        <v>76925</v>
      </c>
      <c r="E1016" s="666">
        <v>77.82071644629688</v>
      </c>
      <c r="F1016" s="596">
        <v>5863</v>
      </c>
    </row>
    <row r="1017" spans="1:50" s="787" customFormat="1" ht="38.25">
      <c r="A1017" s="800" t="s">
        <v>366</v>
      </c>
      <c r="B1017" s="794">
        <v>98849</v>
      </c>
      <c r="C1017" s="794">
        <v>98849</v>
      </c>
      <c r="D1017" s="794">
        <v>76925</v>
      </c>
      <c r="E1017" s="809">
        <v>77.82071644629688</v>
      </c>
      <c r="F1017" s="794">
        <v>5863</v>
      </c>
      <c r="AX1017" s="788"/>
    </row>
    <row r="1018" spans="1:6" s="787" customFormat="1" ht="13.5" customHeight="1">
      <c r="A1018" s="142" t="s">
        <v>901</v>
      </c>
      <c r="B1018" s="596">
        <v>40000</v>
      </c>
      <c r="C1018" s="596">
        <v>40000</v>
      </c>
      <c r="D1018" s="596">
        <v>25909</v>
      </c>
      <c r="E1018" s="666">
        <v>64.7725</v>
      </c>
      <c r="F1018" s="596">
        <v>0</v>
      </c>
    </row>
    <row r="1019" spans="1:6" s="787" customFormat="1" ht="13.5" customHeight="1">
      <c r="A1019" s="375" t="s">
        <v>955</v>
      </c>
      <c r="B1019" s="596">
        <v>40000</v>
      </c>
      <c r="C1019" s="596">
        <v>40000</v>
      </c>
      <c r="D1019" s="596">
        <v>25909</v>
      </c>
      <c r="E1019" s="666">
        <v>64.7725</v>
      </c>
      <c r="F1019" s="596">
        <v>0</v>
      </c>
    </row>
    <row r="1020" spans="1:50" s="787" customFormat="1" ht="13.5" customHeight="1">
      <c r="A1020" s="142" t="s">
        <v>480</v>
      </c>
      <c r="B1020" s="781">
        <v>1637576</v>
      </c>
      <c r="C1020" s="781">
        <v>1637576</v>
      </c>
      <c r="D1020" s="781">
        <v>3311829</v>
      </c>
      <c r="E1020" s="785" t="s">
        <v>476</v>
      </c>
      <c r="F1020" s="781">
        <v>-13210</v>
      </c>
      <c r="AX1020" s="788"/>
    </row>
    <row r="1021" spans="1:50" s="787" customFormat="1" ht="13.5" customHeight="1">
      <c r="A1021" s="142" t="s">
        <v>481</v>
      </c>
      <c r="B1021" s="781">
        <v>-1637576</v>
      </c>
      <c r="C1021" s="781">
        <v>-1637576</v>
      </c>
      <c r="D1021" s="781" t="s">
        <v>476</v>
      </c>
      <c r="E1021" s="781" t="s">
        <v>476</v>
      </c>
      <c r="F1021" s="781" t="s">
        <v>476</v>
      </c>
      <c r="AX1021" s="788"/>
    </row>
    <row r="1022" spans="1:50" s="787" customFormat="1" ht="12.75">
      <c r="A1022" s="375" t="s">
        <v>602</v>
      </c>
      <c r="B1022" s="781">
        <v>-1637576</v>
      </c>
      <c r="C1022" s="781">
        <v>-1637576</v>
      </c>
      <c r="D1022" s="781" t="s">
        <v>476</v>
      </c>
      <c r="E1022" s="781" t="s">
        <v>476</v>
      </c>
      <c r="F1022" s="781" t="s">
        <v>476</v>
      </c>
      <c r="AX1022" s="788"/>
    </row>
    <row r="1023" spans="1:50" s="787" customFormat="1" ht="25.5">
      <c r="A1023" s="376" t="s">
        <v>344</v>
      </c>
      <c r="B1023" s="781">
        <v>-1637576</v>
      </c>
      <c r="C1023" s="781">
        <v>-1637576</v>
      </c>
      <c r="D1023" s="781" t="s">
        <v>476</v>
      </c>
      <c r="E1023" s="781" t="s">
        <v>476</v>
      </c>
      <c r="F1023" s="781" t="s">
        <v>476</v>
      </c>
      <c r="AX1023" s="788"/>
    </row>
    <row r="1024" spans="1:44" s="797" customFormat="1" ht="12.75">
      <c r="A1024" s="120"/>
      <c r="B1024" s="781"/>
      <c r="C1024" s="781"/>
      <c r="D1024" s="781"/>
      <c r="E1024" s="596"/>
      <c r="F1024" s="781"/>
      <c r="G1024" s="798"/>
      <c r="H1024" s="798"/>
      <c r="I1024" s="798"/>
      <c r="J1024" s="798"/>
      <c r="K1024" s="798"/>
      <c r="L1024" s="798"/>
      <c r="M1024" s="798"/>
      <c r="N1024" s="798"/>
      <c r="O1024" s="798"/>
      <c r="P1024" s="798"/>
      <c r="Q1024" s="798"/>
      <c r="R1024" s="798"/>
      <c r="S1024" s="798"/>
      <c r="T1024" s="798"/>
      <c r="U1024" s="798"/>
      <c r="V1024" s="798"/>
      <c r="W1024" s="798"/>
      <c r="X1024" s="798"/>
      <c r="Y1024" s="798"/>
      <c r="Z1024" s="798"/>
      <c r="AA1024" s="798"/>
      <c r="AB1024" s="798"/>
      <c r="AC1024" s="798"/>
      <c r="AD1024" s="798"/>
      <c r="AE1024" s="798"/>
      <c r="AF1024" s="798"/>
      <c r="AG1024" s="798"/>
      <c r="AH1024" s="798"/>
      <c r="AI1024" s="798"/>
      <c r="AJ1024" s="798"/>
      <c r="AK1024" s="798"/>
      <c r="AL1024" s="798"/>
      <c r="AM1024" s="798"/>
      <c r="AN1024" s="798"/>
      <c r="AO1024" s="798"/>
      <c r="AP1024" s="798"/>
      <c r="AQ1024" s="798"/>
      <c r="AR1024" s="798"/>
    </row>
    <row r="1025" spans="1:50" s="787" customFormat="1" ht="12.75">
      <c r="A1025" s="370" t="s">
        <v>378</v>
      </c>
      <c r="B1025" s="781"/>
      <c r="C1025" s="781"/>
      <c r="D1025" s="781"/>
      <c r="E1025" s="596"/>
      <c r="F1025" s="781"/>
      <c r="AX1025" s="788"/>
    </row>
    <row r="1026" spans="1:6" s="787" customFormat="1" ht="13.5" customHeight="1">
      <c r="A1026" s="379" t="s">
        <v>341</v>
      </c>
      <c r="B1026" s="804">
        <v>135136</v>
      </c>
      <c r="C1026" s="804">
        <v>135136</v>
      </c>
      <c r="D1026" s="804">
        <v>135136</v>
      </c>
      <c r="E1026" s="666">
        <v>100</v>
      </c>
      <c r="F1026" s="804">
        <v>0</v>
      </c>
    </row>
    <row r="1027" spans="1:6" s="787" customFormat="1" ht="13.5" customHeight="1">
      <c r="A1027" s="142" t="s">
        <v>945</v>
      </c>
      <c r="B1027" s="804">
        <v>135136</v>
      </c>
      <c r="C1027" s="804">
        <v>135136</v>
      </c>
      <c r="D1027" s="804">
        <v>135136</v>
      </c>
      <c r="E1027" s="666">
        <v>100</v>
      </c>
      <c r="F1027" s="804">
        <v>0</v>
      </c>
    </row>
    <row r="1028" spans="1:6" s="787" customFormat="1" ht="25.5">
      <c r="A1028" s="383" t="s">
        <v>946</v>
      </c>
      <c r="B1028" s="804">
        <v>135136</v>
      </c>
      <c r="C1028" s="804">
        <v>135136</v>
      </c>
      <c r="D1028" s="804">
        <v>135136</v>
      </c>
      <c r="E1028" s="666">
        <v>100</v>
      </c>
      <c r="F1028" s="804">
        <v>0</v>
      </c>
    </row>
    <row r="1029" spans="1:6" s="787" customFormat="1" ht="13.5" customHeight="1">
      <c r="A1029" s="371" t="s">
        <v>947</v>
      </c>
      <c r="B1029" s="804">
        <v>135136</v>
      </c>
      <c r="C1029" s="804">
        <v>135136</v>
      </c>
      <c r="D1029" s="804">
        <v>134181</v>
      </c>
      <c r="E1029" s="666">
        <v>99.29330452285106</v>
      </c>
      <c r="F1029" s="804">
        <v>0</v>
      </c>
    </row>
    <row r="1030" spans="1:6" s="787" customFormat="1" ht="13.5" customHeight="1">
      <c r="A1030" s="142" t="s">
        <v>948</v>
      </c>
      <c r="B1030" s="804">
        <v>135136</v>
      </c>
      <c r="C1030" s="804">
        <v>135136</v>
      </c>
      <c r="D1030" s="804">
        <v>134181</v>
      </c>
      <c r="E1030" s="666">
        <v>99.29330452285106</v>
      </c>
      <c r="F1030" s="804">
        <v>0</v>
      </c>
    </row>
    <row r="1031" spans="1:6" s="787" customFormat="1" ht="13.5" customHeight="1">
      <c r="A1031" s="375" t="s">
        <v>949</v>
      </c>
      <c r="B1031" s="804">
        <v>55145</v>
      </c>
      <c r="C1031" s="804">
        <v>55145</v>
      </c>
      <c r="D1031" s="804">
        <v>54191</v>
      </c>
      <c r="E1031" s="666">
        <v>98.27001541390878</v>
      </c>
      <c r="F1031" s="804">
        <v>0</v>
      </c>
    </row>
    <row r="1032" spans="1:6" s="787" customFormat="1" ht="13.5" customHeight="1">
      <c r="A1032" s="397" t="s">
        <v>950</v>
      </c>
      <c r="B1032" s="804">
        <v>11889</v>
      </c>
      <c r="C1032" s="804">
        <v>11889</v>
      </c>
      <c r="D1032" s="804">
        <v>11889</v>
      </c>
      <c r="E1032" s="666">
        <v>100</v>
      </c>
      <c r="F1032" s="804">
        <v>0</v>
      </c>
    </row>
    <row r="1033" spans="1:6" s="787" customFormat="1" ht="13.5" customHeight="1">
      <c r="A1033" s="402" t="s">
        <v>951</v>
      </c>
      <c r="B1033" s="804">
        <v>8707</v>
      </c>
      <c r="C1033" s="804">
        <v>8707</v>
      </c>
      <c r="D1033" s="804">
        <v>8707</v>
      </c>
      <c r="E1033" s="666">
        <v>100</v>
      </c>
      <c r="F1033" s="804">
        <v>0</v>
      </c>
    </row>
    <row r="1034" spans="1:6" s="787" customFormat="1" ht="13.5" customHeight="1">
      <c r="A1034" s="397" t="s">
        <v>952</v>
      </c>
      <c r="B1034" s="804">
        <v>43256</v>
      </c>
      <c r="C1034" s="804">
        <v>43256</v>
      </c>
      <c r="D1034" s="804">
        <v>42302</v>
      </c>
      <c r="E1034" s="666">
        <v>97.7945256149436</v>
      </c>
      <c r="F1034" s="804">
        <v>0</v>
      </c>
    </row>
    <row r="1035" spans="1:6" s="787" customFormat="1" ht="13.5" customHeight="1">
      <c r="A1035" s="375" t="s">
        <v>953</v>
      </c>
      <c r="B1035" s="804">
        <v>79991</v>
      </c>
      <c r="C1035" s="804">
        <v>79991</v>
      </c>
      <c r="D1035" s="804">
        <v>79990</v>
      </c>
      <c r="E1035" s="666">
        <v>99.99874985935918</v>
      </c>
      <c r="F1035" s="804">
        <v>0</v>
      </c>
    </row>
    <row r="1036" spans="1:6" s="787" customFormat="1" ht="13.5" customHeight="1">
      <c r="A1036" s="397" t="s">
        <v>974</v>
      </c>
      <c r="B1036" s="804">
        <v>79991</v>
      </c>
      <c r="C1036" s="804">
        <v>79991</v>
      </c>
      <c r="D1036" s="804">
        <v>79990</v>
      </c>
      <c r="E1036" s="666">
        <v>99.99874985935918</v>
      </c>
      <c r="F1036" s="804">
        <v>0</v>
      </c>
    </row>
    <row r="1037" spans="1:44" s="797" customFormat="1" ht="12.75">
      <c r="A1037" s="120"/>
      <c r="B1037" s="781"/>
      <c r="C1037" s="781"/>
      <c r="D1037" s="781"/>
      <c r="E1037" s="596"/>
      <c r="F1037" s="781"/>
      <c r="G1037" s="798"/>
      <c r="H1037" s="798"/>
      <c r="I1037" s="798"/>
      <c r="J1037" s="798"/>
      <c r="K1037" s="798"/>
      <c r="L1037" s="798"/>
      <c r="M1037" s="798"/>
      <c r="N1037" s="798"/>
      <c r="O1037" s="798"/>
      <c r="P1037" s="798"/>
      <c r="Q1037" s="798"/>
      <c r="R1037" s="798"/>
      <c r="S1037" s="798"/>
      <c r="T1037" s="798"/>
      <c r="U1037" s="798"/>
      <c r="V1037" s="798"/>
      <c r="W1037" s="798"/>
      <c r="X1037" s="798"/>
      <c r="Y1037" s="798"/>
      <c r="Z1037" s="798"/>
      <c r="AA1037" s="798"/>
      <c r="AB1037" s="798"/>
      <c r="AC1037" s="798"/>
      <c r="AD1037" s="798"/>
      <c r="AE1037" s="798"/>
      <c r="AF1037" s="798"/>
      <c r="AG1037" s="798"/>
      <c r="AH1037" s="798"/>
      <c r="AI1037" s="798"/>
      <c r="AJ1037" s="798"/>
      <c r="AK1037" s="798"/>
      <c r="AL1037" s="798"/>
      <c r="AM1037" s="798"/>
      <c r="AN1037" s="798"/>
      <c r="AO1037" s="798"/>
      <c r="AP1037" s="798"/>
      <c r="AQ1037" s="798"/>
      <c r="AR1037" s="798"/>
    </row>
    <row r="1038" spans="1:50" s="787" customFormat="1" ht="12.75">
      <c r="A1038" s="367" t="s">
        <v>1215</v>
      </c>
      <c r="B1038" s="781"/>
      <c r="C1038" s="781"/>
      <c r="D1038" s="781"/>
      <c r="E1038" s="596"/>
      <c r="F1038" s="781"/>
      <c r="AX1038" s="788"/>
    </row>
    <row r="1039" spans="1:6" s="787" customFormat="1" ht="13.5" customHeight="1">
      <c r="A1039" s="379" t="s">
        <v>341</v>
      </c>
      <c r="B1039" s="804">
        <v>563265</v>
      </c>
      <c r="C1039" s="804">
        <v>563265</v>
      </c>
      <c r="D1039" s="804">
        <v>563265</v>
      </c>
      <c r="E1039" s="666">
        <v>100</v>
      </c>
      <c r="F1039" s="804">
        <v>0</v>
      </c>
    </row>
    <row r="1040" spans="1:6" s="787" customFormat="1" ht="13.5" customHeight="1">
      <c r="A1040" s="142" t="s">
        <v>945</v>
      </c>
      <c r="B1040" s="804">
        <v>563265</v>
      </c>
      <c r="C1040" s="804">
        <v>563265</v>
      </c>
      <c r="D1040" s="804">
        <v>563265</v>
      </c>
      <c r="E1040" s="666">
        <v>100</v>
      </c>
      <c r="F1040" s="804">
        <v>0</v>
      </c>
    </row>
    <row r="1041" spans="1:6" s="787" customFormat="1" ht="25.5">
      <c r="A1041" s="383" t="s">
        <v>946</v>
      </c>
      <c r="B1041" s="804">
        <v>135136</v>
      </c>
      <c r="C1041" s="804">
        <v>135136</v>
      </c>
      <c r="D1041" s="804">
        <v>135136</v>
      </c>
      <c r="E1041" s="666">
        <v>100</v>
      </c>
      <c r="F1041" s="804">
        <v>0</v>
      </c>
    </row>
    <row r="1042" spans="1:6" s="805" customFormat="1" ht="25.5">
      <c r="A1042" s="796" t="s">
        <v>356</v>
      </c>
      <c r="B1042" s="794">
        <v>428129</v>
      </c>
      <c r="C1042" s="794">
        <v>428129</v>
      </c>
      <c r="D1042" s="794">
        <v>428129</v>
      </c>
      <c r="E1042" s="809">
        <v>100</v>
      </c>
      <c r="F1042" s="794">
        <v>0</v>
      </c>
    </row>
    <row r="1043" spans="1:6" s="787" customFormat="1" ht="13.5" customHeight="1">
      <c r="A1043" s="371" t="s">
        <v>947</v>
      </c>
      <c r="B1043" s="804">
        <v>563265</v>
      </c>
      <c r="C1043" s="804">
        <v>563265</v>
      </c>
      <c r="D1043" s="804">
        <v>542174</v>
      </c>
      <c r="E1043" s="666">
        <v>96.25558129832316</v>
      </c>
      <c r="F1043" s="804">
        <v>24787</v>
      </c>
    </row>
    <row r="1044" spans="1:6" s="787" customFormat="1" ht="13.5" customHeight="1">
      <c r="A1044" s="142" t="s">
        <v>948</v>
      </c>
      <c r="B1044" s="804">
        <v>563265</v>
      </c>
      <c r="C1044" s="804">
        <v>563265</v>
      </c>
      <c r="D1044" s="804">
        <v>542174</v>
      </c>
      <c r="E1044" s="666">
        <v>96.25558129832316</v>
      </c>
      <c r="F1044" s="804">
        <v>24787</v>
      </c>
    </row>
    <row r="1045" spans="1:6" s="787" customFormat="1" ht="13.5" customHeight="1">
      <c r="A1045" s="375" t="s">
        <v>949</v>
      </c>
      <c r="B1045" s="804">
        <v>55145</v>
      </c>
      <c r="C1045" s="804">
        <v>55145</v>
      </c>
      <c r="D1045" s="804">
        <v>54191</v>
      </c>
      <c r="E1045" s="666">
        <v>98.27001541390878</v>
      </c>
      <c r="F1045" s="804">
        <v>0</v>
      </c>
    </row>
    <row r="1046" spans="1:6" s="787" customFormat="1" ht="13.5" customHeight="1">
      <c r="A1046" s="397" t="s">
        <v>950</v>
      </c>
      <c r="B1046" s="804">
        <v>11889</v>
      </c>
      <c r="C1046" s="804">
        <v>11889</v>
      </c>
      <c r="D1046" s="804">
        <v>11889</v>
      </c>
      <c r="E1046" s="666">
        <v>100</v>
      </c>
      <c r="F1046" s="804">
        <v>0</v>
      </c>
    </row>
    <row r="1047" spans="1:6" s="787" customFormat="1" ht="13.5" customHeight="1">
      <c r="A1047" s="402" t="s">
        <v>951</v>
      </c>
      <c r="B1047" s="804">
        <v>8707</v>
      </c>
      <c r="C1047" s="804">
        <v>8707</v>
      </c>
      <c r="D1047" s="804">
        <v>8707</v>
      </c>
      <c r="E1047" s="666">
        <v>100</v>
      </c>
      <c r="F1047" s="804">
        <v>0</v>
      </c>
    </row>
    <row r="1048" spans="1:6" s="787" customFormat="1" ht="13.5" customHeight="1">
      <c r="A1048" s="397" t="s">
        <v>952</v>
      </c>
      <c r="B1048" s="804">
        <v>43256</v>
      </c>
      <c r="C1048" s="804">
        <v>43256</v>
      </c>
      <c r="D1048" s="804">
        <v>42302</v>
      </c>
      <c r="E1048" s="666">
        <v>97.7945256149436</v>
      </c>
      <c r="F1048" s="804">
        <v>0</v>
      </c>
    </row>
    <row r="1049" spans="1:6" s="787" customFormat="1" ht="13.5" customHeight="1">
      <c r="A1049" s="375" t="s">
        <v>953</v>
      </c>
      <c r="B1049" s="804">
        <v>79991</v>
      </c>
      <c r="C1049" s="804">
        <v>79991</v>
      </c>
      <c r="D1049" s="804">
        <v>79990</v>
      </c>
      <c r="E1049" s="666">
        <v>99.99874985935918</v>
      </c>
      <c r="F1049" s="804">
        <v>0</v>
      </c>
    </row>
    <row r="1050" spans="1:6" s="787" customFormat="1" ht="13.5" customHeight="1">
      <c r="A1050" s="397" t="s">
        <v>974</v>
      </c>
      <c r="B1050" s="804">
        <v>79991</v>
      </c>
      <c r="C1050" s="804">
        <v>79991</v>
      </c>
      <c r="D1050" s="804">
        <v>79990</v>
      </c>
      <c r="E1050" s="666">
        <v>99.99874985935918</v>
      </c>
      <c r="F1050" s="804">
        <v>0</v>
      </c>
    </row>
    <row r="1051" spans="1:6" s="787" customFormat="1" ht="13.5" customHeight="1">
      <c r="A1051" s="375" t="s">
        <v>896</v>
      </c>
      <c r="B1051" s="804">
        <v>428129</v>
      </c>
      <c r="C1051" s="804">
        <v>428129</v>
      </c>
      <c r="D1051" s="804">
        <v>407993</v>
      </c>
      <c r="E1051" s="666">
        <v>95.2967446727505</v>
      </c>
      <c r="F1051" s="804">
        <v>24787</v>
      </c>
    </row>
    <row r="1052" spans="1:6" s="787" customFormat="1" ht="13.5" customHeight="1">
      <c r="A1052" s="397" t="s">
        <v>990</v>
      </c>
      <c r="B1052" s="804">
        <v>428129</v>
      </c>
      <c r="C1052" s="804">
        <v>428129</v>
      </c>
      <c r="D1052" s="804">
        <v>407993</v>
      </c>
      <c r="E1052" s="666">
        <v>95.2967446727505</v>
      </c>
      <c r="F1052" s="804">
        <v>24787</v>
      </c>
    </row>
    <row r="1053" spans="1:50" s="787" customFormat="1" ht="38.25">
      <c r="A1053" s="800" t="s">
        <v>366</v>
      </c>
      <c r="B1053" s="794">
        <v>428129</v>
      </c>
      <c r="C1053" s="794">
        <v>428129</v>
      </c>
      <c r="D1053" s="794">
        <v>407993</v>
      </c>
      <c r="E1053" s="809">
        <v>95.2967446727505</v>
      </c>
      <c r="F1053" s="794">
        <v>24787</v>
      </c>
      <c r="AX1053" s="788"/>
    </row>
    <row r="1054" spans="1:6" s="787" customFormat="1" ht="25.5" customHeight="1">
      <c r="A1054" s="376"/>
      <c r="B1054" s="804"/>
      <c r="C1054" s="804"/>
      <c r="D1054" s="804"/>
      <c r="E1054" s="596"/>
      <c r="F1054" s="804"/>
    </row>
    <row r="1055" spans="1:50" s="787" customFormat="1" ht="12.75">
      <c r="A1055" s="370" t="s">
        <v>379</v>
      </c>
      <c r="B1055" s="806"/>
      <c r="C1055" s="806"/>
      <c r="D1055" s="806"/>
      <c r="E1055" s="596"/>
      <c r="F1055" s="806"/>
      <c r="AX1055" s="788"/>
    </row>
    <row r="1056" spans="1:6" s="787" customFormat="1" ht="13.5" customHeight="1">
      <c r="A1056" s="379" t="s">
        <v>341</v>
      </c>
      <c r="B1056" s="804">
        <v>1462519</v>
      </c>
      <c r="C1056" s="804">
        <v>1462519</v>
      </c>
      <c r="D1056" s="804">
        <v>1203018</v>
      </c>
      <c r="E1056" s="666">
        <v>82.25657239324754</v>
      </c>
      <c r="F1056" s="804">
        <v>19288</v>
      </c>
    </row>
    <row r="1057" spans="1:6" s="787" customFormat="1" ht="12.75" customHeight="1">
      <c r="A1057" s="142" t="s">
        <v>944</v>
      </c>
      <c r="B1057" s="781">
        <v>1162</v>
      </c>
      <c r="C1057" s="781">
        <v>1162</v>
      </c>
      <c r="D1057" s="781">
        <v>0</v>
      </c>
      <c r="E1057" s="803" t="s">
        <v>476</v>
      </c>
      <c r="F1057" s="781">
        <v>0</v>
      </c>
    </row>
    <row r="1058" spans="1:6" s="787" customFormat="1" ht="13.5" customHeight="1">
      <c r="A1058" s="142" t="s">
        <v>961</v>
      </c>
      <c r="B1058" s="596">
        <v>286700</v>
      </c>
      <c r="C1058" s="596">
        <v>286700</v>
      </c>
      <c r="D1058" s="596">
        <v>28361</v>
      </c>
      <c r="E1058" s="666">
        <v>9.892221834670387</v>
      </c>
      <c r="F1058" s="596">
        <v>19288</v>
      </c>
    </row>
    <row r="1059" spans="1:6" s="787" customFormat="1" ht="13.5" customHeight="1">
      <c r="A1059" s="142" t="s">
        <v>945</v>
      </c>
      <c r="B1059" s="804">
        <v>1174657</v>
      </c>
      <c r="C1059" s="804">
        <v>1174657</v>
      </c>
      <c r="D1059" s="804">
        <v>1174657</v>
      </c>
      <c r="E1059" s="666">
        <v>100</v>
      </c>
      <c r="F1059" s="804">
        <v>0</v>
      </c>
    </row>
    <row r="1060" spans="1:6" s="787" customFormat="1" ht="25.5">
      <c r="A1060" s="383" t="s">
        <v>946</v>
      </c>
      <c r="B1060" s="804">
        <v>1174657</v>
      </c>
      <c r="C1060" s="804">
        <v>1174657</v>
      </c>
      <c r="D1060" s="804">
        <v>1174657</v>
      </c>
      <c r="E1060" s="666">
        <v>100</v>
      </c>
      <c r="F1060" s="804">
        <v>0</v>
      </c>
    </row>
    <row r="1061" spans="1:6" s="787" customFormat="1" ht="13.5" customHeight="1">
      <c r="A1061" s="371" t="s">
        <v>947</v>
      </c>
      <c r="B1061" s="804">
        <v>1536973</v>
      </c>
      <c r="C1061" s="804">
        <v>1536973</v>
      </c>
      <c r="D1061" s="804">
        <v>636232</v>
      </c>
      <c r="E1061" s="666">
        <v>41.39513185983098</v>
      </c>
      <c r="F1061" s="804">
        <v>134363</v>
      </c>
    </row>
    <row r="1062" spans="1:6" s="787" customFormat="1" ht="13.5" customHeight="1">
      <c r="A1062" s="142" t="s">
        <v>948</v>
      </c>
      <c r="B1062" s="804">
        <v>1534709</v>
      </c>
      <c r="C1062" s="804">
        <v>1534709</v>
      </c>
      <c r="D1062" s="804">
        <v>636232</v>
      </c>
      <c r="E1062" s="666">
        <v>41.45619788507137</v>
      </c>
      <c r="F1062" s="804">
        <v>134363</v>
      </c>
    </row>
    <row r="1063" spans="1:6" s="787" customFormat="1" ht="13.5" customHeight="1">
      <c r="A1063" s="375" t="s">
        <v>949</v>
      </c>
      <c r="B1063" s="804">
        <v>1526884</v>
      </c>
      <c r="C1063" s="804">
        <v>1526884</v>
      </c>
      <c r="D1063" s="804">
        <v>636232</v>
      </c>
      <c r="E1063" s="666">
        <v>41.66865328341905</v>
      </c>
      <c r="F1063" s="804">
        <v>134363</v>
      </c>
    </row>
    <row r="1064" spans="1:6" s="787" customFormat="1" ht="13.5" customHeight="1">
      <c r="A1064" s="397" t="s">
        <v>950</v>
      </c>
      <c r="B1064" s="804">
        <v>565003</v>
      </c>
      <c r="C1064" s="804">
        <v>565003</v>
      </c>
      <c r="D1064" s="804">
        <v>495558</v>
      </c>
      <c r="E1064" s="666">
        <v>87.70891481992132</v>
      </c>
      <c r="F1064" s="804">
        <v>90187</v>
      </c>
    </row>
    <row r="1065" spans="1:6" s="787" customFormat="1" ht="13.5" customHeight="1">
      <c r="A1065" s="402" t="s">
        <v>951</v>
      </c>
      <c r="B1065" s="804">
        <v>451031</v>
      </c>
      <c r="C1065" s="804">
        <v>451031</v>
      </c>
      <c r="D1065" s="804">
        <v>396013</v>
      </c>
      <c r="E1065" s="666">
        <v>87.80172538029537</v>
      </c>
      <c r="F1065" s="804">
        <v>70462</v>
      </c>
    </row>
    <row r="1066" spans="1:6" s="787" customFormat="1" ht="13.5" customHeight="1">
      <c r="A1066" s="397" t="s">
        <v>952</v>
      </c>
      <c r="B1066" s="804">
        <v>961881</v>
      </c>
      <c r="C1066" s="804">
        <v>961881</v>
      </c>
      <c r="D1066" s="804">
        <v>140674</v>
      </c>
      <c r="E1066" s="666">
        <v>14.624886030600459</v>
      </c>
      <c r="F1066" s="804">
        <v>44176</v>
      </c>
    </row>
    <row r="1067" spans="1:6" s="787" customFormat="1" ht="12.75" customHeight="1">
      <c r="A1067" s="375" t="s">
        <v>953</v>
      </c>
      <c r="B1067" s="781">
        <v>7825</v>
      </c>
      <c r="C1067" s="781">
        <v>7825</v>
      </c>
      <c r="D1067" s="781">
        <v>0</v>
      </c>
      <c r="E1067" s="666">
        <v>0</v>
      </c>
      <c r="F1067" s="781">
        <v>0</v>
      </c>
    </row>
    <row r="1068" spans="1:6" s="787" customFormat="1" ht="12.75" customHeight="1">
      <c r="A1068" s="397" t="s">
        <v>974</v>
      </c>
      <c r="B1068" s="781">
        <v>7825</v>
      </c>
      <c r="C1068" s="781">
        <v>7825</v>
      </c>
      <c r="D1068" s="781">
        <v>0</v>
      </c>
      <c r="E1068" s="666">
        <v>0</v>
      </c>
      <c r="F1068" s="781">
        <v>0</v>
      </c>
    </row>
    <row r="1069" spans="1:6" s="797" customFormat="1" ht="12.75">
      <c r="A1069" s="142" t="s">
        <v>901</v>
      </c>
      <c r="B1069" s="804">
        <v>2264</v>
      </c>
      <c r="C1069" s="804">
        <v>2264</v>
      </c>
      <c r="D1069" s="804">
        <v>0</v>
      </c>
      <c r="E1069" s="666" t="s">
        <v>476</v>
      </c>
      <c r="F1069" s="804">
        <v>0</v>
      </c>
    </row>
    <row r="1070" spans="1:6" s="797" customFormat="1" ht="12.75">
      <c r="A1070" s="375" t="s">
        <v>955</v>
      </c>
      <c r="B1070" s="804">
        <v>2264</v>
      </c>
      <c r="C1070" s="804">
        <v>2264</v>
      </c>
      <c r="D1070" s="804">
        <v>0</v>
      </c>
      <c r="E1070" s="666" t="s">
        <v>476</v>
      </c>
      <c r="F1070" s="804">
        <v>0</v>
      </c>
    </row>
    <row r="1071" spans="1:50" s="787" customFormat="1" ht="13.5" customHeight="1">
      <c r="A1071" s="142" t="s">
        <v>480</v>
      </c>
      <c r="B1071" s="781">
        <v>-74454</v>
      </c>
      <c r="C1071" s="781">
        <v>-74454</v>
      </c>
      <c r="D1071" s="781">
        <v>566786</v>
      </c>
      <c r="E1071" s="803" t="s">
        <v>476</v>
      </c>
      <c r="F1071" s="781">
        <v>-115075</v>
      </c>
      <c r="AX1071" s="788"/>
    </row>
    <row r="1072" spans="1:50" s="787" customFormat="1" ht="13.5" customHeight="1">
      <c r="A1072" s="142" t="s">
        <v>481</v>
      </c>
      <c r="B1072" s="781">
        <v>74454</v>
      </c>
      <c r="C1072" s="781">
        <v>74454</v>
      </c>
      <c r="D1072" s="781" t="s">
        <v>476</v>
      </c>
      <c r="E1072" s="803" t="s">
        <v>476</v>
      </c>
      <c r="F1072" s="781" t="s">
        <v>476</v>
      </c>
      <c r="AX1072" s="788"/>
    </row>
    <row r="1073" spans="1:50" s="787" customFormat="1" ht="12.75">
      <c r="A1073" s="375" t="s">
        <v>602</v>
      </c>
      <c r="B1073" s="781">
        <v>74454</v>
      </c>
      <c r="C1073" s="781">
        <v>74454</v>
      </c>
      <c r="D1073" s="781" t="s">
        <v>476</v>
      </c>
      <c r="E1073" s="803" t="s">
        <v>476</v>
      </c>
      <c r="F1073" s="781" t="s">
        <v>476</v>
      </c>
      <c r="AX1073" s="788"/>
    </row>
    <row r="1074" spans="1:50" s="787" customFormat="1" ht="25.5">
      <c r="A1074" s="376" t="s">
        <v>344</v>
      </c>
      <c r="B1074" s="781">
        <v>74454</v>
      </c>
      <c r="C1074" s="781">
        <v>74454</v>
      </c>
      <c r="D1074" s="781" t="s">
        <v>476</v>
      </c>
      <c r="E1074" s="803" t="s">
        <v>476</v>
      </c>
      <c r="F1074" s="781" t="s">
        <v>476</v>
      </c>
      <c r="AX1074" s="788"/>
    </row>
    <row r="1075" spans="1:50" s="787" customFormat="1" ht="12.75">
      <c r="A1075" s="375"/>
      <c r="B1075" s="781"/>
      <c r="C1075" s="781"/>
      <c r="D1075" s="781"/>
      <c r="E1075" s="804"/>
      <c r="F1075" s="781"/>
      <c r="AX1075" s="788"/>
    </row>
    <row r="1076" spans="1:50" s="787" customFormat="1" ht="13.5" customHeight="1">
      <c r="A1076" s="360" t="s">
        <v>347</v>
      </c>
      <c r="B1076" s="591"/>
      <c r="C1076" s="591"/>
      <c r="D1076" s="591"/>
      <c r="E1076" s="804"/>
      <c r="F1076" s="591"/>
      <c r="AX1076" s="788"/>
    </row>
    <row r="1077" spans="1:6" s="787" customFormat="1" ht="13.5" customHeight="1">
      <c r="A1077" s="379" t="s">
        <v>341</v>
      </c>
      <c r="B1077" s="804">
        <v>1744971</v>
      </c>
      <c r="C1077" s="804">
        <v>1744971</v>
      </c>
      <c r="D1077" s="804">
        <v>1456657</v>
      </c>
      <c r="E1077" s="803">
        <v>83.47743314931881</v>
      </c>
      <c r="F1077" s="804">
        <v>29195</v>
      </c>
    </row>
    <row r="1078" spans="1:6" s="787" customFormat="1" ht="13.5" customHeight="1">
      <c r="A1078" s="142" t="s">
        <v>961</v>
      </c>
      <c r="B1078" s="596">
        <v>570314</v>
      </c>
      <c r="C1078" s="596">
        <v>570314</v>
      </c>
      <c r="D1078" s="596">
        <v>282000</v>
      </c>
      <c r="E1078" s="803">
        <v>49.44644529154115</v>
      </c>
      <c r="F1078" s="596">
        <v>29195</v>
      </c>
    </row>
    <row r="1079" spans="1:6" s="787" customFormat="1" ht="13.5" customHeight="1">
      <c r="A1079" s="793" t="s">
        <v>352</v>
      </c>
      <c r="B1079" s="808">
        <v>289303</v>
      </c>
      <c r="C1079" s="808">
        <v>289303</v>
      </c>
      <c r="D1079" s="808">
        <v>253639</v>
      </c>
      <c r="E1079" s="795">
        <v>87.672440313443</v>
      </c>
      <c r="F1079" s="808">
        <v>9907</v>
      </c>
    </row>
    <row r="1080" spans="1:6" s="787" customFormat="1" ht="13.5" customHeight="1">
      <c r="A1080" s="142" t="s">
        <v>945</v>
      </c>
      <c r="B1080" s="804">
        <v>1174657</v>
      </c>
      <c r="C1080" s="804">
        <v>1174657</v>
      </c>
      <c r="D1080" s="804">
        <v>1174657</v>
      </c>
      <c r="E1080" s="803">
        <v>100</v>
      </c>
      <c r="F1080" s="804">
        <v>0</v>
      </c>
    </row>
    <row r="1081" spans="1:6" s="787" customFormat="1" ht="25.5">
      <c r="A1081" s="383" t="s">
        <v>946</v>
      </c>
      <c r="B1081" s="804">
        <v>1174657</v>
      </c>
      <c r="C1081" s="804">
        <v>1174657</v>
      </c>
      <c r="D1081" s="804">
        <v>1174657</v>
      </c>
      <c r="E1081" s="803">
        <v>100</v>
      </c>
      <c r="F1081" s="804">
        <v>0</v>
      </c>
    </row>
    <row r="1082" spans="1:6" s="787" customFormat="1" ht="13.5" customHeight="1">
      <c r="A1082" s="371" t="s">
        <v>947</v>
      </c>
      <c r="B1082" s="804">
        <v>1819425</v>
      </c>
      <c r="C1082" s="804">
        <v>1819425</v>
      </c>
      <c r="D1082" s="804">
        <v>636232</v>
      </c>
      <c r="E1082" s="803">
        <v>34.968850048779146</v>
      </c>
      <c r="F1082" s="804">
        <v>134363</v>
      </c>
    </row>
    <row r="1083" spans="1:6" s="787" customFormat="1" ht="13.5" customHeight="1">
      <c r="A1083" s="142" t="s">
        <v>948</v>
      </c>
      <c r="B1083" s="804">
        <v>1817161</v>
      </c>
      <c r="C1083" s="804">
        <v>1817161</v>
      </c>
      <c r="D1083" s="804">
        <v>636232</v>
      </c>
      <c r="E1083" s="803">
        <v>35.01241772192998</v>
      </c>
      <c r="F1083" s="804">
        <v>134363</v>
      </c>
    </row>
    <row r="1084" spans="1:6" s="787" customFormat="1" ht="13.5" customHeight="1">
      <c r="A1084" s="375" t="s">
        <v>949</v>
      </c>
      <c r="B1084" s="804">
        <v>1520033</v>
      </c>
      <c r="C1084" s="804">
        <v>1520033</v>
      </c>
      <c r="D1084" s="804">
        <v>636232</v>
      </c>
      <c r="E1084" s="803">
        <v>41.856459695282936</v>
      </c>
      <c r="F1084" s="804">
        <v>134363</v>
      </c>
    </row>
    <row r="1085" spans="1:6" s="787" customFormat="1" ht="13.5" customHeight="1">
      <c r="A1085" s="397" t="s">
        <v>950</v>
      </c>
      <c r="B1085" s="804">
        <v>562397</v>
      </c>
      <c r="C1085" s="804">
        <v>562397</v>
      </c>
      <c r="D1085" s="804">
        <v>495558</v>
      </c>
      <c r="E1085" s="803">
        <v>88.11533489687889</v>
      </c>
      <c r="F1085" s="804">
        <v>90187</v>
      </c>
    </row>
    <row r="1086" spans="1:6" s="787" customFormat="1" ht="13.5" customHeight="1">
      <c r="A1086" s="402" t="s">
        <v>951</v>
      </c>
      <c r="B1086" s="804">
        <v>448931</v>
      </c>
      <c r="C1086" s="804">
        <v>448931</v>
      </c>
      <c r="D1086" s="804">
        <v>396013</v>
      </c>
      <c r="E1086" s="803">
        <v>88.21244244661206</v>
      </c>
      <c r="F1086" s="804">
        <v>70462</v>
      </c>
    </row>
    <row r="1087" spans="1:6" s="787" customFormat="1" ht="13.5" customHeight="1">
      <c r="A1087" s="397" t="s">
        <v>952</v>
      </c>
      <c r="B1087" s="804">
        <v>957636</v>
      </c>
      <c r="C1087" s="804">
        <v>957636</v>
      </c>
      <c r="D1087" s="804">
        <v>140674</v>
      </c>
      <c r="E1087" s="803">
        <v>14.689715090075978</v>
      </c>
      <c r="F1087" s="804">
        <v>44176</v>
      </c>
    </row>
    <row r="1088" spans="1:6" s="787" customFormat="1" ht="12.75" customHeight="1">
      <c r="A1088" s="375" t="s">
        <v>953</v>
      </c>
      <c r="B1088" s="781">
        <v>7825</v>
      </c>
      <c r="C1088" s="781">
        <v>7825</v>
      </c>
      <c r="D1088" s="781">
        <v>0</v>
      </c>
      <c r="E1088" s="666">
        <v>0</v>
      </c>
      <c r="F1088" s="781">
        <v>0</v>
      </c>
    </row>
    <row r="1089" spans="1:6" s="787" customFormat="1" ht="12.75" customHeight="1">
      <c r="A1089" s="397" t="s">
        <v>974</v>
      </c>
      <c r="B1089" s="781">
        <v>7825</v>
      </c>
      <c r="C1089" s="781">
        <v>7825</v>
      </c>
      <c r="D1089" s="781">
        <v>0</v>
      </c>
      <c r="E1089" s="666">
        <v>0</v>
      </c>
      <c r="F1089" s="781">
        <v>0</v>
      </c>
    </row>
    <row r="1090" spans="1:6" s="787" customFormat="1" ht="13.5" customHeight="1">
      <c r="A1090" s="375" t="s">
        <v>896</v>
      </c>
      <c r="B1090" s="804">
        <v>289303</v>
      </c>
      <c r="C1090" s="804">
        <v>289303</v>
      </c>
      <c r="D1090" s="804">
        <v>0</v>
      </c>
      <c r="E1090" s="803">
        <v>0</v>
      </c>
      <c r="F1090" s="804">
        <v>0</v>
      </c>
    </row>
    <row r="1091" spans="1:6" s="787" customFormat="1" ht="13.5" customHeight="1">
      <c r="A1091" s="397" t="s">
        <v>990</v>
      </c>
      <c r="B1091" s="804">
        <v>289303</v>
      </c>
      <c r="C1091" s="804">
        <v>289303</v>
      </c>
      <c r="D1091" s="804">
        <v>0</v>
      </c>
      <c r="E1091" s="803">
        <v>0</v>
      </c>
      <c r="F1091" s="804">
        <v>0</v>
      </c>
    </row>
    <row r="1092" spans="1:50" s="787" customFormat="1" ht="38.25">
      <c r="A1092" s="800" t="s">
        <v>366</v>
      </c>
      <c r="B1092" s="794">
        <v>289303</v>
      </c>
      <c r="C1092" s="794">
        <v>289303</v>
      </c>
      <c r="D1092" s="794">
        <v>0</v>
      </c>
      <c r="E1092" s="795">
        <v>0</v>
      </c>
      <c r="F1092" s="794">
        <v>0</v>
      </c>
      <c r="AX1092" s="788"/>
    </row>
    <row r="1093" spans="1:6" s="797" customFormat="1" ht="12.75">
      <c r="A1093" s="142" t="s">
        <v>901</v>
      </c>
      <c r="B1093" s="804">
        <v>2264</v>
      </c>
      <c r="C1093" s="804">
        <v>2264</v>
      </c>
      <c r="D1093" s="804">
        <v>0</v>
      </c>
      <c r="E1093" s="785" t="s">
        <v>476</v>
      </c>
      <c r="F1093" s="804">
        <v>0</v>
      </c>
    </row>
    <row r="1094" spans="1:6" s="797" customFormat="1" ht="12.75">
      <c r="A1094" s="375" t="s">
        <v>955</v>
      </c>
      <c r="B1094" s="804">
        <v>2264</v>
      </c>
      <c r="C1094" s="804">
        <v>2264</v>
      </c>
      <c r="D1094" s="804">
        <v>0</v>
      </c>
      <c r="E1094" s="785" t="s">
        <v>476</v>
      </c>
      <c r="F1094" s="804">
        <v>0</v>
      </c>
    </row>
    <row r="1095" spans="1:50" s="787" customFormat="1" ht="13.5" customHeight="1">
      <c r="A1095" s="142" t="s">
        <v>480</v>
      </c>
      <c r="B1095" s="781">
        <v>-74454</v>
      </c>
      <c r="C1095" s="781">
        <v>-74454</v>
      </c>
      <c r="D1095" s="781">
        <v>820425</v>
      </c>
      <c r="E1095" s="785" t="s">
        <v>476</v>
      </c>
      <c r="F1095" s="781">
        <v>-105168</v>
      </c>
      <c r="AX1095" s="788"/>
    </row>
    <row r="1096" spans="1:50" s="787" customFormat="1" ht="13.5" customHeight="1">
      <c r="A1096" s="142" t="s">
        <v>481</v>
      </c>
      <c r="B1096" s="781">
        <v>74454</v>
      </c>
      <c r="C1096" s="781">
        <v>74454</v>
      </c>
      <c r="D1096" s="781" t="s">
        <v>476</v>
      </c>
      <c r="E1096" s="781" t="s">
        <v>476</v>
      </c>
      <c r="F1096" s="781" t="s">
        <v>476</v>
      </c>
      <c r="AX1096" s="788"/>
    </row>
    <row r="1097" spans="1:50" s="787" customFormat="1" ht="12.75">
      <c r="A1097" s="375" t="s">
        <v>602</v>
      </c>
      <c r="B1097" s="781">
        <v>74454</v>
      </c>
      <c r="C1097" s="781">
        <v>74454</v>
      </c>
      <c r="D1097" s="781" t="s">
        <v>476</v>
      </c>
      <c r="E1097" s="781" t="s">
        <v>476</v>
      </c>
      <c r="F1097" s="781" t="s">
        <v>476</v>
      </c>
      <c r="AX1097" s="788"/>
    </row>
    <row r="1098" spans="1:50" s="787" customFormat="1" ht="25.5">
      <c r="A1098" s="376" t="s">
        <v>344</v>
      </c>
      <c r="B1098" s="781">
        <v>74454</v>
      </c>
      <c r="C1098" s="781">
        <v>74454</v>
      </c>
      <c r="D1098" s="781" t="s">
        <v>476</v>
      </c>
      <c r="E1098" s="781" t="s">
        <v>476</v>
      </c>
      <c r="F1098" s="781" t="s">
        <v>476</v>
      </c>
      <c r="AX1098" s="788"/>
    </row>
    <row r="1099" spans="1:50" s="789" customFormat="1" ht="13.5">
      <c r="A1099" s="810"/>
      <c r="B1099" s="591"/>
      <c r="C1099" s="591"/>
      <c r="D1099" s="591"/>
      <c r="E1099" s="804"/>
      <c r="F1099" s="591"/>
      <c r="G1099" s="787"/>
      <c r="H1099" s="787"/>
      <c r="I1099" s="787"/>
      <c r="J1099" s="787"/>
      <c r="K1099" s="787"/>
      <c r="L1099" s="787"/>
      <c r="M1099" s="787"/>
      <c r="N1099" s="787"/>
      <c r="O1099" s="787"/>
      <c r="P1099" s="787"/>
      <c r="Q1099" s="787"/>
      <c r="R1099" s="787"/>
      <c r="S1099" s="787"/>
      <c r="T1099" s="787"/>
      <c r="U1099" s="787"/>
      <c r="V1099" s="787"/>
      <c r="W1099" s="787"/>
      <c r="X1099" s="787"/>
      <c r="Y1099" s="787"/>
      <c r="Z1099" s="787"/>
      <c r="AA1099" s="787"/>
      <c r="AB1099" s="787"/>
      <c r="AC1099" s="787"/>
      <c r="AD1099" s="787"/>
      <c r="AE1099" s="787"/>
      <c r="AF1099" s="787"/>
      <c r="AG1099" s="787"/>
      <c r="AH1099" s="787"/>
      <c r="AI1099" s="787"/>
      <c r="AJ1099" s="787"/>
      <c r="AK1099" s="787"/>
      <c r="AL1099" s="787"/>
      <c r="AM1099" s="787"/>
      <c r="AN1099" s="787"/>
      <c r="AO1099" s="787"/>
      <c r="AP1099" s="787"/>
      <c r="AQ1099" s="787"/>
      <c r="AR1099" s="787"/>
      <c r="AS1099" s="787"/>
      <c r="AT1099" s="787"/>
      <c r="AU1099" s="787"/>
      <c r="AV1099" s="787"/>
      <c r="AW1099" s="787"/>
      <c r="AX1099" s="788"/>
    </row>
    <row r="1100" spans="1:50" s="787" customFormat="1" ht="13.5" customHeight="1">
      <c r="A1100" s="360" t="s">
        <v>1216</v>
      </c>
      <c r="B1100" s="591"/>
      <c r="C1100" s="591"/>
      <c r="D1100" s="591"/>
      <c r="E1100" s="804"/>
      <c r="F1100" s="591"/>
      <c r="AX1100" s="788"/>
    </row>
    <row r="1101" spans="1:6" s="787" customFormat="1" ht="13.5" customHeight="1">
      <c r="A1101" s="379" t="s">
        <v>341</v>
      </c>
      <c r="B1101" s="804">
        <v>6851</v>
      </c>
      <c r="C1101" s="804">
        <v>6851</v>
      </c>
      <c r="D1101" s="804">
        <v>0</v>
      </c>
      <c r="E1101" s="803">
        <v>0</v>
      </c>
      <c r="F1101" s="804">
        <v>0</v>
      </c>
    </row>
    <row r="1102" spans="1:6" s="787" customFormat="1" ht="12.75" customHeight="1">
      <c r="A1102" s="142" t="s">
        <v>944</v>
      </c>
      <c r="B1102" s="781">
        <v>1162</v>
      </c>
      <c r="C1102" s="781">
        <v>1162</v>
      </c>
      <c r="D1102" s="781">
        <v>0</v>
      </c>
      <c r="E1102" s="803">
        <v>0</v>
      </c>
      <c r="F1102" s="781">
        <v>0</v>
      </c>
    </row>
    <row r="1103" spans="1:6" s="787" customFormat="1" ht="13.5" customHeight="1">
      <c r="A1103" s="142" t="s">
        <v>961</v>
      </c>
      <c r="B1103" s="596">
        <v>5689</v>
      </c>
      <c r="C1103" s="596">
        <v>5689</v>
      </c>
      <c r="D1103" s="596">
        <v>0</v>
      </c>
      <c r="E1103" s="803">
        <v>0</v>
      </c>
      <c r="F1103" s="596">
        <v>0</v>
      </c>
    </row>
    <row r="1104" spans="1:6" s="787" customFormat="1" ht="13.5" customHeight="1">
      <c r="A1104" s="371" t="s">
        <v>947</v>
      </c>
      <c r="B1104" s="804">
        <v>6851</v>
      </c>
      <c r="C1104" s="804">
        <v>6851</v>
      </c>
      <c r="D1104" s="804">
        <v>0</v>
      </c>
      <c r="E1104" s="803">
        <v>0</v>
      </c>
      <c r="F1104" s="804">
        <v>0</v>
      </c>
    </row>
    <row r="1105" spans="1:6" s="787" customFormat="1" ht="13.5" customHeight="1">
      <c r="A1105" s="142" t="s">
        <v>948</v>
      </c>
      <c r="B1105" s="804">
        <v>6851</v>
      </c>
      <c r="C1105" s="804">
        <v>6851</v>
      </c>
      <c r="D1105" s="804">
        <v>0</v>
      </c>
      <c r="E1105" s="803">
        <v>0</v>
      </c>
      <c r="F1105" s="804">
        <v>0</v>
      </c>
    </row>
    <row r="1106" spans="1:6" s="787" customFormat="1" ht="13.5" customHeight="1">
      <c r="A1106" s="375" t="s">
        <v>949</v>
      </c>
      <c r="B1106" s="804">
        <v>6851</v>
      </c>
      <c r="C1106" s="804">
        <v>6851</v>
      </c>
      <c r="D1106" s="804">
        <v>0</v>
      </c>
      <c r="E1106" s="803">
        <v>0</v>
      </c>
      <c r="F1106" s="804">
        <v>0</v>
      </c>
    </row>
    <row r="1107" spans="1:6" s="787" customFormat="1" ht="13.5" customHeight="1">
      <c r="A1107" s="397" t="s">
        <v>950</v>
      </c>
      <c r="B1107" s="804">
        <v>2606</v>
      </c>
      <c r="C1107" s="804">
        <v>2606</v>
      </c>
      <c r="D1107" s="804">
        <v>0</v>
      </c>
      <c r="E1107" s="803">
        <v>0</v>
      </c>
      <c r="F1107" s="804">
        <v>0</v>
      </c>
    </row>
    <row r="1108" spans="1:6" s="787" customFormat="1" ht="13.5" customHeight="1">
      <c r="A1108" s="402" t="s">
        <v>951</v>
      </c>
      <c r="B1108" s="804">
        <v>2100</v>
      </c>
      <c r="C1108" s="804">
        <v>2100</v>
      </c>
      <c r="D1108" s="804">
        <v>0</v>
      </c>
      <c r="E1108" s="803">
        <v>0</v>
      </c>
      <c r="F1108" s="804">
        <v>0</v>
      </c>
    </row>
    <row r="1109" spans="1:6" s="787" customFormat="1" ht="13.5" customHeight="1">
      <c r="A1109" s="397" t="s">
        <v>952</v>
      </c>
      <c r="B1109" s="804">
        <v>4245</v>
      </c>
      <c r="C1109" s="804">
        <v>4245</v>
      </c>
      <c r="D1109" s="804">
        <v>0</v>
      </c>
      <c r="E1109" s="803">
        <v>0</v>
      </c>
      <c r="F1109" s="804">
        <v>0</v>
      </c>
    </row>
    <row r="1110" spans="1:6" s="787" customFormat="1" ht="13.5" customHeight="1">
      <c r="A1110" s="397"/>
      <c r="B1110" s="804"/>
      <c r="C1110" s="804"/>
      <c r="D1110" s="804"/>
      <c r="E1110" s="803"/>
      <c r="F1110" s="804"/>
    </row>
    <row r="1111" spans="1:6" s="787" customFormat="1" ht="12.75" customHeight="1">
      <c r="A1111" s="811" t="s">
        <v>380</v>
      </c>
      <c r="B1111" s="812"/>
      <c r="C1111" s="812"/>
      <c r="D1111" s="812"/>
      <c r="E1111" s="804"/>
      <c r="F1111" s="812"/>
    </row>
    <row r="1112" spans="1:6" s="787" customFormat="1" ht="12.75" customHeight="1">
      <c r="A1112" s="379" t="s">
        <v>341</v>
      </c>
      <c r="B1112" s="781">
        <v>4273739</v>
      </c>
      <c r="C1112" s="781">
        <v>4273739</v>
      </c>
      <c r="D1112" s="781">
        <v>3066592</v>
      </c>
      <c r="E1112" s="803">
        <v>71.75431162267981</v>
      </c>
      <c r="F1112" s="781">
        <v>535974</v>
      </c>
    </row>
    <row r="1113" spans="1:6" s="787" customFormat="1" ht="12.75" customHeight="1" hidden="1">
      <c r="A1113" s="142" t="s">
        <v>944</v>
      </c>
      <c r="B1113" s="781">
        <v>0</v>
      </c>
      <c r="C1113" s="781">
        <v>0</v>
      </c>
      <c r="D1113" s="781">
        <v>0</v>
      </c>
      <c r="E1113" s="803" t="s">
        <v>476</v>
      </c>
      <c r="F1113" s="781">
        <v>0</v>
      </c>
    </row>
    <row r="1114" spans="1:6" s="787" customFormat="1" ht="12.75" customHeight="1">
      <c r="A1114" s="142" t="s">
        <v>961</v>
      </c>
      <c r="B1114" s="781">
        <v>3780600</v>
      </c>
      <c r="C1114" s="781">
        <v>3780600</v>
      </c>
      <c r="D1114" s="781">
        <v>2573453</v>
      </c>
      <c r="E1114" s="666">
        <v>68.06996243982437</v>
      </c>
      <c r="F1114" s="781">
        <v>535974</v>
      </c>
    </row>
    <row r="1115" spans="1:6" s="787" customFormat="1" ht="12.75" customHeight="1">
      <c r="A1115" s="142" t="s">
        <v>945</v>
      </c>
      <c r="B1115" s="781">
        <v>493139</v>
      </c>
      <c r="C1115" s="781">
        <v>493139</v>
      </c>
      <c r="D1115" s="781">
        <v>493139</v>
      </c>
      <c r="E1115" s="666">
        <v>100</v>
      </c>
      <c r="F1115" s="781">
        <v>0</v>
      </c>
    </row>
    <row r="1116" spans="1:6" s="787" customFormat="1" ht="25.5">
      <c r="A1116" s="383" t="s">
        <v>946</v>
      </c>
      <c r="B1116" s="781">
        <v>493139</v>
      </c>
      <c r="C1116" s="781">
        <v>493139</v>
      </c>
      <c r="D1116" s="781">
        <v>493139</v>
      </c>
      <c r="E1116" s="666">
        <v>100</v>
      </c>
      <c r="F1116" s="781">
        <v>0</v>
      </c>
    </row>
    <row r="1117" spans="1:6" s="787" customFormat="1" ht="12.75" customHeight="1">
      <c r="A1117" s="544" t="s">
        <v>947</v>
      </c>
      <c r="B1117" s="781">
        <v>4361456</v>
      </c>
      <c r="C1117" s="781">
        <v>4361456</v>
      </c>
      <c r="D1117" s="781">
        <v>2978044</v>
      </c>
      <c r="E1117" s="666">
        <v>68.2809593860399</v>
      </c>
      <c r="F1117" s="781">
        <v>598340</v>
      </c>
    </row>
    <row r="1118" spans="1:6" s="787" customFormat="1" ht="12.75" customHeight="1">
      <c r="A1118" s="142" t="s">
        <v>948</v>
      </c>
      <c r="B1118" s="781">
        <v>4178568</v>
      </c>
      <c r="C1118" s="781">
        <v>4178568</v>
      </c>
      <c r="D1118" s="781">
        <v>2816395</v>
      </c>
      <c r="E1118" s="666">
        <v>67.40096128625883</v>
      </c>
      <c r="F1118" s="781">
        <v>596277</v>
      </c>
    </row>
    <row r="1119" spans="1:6" s="787" customFormat="1" ht="12.75" customHeight="1">
      <c r="A1119" s="375" t="s">
        <v>949</v>
      </c>
      <c r="B1119" s="781">
        <v>3290168</v>
      </c>
      <c r="C1119" s="781">
        <v>3290168</v>
      </c>
      <c r="D1119" s="781">
        <v>2329674</v>
      </c>
      <c r="E1119" s="666">
        <v>70.80714419446059</v>
      </c>
      <c r="F1119" s="781">
        <v>568861</v>
      </c>
    </row>
    <row r="1120" spans="1:6" s="787" customFormat="1" ht="12.75" customHeight="1">
      <c r="A1120" s="379" t="s">
        <v>381</v>
      </c>
      <c r="B1120" s="781">
        <v>173566</v>
      </c>
      <c r="C1120" s="781">
        <v>173566</v>
      </c>
      <c r="D1120" s="781">
        <v>138060</v>
      </c>
      <c r="E1120" s="666">
        <v>79.54322851249668</v>
      </c>
      <c r="F1120" s="781">
        <v>14335</v>
      </c>
    </row>
    <row r="1121" spans="1:6" s="787" customFormat="1" ht="12.75" customHeight="1">
      <c r="A1121" s="402" t="s">
        <v>951</v>
      </c>
      <c r="B1121" s="781">
        <v>138984</v>
      </c>
      <c r="C1121" s="781">
        <v>138984</v>
      </c>
      <c r="D1121" s="781">
        <v>111312</v>
      </c>
      <c r="E1121" s="666">
        <v>80.08979450872043</v>
      </c>
      <c r="F1121" s="781">
        <v>12501</v>
      </c>
    </row>
    <row r="1122" spans="1:6" s="787" customFormat="1" ht="12.75" customHeight="1">
      <c r="A1122" s="397" t="s">
        <v>952</v>
      </c>
      <c r="B1122" s="781">
        <v>3116602</v>
      </c>
      <c r="C1122" s="781">
        <v>3116602</v>
      </c>
      <c r="D1122" s="781">
        <v>2191614</v>
      </c>
      <c r="E1122" s="666">
        <v>70.32062483435485</v>
      </c>
      <c r="F1122" s="781">
        <v>554526</v>
      </c>
    </row>
    <row r="1123" spans="1:6" s="787" customFormat="1" ht="12.75" customHeight="1">
      <c r="A1123" s="375" t="s">
        <v>953</v>
      </c>
      <c r="B1123" s="781">
        <v>882800</v>
      </c>
      <c r="C1123" s="781">
        <v>882800</v>
      </c>
      <c r="D1123" s="781">
        <v>486721</v>
      </c>
      <c r="E1123" s="666">
        <v>55.13377888536475</v>
      </c>
      <c r="F1123" s="781">
        <v>27416</v>
      </c>
    </row>
    <row r="1124" spans="1:6" s="787" customFormat="1" ht="12.75" customHeight="1">
      <c r="A1124" s="397" t="s">
        <v>974</v>
      </c>
      <c r="B1124" s="781">
        <v>882800</v>
      </c>
      <c r="C1124" s="781">
        <v>882800</v>
      </c>
      <c r="D1124" s="781">
        <v>486721</v>
      </c>
      <c r="E1124" s="666">
        <v>55.13377888536475</v>
      </c>
      <c r="F1124" s="781">
        <v>27416</v>
      </c>
    </row>
    <row r="1125" spans="1:50" s="787" customFormat="1" ht="25.5">
      <c r="A1125" s="383" t="s">
        <v>957</v>
      </c>
      <c r="B1125" s="781">
        <v>5600</v>
      </c>
      <c r="C1125" s="781">
        <v>5600</v>
      </c>
      <c r="D1125" s="781">
        <v>0</v>
      </c>
      <c r="E1125" s="666">
        <v>0</v>
      </c>
      <c r="F1125" s="781">
        <v>0</v>
      </c>
      <c r="AX1125" s="788"/>
    </row>
    <row r="1126" spans="1:50" s="787" customFormat="1" ht="13.5" customHeight="1">
      <c r="A1126" s="376" t="s">
        <v>988</v>
      </c>
      <c r="B1126" s="781">
        <v>5600</v>
      </c>
      <c r="C1126" s="781">
        <v>5600</v>
      </c>
      <c r="D1126" s="781">
        <v>0</v>
      </c>
      <c r="E1126" s="666">
        <v>0</v>
      </c>
      <c r="F1126" s="781">
        <v>0</v>
      </c>
      <c r="AX1126" s="788"/>
    </row>
    <row r="1127" spans="1:6" s="787" customFormat="1" ht="12.75" customHeight="1">
      <c r="A1127" s="142" t="s">
        <v>901</v>
      </c>
      <c r="B1127" s="781">
        <v>182888</v>
      </c>
      <c r="C1127" s="781">
        <v>182888</v>
      </c>
      <c r="D1127" s="781">
        <v>161649</v>
      </c>
      <c r="E1127" s="666">
        <v>88.3868815887319</v>
      </c>
      <c r="F1127" s="781">
        <v>2063</v>
      </c>
    </row>
    <row r="1128" spans="1:6" s="787" customFormat="1" ht="12.75" customHeight="1">
      <c r="A1128" s="375" t="s">
        <v>955</v>
      </c>
      <c r="B1128" s="781">
        <v>182888</v>
      </c>
      <c r="C1128" s="781">
        <v>182888</v>
      </c>
      <c r="D1128" s="781">
        <v>161649</v>
      </c>
      <c r="E1128" s="666">
        <v>88.3868815887319</v>
      </c>
      <c r="F1128" s="781">
        <v>2063</v>
      </c>
    </row>
    <row r="1129" spans="1:6" s="787" customFormat="1" ht="12.75" customHeight="1">
      <c r="A1129" s="142" t="s">
        <v>480</v>
      </c>
      <c r="B1129" s="781">
        <v>-87717</v>
      </c>
      <c r="C1129" s="781">
        <v>-87717</v>
      </c>
      <c r="D1129" s="781">
        <v>88548</v>
      </c>
      <c r="E1129" s="666" t="s">
        <v>476</v>
      </c>
      <c r="F1129" s="781">
        <v>-62366</v>
      </c>
    </row>
    <row r="1130" spans="1:6" s="787" customFormat="1" ht="12.75" customHeight="1">
      <c r="A1130" s="142" t="s">
        <v>481</v>
      </c>
      <c r="B1130" s="781">
        <v>87717</v>
      </c>
      <c r="C1130" s="781">
        <v>87717</v>
      </c>
      <c r="D1130" s="781" t="s">
        <v>476</v>
      </c>
      <c r="E1130" s="781" t="s">
        <v>476</v>
      </c>
      <c r="F1130" s="781" t="s">
        <v>476</v>
      </c>
    </row>
    <row r="1131" spans="1:6" s="787" customFormat="1" ht="12.75" customHeight="1">
      <c r="A1131" s="375" t="s">
        <v>602</v>
      </c>
      <c r="B1131" s="781">
        <v>87717</v>
      </c>
      <c r="C1131" s="781">
        <v>87717</v>
      </c>
      <c r="D1131" s="781" t="s">
        <v>476</v>
      </c>
      <c r="E1131" s="781" t="s">
        <v>476</v>
      </c>
      <c r="F1131" s="781" t="s">
        <v>476</v>
      </c>
    </row>
    <row r="1132" spans="1:6" s="787" customFormat="1" ht="25.5">
      <c r="A1132" s="376" t="s">
        <v>344</v>
      </c>
      <c r="B1132" s="781">
        <v>87717</v>
      </c>
      <c r="C1132" s="781">
        <v>87717</v>
      </c>
      <c r="D1132" s="781" t="s">
        <v>476</v>
      </c>
      <c r="E1132" s="781" t="s">
        <v>476</v>
      </c>
      <c r="F1132" s="781" t="s">
        <v>476</v>
      </c>
    </row>
    <row r="1133" spans="1:6" s="787" customFormat="1" ht="12.75">
      <c r="A1133" s="376"/>
      <c r="B1133" s="781"/>
      <c r="C1133" s="781"/>
      <c r="D1133" s="781"/>
      <c r="E1133" s="781"/>
      <c r="F1133" s="781"/>
    </row>
    <row r="1134" spans="1:6" s="787" customFormat="1" ht="14.25" customHeight="1">
      <c r="A1134" s="813" t="s">
        <v>382</v>
      </c>
      <c r="B1134" s="591"/>
      <c r="C1134" s="591"/>
      <c r="D1134" s="591"/>
      <c r="E1134" s="596"/>
      <c r="F1134" s="591"/>
    </row>
    <row r="1135" spans="1:6" s="787" customFormat="1" ht="14.25" customHeight="1">
      <c r="A1135" s="814" t="s">
        <v>380</v>
      </c>
      <c r="B1135" s="591"/>
      <c r="C1135" s="591"/>
      <c r="D1135" s="591"/>
      <c r="E1135" s="596"/>
      <c r="F1135" s="591"/>
    </row>
    <row r="1136" spans="1:6" s="787" customFormat="1" ht="14.25" customHeight="1">
      <c r="A1136" s="379" t="s">
        <v>341</v>
      </c>
      <c r="B1136" s="596">
        <v>10618</v>
      </c>
      <c r="C1136" s="596">
        <v>10618</v>
      </c>
      <c r="D1136" s="596">
        <v>10618</v>
      </c>
      <c r="E1136" s="666">
        <v>100</v>
      </c>
      <c r="F1136" s="596">
        <v>0</v>
      </c>
    </row>
    <row r="1137" spans="1:6" s="787" customFormat="1" ht="14.25" customHeight="1">
      <c r="A1137" s="142" t="s">
        <v>961</v>
      </c>
      <c r="B1137" s="596">
        <v>10618</v>
      </c>
      <c r="C1137" s="596">
        <v>10618</v>
      </c>
      <c r="D1137" s="596">
        <v>10618</v>
      </c>
      <c r="E1137" s="666">
        <v>100</v>
      </c>
      <c r="F1137" s="596">
        <v>0</v>
      </c>
    </row>
    <row r="1138" spans="1:6" s="787" customFormat="1" ht="14.25" customHeight="1">
      <c r="A1138" s="371" t="s">
        <v>947</v>
      </c>
      <c r="B1138" s="596">
        <v>10618</v>
      </c>
      <c r="C1138" s="596">
        <v>10618</v>
      </c>
      <c r="D1138" s="596">
        <v>10618</v>
      </c>
      <c r="E1138" s="666">
        <v>100</v>
      </c>
      <c r="F1138" s="596">
        <v>0</v>
      </c>
    </row>
    <row r="1139" spans="1:6" s="787" customFormat="1" ht="14.25" customHeight="1">
      <c r="A1139" s="142" t="s">
        <v>948</v>
      </c>
      <c r="B1139" s="596">
        <v>10618</v>
      </c>
      <c r="C1139" s="596">
        <v>10618</v>
      </c>
      <c r="D1139" s="596">
        <v>10618</v>
      </c>
      <c r="E1139" s="666">
        <v>100</v>
      </c>
      <c r="F1139" s="596">
        <v>0</v>
      </c>
    </row>
    <row r="1140" spans="1:6" s="787" customFormat="1" ht="14.25" customHeight="1">
      <c r="A1140" s="375" t="s">
        <v>949</v>
      </c>
      <c r="B1140" s="596">
        <v>10618</v>
      </c>
      <c r="C1140" s="596">
        <v>10618</v>
      </c>
      <c r="D1140" s="596">
        <v>10618</v>
      </c>
      <c r="E1140" s="666">
        <v>100</v>
      </c>
      <c r="F1140" s="596">
        <v>0</v>
      </c>
    </row>
    <row r="1141" spans="1:6" s="787" customFormat="1" ht="14.25" customHeight="1">
      <c r="A1141" s="397" t="s">
        <v>952</v>
      </c>
      <c r="B1141" s="596">
        <v>10618</v>
      </c>
      <c r="C1141" s="596">
        <v>10618</v>
      </c>
      <c r="D1141" s="596">
        <v>10618</v>
      </c>
      <c r="E1141" s="666">
        <v>100</v>
      </c>
      <c r="F1141" s="596">
        <v>0</v>
      </c>
    </row>
    <row r="1142" spans="1:6" s="787" customFormat="1" ht="12.75">
      <c r="A1142" s="376"/>
      <c r="B1142" s="781"/>
      <c r="C1142" s="781"/>
      <c r="D1142" s="781"/>
      <c r="E1142" s="596"/>
      <c r="F1142" s="781"/>
    </row>
    <row r="1143" spans="1:6" s="787" customFormat="1" ht="12.75" customHeight="1">
      <c r="A1143" s="813" t="s">
        <v>347</v>
      </c>
      <c r="B1143" s="591"/>
      <c r="C1143" s="591"/>
      <c r="D1143" s="591"/>
      <c r="E1143" s="596"/>
      <c r="F1143" s="591"/>
    </row>
    <row r="1144" spans="1:6" s="787" customFormat="1" ht="12.75" customHeight="1">
      <c r="A1144" s="814" t="s">
        <v>380</v>
      </c>
      <c r="B1144" s="591"/>
      <c r="C1144" s="591"/>
      <c r="D1144" s="591"/>
      <c r="E1144" s="596"/>
      <c r="F1144" s="591"/>
    </row>
    <row r="1145" spans="1:6" s="787" customFormat="1" ht="12.75" customHeight="1">
      <c r="A1145" s="379" t="s">
        <v>341</v>
      </c>
      <c r="B1145" s="596">
        <v>1135715</v>
      </c>
      <c r="C1145" s="596">
        <v>1135715</v>
      </c>
      <c r="D1145" s="596">
        <v>775116</v>
      </c>
      <c r="E1145" s="666">
        <v>68.2491646231669</v>
      </c>
      <c r="F1145" s="596">
        <v>84157</v>
      </c>
    </row>
    <row r="1146" spans="1:6" s="787" customFormat="1" ht="12.75" customHeight="1" hidden="1">
      <c r="A1146" s="142" t="s">
        <v>944</v>
      </c>
      <c r="B1146" s="596">
        <v>0</v>
      </c>
      <c r="C1146" s="596">
        <v>0</v>
      </c>
      <c r="D1146" s="596">
        <v>0</v>
      </c>
      <c r="E1146" s="666" t="s">
        <v>476</v>
      </c>
      <c r="F1146" s="596">
        <v>0</v>
      </c>
    </row>
    <row r="1147" spans="1:6" s="787" customFormat="1" ht="12.75" customHeight="1">
      <c r="A1147" s="142" t="s">
        <v>961</v>
      </c>
      <c r="B1147" s="596">
        <v>954309</v>
      </c>
      <c r="C1147" s="596">
        <v>954309</v>
      </c>
      <c r="D1147" s="596">
        <v>593710</v>
      </c>
      <c r="E1147" s="666">
        <v>62.21360167409089</v>
      </c>
      <c r="F1147" s="596">
        <v>84157</v>
      </c>
    </row>
    <row r="1148" spans="1:6" s="787" customFormat="1" ht="12.75" customHeight="1">
      <c r="A1148" s="793" t="s">
        <v>352</v>
      </c>
      <c r="B1148" s="808">
        <v>35540</v>
      </c>
      <c r="C1148" s="808">
        <v>35540</v>
      </c>
      <c r="D1148" s="808">
        <v>0</v>
      </c>
      <c r="E1148" s="809">
        <v>0</v>
      </c>
      <c r="F1148" s="808">
        <v>0</v>
      </c>
    </row>
    <row r="1149" spans="1:6" s="787" customFormat="1" ht="12" customHeight="1">
      <c r="A1149" s="142" t="s">
        <v>945</v>
      </c>
      <c r="B1149" s="596">
        <v>181406</v>
      </c>
      <c r="C1149" s="596">
        <v>181406</v>
      </c>
      <c r="D1149" s="596">
        <v>181406</v>
      </c>
      <c r="E1149" s="666">
        <v>100</v>
      </c>
      <c r="F1149" s="596">
        <v>0</v>
      </c>
    </row>
    <row r="1150" spans="1:6" s="787" customFormat="1" ht="25.5" customHeight="1">
      <c r="A1150" s="383" t="s">
        <v>946</v>
      </c>
      <c r="B1150" s="596">
        <v>181406</v>
      </c>
      <c r="C1150" s="596">
        <v>181406</v>
      </c>
      <c r="D1150" s="596">
        <v>181406</v>
      </c>
      <c r="E1150" s="666">
        <v>100</v>
      </c>
      <c r="F1150" s="596">
        <v>0</v>
      </c>
    </row>
    <row r="1151" spans="1:6" s="787" customFormat="1" ht="12.75" customHeight="1">
      <c r="A1151" s="371" t="s">
        <v>947</v>
      </c>
      <c r="B1151" s="596">
        <v>1193221</v>
      </c>
      <c r="C1151" s="596">
        <v>1193221</v>
      </c>
      <c r="D1151" s="596">
        <v>738320</v>
      </c>
      <c r="E1151" s="666">
        <v>61.87621572198276</v>
      </c>
      <c r="F1151" s="596">
        <v>97228</v>
      </c>
    </row>
    <row r="1152" spans="1:6" s="787" customFormat="1" ht="12.75" customHeight="1">
      <c r="A1152" s="142" t="s">
        <v>948</v>
      </c>
      <c r="B1152" s="596">
        <v>1184396</v>
      </c>
      <c r="C1152" s="596">
        <v>1184396</v>
      </c>
      <c r="D1152" s="596">
        <v>735858</v>
      </c>
      <c r="E1152" s="666">
        <v>62.12938915700492</v>
      </c>
      <c r="F1152" s="596">
        <v>95165</v>
      </c>
    </row>
    <row r="1153" spans="1:6" s="787" customFormat="1" ht="12.75" customHeight="1">
      <c r="A1153" s="375" t="s">
        <v>949</v>
      </c>
      <c r="B1153" s="596">
        <v>1093266</v>
      </c>
      <c r="C1153" s="596">
        <v>1093266</v>
      </c>
      <c r="D1153" s="596">
        <v>735858</v>
      </c>
      <c r="E1153" s="666">
        <v>67.30823056785815</v>
      </c>
      <c r="F1153" s="596">
        <v>95165</v>
      </c>
    </row>
    <row r="1154" spans="1:6" s="787" customFormat="1" ht="12.75" customHeight="1">
      <c r="A1154" s="379" t="s">
        <v>381</v>
      </c>
      <c r="B1154" s="596">
        <v>56473</v>
      </c>
      <c r="C1154" s="596">
        <v>56473</v>
      </c>
      <c r="D1154" s="596">
        <v>54387</v>
      </c>
      <c r="E1154" s="666">
        <v>96.30619942273299</v>
      </c>
      <c r="F1154" s="596">
        <v>3686</v>
      </c>
    </row>
    <row r="1155" spans="1:6" s="787" customFormat="1" ht="12.75" customHeight="1">
      <c r="A1155" s="402" t="s">
        <v>951</v>
      </c>
      <c r="B1155" s="596">
        <v>44462</v>
      </c>
      <c r="C1155" s="596">
        <v>44462</v>
      </c>
      <c r="D1155" s="596">
        <v>43841</v>
      </c>
      <c r="E1155" s="666">
        <v>98.60330169583015</v>
      </c>
      <c r="F1155" s="596">
        <v>3686</v>
      </c>
    </row>
    <row r="1156" spans="1:6" s="787" customFormat="1" ht="12.75" customHeight="1">
      <c r="A1156" s="397" t="s">
        <v>952</v>
      </c>
      <c r="B1156" s="596">
        <v>1036793</v>
      </c>
      <c r="C1156" s="596">
        <v>1036793</v>
      </c>
      <c r="D1156" s="596">
        <v>681471</v>
      </c>
      <c r="E1156" s="666">
        <v>65.72874238155542</v>
      </c>
      <c r="F1156" s="596">
        <v>91479</v>
      </c>
    </row>
    <row r="1157" spans="1:6" s="787" customFormat="1" ht="12.75" customHeight="1">
      <c r="A1157" s="375" t="s">
        <v>953</v>
      </c>
      <c r="B1157" s="781">
        <v>49990</v>
      </c>
      <c r="C1157" s="781">
        <v>49990</v>
      </c>
      <c r="D1157" s="781">
        <v>0</v>
      </c>
      <c r="E1157" s="666">
        <v>0</v>
      </c>
      <c r="F1157" s="781">
        <v>0</v>
      </c>
    </row>
    <row r="1158" spans="1:6" s="787" customFormat="1" ht="12.75" customHeight="1">
      <c r="A1158" s="397" t="s">
        <v>974</v>
      </c>
      <c r="B1158" s="781">
        <v>49990</v>
      </c>
      <c r="C1158" s="781">
        <v>49990</v>
      </c>
      <c r="D1158" s="781">
        <v>0</v>
      </c>
      <c r="E1158" s="666">
        <v>0</v>
      </c>
      <c r="F1158" s="781">
        <v>0</v>
      </c>
    </row>
    <row r="1159" spans="1:50" s="787" customFormat="1" ht="25.5">
      <c r="A1159" s="383" t="s">
        <v>957</v>
      </c>
      <c r="B1159" s="781">
        <v>5600</v>
      </c>
      <c r="C1159" s="781">
        <v>5600</v>
      </c>
      <c r="D1159" s="781">
        <v>0</v>
      </c>
      <c r="E1159" s="666">
        <v>0</v>
      </c>
      <c r="F1159" s="781">
        <v>0</v>
      </c>
      <c r="AX1159" s="788"/>
    </row>
    <row r="1160" spans="1:50" s="787" customFormat="1" ht="13.5" customHeight="1">
      <c r="A1160" s="376" t="s">
        <v>988</v>
      </c>
      <c r="B1160" s="781">
        <v>5600</v>
      </c>
      <c r="C1160" s="781">
        <v>5600</v>
      </c>
      <c r="D1160" s="781">
        <v>0</v>
      </c>
      <c r="E1160" s="666">
        <v>0</v>
      </c>
      <c r="F1160" s="781">
        <v>0</v>
      </c>
      <c r="AX1160" s="788"/>
    </row>
    <row r="1161" spans="1:6" s="787" customFormat="1" ht="12.75" customHeight="1">
      <c r="A1161" s="375" t="s">
        <v>896</v>
      </c>
      <c r="B1161" s="596">
        <v>35540</v>
      </c>
      <c r="C1161" s="596">
        <v>35540</v>
      </c>
      <c r="D1161" s="596">
        <v>0</v>
      </c>
      <c r="E1161" s="666">
        <v>0</v>
      </c>
      <c r="F1161" s="596">
        <v>0</v>
      </c>
    </row>
    <row r="1162" spans="1:6" s="787" customFormat="1" ht="12.75" customHeight="1">
      <c r="A1162" s="407" t="s">
        <v>383</v>
      </c>
      <c r="B1162" s="596">
        <v>35540</v>
      </c>
      <c r="C1162" s="596">
        <v>35540</v>
      </c>
      <c r="D1162" s="596">
        <v>0</v>
      </c>
      <c r="E1162" s="666">
        <v>0</v>
      </c>
      <c r="F1162" s="596">
        <v>0</v>
      </c>
    </row>
    <row r="1163" spans="1:50" s="787" customFormat="1" ht="38.25">
      <c r="A1163" s="800" t="s">
        <v>366</v>
      </c>
      <c r="B1163" s="794">
        <v>35540</v>
      </c>
      <c r="C1163" s="794">
        <v>35540</v>
      </c>
      <c r="D1163" s="794">
        <v>0</v>
      </c>
      <c r="E1163" s="809">
        <v>0</v>
      </c>
      <c r="F1163" s="794">
        <v>0</v>
      </c>
      <c r="AX1163" s="788"/>
    </row>
    <row r="1164" spans="1:6" s="787" customFormat="1" ht="14.25" customHeight="1">
      <c r="A1164" s="142" t="s">
        <v>901</v>
      </c>
      <c r="B1164" s="596">
        <v>8825</v>
      </c>
      <c r="C1164" s="596">
        <v>8825</v>
      </c>
      <c r="D1164" s="596">
        <v>2462</v>
      </c>
      <c r="E1164" s="666">
        <v>27.89801699716714</v>
      </c>
      <c r="F1164" s="596">
        <v>2063</v>
      </c>
    </row>
    <row r="1165" spans="1:6" s="787" customFormat="1" ht="14.25" customHeight="1">
      <c r="A1165" s="375" t="s">
        <v>955</v>
      </c>
      <c r="B1165" s="596">
        <v>8825</v>
      </c>
      <c r="C1165" s="596">
        <v>8825</v>
      </c>
      <c r="D1165" s="596">
        <v>2462</v>
      </c>
      <c r="E1165" s="666">
        <v>27.89801699716714</v>
      </c>
      <c r="F1165" s="596">
        <v>2063</v>
      </c>
    </row>
    <row r="1166" spans="1:6" s="787" customFormat="1" ht="12.75" customHeight="1">
      <c r="A1166" s="142" t="s">
        <v>480</v>
      </c>
      <c r="B1166" s="596">
        <v>-57506</v>
      </c>
      <c r="C1166" s="596">
        <v>-57506</v>
      </c>
      <c r="D1166" s="596">
        <v>36796</v>
      </c>
      <c r="E1166" s="666" t="s">
        <v>476</v>
      </c>
      <c r="F1166" s="596">
        <v>-13071</v>
      </c>
    </row>
    <row r="1167" spans="1:6" s="787" customFormat="1" ht="12.75" customHeight="1">
      <c r="A1167" s="142" t="s">
        <v>481</v>
      </c>
      <c r="B1167" s="596">
        <v>57506</v>
      </c>
      <c r="C1167" s="596">
        <v>57506</v>
      </c>
      <c r="D1167" s="596" t="s">
        <v>476</v>
      </c>
      <c r="E1167" s="596" t="s">
        <v>476</v>
      </c>
      <c r="F1167" s="596" t="s">
        <v>476</v>
      </c>
    </row>
    <row r="1168" spans="1:6" s="787" customFormat="1" ht="12.75" customHeight="1">
      <c r="A1168" s="375" t="s">
        <v>602</v>
      </c>
      <c r="B1168" s="596">
        <v>57506</v>
      </c>
      <c r="C1168" s="596">
        <v>57506</v>
      </c>
      <c r="D1168" s="596" t="s">
        <v>476</v>
      </c>
      <c r="E1168" s="596" t="s">
        <v>476</v>
      </c>
      <c r="F1168" s="596" t="s">
        <v>476</v>
      </c>
    </row>
    <row r="1169" spans="1:6" s="787" customFormat="1" ht="25.5">
      <c r="A1169" s="376" t="s">
        <v>344</v>
      </c>
      <c r="B1169" s="596">
        <v>57506</v>
      </c>
      <c r="C1169" s="596">
        <v>57506</v>
      </c>
      <c r="D1169" s="596" t="s">
        <v>476</v>
      </c>
      <c r="E1169" s="596" t="s">
        <v>476</v>
      </c>
      <c r="F1169" s="596" t="s">
        <v>476</v>
      </c>
    </row>
    <row r="1170" spans="1:6" s="787" customFormat="1" ht="14.25" customHeight="1">
      <c r="A1170" s="364"/>
      <c r="B1170" s="591"/>
      <c r="C1170" s="591"/>
      <c r="D1170" s="591"/>
      <c r="E1170" s="596"/>
      <c r="F1170" s="591"/>
    </row>
    <row r="1171" spans="1:6" s="787" customFormat="1" ht="14.25" customHeight="1">
      <c r="A1171" s="813" t="s">
        <v>351</v>
      </c>
      <c r="B1171" s="591"/>
      <c r="C1171" s="591"/>
      <c r="D1171" s="591"/>
      <c r="E1171" s="596"/>
      <c r="F1171" s="591"/>
    </row>
    <row r="1172" spans="1:6" s="787" customFormat="1" ht="14.25" customHeight="1">
      <c r="A1172" s="814" t="s">
        <v>380</v>
      </c>
      <c r="B1172" s="591"/>
      <c r="C1172" s="591"/>
      <c r="D1172" s="591"/>
      <c r="E1172" s="596"/>
      <c r="F1172" s="591"/>
    </row>
    <row r="1173" spans="1:6" s="787" customFormat="1" ht="14.25" customHeight="1">
      <c r="A1173" s="379" t="s">
        <v>341</v>
      </c>
      <c r="B1173" s="596">
        <v>76436</v>
      </c>
      <c r="C1173" s="596">
        <v>76436</v>
      </c>
      <c r="D1173" s="596">
        <v>37344</v>
      </c>
      <c r="E1173" s="666">
        <v>48.856559736249935</v>
      </c>
      <c r="F1173" s="596">
        <v>37344</v>
      </c>
    </row>
    <row r="1174" spans="1:6" s="787" customFormat="1" ht="14.25" customHeight="1">
      <c r="A1174" s="142" t="s">
        <v>961</v>
      </c>
      <c r="B1174" s="596">
        <v>76436</v>
      </c>
      <c r="C1174" s="596">
        <v>76436</v>
      </c>
      <c r="D1174" s="596">
        <v>37344</v>
      </c>
      <c r="E1174" s="666">
        <v>48.856559736249935</v>
      </c>
      <c r="F1174" s="596">
        <v>37344</v>
      </c>
    </row>
    <row r="1175" spans="1:6" s="787" customFormat="1" ht="14.25" customHeight="1">
      <c r="A1175" s="371" t="s">
        <v>947</v>
      </c>
      <c r="B1175" s="596">
        <v>76436</v>
      </c>
      <c r="C1175" s="596">
        <v>76436</v>
      </c>
      <c r="D1175" s="596">
        <v>37344</v>
      </c>
      <c r="E1175" s="666">
        <v>48.856559736249935</v>
      </c>
      <c r="F1175" s="596">
        <v>37344</v>
      </c>
    </row>
    <row r="1176" spans="1:6" s="787" customFormat="1" ht="14.25" customHeight="1">
      <c r="A1176" s="142" t="s">
        <v>948</v>
      </c>
      <c r="B1176" s="596">
        <v>76436</v>
      </c>
      <c r="C1176" s="596">
        <v>76436</v>
      </c>
      <c r="D1176" s="596">
        <v>37344</v>
      </c>
      <c r="E1176" s="666">
        <v>48.856559736249935</v>
      </c>
      <c r="F1176" s="596">
        <v>37344</v>
      </c>
    </row>
    <row r="1177" spans="1:6" s="787" customFormat="1" ht="14.25" customHeight="1">
      <c r="A1177" s="375" t="s">
        <v>949</v>
      </c>
      <c r="B1177" s="596">
        <v>76436</v>
      </c>
      <c r="C1177" s="596">
        <v>76436</v>
      </c>
      <c r="D1177" s="596">
        <v>37344</v>
      </c>
      <c r="E1177" s="666">
        <v>48.856559736249935</v>
      </c>
      <c r="F1177" s="596">
        <v>37344</v>
      </c>
    </row>
    <row r="1178" spans="1:6" s="787" customFormat="1" ht="14.25" customHeight="1">
      <c r="A1178" s="397" t="s">
        <v>952</v>
      </c>
      <c r="B1178" s="596">
        <v>76436</v>
      </c>
      <c r="C1178" s="596">
        <v>76436</v>
      </c>
      <c r="D1178" s="596">
        <v>37344</v>
      </c>
      <c r="E1178" s="666">
        <v>48.856559736249935</v>
      </c>
      <c r="F1178" s="596">
        <v>37344</v>
      </c>
    </row>
    <row r="1179" spans="1:6" s="787" customFormat="1" ht="14.25" customHeight="1">
      <c r="A1179" s="245"/>
      <c r="B1179" s="591"/>
      <c r="C1179" s="591"/>
      <c r="D1179" s="591"/>
      <c r="E1179" s="596"/>
      <c r="F1179" s="591"/>
    </row>
    <row r="1180" spans="1:6" s="787" customFormat="1" ht="14.25" customHeight="1">
      <c r="A1180" s="813" t="s">
        <v>365</v>
      </c>
      <c r="B1180" s="591"/>
      <c r="C1180" s="591"/>
      <c r="D1180" s="591"/>
      <c r="E1180" s="596"/>
      <c r="F1180" s="591"/>
    </row>
    <row r="1181" spans="1:6" s="787" customFormat="1" ht="14.25" customHeight="1">
      <c r="A1181" s="814" t="s">
        <v>380</v>
      </c>
      <c r="B1181" s="591"/>
      <c r="C1181" s="591"/>
      <c r="D1181" s="591"/>
      <c r="E1181" s="596"/>
      <c r="F1181" s="591"/>
    </row>
    <row r="1182" spans="1:6" s="787" customFormat="1" ht="14.25" customHeight="1">
      <c r="A1182" s="379" t="s">
        <v>341</v>
      </c>
      <c r="B1182" s="596">
        <v>774013</v>
      </c>
      <c r="C1182" s="596">
        <v>774013</v>
      </c>
      <c r="D1182" s="596">
        <v>534904</v>
      </c>
      <c r="E1182" s="666">
        <v>69.10788320092816</v>
      </c>
      <c r="F1182" s="596">
        <v>296283</v>
      </c>
    </row>
    <row r="1183" spans="1:6" s="787" customFormat="1" ht="14.25" customHeight="1">
      <c r="A1183" s="142" t="s">
        <v>961</v>
      </c>
      <c r="B1183" s="596">
        <v>704017</v>
      </c>
      <c r="C1183" s="596">
        <v>704017</v>
      </c>
      <c r="D1183" s="596">
        <v>464908</v>
      </c>
      <c r="E1183" s="666">
        <v>66.03647355106482</v>
      </c>
      <c r="F1183" s="596">
        <v>296283</v>
      </c>
    </row>
    <row r="1184" spans="1:6" s="787" customFormat="1" ht="14.25" customHeight="1">
      <c r="A1184" s="142" t="s">
        <v>945</v>
      </c>
      <c r="B1184" s="596">
        <v>69996</v>
      </c>
      <c r="C1184" s="596">
        <v>69996</v>
      </c>
      <c r="D1184" s="596">
        <v>69996</v>
      </c>
      <c r="E1184" s="666">
        <v>100</v>
      </c>
      <c r="F1184" s="596">
        <v>0</v>
      </c>
    </row>
    <row r="1185" spans="1:6" s="787" customFormat="1" ht="25.5" customHeight="1">
      <c r="A1185" s="383" t="s">
        <v>946</v>
      </c>
      <c r="B1185" s="596">
        <v>69996</v>
      </c>
      <c r="C1185" s="596">
        <v>69996</v>
      </c>
      <c r="D1185" s="596">
        <v>69996</v>
      </c>
      <c r="E1185" s="666">
        <v>100</v>
      </c>
      <c r="F1185" s="596">
        <v>0</v>
      </c>
    </row>
    <row r="1186" spans="1:6" s="787" customFormat="1" ht="14.25" customHeight="1">
      <c r="A1186" s="371" t="s">
        <v>947</v>
      </c>
      <c r="B1186" s="596">
        <v>774013</v>
      </c>
      <c r="C1186" s="596">
        <v>774013</v>
      </c>
      <c r="D1186" s="596">
        <v>506922</v>
      </c>
      <c r="E1186" s="666">
        <v>65.4926984430494</v>
      </c>
      <c r="F1186" s="596">
        <v>300751</v>
      </c>
    </row>
    <row r="1187" spans="1:6" s="787" customFormat="1" ht="14.25" customHeight="1">
      <c r="A1187" s="142" t="s">
        <v>948</v>
      </c>
      <c r="B1187" s="596">
        <v>759013</v>
      </c>
      <c r="C1187" s="596">
        <v>759013</v>
      </c>
      <c r="D1187" s="596">
        <v>500836</v>
      </c>
      <c r="E1187" s="666">
        <v>65.98516757947492</v>
      </c>
      <c r="F1187" s="596">
        <v>300751</v>
      </c>
    </row>
    <row r="1188" spans="1:6" s="787" customFormat="1" ht="14.25" customHeight="1">
      <c r="A1188" s="375" t="s">
        <v>949</v>
      </c>
      <c r="B1188" s="596">
        <v>759013</v>
      </c>
      <c r="C1188" s="596">
        <v>759013</v>
      </c>
      <c r="D1188" s="596">
        <v>500836</v>
      </c>
      <c r="E1188" s="666">
        <v>65.98516757947492</v>
      </c>
      <c r="F1188" s="596">
        <v>300751</v>
      </c>
    </row>
    <row r="1189" spans="1:6" s="787" customFormat="1" ht="14.25" customHeight="1">
      <c r="A1189" s="379" t="s">
        <v>381</v>
      </c>
      <c r="B1189" s="596">
        <v>32490</v>
      </c>
      <c r="C1189" s="596">
        <v>32490</v>
      </c>
      <c r="D1189" s="596">
        <v>18536</v>
      </c>
      <c r="E1189" s="666">
        <v>57.05140043090181</v>
      </c>
      <c r="F1189" s="596">
        <v>1396</v>
      </c>
    </row>
    <row r="1190" spans="1:6" s="787" customFormat="1" ht="14.25" customHeight="1">
      <c r="A1190" s="402" t="s">
        <v>951</v>
      </c>
      <c r="B1190" s="596">
        <v>26182</v>
      </c>
      <c r="C1190" s="596">
        <v>26182</v>
      </c>
      <c r="D1190" s="596">
        <v>14938</v>
      </c>
      <c r="E1190" s="666">
        <v>57.05446489954931</v>
      </c>
      <c r="F1190" s="596">
        <v>1125</v>
      </c>
    </row>
    <row r="1191" spans="1:6" s="787" customFormat="1" ht="14.25" customHeight="1">
      <c r="A1191" s="397" t="s">
        <v>952</v>
      </c>
      <c r="B1191" s="596">
        <v>726523</v>
      </c>
      <c r="C1191" s="596">
        <v>726523</v>
      </c>
      <c r="D1191" s="596">
        <v>482300</v>
      </c>
      <c r="E1191" s="666">
        <v>66.38468431143956</v>
      </c>
      <c r="F1191" s="596">
        <v>299355</v>
      </c>
    </row>
    <row r="1192" spans="1:6" s="787" customFormat="1" ht="14.25" customHeight="1">
      <c r="A1192" s="142" t="s">
        <v>901</v>
      </c>
      <c r="B1192" s="596">
        <v>15000</v>
      </c>
      <c r="C1192" s="596">
        <v>15000</v>
      </c>
      <c r="D1192" s="596">
        <v>6086</v>
      </c>
      <c r="E1192" s="666">
        <v>40.57333333333333</v>
      </c>
      <c r="F1192" s="596">
        <v>0</v>
      </c>
    </row>
    <row r="1193" spans="1:6" s="787" customFormat="1" ht="14.25" customHeight="1">
      <c r="A1193" s="375" t="s">
        <v>955</v>
      </c>
      <c r="B1193" s="596">
        <v>15000</v>
      </c>
      <c r="C1193" s="596">
        <v>15000</v>
      </c>
      <c r="D1193" s="596">
        <v>6086</v>
      </c>
      <c r="E1193" s="666">
        <v>40.57333333333333</v>
      </c>
      <c r="F1193" s="596">
        <v>0</v>
      </c>
    </row>
    <row r="1194" spans="1:6" s="787" customFormat="1" ht="14.25" customHeight="1">
      <c r="A1194" s="372"/>
      <c r="B1194" s="591"/>
      <c r="C1194" s="591"/>
      <c r="D1194" s="591"/>
      <c r="E1194" s="596"/>
      <c r="F1194" s="591"/>
    </row>
    <row r="1195" spans="1:6" s="787" customFormat="1" ht="14.25" customHeight="1">
      <c r="A1195" s="813" t="s">
        <v>384</v>
      </c>
      <c r="B1195" s="591"/>
      <c r="C1195" s="591"/>
      <c r="D1195" s="591"/>
      <c r="E1195" s="596"/>
      <c r="F1195" s="591"/>
    </row>
    <row r="1196" spans="1:6" s="787" customFormat="1" ht="14.25" customHeight="1">
      <c r="A1196" s="371" t="s">
        <v>947</v>
      </c>
      <c r="B1196" s="596">
        <v>30211</v>
      </c>
      <c r="C1196" s="596">
        <v>30211</v>
      </c>
      <c r="D1196" s="596">
        <v>18166</v>
      </c>
      <c r="E1196" s="785">
        <v>60.130416073615564</v>
      </c>
      <c r="F1196" s="596">
        <v>11044</v>
      </c>
    </row>
    <row r="1197" spans="1:6" s="787" customFormat="1" ht="14.25" customHeight="1">
      <c r="A1197" s="142" t="s">
        <v>948</v>
      </c>
      <c r="B1197" s="596">
        <v>30211</v>
      </c>
      <c r="C1197" s="596">
        <v>30211</v>
      </c>
      <c r="D1197" s="596">
        <v>18166</v>
      </c>
      <c r="E1197" s="785">
        <v>60.130416073615564</v>
      </c>
      <c r="F1197" s="596">
        <v>11044</v>
      </c>
    </row>
    <row r="1198" spans="1:6" s="787" customFormat="1" ht="14.25" customHeight="1">
      <c r="A1198" s="375" t="s">
        <v>949</v>
      </c>
      <c r="B1198" s="596">
        <v>30211</v>
      </c>
      <c r="C1198" s="596">
        <v>30211</v>
      </c>
      <c r="D1198" s="596">
        <v>18166</v>
      </c>
      <c r="E1198" s="785">
        <v>60.130416073615564</v>
      </c>
      <c r="F1198" s="596">
        <v>11044</v>
      </c>
    </row>
    <row r="1199" spans="1:6" s="787" customFormat="1" ht="14.25" customHeight="1">
      <c r="A1199" s="397" t="s">
        <v>952</v>
      </c>
      <c r="B1199" s="596">
        <v>30211</v>
      </c>
      <c r="C1199" s="596">
        <v>30211</v>
      </c>
      <c r="D1199" s="596">
        <v>18166</v>
      </c>
      <c r="E1199" s="785">
        <v>60.130416073615564</v>
      </c>
      <c r="F1199" s="596">
        <v>11044</v>
      </c>
    </row>
    <row r="1200" spans="1:6" s="787" customFormat="1" ht="12.75" customHeight="1">
      <c r="A1200" s="142" t="s">
        <v>480</v>
      </c>
      <c r="B1200" s="781">
        <v>-30211</v>
      </c>
      <c r="C1200" s="781">
        <v>-30211</v>
      </c>
      <c r="D1200" s="781">
        <v>-18166</v>
      </c>
      <c r="E1200" s="666" t="s">
        <v>476</v>
      </c>
      <c r="F1200" s="781">
        <v>-11044</v>
      </c>
    </row>
    <row r="1201" spans="1:6" s="787" customFormat="1" ht="12.75" customHeight="1">
      <c r="A1201" s="142" t="s">
        <v>481</v>
      </c>
      <c r="B1201" s="781">
        <v>30211</v>
      </c>
      <c r="C1201" s="781">
        <v>30211</v>
      </c>
      <c r="D1201" s="666" t="s">
        <v>476</v>
      </c>
      <c r="E1201" s="666" t="s">
        <v>476</v>
      </c>
      <c r="F1201" s="666" t="s">
        <v>476</v>
      </c>
    </row>
    <row r="1202" spans="1:6" s="787" customFormat="1" ht="12.75" customHeight="1">
      <c r="A1202" s="375" t="s">
        <v>602</v>
      </c>
      <c r="B1202" s="781">
        <v>30211</v>
      </c>
      <c r="C1202" s="781">
        <v>30211</v>
      </c>
      <c r="D1202" s="666" t="s">
        <v>476</v>
      </c>
      <c r="E1202" s="666" t="s">
        <v>476</v>
      </c>
      <c r="F1202" s="666" t="s">
        <v>476</v>
      </c>
    </row>
    <row r="1203" spans="1:6" s="787" customFormat="1" ht="25.5">
      <c r="A1203" s="376" t="s">
        <v>344</v>
      </c>
      <c r="B1203" s="781">
        <v>30211</v>
      </c>
      <c r="C1203" s="781">
        <v>30211</v>
      </c>
      <c r="D1203" s="666" t="s">
        <v>476</v>
      </c>
      <c r="E1203" s="666" t="s">
        <v>476</v>
      </c>
      <c r="F1203" s="666" t="s">
        <v>476</v>
      </c>
    </row>
    <row r="1204" spans="1:6" s="787" customFormat="1" ht="12.75">
      <c r="A1204" s="376"/>
      <c r="B1204" s="781"/>
      <c r="C1204" s="781"/>
      <c r="D1204" s="781"/>
      <c r="E1204" s="781"/>
      <c r="F1204" s="781"/>
    </row>
    <row r="1205" spans="1:6" s="787" customFormat="1" ht="14.25" customHeight="1">
      <c r="A1205" s="813" t="s">
        <v>385</v>
      </c>
      <c r="B1205" s="591"/>
      <c r="C1205" s="591"/>
      <c r="D1205" s="591"/>
      <c r="E1205" s="596"/>
      <c r="F1205" s="591"/>
    </row>
    <row r="1206" spans="1:6" s="787" customFormat="1" ht="14.25" customHeight="1">
      <c r="A1206" s="814" t="s">
        <v>380</v>
      </c>
      <c r="B1206" s="591"/>
      <c r="C1206" s="591"/>
      <c r="D1206" s="591"/>
      <c r="E1206" s="596"/>
      <c r="F1206" s="591"/>
    </row>
    <row r="1207" spans="1:6" s="787" customFormat="1" ht="14.25" customHeight="1">
      <c r="A1207" s="379" t="s">
        <v>341</v>
      </c>
      <c r="B1207" s="596">
        <v>416310</v>
      </c>
      <c r="C1207" s="596">
        <v>416310</v>
      </c>
      <c r="D1207" s="596">
        <v>323528</v>
      </c>
      <c r="E1207" s="666">
        <v>77.71324253561048</v>
      </c>
      <c r="F1207" s="596">
        <v>16064</v>
      </c>
    </row>
    <row r="1208" spans="1:6" s="787" customFormat="1" ht="14.25" customHeight="1">
      <c r="A1208" s="142" t="s">
        <v>961</v>
      </c>
      <c r="B1208" s="596">
        <v>383390</v>
      </c>
      <c r="C1208" s="596">
        <v>383390</v>
      </c>
      <c r="D1208" s="596">
        <v>290608</v>
      </c>
      <c r="E1208" s="666">
        <v>75.79957745376771</v>
      </c>
      <c r="F1208" s="596">
        <v>16064</v>
      </c>
    </row>
    <row r="1209" spans="1:6" s="787" customFormat="1" ht="14.25" customHeight="1">
      <c r="A1209" s="142" t="s">
        <v>945</v>
      </c>
      <c r="B1209" s="596">
        <v>32920</v>
      </c>
      <c r="C1209" s="596">
        <v>32920</v>
      </c>
      <c r="D1209" s="596">
        <v>32920</v>
      </c>
      <c r="E1209" s="666">
        <v>100</v>
      </c>
      <c r="F1209" s="596">
        <v>0</v>
      </c>
    </row>
    <row r="1210" spans="1:6" s="787" customFormat="1" ht="26.25" customHeight="1">
      <c r="A1210" s="383" t="s">
        <v>946</v>
      </c>
      <c r="B1210" s="596">
        <v>32920</v>
      </c>
      <c r="C1210" s="596">
        <v>32920</v>
      </c>
      <c r="D1210" s="596">
        <v>32920</v>
      </c>
      <c r="E1210" s="666">
        <v>100</v>
      </c>
      <c r="F1210" s="596">
        <v>0</v>
      </c>
    </row>
    <row r="1211" spans="1:6" s="787" customFormat="1" ht="14.25" customHeight="1">
      <c r="A1211" s="371" t="s">
        <v>947</v>
      </c>
      <c r="B1211" s="596">
        <v>416310</v>
      </c>
      <c r="C1211" s="596">
        <v>416310</v>
      </c>
      <c r="D1211" s="596">
        <v>313189</v>
      </c>
      <c r="E1211" s="666">
        <v>75.22975667171099</v>
      </c>
      <c r="F1211" s="596">
        <v>17990</v>
      </c>
    </row>
    <row r="1212" spans="1:6" s="787" customFormat="1" ht="14.25" customHeight="1">
      <c r="A1212" s="142" t="s">
        <v>948</v>
      </c>
      <c r="B1212" s="596">
        <v>353738</v>
      </c>
      <c r="C1212" s="596">
        <v>353738</v>
      </c>
      <c r="D1212" s="596">
        <v>250655</v>
      </c>
      <c r="E1212" s="785">
        <v>70.85894079799174</v>
      </c>
      <c r="F1212" s="596">
        <v>17990</v>
      </c>
    </row>
    <row r="1213" spans="1:6" s="787" customFormat="1" ht="14.25" customHeight="1">
      <c r="A1213" s="375" t="s">
        <v>949</v>
      </c>
      <c r="B1213" s="596">
        <v>353738</v>
      </c>
      <c r="C1213" s="596">
        <v>353738</v>
      </c>
      <c r="D1213" s="596">
        <v>250655</v>
      </c>
      <c r="E1213" s="803">
        <v>70.85894079799174</v>
      </c>
      <c r="F1213" s="596">
        <v>17990</v>
      </c>
    </row>
    <row r="1214" spans="1:6" s="787" customFormat="1" ht="14.25" customHeight="1">
      <c r="A1214" s="397" t="s">
        <v>952</v>
      </c>
      <c r="B1214" s="596">
        <v>353738</v>
      </c>
      <c r="C1214" s="596">
        <v>353738</v>
      </c>
      <c r="D1214" s="596">
        <v>250655</v>
      </c>
      <c r="E1214" s="785">
        <v>70.85894079799174</v>
      </c>
      <c r="F1214" s="596">
        <v>17990</v>
      </c>
    </row>
    <row r="1215" spans="1:6" s="787" customFormat="1" ht="14.25" customHeight="1">
      <c r="A1215" s="142" t="s">
        <v>901</v>
      </c>
      <c r="B1215" s="596">
        <v>62572</v>
      </c>
      <c r="C1215" s="596">
        <v>62572</v>
      </c>
      <c r="D1215" s="596">
        <v>62534</v>
      </c>
      <c r="E1215" s="666">
        <v>99.93926996100491</v>
      </c>
      <c r="F1215" s="596">
        <v>0</v>
      </c>
    </row>
    <row r="1216" spans="1:6" s="787" customFormat="1" ht="14.25" customHeight="1">
      <c r="A1216" s="375" t="s">
        <v>955</v>
      </c>
      <c r="B1216" s="596">
        <v>62572</v>
      </c>
      <c r="C1216" s="596">
        <v>62572</v>
      </c>
      <c r="D1216" s="596">
        <v>62534</v>
      </c>
      <c r="E1216" s="666">
        <v>99.93926996100491</v>
      </c>
      <c r="F1216" s="596">
        <v>0</v>
      </c>
    </row>
    <row r="1217" spans="1:6" s="787" customFormat="1" ht="14.25" customHeight="1">
      <c r="A1217" s="372"/>
      <c r="B1217" s="591"/>
      <c r="C1217" s="591"/>
      <c r="D1217" s="591"/>
      <c r="E1217" s="781"/>
      <c r="F1217" s="591"/>
    </row>
    <row r="1218" spans="1:50" s="789" customFormat="1" ht="14.25" customHeight="1">
      <c r="A1218" s="367" t="s">
        <v>1216</v>
      </c>
      <c r="B1218" s="804"/>
      <c r="C1218" s="804"/>
      <c r="D1218" s="804"/>
      <c r="E1218" s="804"/>
      <c r="F1218" s="804"/>
      <c r="G1218" s="787"/>
      <c r="H1218" s="787"/>
      <c r="I1218" s="787"/>
      <c r="J1218" s="787"/>
      <c r="K1218" s="787"/>
      <c r="L1218" s="787"/>
      <c r="M1218" s="787"/>
      <c r="N1218" s="787"/>
      <c r="O1218" s="787"/>
      <c r="P1218" s="787"/>
      <c r="Q1218" s="787"/>
      <c r="R1218" s="787"/>
      <c r="S1218" s="787"/>
      <c r="T1218" s="787"/>
      <c r="U1218" s="787"/>
      <c r="V1218" s="787"/>
      <c r="W1218" s="787"/>
      <c r="X1218" s="787"/>
      <c r="Y1218" s="787"/>
      <c r="Z1218" s="787"/>
      <c r="AA1218" s="787"/>
      <c r="AB1218" s="787"/>
      <c r="AC1218" s="787"/>
      <c r="AD1218" s="787"/>
      <c r="AE1218" s="787"/>
      <c r="AF1218" s="787"/>
      <c r="AG1218" s="787"/>
      <c r="AH1218" s="787"/>
      <c r="AI1218" s="787"/>
      <c r="AJ1218" s="787"/>
      <c r="AK1218" s="787"/>
      <c r="AL1218" s="787"/>
      <c r="AM1218" s="787"/>
      <c r="AN1218" s="787"/>
      <c r="AO1218" s="787"/>
      <c r="AP1218" s="787"/>
      <c r="AQ1218" s="787"/>
      <c r="AR1218" s="787"/>
      <c r="AS1218" s="787"/>
      <c r="AT1218" s="787"/>
      <c r="AU1218" s="787"/>
      <c r="AV1218" s="787"/>
      <c r="AW1218" s="787"/>
      <c r="AX1218" s="787"/>
    </row>
    <row r="1219" spans="1:50" s="789" customFormat="1" ht="12" customHeight="1">
      <c r="A1219" s="814" t="s">
        <v>380</v>
      </c>
      <c r="B1219" s="804"/>
      <c r="C1219" s="804"/>
      <c r="D1219" s="804"/>
      <c r="E1219" s="804"/>
      <c r="F1219" s="804"/>
      <c r="G1219" s="787"/>
      <c r="H1219" s="787"/>
      <c r="I1219" s="787"/>
      <c r="J1219" s="787"/>
      <c r="K1219" s="787"/>
      <c r="L1219" s="787"/>
      <c r="M1219" s="787"/>
      <c r="N1219" s="787"/>
      <c r="O1219" s="787"/>
      <c r="P1219" s="787"/>
      <c r="Q1219" s="787"/>
      <c r="R1219" s="787"/>
      <c r="S1219" s="787"/>
      <c r="T1219" s="787"/>
      <c r="U1219" s="787"/>
      <c r="V1219" s="787"/>
      <c r="W1219" s="787"/>
      <c r="X1219" s="787"/>
      <c r="Y1219" s="787"/>
      <c r="Z1219" s="787"/>
      <c r="AA1219" s="787"/>
      <c r="AB1219" s="787"/>
      <c r="AC1219" s="787"/>
      <c r="AD1219" s="787"/>
      <c r="AE1219" s="787"/>
      <c r="AF1219" s="787"/>
      <c r="AG1219" s="787"/>
      <c r="AH1219" s="787"/>
      <c r="AI1219" s="787"/>
      <c r="AJ1219" s="787"/>
      <c r="AK1219" s="787"/>
      <c r="AL1219" s="787"/>
      <c r="AM1219" s="787"/>
      <c r="AN1219" s="787"/>
      <c r="AO1219" s="787"/>
      <c r="AP1219" s="787"/>
      <c r="AQ1219" s="787"/>
      <c r="AR1219" s="787"/>
      <c r="AS1219" s="787"/>
      <c r="AT1219" s="787"/>
      <c r="AU1219" s="787"/>
      <c r="AV1219" s="787"/>
      <c r="AW1219" s="787"/>
      <c r="AX1219" s="787"/>
    </row>
    <row r="1220" spans="1:50" s="789" customFormat="1" ht="12" customHeight="1">
      <c r="A1220" s="379" t="s">
        <v>341</v>
      </c>
      <c r="B1220" s="804">
        <v>22667</v>
      </c>
      <c r="C1220" s="804">
        <v>22667</v>
      </c>
      <c r="D1220" s="804">
        <v>18592</v>
      </c>
      <c r="E1220" s="803">
        <v>82.0223232011294</v>
      </c>
      <c r="F1220" s="804">
        <v>0</v>
      </c>
      <c r="G1220" s="787"/>
      <c r="H1220" s="787"/>
      <c r="I1220" s="787"/>
      <c r="J1220" s="787"/>
      <c r="K1220" s="787"/>
      <c r="L1220" s="787"/>
      <c r="M1220" s="787"/>
      <c r="N1220" s="787"/>
      <c r="O1220" s="787"/>
      <c r="P1220" s="787"/>
      <c r="Q1220" s="787"/>
      <c r="R1220" s="787"/>
      <c r="S1220" s="787"/>
      <c r="T1220" s="787"/>
      <c r="U1220" s="787"/>
      <c r="V1220" s="787"/>
      <c r="W1220" s="787"/>
      <c r="X1220" s="787"/>
      <c r="Y1220" s="787"/>
      <c r="Z1220" s="787"/>
      <c r="AA1220" s="787"/>
      <c r="AB1220" s="787"/>
      <c r="AC1220" s="787"/>
      <c r="AD1220" s="787"/>
      <c r="AE1220" s="787"/>
      <c r="AF1220" s="787"/>
      <c r="AG1220" s="787"/>
      <c r="AH1220" s="787"/>
      <c r="AI1220" s="787"/>
      <c r="AJ1220" s="787"/>
      <c r="AK1220" s="787"/>
      <c r="AL1220" s="787"/>
      <c r="AM1220" s="787"/>
      <c r="AN1220" s="787"/>
      <c r="AO1220" s="787"/>
      <c r="AP1220" s="787"/>
      <c r="AQ1220" s="787"/>
      <c r="AR1220" s="787"/>
      <c r="AS1220" s="787"/>
      <c r="AT1220" s="787"/>
      <c r="AU1220" s="787"/>
      <c r="AV1220" s="787"/>
      <c r="AW1220" s="787"/>
      <c r="AX1220" s="787"/>
    </row>
    <row r="1221" spans="1:6" s="782" customFormat="1" ht="12.75">
      <c r="A1221" s="142" t="s">
        <v>962</v>
      </c>
      <c r="B1221" s="781">
        <v>20373</v>
      </c>
      <c r="C1221" s="781">
        <v>20373</v>
      </c>
      <c r="D1221" s="781">
        <v>16298</v>
      </c>
      <c r="E1221" s="803">
        <v>79.99803661709124</v>
      </c>
      <c r="F1221" s="781">
        <v>0</v>
      </c>
    </row>
    <row r="1222" spans="1:6" s="782" customFormat="1" ht="12.75">
      <c r="A1222" s="142" t="s">
        <v>386</v>
      </c>
      <c r="B1222" s="781">
        <v>20373</v>
      </c>
      <c r="C1222" s="781">
        <v>20373</v>
      </c>
      <c r="D1222" s="781">
        <v>16298</v>
      </c>
      <c r="E1222" s="803">
        <v>79.99803661709124</v>
      </c>
      <c r="F1222" s="781">
        <v>0</v>
      </c>
    </row>
    <row r="1223" spans="1:6" s="782" customFormat="1" ht="12.75">
      <c r="A1223" s="142" t="s">
        <v>387</v>
      </c>
      <c r="B1223" s="781">
        <v>20373</v>
      </c>
      <c r="C1223" s="781">
        <v>20373</v>
      </c>
      <c r="D1223" s="781">
        <v>16298</v>
      </c>
      <c r="E1223" s="803">
        <v>79.99803661709124</v>
      </c>
      <c r="F1223" s="781">
        <v>0</v>
      </c>
    </row>
    <row r="1224" spans="1:6" s="782" customFormat="1" ht="38.25">
      <c r="A1224" s="146" t="s">
        <v>388</v>
      </c>
      <c r="B1224" s="781">
        <v>20373</v>
      </c>
      <c r="C1224" s="781">
        <v>20373</v>
      </c>
      <c r="D1224" s="781">
        <v>16298</v>
      </c>
      <c r="E1224" s="803">
        <v>79.99803661709124</v>
      </c>
      <c r="F1224" s="781">
        <v>0</v>
      </c>
    </row>
    <row r="1225" spans="1:6" s="782" customFormat="1" ht="38.25">
      <c r="A1225" s="815" t="s">
        <v>389</v>
      </c>
      <c r="B1225" s="794">
        <v>20373</v>
      </c>
      <c r="C1225" s="794">
        <v>20373</v>
      </c>
      <c r="D1225" s="794">
        <v>16298</v>
      </c>
      <c r="E1225" s="795">
        <v>79.99803661709124</v>
      </c>
      <c r="F1225" s="794">
        <v>0</v>
      </c>
    </row>
    <row r="1226" spans="1:6" s="787" customFormat="1" ht="14.25" customHeight="1">
      <c r="A1226" s="142" t="s">
        <v>945</v>
      </c>
      <c r="B1226" s="596">
        <v>2294</v>
      </c>
      <c r="C1226" s="596">
        <v>2294</v>
      </c>
      <c r="D1226" s="596">
        <v>2294</v>
      </c>
      <c r="E1226" s="785">
        <v>100</v>
      </c>
      <c r="F1226" s="596">
        <v>0</v>
      </c>
    </row>
    <row r="1227" spans="1:6" s="787" customFormat="1" ht="25.5" customHeight="1">
      <c r="A1227" s="383" t="s">
        <v>946</v>
      </c>
      <c r="B1227" s="596">
        <v>2294</v>
      </c>
      <c r="C1227" s="596">
        <v>2294</v>
      </c>
      <c r="D1227" s="596">
        <v>2294</v>
      </c>
      <c r="E1227" s="785">
        <v>100</v>
      </c>
      <c r="F1227" s="596">
        <v>0</v>
      </c>
    </row>
    <row r="1228" spans="1:6" s="787" customFormat="1" ht="14.25" customHeight="1">
      <c r="A1228" s="371" t="s">
        <v>947</v>
      </c>
      <c r="B1228" s="596">
        <v>22667</v>
      </c>
      <c r="C1228" s="596">
        <v>22667</v>
      </c>
      <c r="D1228" s="596">
        <v>17993</v>
      </c>
      <c r="E1228" s="785">
        <v>79.37971500419113</v>
      </c>
      <c r="F1228" s="596">
        <v>1698</v>
      </c>
    </row>
    <row r="1229" spans="1:6" s="787" customFormat="1" ht="14.25" customHeight="1">
      <c r="A1229" s="142" t="s">
        <v>948</v>
      </c>
      <c r="B1229" s="596">
        <v>22667</v>
      </c>
      <c r="C1229" s="596">
        <v>22667</v>
      </c>
      <c r="D1229" s="596">
        <v>17993</v>
      </c>
      <c r="E1229" s="785">
        <v>79.37971500419113</v>
      </c>
      <c r="F1229" s="596">
        <v>1698</v>
      </c>
    </row>
    <row r="1230" spans="1:6" s="787" customFormat="1" ht="14.25" customHeight="1">
      <c r="A1230" s="375" t="s">
        <v>949</v>
      </c>
      <c r="B1230" s="596">
        <v>22667</v>
      </c>
      <c r="C1230" s="596">
        <v>22667</v>
      </c>
      <c r="D1230" s="596">
        <v>17993</v>
      </c>
      <c r="E1230" s="785">
        <v>79.37971500419113</v>
      </c>
      <c r="F1230" s="596">
        <v>1698</v>
      </c>
    </row>
    <row r="1231" spans="1:6" s="787" customFormat="1" ht="14.25" customHeight="1">
      <c r="A1231" s="379" t="s">
        <v>381</v>
      </c>
      <c r="B1231" s="596">
        <v>9256</v>
      </c>
      <c r="C1231" s="596">
        <v>9256</v>
      </c>
      <c r="D1231" s="596">
        <v>6107</v>
      </c>
      <c r="E1231" s="785">
        <v>65.97882454624028</v>
      </c>
      <c r="F1231" s="596">
        <v>1100</v>
      </c>
    </row>
    <row r="1232" spans="1:6" s="787" customFormat="1" ht="14.25" customHeight="1">
      <c r="A1232" s="402" t="s">
        <v>951</v>
      </c>
      <c r="B1232" s="596">
        <v>7620</v>
      </c>
      <c r="C1232" s="596">
        <v>7620</v>
      </c>
      <c r="D1232" s="596">
        <v>5225</v>
      </c>
      <c r="E1232" s="785">
        <v>68.56955380577428</v>
      </c>
      <c r="F1232" s="596">
        <v>1100</v>
      </c>
    </row>
    <row r="1233" spans="1:6" s="787" customFormat="1" ht="14.25" customHeight="1">
      <c r="A1233" s="397" t="s">
        <v>952</v>
      </c>
      <c r="B1233" s="596">
        <v>13411</v>
      </c>
      <c r="C1233" s="596">
        <v>13411</v>
      </c>
      <c r="D1233" s="596">
        <v>11886</v>
      </c>
      <c r="E1233" s="785">
        <v>88.62873760345985</v>
      </c>
      <c r="F1233" s="596">
        <v>598</v>
      </c>
    </row>
    <row r="1234" spans="1:6" s="787" customFormat="1" ht="14.25" customHeight="1">
      <c r="A1234" s="397"/>
      <c r="B1234" s="596"/>
      <c r="C1234" s="596"/>
      <c r="D1234" s="596"/>
      <c r="E1234" s="785"/>
      <c r="F1234" s="596"/>
    </row>
    <row r="1235" spans="1:6" s="787" customFormat="1" ht="14.25" customHeight="1">
      <c r="A1235" s="813" t="s">
        <v>390</v>
      </c>
      <c r="B1235" s="591"/>
      <c r="C1235" s="591"/>
      <c r="D1235" s="591"/>
      <c r="E1235" s="781"/>
      <c r="F1235" s="591"/>
    </row>
    <row r="1236" spans="1:6" s="787" customFormat="1" ht="14.25" customHeight="1">
      <c r="A1236" s="814" t="s">
        <v>380</v>
      </c>
      <c r="B1236" s="591"/>
      <c r="C1236" s="591"/>
      <c r="D1236" s="591"/>
      <c r="E1236" s="781"/>
      <c r="F1236" s="591"/>
    </row>
    <row r="1237" spans="1:6" s="787" customFormat="1" ht="14.25" customHeight="1">
      <c r="A1237" s="379" t="s">
        <v>341</v>
      </c>
      <c r="B1237" s="596">
        <v>421490</v>
      </c>
      <c r="C1237" s="596">
        <v>421490</v>
      </c>
      <c r="D1237" s="596">
        <v>316087</v>
      </c>
      <c r="E1237" s="785">
        <v>74.99276376663741</v>
      </c>
      <c r="F1237" s="596">
        <v>73831</v>
      </c>
    </row>
    <row r="1238" spans="1:6" s="787" customFormat="1" ht="14.25" customHeight="1">
      <c r="A1238" s="142" t="s">
        <v>961</v>
      </c>
      <c r="B1238" s="596">
        <v>362638</v>
      </c>
      <c r="C1238" s="596">
        <v>362638</v>
      </c>
      <c r="D1238" s="596">
        <v>257235</v>
      </c>
      <c r="E1238" s="785">
        <v>70.93437532746154</v>
      </c>
      <c r="F1238" s="596">
        <v>73831</v>
      </c>
    </row>
    <row r="1239" spans="1:6" s="787" customFormat="1" ht="14.25" customHeight="1">
      <c r="A1239" s="142" t="s">
        <v>945</v>
      </c>
      <c r="B1239" s="596">
        <v>58852</v>
      </c>
      <c r="C1239" s="596">
        <v>58852</v>
      </c>
      <c r="D1239" s="596">
        <v>58852</v>
      </c>
      <c r="E1239" s="785">
        <v>100</v>
      </c>
      <c r="F1239" s="596">
        <v>0</v>
      </c>
    </row>
    <row r="1240" spans="1:6" s="787" customFormat="1" ht="25.5" customHeight="1">
      <c r="A1240" s="383" t="s">
        <v>946</v>
      </c>
      <c r="B1240" s="596">
        <v>58852</v>
      </c>
      <c r="C1240" s="596">
        <v>58852</v>
      </c>
      <c r="D1240" s="596">
        <v>58852</v>
      </c>
      <c r="E1240" s="785">
        <v>100</v>
      </c>
      <c r="F1240" s="596">
        <v>0</v>
      </c>
    </row>
    <row r="1241" spans="1:6" s="787" customFormat="1" ht="14.25" customHeight="1">
      <c r="A1241" s="371" t="s">
        <v>947</v>
      </c>
      <c r="B1241" s="596">
        <v>421490</v>
      </c>
      <c r="C1241" s="596">
        <v>421490</v>
      </c>
      <c r="D1241" s="596">
        <v>316065</v>
      </c>
      <c r="E1241" s="785">
        <v>74.98754418847422</v>
      </c>
      <c r="F1241" s="596">
        <v>79594</v>
      </c>
    </row>
    <row r="1242" spans="1:6" s="787" customFormat="1" ht="14.25" customHeight="1">
      <c r="A1242" s="142" t="s">
        <v>948</v>
      </c>
      <c r="B1242" s="596">
        <v>421490</v>
      </c>
      <c r="C1242" s="596">
        <v>421490</v>
      </c>
      <c r="D1242" s="596">
        <v>316065</v>
      </c>
      <c r="E1242" s="785">
        <v>74.98754418847422</v>
      </c>
      <c r="F1242" s="596">
        <v>79594</v>
      </c>
    </row>
    <row r="1243" spans="1:6" s="787" customFormat="1" ht="14.25" customHeight="1">
      <c r="A1243" s="375" t="s">
        <v>949</v>
      </c>
      <c r="B1243" s="596">
        <v>421490</v>
      </c>
      <c r="C1243" s="596">
        <v>421490</v>
      </c>
      <c r="D1243" s="596">
        <v>316065</v>
      </c>
      <c r="E1243" s="785">
        <v>74.98754418847422</v>
      </c>
      <c r="F1243" s="596">
        <v>79594</v>
      </c>
    </row>
    <row r="1244" spans="1:6" s="787" customFormat="1" ht="14.25" customHeight="1">
      <c r="A1244" s="397" t="s">
        <v>952</v>
      </c>
      <c r="B1244" s="596">
        <v>421490</v>
      </c>
      <c r="C1244" s="596">
        <v>421490</v>
      </c>
      <c r="D1244" s="596">
        <v>316065</v>
      </c>
      <c r="E1244" s="785">
        <v>74.98754418847422</v>
      </c>
      <c r="F1244" s="596">
        <v>79594</v>
      </c>
    </row>
    <row r="1245" spans="1:6" s="787" customFormat="1" ht="14.25" customHeight="1">
      <c r="A1245" s="372"/>
      <c r="B1245" s="591"/>
      <c r="C1245" s="591"/>
      <c r="D1245" s="591"/>
      <c r="E1245" s="781"/>
      <c r="F1245" s="591"/>
    </row>
    <row r="1246" spans="1:6" s="787" customFormat="1" ht="14.25" customHeight="1">
      <c r="A1246" s="813" t="s">
        <v>391</v>
      </c>
      <c r="B1246" s="596"/>
      <c r="C1246" s="596"/>
      <c r="D1246" s="596"/>
      <c r="E1246" s="804"/>
      <c r="F1246" s="596"/>
    </row>
    <row r="1247" spans="1:6" s="787" customFormat="1" ht="14.25" customHeight="1">
      <c r="A1247" s="814" t="s">
        <v>380</v>
      </c>
      <c r="B1247" s="596"/>
      <c r="C1247" s="596"/>
      <c r="D1247" s="596"/>
      <c r="E1247" s="804"/>
      <c r="F1247" s="596"/>
    </row>
    <row r="1248" spans="1:6" s="787" customFormat="1" ht="14.25" customHeight="1">
      <c r="A1248" s="379" t="s">
        <v>341</v>
      </c>
      <c r="B1248" s="596">
        <v>214015</v>
      </c>
      <c r="C1248" s="596">
        <v>214015</v>
      </c>
      <c r="D1248" s="596">
        <v>175994</v>
      </c>
      <c r="E1248" s="803">
        <v>82.2344228208303</v>
      </c>
      <c r="F1248" s="596">
        <v>879</v>
      </c>
    </row>
    <row r="1249" spans="1:6" s="787" customFormat="1" ht="14.25" customHeight="1">
      <c r="A1249" s="142" t="s">
        <v>961</v>
      </c>
      <c r="B1249" s="596">
        <v>214015</v>
      </c>
      <c r="C1249" s="596">
        <v>214015</v>
      </c>
      <c r="D1249" s="596">
        <v>175994</v>
      </c>
      <c r="E1249" s="803">
        <v>82.2344228208303</v>
      </c>
      <c r="F1249" s="596">
        <v>879</v>
      </c>
    </row>
    <row r="1250" spans="1:6" s="787" customFormat="1" ht="14.25" customHeight="1">
      <c r="A1250" s="371" t="s">
        <v>947</v>
      </c>
      <c r="B1250" s="596">
        <v>214015</v>
      </c>
      <c r="C1250" s="596">
        <v>214015</v>
      </c>
      <c r="D1250" s="596">
        <v>175994</v>
      </c>
      <c r="E1250" s="803">
        <v>82.2344228208303</v>
      </c>
      <c r="F1250" s="596">
        <v>879</v>
      </c>
    </row>
    <row r="1251" spans="1:6" s="787" customFormat="1" ht="14.25" customHeight="1">
      <c r="A1251" s="142" t="s">
        <v>948</v>
      </c>
      <c r="B1251" s="596">
        <v>214015</v>
      </c>
      <c r="C1251" s="596">
        <v>214015</v>
      </c>
      <c r="D1251" s="596">
        <v>175994</v>
      </c>
      <c r="E1251" s="803">
        <v>82.2344228208303</v>
      </c>
      <c r="F1251" s="596">
        <v>879</v>
      </c>
    </row>
    <row r="1252" spans="1:6" s="787" customFormat="1" ht="14.25" customHeight="1">
      <c r="A1252" s="375" t="s">
        <v>949</v>
      </c>
      <c r="B1252" s="596">
        <v>214015</v>
      </c>
      <c r="C1252" s="596">
        <v>214015</v>
      </c>
      <c r="D1252" s="596">
        <v>175994</v>
      </c>
      <c r="E1252" s="803">
        <v>82.2344228208303</v>
      </c>
      <c r="F1252" s="596">
        <v>879</v>
      </c>
    </row>
    <row r="1253" spans="1:6" s="787" customFormat="1" ht="14.25" customHeight="1">
      <c r="A1253" s="397" t="s">
        <v>952</v>
      </c>
      <c r="B1253" s="596">
        <v>214015</v>
      </c>
      <c r="C1253" s="596">
        <v>214015</v>
      </c>
      <c r="D1253" s="596">
        <v>175994</v>
      </c>
      <c r="E1253" s="803">
        <v>82.2344228208303</v>
      </c>
      <c r="F1253" s="596">
        <v>879</v>
      </c>
    </row>
    <row r="1254" spans="1:6" s="787" customFormat="1" ht="14.25" customHeight="1">
      <c r="A1254" s="245"/>
      <c r="B1254" s="596"/>
      <c r="C1254" s="596"/>
      <c r="D1254" s="596"/>
      <c r="E1254" s="804"/>
      <c r="F1254" s="596"/>
    </row>
    <row r="1255" spans="1:6" s="787" customFormat="1" ht="14.25" customHeight="1">
      <c r="A1255" s="813" t="s">
        <v>392</v>
      </c>
      <c r="B1255" s="596"/>
      <c r="C1255" s="596"/>
      <c r="D1255" s="596"/>
      <c r="E1255" s="804"/>
      <c r="F1255" s="596"/>
    </row>
    <row r="1256" spans="1:6" s="787" customFormat="1" ht="14.25" customHeight="1">
      <c r="A1256" s="814" t="s">
        <v>380</v>
      </c>
      <c r="B1256" s="596"/>
      <c r="C1256" s="596"/>
      <c r="D1256" s="596"/>
      <c r="E1256" s="804"/>
      <c r="F1256" s="596"/>
    </row>
    <row r="1257" spans="1:6" s="787" customFormat="1" ht="14.25" customHeight="1">
      <c r="A1257" s="379" t="s">
        <v>341</v>
      </c>
      <c r="B1257" s="596">
        <v>1195</v>
      </c>
      <c r="C1257" s="596">
        <v>1195</v>
      </c>
      <c r="D1257" s="596">
        <v>1195</v>
      </c>
      <c r="E1257" s="803">
        <v>100</v>
      </c>
      <c r="F1257" s="596">
        <v>0</v>
      </c>
    </row>
    <row r="1258" spans="1:6" s="787" customFormat="1" ht="14.25" customHeight="1">
      <c r="A1258" s="142" t="s">
        <v>961</v>
      </c>
      <c r="B1258" s="596">
        <v>1195</v>
      </c>
      <c r="C1258" s="596">
        <v>1195</v>
      </c>
      <c r="D1258" s="596">
        <v>1195</v>
      </c>
      <c r="E1258" s="803">
        <v>100</v>
      </c>
      <c r="F1258" s="596">
        <v>0</v>
      </c>
    </row>
    <row r="1259" spans="1:6" s="787" customFormat="1" ht="14.25" customHeight="1">
      <c r="A1259" s="371" t="s">
        <v>947</v>
      </c>
      <c r="B1259" s="596">
        <v>1195</v>
      </c>
      <c r="C1259" s="596">
        <v>1195</v>
      </c>
      <c r="D1259" s="596">
        <v>1195</v>
      </c>
      <c r="E1259" s="785">
        <v>100</v>
      </c>
      <c r="F1259" s="596">
        <v>0</v>
      </c>
    </row>
    <row r="1260" spans="1:6" s="787" customFormat="1" ht="14.25" customHeight="1">
      <c r="A1260" s="142" t="s">
        <v>948</v>
      </c>
      <c r="B1260" s="596">
        <v>1195</v>
      </c>
      <c r="C1260" s="596">
        <v>1195</v>
      </c>
      <c r="D1260" s="596">
        <v>1195</v>
      </c>
      <c r="E1260" s="785">
        <v>100</v>
      </c>
      <c r="F1260" s="596">
        <v>0</v>
      </c>
    </row>
    <row r="1261" spans="1:6" s="787" customFormat="1" ht="14.25" customHeight="1">
      <c r="A1261" s="375" t="s">
        <v>949</v>
      </c>
      <c r="B1261" s="596">
        <v>1195</v>
      </c>
      <c r="C1261" s="596">
        <v>1195</v>
      </c>
      <c r="D1261" s="596">
        <v>1195</v>
      </c>
      <c r="E1261" s="785">
        <v>100</v>
      </c>
      <c r="F1261" s="596">
        <v>0</v>
      </c>
    </row>
    <row r="1262" spans="1:6" s="787" customFormat="1" ht="14.25" customHeight="1">
      <c r="A1262" s="397" t="s">
        <v>952</v>
      </c>
      <c r="B1262" s="596">
        <v>1195</v>
      </c>
      <c r="C1262" s="596">
        <v>1195</v>
      </c>
      <c r="D1262" s="596">
        <v>1195</v>
      </c>
      <c r="E1262" s="785">
        <v>100</v>
      </c>
      <c r="F1262" s="596">
        <v>0</v>
      </c>
    </row>
    <row r="1263" spans="1:6" s="787" customFormat="1" ht="12.75" customHeight="1" hidden="1">
      <c r="A1263" s="142" t="s">
        <v>480</v>
      </c>
      <c r="B1263" s="781">
        <v>0</v>
      </c>
      <c r="C1263" s="781">
        <v>0</v>
      </c>
      <c r="D1263" s="781">
        <v>0</v>
      </c>
      <c r="E1263" s="666" t="s">
        <v>476</v>
      </c>
      <c r="F1263" s="781"/>
    </row>
    <row r="1264" spans="1:6" s="787" customFormat="1" ht="12.75" customHeight="1" hidden="1">
      <c r="A1264" s="142" t="s">
        <v>481</v>
      </c>
      <c r="B1264" s="781">
        <v>0</v>
      </c>
      <c r="C1264" s="781">
        <v>0</v>
      </c>
      <c r="D1264" s="781">
        <v>0</v>
      </c>
      <c r="E1264" s="781">
        <v>0</v>
      </c>
      <c r="F1264" s="781"/>
    </row>
    <row r="1265" spans="1:6" s="787" customFormat="1" ht="12.75" customHeight="1" hidden="1">
      <c r="A1265" s="375" t="s">
        <v>602</v>
      </c>
      <c r="B1265" s="781">
        <v>0</v>
      </c>
      <c r="C1265" s="781">
        <v>0</v>
      </c>
      <c r="D1265" s="781">
        <v>0</v>
      </c>
      <c r="E1265" s="781">
        <v>0</v>
      </c>
      <c r="F1265" s="781"/>
    </row>
    <row r="1266" spans="1:6" s="787" customFormat="1" ht="25.5" hidden="1">
      <c r="A1266" s="376" t="s">
        <v>344</v>
      </c>
      <c r="B1266" s="781">
        <v>0</v>
      </c>
      <c r="C1266" s="781">
        <v>0</v>
      </c>
      <c r="D1266" s="781">
        <v>0</v>
      </c>
      <c r="E1266" s="781">
        <v>0</v>
      </c>
      <c r="F1266" s="781"/>
    </row>
    <row r="1267" spans="1:6" s="787" customFormat="1" ht="14.25" customHeight="1">
      <c r="A1267" s="397"/>
      <c r="B1267" s="596"/>
      <c r="C1267" s="596"/>
      <c r="D1267" s="596"/>
      <c r="E1267" s="785"/>
      <c r="F1267" s="596"/>
    </row>
    <row r="1268" spans="1:6" s="787" customFormat="1" ht="14.25" customHeight="1">
      <c r="A1268" s="813" t="s">
        <v>361</v>
      </c>
      <c r="B1268" s="596"/>
      <c r="C1268" s="596"/>
      <c r="D1268" s="596"/>
      <c r="E1268" s="804"/>
      <c r="F1268" s="596"/>
    </row>
    <row r="1269" spans="1:6" s="787" customFormat="1" ht="14.25" customHeight="1">
      <c r="A1269" s="814" t="s">
        <v>380</v>
      </c>
      <c r="B1269" s="596"/>
      <c r="C1269" s="596"/>
      <c r="D1269" s="596"/>
      <c r="E1269" s="804"/>
      <c r="F1269" s="596"/>
    </row>
    <row r="1270" spans="1:6" s="787" customFormat="1" ht="14.25" customHeight="1">
      <c r="A1270" s="379" t="s">
        <v>341</v>
      </c>
      <c r="B1270" s="596">
        <v>266338</v>
      </c>
      <c r="C1270" s="596">
        <v>266338</v>
      </c>
      <c r="D1270" s="596">
        <v>266337</v>
      </c>
      <c r="E1270" s="803">
        <v>99.99962453724216</v>
      </c>
      <c r="F1270" s="596">
        <v>0</v>
      </c>
    </row>
    <row r="1271" spans="1:6" s="787" customFormat="1" ht="14.25" customHeight="1">
      <c r="A1271" s="142" t="s">
        <v>961</v>
      </c>
      <c r="B1271" s="596">
        <v>238823</v>
      </c>
      <c r="C1271" s="596">
        <v>238823</v>
      </c>
      <c r="D1271" s="596">
        <v>238822</v>
      </c>
      <c r="E1271" s="785">
        <v>99.99958127985998</v>
      </c>
      <c r="F1271" s="596">
        <v>0</v>
      </c>
    </row>
    <row r="1272" spans="1:6" s="787" customFormat="1" ht="14.25" customHeight="1">
      <c r="A1272" s="142" t="s">
        <v>945</v>
      </c>
      <c r="B1272" s="596">
        <v>27515</v>
      </c>
      <c r="C1272" s="596">
        <v>27515</v>
      </c>
      <c r="D1272" s="596">
        <v>27515</v>
      </c>
      <c r="E1272" s="803">
        <v>100</v>
      </c>
      <c r="F1272" s="596">
        <v>0</v>
      </c>
    </row>
    <row r="1273" spans="1:6" s="787" customFormat="1" ht="25.5" customHeight="1">
      <c r="A1273" s="383" t="s">
        <v>946</v>
      </c>
      <c r="B1273" s="596">
        <v>27515</v>
      </c>
      <c r="C1273" s="596">
        <v>27515</v>
      </c>
      <c r="D1273" s="596">
        <v>27515</v>
      </c>
      <c r="E1273" s="803">
        <v>100</v>
      </c>
      <c r="F1273" s="596">
        <v>0</v>
      </c>
    </row>
    <row r="1274" spans="1:6" s="787" customFormat="1" ht="14.25" customHeight="1">
      <c r="A1274" s="371" t="s">
        <v>947</v>
      </c>
      <c r="B1274" s="596">
        <v>266338</v>
      </c>
      <c r="C1274" s="596">
        <v>266338</v>
      </c>
      <c r="D1274" s="596">
        <v>257982</v>
      </c>
      <c r="E1274" s="803">
        <v>96.86263319541335</v>
      </c>
      <c r="F1274" s="596">
        <v>518</v>
      </c>
    </row>
    <row r="1275" spans="1:6" s="787" customFormat="1" ht="14.25" customHeight="1">
      <c r="A1275" s="142" t="s">
        <v>948</v>
      </c>
      <c r="B1275" s="596">
        <v>172657</v>
      </c>
      <c r="C1275" s="596">
        <v>172657</v>
      </c>
      <c r="D1275" s="596">
        <v>170224</v>
      </c>
      <c r="E1275" s="803">
        <v>98.59084775016362</v>
      </c>
      <c r="F1275" s="596">
        <v>518</v>
      </c>
    </row>
    <row r="1276" spans="1:6" s="787" customFormat="1" ht="14.25" customHeight="1">
      <c r="A1276" s="375" t="s">
        <v>949</v>
      </c>
      <c r="B1276" s="596">
        <v>172657</v>
      </c>
      <c r="C1276" s="596">
        <v>172657</v>
      </c>
      <c r="D1276" s="596">
        <v>170224</v>
      </c>
      <c r="E1276" s="803">
        <v>98.59084775016362</v>
      </c>
      <c r="F1276" s="596">
        <v>518</v>
      </c>
    </row>
    <row r="1277" spans="1:6" s="787" customFormat="1" ht="14.25" customHeight="1">
      <c r="A1277" s="397" t="s">
        <v>952</v>
      </c>
      <c r="B1277" s="596">
        <v>172657</v>
      </c>
      <c r="C1277" s="596">
        <v>172657</v>
      </c>
      <c r="D1277" s="596">
        <v>170224</v>
      </c>
      <c r="E1277" s="803">
        <v>98.59084775016362</v>
      </c>
      <c r="F1277" s="596">
        <v>518</v>
      </c>
    </row>
    <row r="1278" spans="1:6" s="787" customFormat="1" ht="14.25" customHeight="1">
      <c r="A1278" s="142" t="s">
        <v>901</v>
      </c>
      <c r="B1278" s="596">
        <v>93681</v>
      </c>
      <c r="C1278" s="596">
        <v>93681</v>
      </c>
      <c r="D1278" s="596">
        <v>87758</v>
      </c>
      <c r="E1278" s="803">
        <v>93.67747995858285</v>
      </c>
      <c r="F1278" s="596">
        <v>0</v>
      </c>
    </row>
    <row r="1279" spans="1:6" s="787" customFormat="1" ht="14.25" customHeight="1">
      <c r="A1279" s="375" t="s">
        <v>955</v>
      </c>
      <c r="B1279" s="596">
        <v>93681</v>
      </c>
      <c r="C1279" s="596">
        <v>93681</v>
      </c>
      <c r="D1279" s="596">
        <v>87758</v>
      </c>
      <c r="E1279" s="803">
        <v>93.67747995858285</v>
      </c>
      <c r="F1279" s="596">
        <v>0</v>
      </c>
    </row>
    <row r="1280" spans="1:6" s="787" customFormat="1" ht="14.25" customHeight="1">
      <c r="A1280" s="372"/>
      <c r="B1280" s="596"/>
      <c r="C1280" s="596"/>
      <c r="D1280" s="596"/>
      <c r="E1280" s="804"/>
      <c r="F1280" s="596"/>
    </row>
    <row r="1281" spans="1:6" s="787" customFormat="1" ht="14.25" customHeight="1">
      <c r="A1281" s="813" t="s">
        <v>393</v>
      </c>
      <c r="B1281" s="596"/>
      <c r="C1281" s="596"/>
      <c r="D1281" s="596"/>
      <c r="E1281" s="804"/>
      <c r="F1281" s="596"/>
    </row>
    <row r="1282" spans="1:6" s="787" customFormat="1" ht="14.25" customHeight="1">
      <c r="A1282" s="814" t="s">
        <v>380</v>
      </c>
      <c r="B1282" s="596"/>
      <c r="C1282" s="596"/>
      <c r="D1282" s="596"/>
      <c r="E1282" s="804"/>
      <c r="F1282" s="596"/>
    </row>
    <row r="1283" spans="1:6" s="787" customFormat="1" ht="14.25" customHeight="1">
      <c r="A1283" s="379" t="s">
        <v>341</v>
      </c>
      <c r="B1283" s="596">
        <v>24269</v>
      </c>
      <c r="C1283" s="596">
        <v>24269</v>
      </c>
      <c r="D1283" s="596">
        <v>6753</v>
      </c>
      <c r="E1283" s="803">
        <v>27.825621162800278</v>
      </c>
      <c r="F1283" s="596">
        <v>0</v>
      </c>
    </row>
    <row r="1284" spans="1:6" s="787" customFormat="1" ht="12.75" hidden="1">
      <c r="A1284" s="142" t="s">
        <v>944</v>
      </c>
      <c r="B1284" s="804">
        <v>0</v>
      </c>
      <c r="C1284" s="804">
        <v>0</v>
      </c>
      <c r="D1284" s="804">
        <v>0</v>
      </c>
      <c r="E1284" s="803" t="s">
        <v>476</v>
      </c>
      <c r="F1284" s="804">
        <v>0</v>
      </c>
    </row>
    <row r="1285" spans="1:6" s="787" customFormat="1" ht="14.25" customHeight="1">
      <c r="A1285" s="142" t="s">
        <v>961</v>
      </c>
      <c r="B1285" s="596">
        <v>17516</v>
      </c>
      <c r="C1285" s="596">
        <v>17516</v>
      </c>
      <c r="D1285" s="596">
        <v>0</v>
      </c>
      <c r="E1285" s="803">
        <v>0</v>
      </c>
      <c r="F1285" s="596">
        <v>0</v>
      </c>
    </row>
    <row r="1286" spans="1:6" s="787" customFormat="1" ht="14.25" customHeight="1">
      <c r="A1286" s="142" t="s">
        <v>945</v>
      </c>
      <c r="B1286" s="596">
        <v>6753</v>
      </c>
      <c r="C1286" s="596">
        <v>6753</v>
      </c>
      <c r="D1286" s="596">
        <v>6753</v>
      </c>
      <c r="E1286" s="803">
        <v>100</v>
      </c>
      <c r="F1286" s="596">
        <v>0</v>
      </c>
    </row>
    <row r="1287" spans="1:6" s="787" customFormat="1" ht="27.75" customHeight="1">
      <c r="A1287" s="383" t="s">
        <v>946</v>
      </c>
      <c r="B1287" s="596">
        <v>6753</v>
      </c>
      <c r="C1287" s="596">
        <v>6753</v>
      </c>
      <c r="D1287" s="596">
        <v>6753</v>
      </c>
      <c r="E1287" s="803">
        <v>100</v>
      </c>
      <c r="F1287" s="596">
        <v>0</v>
      </c>
    </row>
    <row r="1288" spans="1:6" s="787" customFormat="1" ht="14.25" customHeight="1">
      <c r="A1288" s="371" t="s">
        <v>947</v>
      </c>
      <c r="B1288" s="596">
        <v>24269</v>
      </c>
      <c r="C1288" s="596">
        <v>24269</v>
      </c>
      <c r="D1288" s="596">
        <v>6753</v>
      </c>
      <c r="E1288" s="785">
        <v>27.825621162800278</v>
      </c>
      <c r="F1288" s="596">
        <v>0</v>
      </c>
    </row>
    <row r="1289" spans="1:6" s="787" customFormat="1" ht="14.25" customHeight="1">
      <c r="A1289" s="142" t="s">
        <v>948</v>
      </c>
      <c r="B1289" s="596">
        <v>24269</v>
      </c>
      <c r="C1289" s="596">
        <v>24269</v>
      </c>
      <c r="D1289" s="596">
        <v>6753</v>
      </c>
      <c r="E1289" s="785">
        <v>27.825621162800278</v>
      </c>
      <c r="F1289" s="596">
        <v>0</v>
      </c>
    </row>
    <row r="1290" spans="1:6" s="787" customFormat="1" ht="14.25" customHeight="1">
      <c r="A1290" s="375" t="s">
        <v>949</v>
      </c>
      <c r="B1290" s="596">
        <v>24269</v>
      </c>
      <c r="C1290" s="596">
        <v>24269</v>
      </c>
      <c r="D1290" s="596">
        <v>6753</v>
      </c>
      <c r="E1290" s="785">
        <v>27.825621162800278</v>
      </c>
      <c r="F1290" s="596">
        <v>0</v>
      </c>
    </row>
    <row r="1291" spans="1:6" s="787" customFormat="1" ht="14.25" customHeight="1">
      <c r="A1291" s="397" t="s">
        <v>952</v>
      </c>
      <c r="B1291" s="596">
        <v>24269</v>
      </c>
      <c r="C1291" s="596">
        <v>24269</v>
      </c>
      <c r="D1291" s="596">
        <v>6753</v>
      </c>
      <c r="E1291" s="785">
        <v>27.825621162800278</v>
      </c>
      <c r="F1291" s="596">
        <v>0</v>
      </c>
    </row>
    <row r="1292" spans="1:6" s="787" customFormat="1" ht="14.25" customHeight="1">
      <c r="A1292" s="372"/>
      <c r="B1292" s="596"/>
      <c r="C1292" s="596"/>
      <c r="D1292" s="596"/>
      <c r="E1292" s="781"/>
      <c r="F1292" s="596"/>
    </row>
    <row r="1293" spans="1:6" s="787" customFormat="1" ht="27" customHeight="1">
      <c r="A1293" s="813" t="s">
        <v>1028</v>
      </c>
      <c r="B1293" s="596"/>
      <c r="C1293" s="596"/>
      <c r="D1293" s="596"/>
      <c r="E1293" s="781"/>
      <c r="F1293" s="596"/>
    </row>
    <row r="1294" spans="1:6" s="787" customFormat="1" ht="14.25" customHeight="1">
      <c r="A1294" s="814" t="s">
        <v>380</v>
      </c>
      <c r="B1294" s="596"/>
      <c r="C1294" s="596"/>
      <c r="D1294" s="596"/>
      <c r="E1294" s="781"/>
      <c r="F1294" s="596"/>
    </row>
    <row r="1295" spans="1:6" s="787" customFormat="1" ht="14.25" customHeight="1">
      <c r="A1295" s="379" t="s">
        <v>341</v>
      </c>
      <c r="B1295" s="596">
        <v>966586</v>
      </c>
      <c r="C1295" s="596">
        <v>966586</v>
      </c>
      <c r="D1295" s="596">
        <v>616422</v>
      </c>
      <c r="E1295" s="785">
        <v>63.77311485992969</v>
      </c>
      <c r="F1295" s="596">
        <v>27416</v>
      </c>
    </row>
    <row r="1296" spans="1:6" s="787" customFormat="1" ht="14.25" customHeight="1">
      <c r="A1296" s="142" t="s">
        <v>961</v>
      </c>
      <c r="B1296" s="596">
        <v>853183</v>
      </c>
      <c r="C1296" s="596">
        <v>853183</v>
      </c>
      <c r="D1296" s="596">
        <v>503019</v>
      </c>
      <c r="E1296" s="785">
        <v>58.957925790832675</v>
      </c>
      <c r="F1296" s="596">
        <v>27416</v>
      </c>
    </row>
    <row r="1297" spans="1:6" s="787" customFormat="1" ht="14.25" customHeight="1">
      <c r="A1297" s="142" t="s">
        <v>945</v>
      </c>
      <c r="B1297" s="596">
        <v>113403</v>
      </c>
      <c r="C1297" s="596">
        <v>113403</v>
      </c>
      <c r="D1297" s="596">
        <v>113403</v>
      </c>
      <c r="E1297" s="785">
        <v>100</v>
      </c>
      <c r="F1297" s="596">
        <v>0</v>
      </c>
    </row>
    <row r="1298" spans="1:6" s="787" customFormat="1" ht="25.5" customHeight="1">
      <c r="A1298" s="383" t="s">
        <v>946</v>
      </c>
      <c r="B1298" s="596">
        <v>113403</v>
      </c>
      <c r="C1298" s="596">
        <v>113403</v>
      </c>
      <c r="D1298" s="596">
        <v>113403</v>
      </c>
      <c r="E1298" s="785">
        <v>100</v>
      </c>
      <c r="F1298" s="596">
        <v>0</v>
      </c>
    </row>
    <row r="1299" spans="1:6" s="787" customFormat="1" ht="14.25" customHeight="1">
      <c r="A1299" s="371" t="s">
        <v>947</v>
      </c>
      <c r="B1299" s="596">
        <v>966586</v>
      </c>
      <c r="C1299" s="596">
        <v>966586</v>
      </c>
      <c r="D1299" s="596">
        <v>593801</v>
      </c>
      <c r="E1299" s="785">
        <v>61.43281611775879</v>
      </c>
      <c r="F1299" s="596">
        <v>51294</v>
      </c>
    </row>
    <row r="1300" spans="1:6" s="787" customFormat="1" ht="14.25" customHeight="1">
      <c r="A1300" s="142" t="s">
        <v>948</v>
      </c>
      <c r="B1300" s="596">
        <v>963776</v>
      </c>
      <c r="C1300" s="596">
        <v>963776</v>
      </c>
      <c r="D1300" s="596">
        <v>590992</v>
      </c>
      <c r="E1300" s="785">
        <v>61.320472806959295</v>
      </c>
      <c r="F1300" s="596">
        <v>51294</v>
      </c>
    </row>
    <row r="1301" spans="1:6" s="787" customFormat="1" ht="14.25" customHeight="1">
      <c r="A1301" s="375" t="s">
        <v>949</v>
      </c>
      <c r="B1301" s="596">
        <v>110593</v>
      </c>
      <c r="C1301" s="596">
        <v>110593</v>
      </c>
      <c r="D1301" s="596">
        <v>87973</v>
      </c>
      <c r="E1301" s="785">
        <v>79.54662591664933</v>
      </c>
      <c r="F1301" s="596">
        <v>23878</v>
      </c>
    </row>
    <row r="1302" spans="1:6" s="787" customFormat="1" ht="14.25" customHeight="1">
      <c r="A1302" s="379" t="s">
        <v>381</v>
      </c>
      <c r="B1302" s="596">
        <v>75347</v>
      </c>
      <c r="C1302" s="596">
        <v>75347</v>
      </c>
      <c r="D1302" s="596">
        <v>59030</v>
      </c>
      <c r="E1302" s="785">
        <v>78.34419419485845</v>
      </c>
      <c r="F1302" s="596">
        <v>8153</v>
      </c>
    </row>
    <row r="1303" spans="1:6" s="787" customFormat="1" ht="14.25" customHeight="1">
      <c r="A1303" s="402" t="s">
        <v>951</v>
      </c>
      <c r="B1303" s="596">
        <v>60720</v>
      </c>
      <c r="C1303" s="596">
        <v>60720</v>
      </c>
      <c r="D1303" s="596">
        <v>47308</v>
      </c>
      <c r="E1303" s="785">
        <v>77.91172595520422</v>
      </c>
      <c r="F1303" s="596">
        <v>6590</v>
      </c>
    </row>
    <row r="1304" spans="1:6" s="787" customFormat="1" ht="14.25" customHeight="1">
      <c r="A1304" s="397" t="s">
        <v>952</v>
      </c>
      <c r="B1304" s="596">
        <v>35246</v>
      </c>
      <c r="C1304" s="596">
        <v>35246</v>
      </c>
      <c r="D1304" s="596">
        <v>28943</v>
      </c>
      <c r="E1304" s="785">
        <v>82.1171196731544</v>
      </c>
      <c r="F1304" s="596">
        <v>15725</v>
      </c>
    </row>
    <row r="1305" spans="1:6" s="787" customFormat="1" ht="14.25" customHeight="1">
      <c r="A1305" s="375" t="s">
        <v>953</v>
      </c>
      <c r="B1305" s="596">
        <v>832810</v>
      </c>
      <c r="C1305" s="596">
        <v>832810</v>
      </c>
      <c r="D1305" s="596">
        <v>486721</v>
      </c>
      <c r="E1305" s="803">
        <v>58.443222343631795</v>
      </c>
      <c r="F1305" s="596">
        <v>27416</v>
      </c>
    </row>
    <row r="1306" spans="1:6" s="787" customFormat="1" ht="14.25" customHeight="1">
      <c r="A1306" s="397" t="s">
        <v>974</v>
      </c>
      <c r="B1306" s="596">
        <v>832810</v>
      </c>
      <c r="C1306" s="596">
        <v>832810</v>
      </c>
      <c r="D1306" s="596">
        <v>486721</v>
      </c>
      <c r="E1306" s="803">
        <v>58.443222343631795</v>
      </c>
      <c r="F1306" s="596">
        <v>27416</v>
      </c>
    </row>
    <row r="1307" spans="1:50" s="349" customFormat="1" ht="12.75">
      <c r="A1307" s="375" t="s">
        <v>896</v>
      </c>
      <c r="B1307" s="596">
        <v>20373</v>
      </c>
      <c r="C1307" s="596">
        <v>20373</v>
      </c>
      <c r="D1307" s="596">
        <v>16298</v>
      </c>
      <c r="E1307" s="803">
        <v>79.99803661709124</v>
      </c>
      <c r="F1307" s="596">
        <v>0</v>
      </c>
      <c r="G1307" s="816"/>
      <c r="H1307" s="816"/>
      <c r="I1307" s="816"/>
      <c r="J1307" s="816"/>
      <c r="K1307" s="816"/>
      <c r="L1307" s="816"/>
      <c r="M1307" s="816"/>
      <c r="N1307" s="816"/>
      <c r="O1307" s="816"/>
      <c r="P1307" s="816"/>
      <c r="Q1307" s="816"/>
      <c r="R1307" s="816"/>
      <c r="S1307" s="816"/>
      <c r="T1307" s="816"/>
      <c r="U1307" s="816"/>
      <c r="V1307" s="816"/>
      <c r="W1307" s="816"/>
      <c r="X1307" s="816"/>
      <c r="Y1307" s="816"/>
      <c r="Z1307" s="816"/>
      <c r="AA1307" s="816"/>
      <c r="AB1307" s="816"/>
      <c r="AC1307" s="816"/>
      <c r="AD1307" s="816"/>
      <c r="AE1307" s="816"/>
      <c r="AF1307" s="816"/>
      <c r="AG1307" s="816"/>
      <c r="AH1307" s="816"/>
      <c r="AI1307" s="816"/>
      <c r="AJ1307" s="816"/>
      <c r="AK1307" s="816"/>
      <c r="AL1307" s="816"/>
      <c r="AM1307" s="816"/>
      <c r="AN1307" s="816"/>
      <c r="AO1307" s="816"/>
      <c r="AP1307" s="816"/>
      <c r="AQ1307" s="816"/>
      <c r="AR1307" s="816"/>
      <c r="AS1307" s="816"/>
      <c r="AT1307" s="816"/>
      <c r="AU1307" s="816"/>
      <c r="AV1307" s="816"/>
      <c r="AW1307" s="816"/>
      <c r="AX1307" s="816"/>
    </row>
    <row r="1308" spans="1:50" s="349" customFormat="1" ht="12.75">
      <c r="A1308" s="397" t="s">
        <v>975</v>
      </c>
      <c r="B1308" s="596">
        <v>20373</v>
      </c>
      <c r="C1308" s="596">
        <v>20373</v>
      </c>
      <c r="D1308" s="596">
        <v>16298</v>
      </c>
      <c r="E1308" s="803">
        <v>79.99803661709124</v>
      </c>
      <c r="F1308" s="596">
        <v>0</v>
      </c>
      <c r="G1308" s="816"/>
      <c r="H1308" s="816"/>
      <c r="I1308" s="816"/>
      <c r="J1308" s="816"/>
      <c r="K1308" s="816"/>
      <c r="L1308" s="816"/>
      <c r="M1308" s="816"/>
      <c r="N1308" s="816"/>
      <c r="O1308" s="816"/>
      <c r="P1308" s="816"/>
      <c r="Q1308" s="816"/>
      <c r="R1308" s="816"/>
      <c r="S1308" s="816"/>
      <c r="T1308" s="816"/>
      <c r="U1308" s="816"/>
      <c r="V1308" s="816"/>
      <c r="W1308" s="816"/>
      <c r="X1308" s="816"/>
      <c r="Y1308" s="816"/>
      <c r="Z1308" s="816"/>
      <c r="AA1308" s="816"/>
      <c r="AB1308" s="816"/>
      <c r="AC1308" s="816"/>
      <c r="AD1308" s="816"/>
      <c r="AE1308" s="816"/>
      <c r="AF1308" s="816"/>
      <c r="AG1308" s="816"/>
      <c r="AH1308" s="816"/>
      <c r="AI1308" s="816"/>
      <c r="AJ1308" s="816"/>
      <c r="AK1308" s="816"/>
      <c r="AL1308" s="816"/>
      <c r="AM1308" s="816"/>
      <c r="AN1308" s="816"/>
      <c r="AO1308" s="816"/>
      <c r="AP1308" s="816"/>
      <c r="AQ1308" s="816"/>
      <c r="AR1308" s="816"/>
      <c r="AS1308" s="816"/>
      <c r="AT1308" s="816"/>
      <c r="AU1308" s="816"/>
      <c r="AV1308" s="816"/>
      <c r="AW1308" s="816"/>
      <c r="AX1308" s="816"/>
    </row>
    <row r="1309" spans="1:50" s="349" customFormat="1" ht="25.5">
      <c r="A1309" s="378" t="s">
        <v>394</v>
      </c>
      <c r="B1309" s="596">
        <v>20373</v>
      </c>
      <c r="C1309" s="596">
        <v>20373</v>
      </c>
      <c r="D1309" s="596">
        <v>16298</v>
      </c>
      <c r="E1309" s="803">
        <v>79.99803661709124</v>
      </c>
      <c r="F1309" s="596">
        <v>0</v>
      </c>
      <c r="G1309" s="816"/>
      <c r="H1309" s="816"/>
      <c r="I1309" s="816"/>
      <c r="J1309" s="816"/>
      <c r="K1309" s="816"/>
      <c r="L1309" s="816"/>
      <c r="M1309" s="816"/>
      <c r="N1309" s="816"/>
      <c r="O1309" s="816"/>
      <c r="P1309" s="816"/>
      <c r="Q1309" s="816"/>
      <c r="R1309" s="816"/>
      <c r="S1309" s="816"/>
      <c r="T1309" s="816"/>
      <c r="U1309" s="816"/>
      <c r="V1309" s="816"/>
      <c r="W1309" s="816"/>
      <c r="X1309" s="816"/>
      <c r="Y1309" s="816"/>
      <c r="Z1309" s="816"/>
      <c r="AA1309" s="816"/>
      <c r="AB1309" s="816"/>
      <c r="AC1309" s="816"/>
      <c r="AD1309" s="816"/>
      <c r="AE1309" s="816"/>
      <c r="AF1309" s="816"/>
      <c r="AG1309" s="816"/>
      <c r="AH1309" s="816"/>
      <c r="AI1309" s="816"/>
      <c r="AJ1309" s="816"/>
      <c r="AK1309" s="816"/>
      <c r="AL1309" s="816"/>
      <c r="AM1309" s="816"/>
      <c r="AN1309" s="816"/>
      <c r="AO1309" s="816"/>
      <c r="AP1309" s="816"/>
      <c r="AQ1309" s="816"/>
      <c r="AR1309" s="816"/>
      <c r="AS1309" s="816"/>
      <c r="AT1309" s="816"/>
      <c r="AU1309" s="816"/>
      <c r="AV1309" s="816"/>
      <c r="AW1309" s="816"/>
      <c r="AX1309" s="816"/>
    </row>
    <row r="1310" spans="1:50" s="349" customFormat="1" ht="41.25" customHeight="1">
      <c r="A1310" s="817" t="s">
        <v>395</v>
      </c>
      <c r="B1310" s="808">
        <v>20373</v>
      </c>
      <c r="C1310" s="808">
        <v>20373</v>
      </c>
      <c r="D1310" s="808">
        <v>16298</v>
      </c>
      <c r="E1310" s="795">
        <v>79.99803661709124</v>
      </c>
      <c r="F1310" s="808">
        <v>0</v>
      </c>
      <c r="G1310" s="816"/>
      <c r="H1310" s="816"/>
      <c r="I1310" s="816"/>
      <c r="J1310" s="816"/>
      <c r="K1310" s="816"/>
      <c r="L1310" s="816"/>
      <c r="M1310" s="816"/>
      <c r="N1310" s="816"/>
      <c r="O1310" s="816"/>
      <c r="P1310" s="816"/>
      <c r="Q1310" s="816"/>
      <c r="R1310" s="816"/>
      <c r="S1310" s="816"/>
      <c r="T1310" s="816"/>
      <c r="U1310" s="816"/>
      <c r="V1310" s="816"/>
      <c r="W1310" s="816"/>
      <c r="X1310" s="816"/>
      <c r="Y1310" s="816"/>
      <c r="Z1310" s="816"/>
      <c r="AA1310" s="816"/>
      <c r="AB1310" s="816"/>
      <c r="AC1310" s="816"/>
      <c r="AD1310" s="816"/>
      <c r="AE1310" s="816"/>
      <c r="AF1310" s="816"/>
      <c r="AG1310" s="816"/>
      <c r="AH1310" s="816"/>
      <c r="AI1310" s="816"/>
      <c r="AJ1310" s="816"/>
      <c r="AK1310" s="816"/>
      <c r="AL1310" s="816"/>
      <c r="AM1310" s="816"/>
      <c r="AN1310" s="816"/>
      <c r="AO1310" s="816"/>
      <c r="AP1310" s="816"/>
      <c r="AQ1310" s="816"/>
      <c r="AR1310" s="816"/>
      <c r="AS1310" s="816"/>
      <c r="AT1310" s="816"/>
      <c r="AU1310" s="816"/>
      <c r="AV1310" s="816"/>
      <c r="AW1310" s="816"/>
      <c r="AX1310" s="816"/>
    </row>
    <row r="1311" spans="1:6" s="787" customFormat="1" ht="14.25" customHeight="1">
      <c r="A1311" s="142" t="s">
        <v>901</v>
      </c>
      <c r="B1311" s="596">
        <v>2810</v>
      </c>
      <c r="C1311" s="596">
        <v>2810</v>
      </c>
      <c r="D1311" s="596">
        <v>2809</v>
      </c>
      <c r="E1311" s="803">
        <v>99.9644128113879</v>
      </c>
      <c r="F1311" s="596">
        <v>0</v>
      </c>
    </row>
    <row r="1312" spans="1:6" s="787" customFormat="1" ht="12" customHeight="1">
      <c r="A1312" s="375" t="s">
        <v>955</v>
      </c>
      <c r="B1312" s="596">
        <v>2810</v>
      </c>
      <c r="C1312" s="596">
        <v>2810</v>
      </c>
      <c r="D1312" s="596">
        <v>2809</v>
      </c>
      <c r="E1312" s="803">
        <v>99.9644128113879</v>
      </c>
      <c r="F1312" s="596">
        <v>0</v>
      </c>
    </row>
    <row r="1313" spans="1:50" s="789" customFormat="1" ht="12.75">
      <c r="A1313" s="416"/>
      <c r="B1313" s="771"/>
      <c r="C1313" s="771"/>
      <c r="D1313" s="771"/>
      <c r="E1313" s="804"/>
      <c r="F1313" s="771"/>
      <c r="G1313" s="787"/>
      <c r="H1313" s="787"/>
      <c r="I1313" s="787"/>
      <c r="J1313" s="787"/>
      <c r="K1313" s="787"/>
      <c r="L1313" s="787"/>
      <c r="M1313" s="787"/>
      <c r="N1313" s="787"/>
      <c r="O1313" s="787"/>
      <c r="P1313" s="787"/>
      <c r="Q1313" s="787"/>
      <c r="R1313" s="787"/>
      <c r="S1313" s="787"/>
      <c r="T1313" s="787"/>
      <c r="U1313" s="787"/>
      <c r="V1313" s="787"/>
      <c r="W1313" s="787"/>
      <c r="X1313" s="787"/>
      <c r="Y1313" s="787"/>
      <c r="Z1313" s="787"/>
      <c r="AA1313" s="787"/>
      <c r="AB1313" s="787"/>
      <c r="AC1313" s="787"/>
      <c r="AD1313" s="787"/>
      <c r="AE1313" s="787"/>
      <c r="AF1313" s="787"/>
      <c r="AG1313" s="787"/>
      <c r="AH1313" s="787"/>
      <c r="AI1313" s="787"/>
      <c r="AJ1313" s="787"/>
      <c r="AK1313" s="787"/>
      <c r="AL1313" s="787"/>
      <c r="AM1313" s="787"/>
      <c r="AN1313" s="787"/>
      <c r="AO1313" s="787"/>
      <c r="AP1313" s="787"/>
      <c r="AQ1313" s="787"/>
      <c r="AR1313" s="787"/>
      <c r="AS1313" s="787"/>
      <c r="AT1313" s="787"/>
      <c r="AU1313" s="787"/>
      <c r="AV1313" s="787"/>
      <c r="AW1313" s="787"/>
      <c r="AX1313" s="788"/>
    </row>
    <row r="1314" spans="1:6" s="787" customFormat="1" ht="12.75">
      <c r="A1314" s="370" t="s">
        <v>396</v>
      </c>
      <c r="B1314" s="806"/>
      <c r="C1314" s="806"/>
      <c r="D1314" s="806"/>
      <c r="E1314" s="804"/>
      <c r="F1314" s="806"/>
    </row>
    <row r="1315" spans="1:6" s="787" customFormat="1" ht="12.75">
      <c r="A1315" s="379" t="s">
        <v>341</v>
      </c>
      <c r="B1315" s="804">
        <v>26918172</v>
      </c>
      <c r="C1315" s="804">
        <v>26645378</v>
      </c>
      <c r="D1315" s="804">
        <v>21335581</v>
      </c>
      <c r="E1315" s="803">
        <v>79.26088368853576</v>
      </c>
      <c r="F1315" s="804">
        <v>405665</v>
      </c>
    </row>
    <row r="1316" spans="1:6" s="787" customFormat="1" ht="12.75">
      <c r="A1316" s="142" t="s">
        <v>944</v>
      </c>
      <c r="B1316" s="804">
        <v>7611</v>
      </c>
      <c r="C1316" s="804">
        <v>7611</v>
      </c>
      <c r="D1316" s="804">
        <v>41</v>
      </c>
      <c r="E1316" s="803">
        <v>0.5386939955327815</v>
      </c>
      <c r="F1316" s="804">
        <v>-707</v>
      </c>
    </row>
    <row r="1317" spans="1:6" s="787" customFormat="1" ht="12.75">
      <c r="A1317" s="142" t="s">
        <v>961</v>
      </c>
      <c r="B1317" s="804">
        <v>12481655</v>
      </c>
      <c r="C1317" s="804">
        <v>12481655</v>
      </c>
      <c r="D1317" s="804">
        <v>7179428</v>
      </c>
      <c r="E1317" s="803">
        <v>57.51984011735624</v>
      </c>
      <c r="F1317" s="804">
        <v>379496</v>
      </c>
    </row>
    <row r="1318" spans="1:6" s="787" customFormat="1" ht="12.75">
      <c r="A1318" s="142" t="s">
        <v>945</v>
      </c>
      <c r="B1318" s="804">
        <v>14428906</v>
      </c>
      <c r="C1318" s="804">
        <v>14156112</v>
      </c>
      <c r="D1318" s="804">
        <v>14156112</v>
      </c>
      <c r="E1318" s="803">
        <v>98.10939235448619</v>
      </c>
      <c r="F1318" s="804">
        <v>26876</v>
      </c>
    </row>
    <row r="1319" spans="1:6" s="787" customFormat="1" ht="25.5">
      <c r="A1319" s="383" t="s">
        <v>946</v>
      </c>
      <c r="B1319" s="804">
        <v>14428906</v>
      </c>
      <c r="C1319" s="804">
        <v>14156112</v>
      </c>
      <c r="D1319" s="804">
        <v>14156112</v>
      </c>
      <c r="E1319" s="803">
        <v>98.10939235448619</v>
      </c>
      <c r="F1319" s="804">
        <v>26876</v>
      </c>
    </row>
    <row r="1320" spans="1:6" s="787" customFormat="1" ht="12.75">
      <c r="A1320" s="371" t="s">
        <v>947</v>
      </c>
      <c r="B1320" s="804">
        <v>27879620</v>
      </c>
      <c r="C1320" s="804">
        <v>27606826</v>
      </c>
      <c r="D1320" s="804">
        <v>14736998</v>
      </c>
      <c r="E1320" s="803">
        <v>52.85939334897678</v>
      </c>
      <c r="F1320" s="804">
        <v>1580826</v>
      </c>
    </row>
    <row r="1321" spans="1:6" s="787" customFormat="1" ht="12.75">
      <c r="A1321" s="142" t="s">
        <v>948</v>
      </c>
      <c r="B1321" s="804">
        <v>26915332</v>
      </c>
      <c r="C1321" s="804">
        <v>26657538</v>
      </c>
      <c r="D1321" s="804">
        <v>14367356</v>
      </c>
      <c r="E1321" s="803">
        <v>53.37982083966119</v>
      </c>
      <c r="F1321" s="804">
        <v>1546056</v>
      </c>
    </row>
    <row r="1322" spans="1:6" s="787" customFormat="1" ht="12.75">
      <c r="A1322" s="375" t="s">
        <v>949</v>
      </c>
      <c r="B1322" s="804">
        <v>13505828</v>
      </c>
      <c r="C1322" s="804">
        <v>13248034</v>
      </c>
      <c r="D1322" s="804">
        <v>6888705</v>
      </c>
      <c r="E1322" s="803">
        <v>51.005425213470815</v>
      </c>
      <c r="F1322" s="804">
        <v>1338680</v>
      </c>
    </row>
    <row r="1323" spans="1:6" s="787" customFormat="1" ht="12.75">
      <c r="A1323" s="397" t="s">
        <v>950</v>
      </c>
      <c r="B1323" s="804">
        <v>6125469</v>
      </c>
      <c r="C1323" s="804">
        <v>5970094</v>
      </c>
      <c r="D1323" s="804">
        <v>3406710</v>
      </c>
      <c r="E1323" s="803">
        <v>55.61549654401973</v>
      </c>
      <c r="F1323" s="804">
        <v>717815</v>
      </c>
    </row>
    <row r="1324" spans="1:6" s="787" customFormat="1" ht="12.75">
      <c r="A1324" s="402" t="s">
        <v>951</v>
      </c>
      <c r="B1324" s="804">
        <v>4690627</v>
      </c>
      <c r="C1324" s="804">
        <v>4466159</v>
      </c>
      <c r="D1324" s="804">
        <v>2540312</v>
      </c>
      <c r="E1324" s="803">
        <v>54.15719476308818</v>
      </c>
      <c r="F1324" s="804">
        <v>535631</v>
      </c>
    </row>
    <row r="1325" spans="1:6" s="787" customFormat="1" ht="12.75">
      <c r="A1325" s="397" t="s">
        <v>952</v>
      </c>
      <c r="B1325" s="804">
        <v>7380359</v>
      </c>
      <c r="C1325" s="804">
        <v>7277940</v>
      </c>
      <c r="D1325" s="804">
        <v>3481995</v>
      </c>
      <c r="E1325" s="803">
        <v>47.17920903305652</v>
      </c>
      <c r="F1325" s="804">
        <v>620865</v>
      </c>
    </row>
    <row r="1326" spans="1:6" s="787" customFormat="1" ht="12.75">
      <c r="A1326" s="375" t="s">
        <v>953</v>
      </c>
      <c r="B1326" s="804">
        <v>13140004</v>
      </c>
      <c r="C1326" s="804">
        <v>13140004</v>
      </c>
      <c r="D1326" s="804">
        <v>7299329</v>
      </c>
      <c r="E1326" s="803">
        <v>55.55043210032509</v>
      </c>
      <c r="F1326" s="804">
        <v>202921</v>
      </c>
    </row>
    <row r="1327" spans="1:6" s="787" customFormat="1" ht="12.75">
      <c r="A1327" s="397" t="s">
        <v>974</v>
      </c>
      <c r="B1327" s="804">
        <v>13140004</v>
      </c>
      <c r="C1327" s="804">
        <v>13140004</v>
      </c>
      <c r="D1327" s="804">
        <v>7299329</v>
      </c>
      <c r="E1327" s="803">
        <v>55.55043210032509</v>
      </c>
      <c r="F1327" s="804">
        <v>202921</v>
      </c>
    </row>
    <row r="1328" spans="1:6" s="787" customFormat="1" ht="25.5">
      <c r="A1328" s="383" t="s">
        <v>957</v>
      </c>
      <c r="B1328" s="804">
        <v>19500</v>
      </c>
      <c r="C1328" s="804">
        <v>19500</v>
      </c>
      <c r="D1328" s="804">
        <v>17798</v>
      </c>
      <c r="E1328" s="785">
        <v>91.27179487179488</v>
      </c>
      <c r="F1328" s="804">
        <v>0</v>
      </c>
    </row>
    <row r="1329" spans="1:6" s="787" customFormat="1" ht="12.75">
      <c r="A1329" s="376" t="s">
        <v>958</v>
      </c>
      <c r="B1329" s="804">
        <v>19500</v>
      </c>
      <c r="C1329" s="804">
        <v>19500</v>
      </c>
      <c r="D1329" s="804">
        <v>17798</v>
      </c>
      <c r="E1329" s="803">
        <v>91.27179487179488</v>
      </c>
      <c r="F1329" s="804">
        <v>0</v>
      </c>
    </row>
    <row r="1330" spans="1:6" s="787" customFormat="1" ht="12.75">
      <c r="A1330" s="375" t="s">
        <v>896</v>
      </c>
      <c r="B1330" s="804">
        <v>250000</v>
      </c>
      <c r="C1330" s="804">
        <v>250000</v>
      </c>
      <c r="D1330" s="804">
        <v>161524</v>
      </c>
      <c r="E1330" s="803">
        <v>64.6096</v>
      </c>
      <c r="F1330" s="804">
        <v>4455</v>
      </c>
    </row>
    <row r="1331" spans="1:6" s="787" customFormat="1" ht="12.75">
      <c r="A1331" s="397" t="s">
        <v>997</v>
      </c>
      <c r="B1331" s="804">
        <v>250000</v>
      </c>
      <c r="C1331" s="804">
        <v>250000</v>
      </c>
      <c r="D1331" s="804">
        <v>161524</v>
      </c>
      <c r="E1331" s="803">
        <v>64.6096</v>
      </c>
      <c r="F1331" s="804">
        <v>4455</v>
      </c>
    </row>
    <row r="1332" spans="1:6" s="787" customFormat="1" ht="12.75">
      <c r="A1332" s="142" t="s">
        <v>901</v>
      </c>
      <c r="B1332" s="804">
        <v>964288</v>
      </c>
      <c r="C1332" s="804">
        <v>949288</v>
      </c>
      <c r="D1332" s="804">
        <v>369642</v>
      </c>
      <c r="E1332" s="803">
        <v>38.333153580673</v>
      </c>
      <c r="F1332" s="804">
        <v>34770</v>
      </c>
    </row>
    <row r="1333" spans="1:6" s="787" customFormat="1" ht="12.75">
      <c r="A1333" s="375" t="s">
        <v>955</v>
      </c>
      <c r="B1333" s="804">
        <v>964288</v>
      </c>
      <c r="C1333" s="804">
        <v>949288</v>
      </c>
      <c r="D1333" s="804">
        <v>369642</v>
      </c>
      <c r="E1333" s="803">
        <v>38.333153580673</v>
      </c>
      <c r="F1333" s="804">
        <v>34770</v>
      </c>
    </row>
    <row r="1334" spans="1:6" s="787" customFormat="1" ht="12.75" customHeight="1">
      <c r="A1334" s="142" t="s">
        <v>480</v>
      </c>
      <c r="B1334" s="781">
        <v>-961448</v>
      </c>
      <c r="C1334" s="781">
        <v>-961448</v>
      </c>
      <c r="D1334" s="781">
        <v>6598583</v>
      </c>
      <c r="E1334" s="666" t="s">
        <v>476</v>
      </c>
      <c r="F1334" s="781">
        <v>-1175161</v>
      </c>
    </row>
    <row r="1335" spans="1:6" s="787" customFormat="1" ht="12.75" customHeight="1">
      <c r="A1335" s="142" t="s">
        <v>481</v>
      </c>
      <c r="B1335" s="781">
        <v>961448</v>
      </c>
      <c r="C1335" s="781">
        <v>961448</v>
      </c>
      <c r="D1335" s="781" t="s">
        <v>476</v>
      </c>
      <c r="E1335" s="781" t="s">
        <v>476</v>
      </c>
      <c r="F1335" s="781" t="s">
        <v>476</v>
      </c>
    </row>
    <row r="1336" spans="1:6" s="787" customFormat="1" ht="12.75" customHeight="1">
      <c r="A1336" s="375" t="s">
        <v>602</v>
      </c>
      <c r="B1336" s="781">
        <v>961448</v>
      </c>
      <c r="C1336" s="781">
        <v>961448</v>
      </c>
      <c r="D1336" s="781" t="s">
        <v>476</v>
      </c>
      <c r="E1336" s="781" t="s">
        <v>476</v>
      </c>
      <c r="F1336" s="781" t="s">
        <v>476</v>
      </c>
    </row>
    <row r="1337" spans="1:6" s="787" customFormat="1" ht="25.5">
      <c r="A1337" s="376" t="s">
        <v>344</v>
      </c>
      <c r="B1337" s="781">
        <v>961448</v>
      </c>
      <c r="C1337" s="781">
        <v>961448</v>
      </c>
      <c r="D1337" s="781" t="s">
        <v>476</v>
      </c>
      <c r="E1337" s="781" t="s">
        <v>476</v>
      </c>
      <c r="F1337" s="781" t="s">
        <v>476</v>
      </c>
    </row>
    <row r="1338" spans="1:50" s="349" customFormat="1" ht="12" customHeight="1">
      <c r="A1338" s="375"/>
      <c r="B1338" s="596"/>
      <c r="C1338" s="596"/>
      <c r="D1338" s="596"/>
      <c r="E1338" s="804"/>
      <c r="F1338" s="596"/>
      <c r="G1338" s="816"/>
      <c r="H1338" s="816"/>
      <c r="I1338" s="816"/>
      <c r="J1338" s="816"/>
      <c r="K1338" s="816"/>
      <c r="L1338" s="816"/>
      <c r="M1338" s="816"/>
      <c r="N1338" s="816"/>
      <c r="O1338" s="816"/>
      <c r="P1338" s="816"/>
      <c r="Q1338" s="816"/>
      <c r="R1338" s="816"/>
      <c r="S1338" s="816"/>
      <c r="T1338" s="816"/>
      <c r="U1338" s="816"/>
      <c r="V1338" s="816"/>
      <c r="W1338" s="816"/>
      <c r="X1338" s="816"/>
      <c r="Y1338" s="816"/>
      <c r="Z1338" s="816"/>
      <c r="AA1338" s="816"/>
      <c r="AB1338" s="816"/>
      <c r="AC1338" s="816"/>
      <c r="AD1338" s="816"/>
      <c r="AE1338" s="816"/>
      <c r="AF1338" s="816"/>
      <c r="AG1338" s="816"/>
      <c r="AH1338" s="816"/>
      <c r="AI1338" s="816"/>
      <c r="AJ1338" s="816"/>
      <c r="AK1338" s="816"/>
      <c r="AL1338" s="816"/>
      <c r="AM1338" s="816"/>
      <c r="AN1338" s="816"/>
      <c r="AO1338" s="816"/>
      <c r="AP1338" s="816"/>
      <c r="AQ1338" s="816"/>
      <c r="AR1338" s="816"/>
      <c r="AS1338" s="816"/>
      <c r="AT1338" s="816"/>
      <c r="AU1338" s="816"/>
      <c r="AV1338" s="816"/>
      <c r="AW1338" s="816"/>
      <c r="AX1338" s="816"/>
    </row>
    <row r="1339" spans="1:50" s="349" customFormat="1" ht="12.75">
      <c r="A1339" s="367" t="s">
        <v>382</v>
      </c>
      <c r="B1339" s="596"/>
      <c r="C1339" s="596"/>
      <c r="D1339" s="596"/>
      <c r="E1339" s="804"/>
      <c r="F1339" s="596"/>
      <c r="G1339" s="816"/>
      <c r="H1339" s="816"/>
      <c r="I1339" s="816"/>
      <c r="J1339" s="816"/>
      <c r="K1339" s="816"/>
      <c r="L1339" s="816"/>
      <c r="M1339" s="816"/>
      <c r="N1339" s="816"/>
      <c r="O1339" s="816"/>
      <c r="P1339" s="816"/>
      <c r="Q1339" s="816"/>
      <c r="R1339" s="816"/>
      <c r="S1339" s="816"/>
      <c r="T1339" s="816"/>
      <c r="U1339" s="816"/>
      <c r="V1339" s="816"/>
      <c r="W1339" s="816"/>
      <c r="X1339" s="816"/>
      <c r="Y1339" s="816"/>
      <c r="Z1339" s="816"/>
      <c r="AA1339" s="816"/>
      <c r="AB1339" s="816"/>
      <c r="AC1339" s="816"/>
      <c r="AD1339" s="816"/>
      <c r="AE1339" s="816"/>
      <c r="AF1339" s="816"/>
      <c r="AG1339" s="816"/>
      <c r="AH1339" s="816"/>
      <c r="AI1339" s="816"/>
      <c r="AJ1339" s="816"/>
      <c r="AK1339" s="816"/>
      <c r="AL1339" s="816"/>
      <c r="AM1339" s="816"/>
      <c r="AN1339" s="816"/>
      <c r="AO1339" s="816"/>
      <c r="AP1339" s="816"/>
      <c r="AQ1339" s="816"/>
      <c r="AR1339" s="816"/>
      <c r="AS1339" s="816"/>
      <c r="AT1339" s="816"/>
      <c r="AU1339" s="816"/>
      <c r="AV1339" s="816"/>
      <c r="AW1339" s="816"/>
      <c r="AX1339" s="816"/>
    </row>
    <row r="1340" spans="1:50" s="349" customFormat="1" ht="12.75">
      <c r="A1340" s="370" t="s">
        <v>396</v>
      </c>
      <c r="B1340" s="596"/>
      <c r="C1340" s="596"/>
      <c r="D1340" s="596"/>
      <c r="E1340" s="804"/>
      <c r="F1340" s="596"/>
      <c r="G1340" s="816"/>
      <c r="H1340" s="816"/>
      <c r="I1340" s="816"/>
      <c r="J1340" s="816"/>
      <c r="K1340" s="816"/>
      <c r="L1340" s="816"/>
      <c r="M1340" s="816"/>
      <c r="N1340" s="816"/>
      <c r="O1340" s="816"/>
      <c r="P1340" s="816"/>
      <c r="Q1340" s="816"/>
      <c r="R1340" s="816"/>
      <c r="S1340" s="816"/>
      <c r="T1340" s="816"/>
      <c r="U1340" s="816"/>
      <c r="V1340" s="816"/>
      <c r="W1340" s="816"/>
      <c r="X1340" s="816"/>
      <c r="Y1340" s="816"/>
      <c r="Z1340" s="816"/>
      <c r="AA1340" s="816"/>
      <c r="AB1340" s="816"/>
      <c r="AC1340" s="816"/>
      <c r="AD1340" s="816"/>
      <c r="AE1340" s="816"/>
      <c r="AF1340" s="816"/>
      <c r="AG1340" s="816"/>
      <c r="AH1340" s="816"/>
      <c r="AI1340" s="816"/>
      <c r="AJ1340" s="816"/>
      <c r="AK1340" s="816"/>
      <c r="AL1340" s="816"/>
      <c r="AM1340" s="816"/>
      <c r="AN1340" s="816"/>
      <c r="AO1340" s="816"/>
      <c r="AP1340" s="816"/>
      <c r="AQ1340" s="816"/>
      <c r="AR1340" s="816"/>
      <c r="AS1340" s="816"/>
      <c r="AT1340" s="816"/>
      <c r="AU1340" s="816"/>
      <c r="AV1340" s="816"/>
      <c r="AW1340" s="816"/>
      <c r="AX1340" s="816"/>
    </row>
    <row r="1341" spans="1:50" s="349" customFormat="1" ht="12.75">
      <c r="A1341" s="379" t="s">
        <v>341</v>
      </c>
      <c r="B1341" s="596">
        <v>272794</v>
      </c>
      <c r="C1341" s="596">
        <v>0</v>
      </c>
      <c r="D1341" s="596">
        <v>0</v>
      </c>
      <c r="E1341" s="785">
        <v>0</v>
      </c>
      <c r="F1341" s="596">
        <v>0</v>
      </c>
      <c r="G1341" s="816"/>
      <c r="H1341" s="816"/>
      <c r="I1341" s="816"/>
      <c r="J1341" s="816"/>
      <c r="K1341" s="816"/>
      <c r="L1341" s="816"/>
      <c r="M1341" s="816"/>
      <c r="N1341" s="816"/>
      <c r="O1341" s="816"/>
      <c r="P1341" s="816"/>
      <c r="Q1341" s="816"/>
      <c r="R1341" s="816"/>
      <c r="S1341" s="816"/>
      <c r="T1341" s="816"/>
      <c r="U1341" s="816"/>
      <c r="V1341" s="816"/>
      <c r="W1341" s="816"/>
      <c r="X1341" s="816"/>
      <c r="Y1341" s="816"/>
      <c r="Z1341" s="816"/>
      <c r="AA1341" s="816"/>
      <c r="AB1341" s="816"/>
      <c r="AC1341" s="816"/>
      <c r="AD1341" s="816"/>
      <c r="AE1341" s="816"/>
      <c r="AF1341" s="816"/>
      <c r="AG1341" s="816"/>
      <c r="AH1341" s="816"/>
      <c r="AI1341" s="816"/>
      <c r="AJ1341" s="816"/>
      <c r="AK1341" s="816"/>
      <c r="AL1341" s="816"/>
      <c r="AM1341" s="816"/>
      <c r="AN1341" s="816"/>
      <c r="AO1341" s="816"/>
      <c r="AP1341" s="816"/>
      <c r="AQ1341" s="816"/>
      <c r="AR1341" s="816"/>
      <c r="AS1341" s="816"/>
      <c r="AT1341" s="816"/>
      <c r="AU1341" s="816"/>
      <c r="AV1341" s="816"/>
      <c r="AW1341" s="816"/>
      <c r="AX1341" s="816"/>
    </row>
    <row r="1342" spans="1:50" s="349" customFormat="1" ht="12.75">
      <c r="A1342" s="142" t="s">
        <v>945</v>
      </c>
      <c r="B1342" s="596">
        <v>272794</v>
      </c>
      <c r="C1342" s="596">
        <v>0</v>
      </c>
      <c r="D1342" s="596">
        <v>0</v>
      </c>
      <c r="E1342" s="803">
        <v>0</v>
      </c>
      <c r="F1342" s="596">
        <v>0</v>
      </c>
      <c r="G1342" s="816"/>
      <c r="H1342" s="816"/>
      <c r="I1342" s="816"/>
      <c r="J1342" s="816"/>
      <c r="K1342" s="816"/>
      <c r="L1342" s="816"/>
      <c r="M1342" s="816"/>
      <c r="N1342" s="816"/>
      <c r="O1342" s="816"/>
      <c r="P1342" s="816"/>
      <c r="Q1342" s="816"/>
      <c r="R1342" s="816"/>
      <c r="S1342" s="816"/>
      <c r="T1342" s="816"/>
      <c r="U1342" s="816"/>
      <c r="V1342" s="816"/>
      <c r="W1342" s="816"/>
      <c r="X1342" s="816"/>
      <c r="Y1342" s="816"/>
      <c r="Z1342" s="816"/>
      <c r="AA1342" s="816"/>
      <c r="AB1342" s="816"/>
      <c r="AC1342" s="816"/>
      <c r="AD1342" s="816"/>
      <c r="AE1342" s="816"/>
      <c r="AF1342" s="816"/>
      <c r="AG1342" s="816"/>
      <c r="AH1342" s="816"/>
      <c r="AI1342" s="816"/>
      <c r="AJ1342" s="816"/>
      <c r="AK1342" s="816"/>
      <c r="AL1342" s="816"/>
      <c r="AM1342" s="816"/>
      <c r="AN1342" s="816"/>
      <c r="AO1342" s="816"/>
      <c r="AP1342" s="816"/>
      <c r="AQ1342" s="816"/>
      <c r="AR1342" s="816"/>
      <c r="AS1342" s="816"/>
      <c r="AT1342" s="816"/>
      <c r="AU1342" s="816"/>
      <c r="AV1342" s="816"/>
      <c r="AW1342" s="816"/>
      <c r="AX1342" s="816"/>
    </row>
    <row r="1343" spans="1:50" s="349" customFormat="1" ht="25.5">
      <c r="A1343" s="383" t="s">
        <v>946</v>
      </c>
      <c r="B1343" s="596">
        <v>272794</v>
      </c>
      <c r="C1343" s="596">
        <v>0</v>
      </c>
      <c r="D1343" s="596">
        <v>0</v>
      </c>
      <c r="E1343" s="803">
        <v>0</v>
      </c>
      <c r="F1343" s="596">
        <v>0</v>
      </c>
      <c r="G1343" s="816"/>
      <c r="H1343" s="816"/>
      <c r="I1343" s="816"/>
      <c r="J1343" s="816"/>
      <c r="K1343" s="816"/>
      <c r="L1343" s="816"/>
      <c r="M1343" s="816"/>
      <c r="N1343" s="816"/>
      <c r="O1343" s="816"/>
      <c r="P1343" s="816"/>
      <c r="Q1343" s="816"/>
      <c r="R1343" s="816"/>
      <c r="S1343" s="816"/>
      <c r="T1343" s="816"/>
      <c r="U1343" s="816"/>
      <c r="V1343" s="816"/>
      <c r="W1343" s="816"/>
      <c r="X1343" s="816"/>
      <c r="Y1343" s="816"/>
      <c r="Z1343" s="816"/>
      <c r="AA1343" s="816"/>
      <c r="AB1343" s="816"/>
      <c r="AC1343" s="816"/>
      <c r="AD1343" s="816"/>
      <c r="AE1343" s="816"/>
      <c r="AF1343" s="816"/>
      <c r="AG1343" s="816"/>
      <c r="AH1343" s="816"/>
      <c r="AI1343" s="816"/>
      <c r="AJ1343" s="816"/>
      <c r="AK1343" s="816"/>
      <c r="AL1343" s="816"/>
      <c r="AM1343" s="816"/>
      <c r="AN1343" s="816"/>
      <c r="AO1343" s="816"/>
      <c r="AP1343" s="816"/>
      <c r="AQ1343" s="816"/>
      <c r="AR1343" s="816"/>
      <c r="AS1343" s="816"/>
      <c r="AT1343" s="816"/>
      <c r="AU1343" s="816"/>
      <c r="AV1343" s="816"/>
      <c r="AW1343" s="816"/>
      <c r="AX1343" s="816"/>
    </row>
    <row r="1344" spans="1:50" s="349" customFormat="1" ht="15" customHeight="1">
      <c r="A1344" s="371" t="s">
        <v>947</v>
      </c>
      <c r="B1344" s="596">
        <v>272794</v>
      </c>
      <c r="C1344" s="596">
        <v>0</v>
      </c>
      <c r="D1344" s="596">
        <v>0</v>
      </c>
      <c r="E1344" s="803">
        <v>0</v>
      </c>
      <c r="F1344" s="596">
        <v>0</v>
      </c>
      <c r="G1344" s="816"/>
      <c r="H1344" s="816"/>
      <c r="I1344" s="816"/>
      <c r="J1344" s="816"/>
      <c r="K1344" s="816"/>
      <c r="L1344" s="816"/>
      <c r="M1344" s="816"/>
      <c r="N1344" s="816"/>
      <c r="O1344" s="816"/>
      <c r="P1344" s="816"/>
      <c r="Q1344" s="816"/>
      <c r="R1344" s="816"/>
      <c r="S1344" s="816"/>
      <c r="T1344" s="816"/>
      <c r="U1344" s="816"/>
      <c r="V1344" s="816"/>
      <c r="W1344" s="816"/>
      <c r="X1344" s="816"/>
      <c r="Y1344" s="816"/>
      <c r="Z1344" s="816"/>
      <c r="AA1344" s="816"/>
      <c r="AB1344" s="816"/>
      <c r="AC1344" s="816"/>
      <c r="AD1344" s="816"/>
      <c r="AE1344" s="816"/>
      <c r="AF1344" s="816"/>
      <c r="AG1344" s="816"/>
      <c r="AH1344" s="816"/>
      <c r="AI1344" s="816"/>
      <c r="AJ1344" s="816"/>
      <c r="AK1344" s="816"/>
      <c r="AL1344" s="816"/>
      <c r="AM1344" s="816"/>
      <c r="AN1344" s="816"/>
      <c r="AO1344" s="816"/>
      <c r="AP1344" s="816"/>
      <c r="AQ1344" s="816"/>
      <c r="AR1344" s="816"/>
      <c r="AS1344" s="816"/>
      <c r="AT1344" s="816"/>
      <c r="AU1344" s="816"/>
      <c r="AV1344" s="816"/>
      <c r="AW1344" s="816"/>
      <c r="AX1344" s="816"/>
    </row>
    <row r="1345" spans="1:50" s="349" customFormat="1" ht="15" customHeight="1">
      <c r="A1345" s="142" t="s">
        <v>948</v>
      </c>
      <c r="B1345" s="596">
        <v>257794</v>
      </c>
      <c r="C1345" s="596">
        <v>0</v>
      </c>
      <c r="D1345" s="596">
        <v>0</v>
      </c>
      <c r="E1345" s="803">
        <v>0</v>
      </c>
      <c r="F1345" s="596">
        <v>0</v>
      </c>
      <c r="G1345" s="816"/>
      <c r="H1345" s="816"/>
      <c r="I1345" s="816"/>
      <c r="J1345" s="816"/>
      <c r="K1345" s="816"/>
      <c r="L1345" s="816"/>
      <c r="M1345" s="816"/>
      <c r="N1345" s="816"/>
      <c r="O1345" s="816"/>
      <c r="P1345" s="816"/>
      <c r="Q1345" s="816"/>
      <c r="R1345" s="816"/>
      <c r="S1345" s="816"/>
      <c r="T1345" s="816"/>
      <c r="U1345" s="816"/>
      <c r="V1345" s="816"/>
      <c r="W1345" s="816"/>
      <c r="X1345" s="816"/>
      <c r="Y1345" s="816"/>
      <c r="Z1345" s="816"/>
      <c r="AA1345" s="816"/>
      <c r="AB1345" s="816"/>
      <c r="AC1345" s="816"/>
      <c r="AD1345" s="816"/>
      <c r="AE1345" s="816"/>
      <c r="AF1345" s="816"/>
      <c r="AG1345" s="816"/>
      <c r="AH1345" s="816"/>
      <c r="AI1345" s="816"/>
      <c r="AJ1345" s="816"/>
      <c r="AK1345" s="816"/>
      <c r="AL1345" s="816"/>
      <c r="AM1345" s="816"/>
      <c r="AN1345" s="816"/>
      <c r="AO1345" s="816"/>
      <c r="AP1345" s="816"/>
      <c r="AQ1345" s="816"/>
      <c r="AR1345" s="816"/>
      <c r="AS1345" s="816"/>
      <c r="AT1345" s="816"/>
      <c r="AU1345" s="816"/>
      <c r="AV1345" s="816"/>
      <c r="AW1345" s="816"/>
      <c r="AX1345" s="816"/>
    </row>
    <row r="1346" spans="1:50" s="349" customFormat="1" ht="15" customHeight="1">
      <c r="A1346" s="375" t="s">
        <v>949</v>
      </c>
      <c r="B1346" s="596">
        <v>257794</v>
      </c>
      <c r="C1346" s="596">
        <v>0</v>
      </c>
      <c r="D1346" s="596">
        <v>0</v>
      </c>
      <c r="E1346" s="803">
        <v>0</v>
      </c>
      <c r="F1346" s="596">
        <v>0</v>
      </c>
      <c r="G1346" s="816"/>
      <c r="H1346" s="816"/>
      <c r="I1346" s="816"/>
      <c r="J1346" s="816"/>
      <c r="K1346" s="816"/>
      <c r="L1346" s="816"/>
      <c r="M1346" s="816"/>
      <c r="N1346" s="816"/>
      <c r="O1346" s="816"/>
      <c r="P1346" s="816"/>
      <c r="Q1346" s="816"/>
      <c r="R1346" s="816"/>
      <c r="S1346" s="816"/>
      <c r="T1346" s="816"/>
      <c r="U1346" s="816"/>
      <c r="V1346" s="816"/>
      <c r="W1346" s="816"/>
      <c r="X1346" s="816"/>
      <c r="Y1346" s="816"/>
      <c r="Z1346" s="816"/>
      <c r="AA1346" s="816"/>
      <c r="AB1346" s="816"/>
      <c r="AC1346" s="816"/>
      <c r="AD1346" s="816"/>
      <c r="AE1346" s="816"/>
      <c r="AF1346" s="816"/>
      <c r="AG1346" s="816"/>
      <c r="AH1346" s="816"/>
      <c r="AI1346" s="816"/>
      <c r="AJ1346" s="816"/>
      <c r="AK1346" s="816"/>
      <c r="AL1346" s="816"/>
      <c r="AM1346" s="816"/>
      <c r="AN1346" s="816"/>
      <c r="AO1346" s="816"/>
      <c r="AP1346" s="816"/>
      <c r="AQ1346" s="816"/>
      <c r="AR1346" s="816"/>
      <c r="AS1346" s="816"/>
      <c r="AT1346" s="816"/>
      <c r="AU1346" s="816"/>
      <c r="AV1346" s="816"/>
      <c r="AW1346" s="816"/>
      <c r="AX1346" s="816"/>
    </row>
    <row r="1347" spans="1:6" s="787" customFormat="1" ht="12.75">
      <c r="A1347" s="397" t="s">
        <v>950</v>
      </c>
      <c r="B1347" s="804">
        <v>128977</v>
      </c>
      <c r="C1347" s="804">
        <v>0</v>
      </c>
      <c r="D1347" s="804">
        <v>0</v>
      </c>
      <c r="E1347" s="803">
        <v>0</v>
      </c>
      <c r="F1347" s="804">
        <v>0</v>
      </c>
    </row>
    <row r="1348" spans="1:6" s="787" customFormat="1" ht="12.75">
      <c r="A1348" s="402" t="s">
        <v>951</v>
      </c>
      <c r="B1348" s="804">
        <v>91990</v>
      </c>
      <c r="C1348" s="804">
        <v>0</v>
      </c>
      <c r="D1348" s="804">
        <v>0</v>
      </c>
      <c r="E1348" s="803">
        <v>0</v>
      </c>
      <c r="F1348" s="804">
        <v>0</v>
      </c>
    </row>
    <row r="1349" spans="1:6" s="787" customFormat="1" ht="12.75">
      <c r="A1349" s="397" t="s">
        <v>952</v>
      </c>
      <c r="B1349" s="804">
        <v>128817</v>
      </c>
      <c r="C1349" s="804">
        <v>0</v>
      </c>
      <c r="D1349" s="804">
        <v>0</v>
      </c>
      <c r="E1349" s="803">
        <v>0</v>
      </c>
      <c r="F1349" s="804">
        <v>0</v>
      </c>
    </row>
    <row r="1350" spans="1:6" s="787" customFormat="1" ht="12.75">
      <c r="A1350" s="142" t="s">
        <v>901</v>
      </c>
      <c r="B1350" s="804">
        <v>15000</v>
      </c>
      <c r="C1350" s="804">
        <v>0</v>
      </c>
      <c r="D1350" s="804">
        <v>0</v>
      </c>
      <c r="E1350" s="803">
        <v>0</v>
      </c>
      <c r="F1350" s="804">
        <v>0</v>
      </c>
    </row>
    <row r="1351" spans="1:6" s="787" customFormat="1" ht="12.75">
      <c r="A1351" s="375" t="s">
        <v>955</v>
      </c>
      <c r="B1351" s="804">
        <v>15000</v>
      </c>
      <c r="C1351" s="804">
        <v>0</v>
      </c>
      <c r="D1351" s="804">
        <v>0</v>
      </c>
      <c r="E1351" s="803">
        <v>0</v>
      </c>
      <c r="F1351" s="804">
        <v>0</v>
      </c>
    </row>
    <row r="1352" spans="1:6" s="787" customFormat="1" ht="12.75">
      <c r="A1352" s="375"/>
      <c r="B1352" s="804"/>
      <c r="C1352" s="804"/>
      <c r="D1352" s="804"/>
      <c r="E1352" s="803"/>
      <c r="F1352" s="804"/>
    </row>
    <row r="1353" spans="1:50" s="789" customFormat="1" ht="14.25" customHeight="1">
      <c r="A1353" s="367" t="s">
        <v>397</v>
      </c>
      <c r="B1353" s="804"/>
      <c r="C1353" s="804"/>
      <c r="D1353" s="804"/>
      <c r="E1353" s="804"/>
      <c r="F1353" s="804"/>
      <c r="G1353" s="787"/>
      <c r="H1353" s="787"/>
      <c r="I1353" s="787"/>
      <c r="J1353" s="787"/>
      <c r="K1353" s="787"/>
      <c r="L1353" s="787"/>
      <c r="M1353" s="787"/>
      <c r="N1353" s="787"/>
      <c r="O1353" s="787"/>
      <c r="P1353" s="787"/>
      <c r="Q1353" s="787"/>
      <c r="R1353" s="787"/>
      <c r="S1353" s="787"/>
      <c r="T1353" s="787"/>
      <c r="U1353" s="787"/>
      <c r="V1353" s="787"/>
      <c r="W1353" s="787"/>
      <c r="X1353" s="787"/>
      <c r="Y1353" s="787"/>
      <c r="Z1353" s="787"/>
      <c r="AA1353" s="787"/>
      <c r="AB1353" s="787"/>
      <c r="AC1353" s="787"/>
      <c r="AD1353" s="787"/>
      <c r="AE1353" s="787"/>
      <c r="AF1353" s="787"/>
      <c r="AG1353" s="787"/>
      <c r="AH1353" s="787"/>
      <c r="AI1353" s="787"/>
      <c r="AJ1353" s="787"/>
      <c r="AK1353" s="787"/>
      <c r="AL1353" s="787"/>
      <c r="AM1353" s="787"/>
      <c r="AN1353" s="787"/>
      <c r="AO1353" s="787"/>
      <c r="AP1353" s="787"/>
      <c r="AQ1353" s="787"/>
      <c r="AR1353" s="787"/>
      <c r="AS1353" s="787"/>
      <c r="AT1353" s="787"/>
      <c r="AU1353" s="787"/>
      <c r="AV1353" s="787"/>
      <c r="AW1353" s="787"/>
      <c r="AX1353" s="787"/>
    </row>
    <row r="1354" spans="1:50" s="789" customFormat="1" ht="12" customHeight="1">
      <c r="A1354" s="370" t="s">
        <v>396</v>
      </c>
      <c r="B1354" s="804"/>
      <c r="C1354" s="804"/>
      <c r="D1354" s="804"/>
      <c r="E1354" s="804"/>
      <c r="F1354" s="804"/>
      <c r="G1354" s="787"/>
      <c r="H1354" s="787"/>
      <c r="I1354" s="787"/>
      <c r="J1354" s="787"/>
      <c r="K1354" s="787"/>
      <c r="L1354" s="787"/>
      <c r="M1354" s="787"/>
      <c r="N1354" s="787"/>
      <c r="O1354" s="787"/>
      <c r="P1354" s="787"/>
      <c r="Q1354" s="787"/>
      <c r="R1354" s="787"/>
      <c r="S1354" s="787"/>
      <c r="T1354" s="787"/>
      <c r="U1354" s="787"/>
      <c r="V1354" s="787"/>
      <c r="W1354" s="787"/>
      <c r="X1354" s="787"/>
      <c r="Y1354" s="787"/>
      <c r="Z1354" s="787"/>
      <c r="AA1354" s="787"/>
      <c r="AB1354" s="787"/>
      <c r="AC1354" s="787"/>
      <c r="AD1354" s="787"/>
      <c r="AE1354" s="787"/>
      <c r="AF1354" s="787"/>
      <c r="AG1354" s="787"/>
      <c r="AH1354" s="787"/>
      <c r="AI1354" s="787"/>
      <c r="AJ1354" s="787"/>
      <c r="AK1354" s="787"/>
      <c r="AL1354" s="787"/>
      <c r="AM1354" s="787"/>
      <c r="AN1354" s="787"/>
      <c r="AO1354" s="787"/>
      <c r="AP1354" s="787"/>
      <c r="AQ1354" s="787"/>
      <c r="AR1354" s="787"/>
      <c r="AS1354" s="787"/>
      <c r="AT1354" s="787"/>
      <c r="AU1354" s="787"/>
      <c r="AV1354" s="787"/>
      <c r="AW1354" s="787"/>
      <c r="AX1354" s="787"/>
    </row>
    <row r="1355" spans="1:50" s="789" customFormat="1" ht="12" customHeight="1">
      <c r="A1355" s="379" t="s">
        <v>341</v>
      </c>
      <c r="B1355" s="804">
        <v>18741</v>
      </c>
      <c r="C1355" s="804">
        <v>18741</v>
      </c>
      <c r="D1355" s="804">
        <v>18741</v>
      </c>
      <c r="E1355" s="803">
        <v>100</v>
      </c>
      <c r="F1355" s="804">
        <v>0</v>
      </c>
      <c r="G1355" s="787"/>
      <c r="H1355" s="787"/>
      <c r="I1355" s="787"/>
      <c r="J1355" s="787"/>
      <c r="K1355" s="787"/>
      <c r="L1355" s="787"/>
      <c r="M1355" s="787"/>
      <c r="N1355" s="787"/>
      <c r="O1355" s="787"/>
      <c r="P1355" s="787"/>
      <c r="Q1355" s="787"/>
      <c r="R1355" s="787"/>
      <c r="S1355" s="787"/>
      <c r="T1355" s="787"/>
      <c r="U1355" s="787"/>
      <c r="V1355" s="787"/>
      <c r="W1355" s="787"/>
      <c r="X1355" s="787"/>
      <c r="Y1355" s="787"/>
      <c r="Z1355" s="787"/>
      <c r="AA1355" s="787"/>
      <c r="AB1355" s="787"/>
      <c r="AC1355" s="787"/>
      <c r="AD1355" s="787"/>
      <c r="AE1355" s="787"/>
      <c r="AF1355" s="787"/>
      <c r="AG1355" s="787"/>
      <c r="AH1355" s="787"/>
      <c r="AI1355" s="787"/>
      <c r="AJ1355" s="787"/>
      <c r="AK1355" s="787"/>
      <c r="AL1355" s="787"/>
      <c r="AM1355" s="787"/>
      <c r="AN1355" s="787"/>
      <c r="AO1355" s="787"/>
      <c r="AP1355" s="787"/>
      <c r="AQ1355" s="787"/>
      <c r="AR1355" s="787"/>
      <c r="AS1355" s="787"/>
      <c r="AT1355" s="787"/>
      <c r="AU1355" s="787"/>
      <c r="AV1355" s="787"/>
      <c r="AW1355" s="787"/>
      <c r="AX1355" s="787"/>
    </row>
    <row r="1356" spans="1:6" s="782" customFormat="1" ht="12.75">
      <c r="A1356" s="142" t="s">
        <v>962</v>
      </c>
      <c r="B1356" s="781">
        <v>18741</v>
      </c>
      <c r="C1356" s="781">
        <v>18741</v>
      </c>
      <c r="D1356" s="781">
        <v>18741</v>
      </c>
      <c r="E1356" s="803">
        <v>100</v>
      </c>
      <c r="F1356" s="781">
        <v>0</v>
      </c>
    </row>
    <row r="1357" spans="1:6" s="782" customFormat="1" ht="12.75">
      <c r="A1357" s="142" t="s">
        <v>386</v>
      </c>
      <c r="B1357" s="781">
        <v>18741</v>
      </c>
      <c r="C1357" s="781">
        <v>18741</v>
      </c>
      <c r="D1357" s="781">
        <v>18741</v>
      </c>
      <c r="E1357" s="803">
        <v>100</v>
      </c>
      <c r="F1357" s="781">
        <v>0</v>
      </c>
    </row>
    <row r="1358" spans="1:6" s="782" customFormat="1" ht="12.75">
      <c r="A1358" s="142" t="s">
        <v>387</v>
      </c>
      <c r="B1358" s="781">
        <v>18741</v>
      </c>
      <c r="C1358" s="781">
        <v>18741</v>
      </c>
      <c r="D1358" s="781">
        <v>18741</v>
      </c>
      <c r="E1358" s="803">
        <v>100</v>
      </c>
      <c r="F1358" s="781">
        <v>0</v>
      </c>
    </row>
    <row r="1359" spans="1:6" s="782" customFormat="1" ht="38.25">
      <c r="A1359" s="146" t="s">
        <v>388</v>
      </c>
      <c r="B1359" s="781">
        <v>18741</v>
      </c>
      <c r="C1359" s="781">
        <v>18741</v>
      </c>
      <c r="D1359" s="781">
        <v>18741</v>
      </c>
      <c r="E1359" s="803">
        <v>100</v>
      </c>
      <c r="F1359" s="781">
        <v>0</v>
      </c>
    </row>
    <row r="1360" spans="1:6" s="782" customFormat="1" ht="38.25">
      <c r="A1360" s="815" t="s">
        <v>398</v>
      </c>
      <c r="B1360" s="794">
        <v>18741</v>
      </c>
      <c r="C1360" s="794">
        <v>18741</v>
      </c>
      <c r="D1360" s="794">
        <v>18741</v>
      </c>
      <c r="E1360" s="795">
        <v>100</v>
      </c>
      <c r="F1360" s="794">
        <v>0</v>
      </c>
    </row>
    <row r="1361" spans="1:50" s="789" customFormat="1" ht="13.5" customHeight="1">
      <c r="A1361" s="371" t="s">
        <v>947</v>
      </c>
      <c r="B1361" s="804">
        <v>28039</v>
      </c>
      <c r="C1361" s="804">
        <v>28039</v>
      </c>
      <c r="D1361" s="804">
        <v>9298</v>
      </c>
      <c r="E1361" s="803">
        <v>33.160954384963794</v>
      </c>
      <c r="F1361" s="804">
        <v>0</v>
      </c>
      <c r="G1361" s="787"/>
      <c r="H1361" s="787"/>
      <c r="I1361" s="787"/>
      <c r="J1361" s="787"/>
      <c r="K1361" s="787"/>
      <c r="L1361" s="787"/>
      <c r="M1361" s="787"/>
      <c r="N1361" s="787"/>
      <c r="O1361" s="787"/>
      <c r="P1361" s="787"/>
      <c r="Q1361" s="787"/>
      <c r="R1361" s="787"/>
      <c r="S1361" s="787"/>
      <c r="T1361" s="787"/>
      <c r="U1361" s="787"/>
      <c r="V1361" s="787"/>
      <c r="W1361" s="787"/>
      <c r="X1361" s="787"/>
      <c r="Y1361" s="787"/>
      <c r="Z1361" s="787"/>
      <c r="AA1361" s="787"/>
      <c r="AB1361" s="787"/>
      <c r="AC1361" s="787"/>
      <c r="AD1361" s="787"/>
      <c r="AE1361" s="787"/>
      <c r="AF1361" s="787"/>
      <c r="AG1361" s="787"/>
      <c r="AH1361" s="787"/>
      <c r="AI1361" s="787"/>
      <c r="AJ1361" s="787"/>
      <c r="AK1361" s="787"/>
      <c r="AL1361" s="787"/>
      <c r="AM1361" s="787"/>
      <c r="AN1361" s="787"/>
      <c r="AO1361" s="787"/>
      <c r="AP1361" s="787"/>
      <c r="AQ1361" s="787"/>
      <c r="AR1361" s="787"/>
      <c r="AS1361" s="787"/>
      <c r="AT1361" s="787"/>
      <c r="AU1361" s="787"/>
      <c r="AV1361" s="787"/>
      <c r="AW1361" s="787"/>
      <c r="AX1361" s="787"/>
    </row>
    <row r="1362" spans="1:50" s="789" customFormat="1" ht="13.5" customHeight="1">
      <c r="A1362" s="142" t="s">
        <v>948</v>
      </c>
      <c r="B1362" s="804">
        <v>28039</v>
      </c>
      <c r="C1362" s="804">
        <v>28039</v>
      </c>
      <c r="D1362" s="804">
        <v>9298</v>
      </c>
      <c r="E1362" s="803">
        <v>33.160954384963794</v>
      </c>
      <c r="F1362" s="804">
        <v>0</v>
      </c>
      <c r="G1362" s="787"/>
      <c r="H1362" s="787"/>
      <c r="I1362" s="787"/>
      <c r="J1362" s="787"/>
      <c r="K1362" s="787"/>
      <c r="L1362" s="787"/>
      <c r="M1362" s="787"/>
      <c r="N1362" s="787"/>
      <c r="O1362" s="787"/>
      <c r="P1362" s="787"/>
      <c r="Q1362" s="787"/>
      <c r="R1362" s="787"/>
      <c r="S1362" s="787"/>
      <c r="T1362" s="787"/>
      <c r="U1362" s="787"/>
      <c r="V1362" s="787"/>
      <c r="W1362" s="787"/>
      <c r="X1362" s="787"/>
      <c r="Y1362" s="787"/>
      <c r="Z1362" s="787"/>
      <c r="AA1362" s="787"/>
      <c r="AB1362" s="787"/>
      <c r="AC1362" s="787"/>
      <c r="AD1362" s="787"/>
      <c r="AE1362" s="787"/>
      <c r="AF1362" s="787"/>
      <c r="AG1362" s="787"/>
      <c r="AH1362" s="787"/>
      <c r="AI1362" s="787"/>
      <c r="AJ1362" s="787"/>
      <c r="AK1362" s="787"/>
      <c r="AL1362" s="787"/>
      <c r="AM1362" s="787"/>
      <c r="AN1362" s="787"/>
      <c r="AO1362" s="787"/>
      <c r="AP1362" s="787"/>
      <c r="AQ1362" s="787"/>
      <c r="AR1362" s="787"/>
      <c r="AS1362" s="787"/>
      <c r="AT1362" s="787"/>
      <c r="AU1362" s="787"/>
      <c r="AV1362" s="787"/>
      <c r="AW1362" s="787"/>
      <c r="AX1362" s="787"/>
    </row>
    <row r="1363" spans="1:50" s="789" customFormat="1" ht="13.5" customHeight="1">
      <c r="A1363" s="375" t="s">
        <v>949</v>
      </c>
      <c r="B1363" s="804">
        <v>28039</v>
      </c>
      <c r="C1363" s="804">
        <v>28039</v>
      </c>
      <c r="D1363" s="804">
        <v>9298</v>
      </c>
      <c r="E1363" s="803">
        <v>33.160954384963794</v>
      </c>
      <c r="F1363" s="804">
        <v>0</v>
      </c>
      <c r="G1363" s="787"/>
      <c r="H1363" s="787"/>
      <c r="I1363" s="787"/>
      <c r="J1363" s="787"/>
      <c r="K1363" s="787"/>
      <c r="L1363" s="787"/>
      <c r="M1363" s="787"/>
      <c r="N1363" s="787"/>
      <c r="O1363" s="787"/>
      <c r="P1363" s="787"/>
      <c r="Q1363" s="787"/>
      <c r="R1363" s="787"/>
      <c r="S1363" s="787"/>
      <c r="T1363" s="787"/>
      <c r="U1363" s="787"/>
      <c r="V1363" s="787"/>
      <c r="W1363" s="787"/>
      <c r="X1363" s="787"/>
      <c r="Y1363" s="787"/>
      <c r="Z1363" s="787"/>
      <c r="AA1363" s="787"/>
      <c r="AB1363" s="787"/>
      <c r="AC1363" s="787"/>
      <c r="AD1363" s="787"/>
      <c r="AE1363" s="787"/>
      <c r="AF1363" s="787"/>
      <c r="AG1363" s="787"/>
      <c r="AH1363" s="787"/>
      <c r="AI1363" s="787"/>
      <c r="AJ1363" s="787"/>
      <c r="AK1363" s="787"/>
      <c r="AL1363" s="787"/>
      <c r="AM1363" s="787"/>
      <c r="AN1363" s="787"/>
      <c r="AO1363" s="787"/>
      <c r="AP1363" s="787"/>
      <c r="AQ1363" s="787"/>
      <c r="AR1363" s="787"/>
      <c r="AS1363" s="787"/>
      <c r="AT1363" s="787"/>
      <c r="AU1363" s="787"/>
      <c r="AV1363" s="787"/>
      <c r="AW1363" s="787"/>
      <c r="AX1363" s="787"/>
    </row>
    <row r="1364" spans="1:50" s="789" customFormat="1" ht="13.5" customHeight="1">
      <c r="A1364" s="397" t="s">
        <v>952</v>
      </c>
      <c r="B1364" s="804">
        <v>28039</v>
      </c>
      <c r="C1364" s="804">
        <v>28039</v>
      </c>
      <c r="D1364" s="804">
        <v>9298</v>
      </c>
      <c r="E1364" s="803">
        <v>33.160954384963794</v>
      </c>
      <c r="F1364" s="804">
        <v>0</v>
      </c>
      <c r="G1364" s="787"/>
      <c r="H1364" s="787"/>
      <c r="I1364" s="787"/>
      <c r="J1364" s="787"/>
      <c r="K1364" s="787"/>
      <c r="L1364" s="787"/>
      <c r="M1364" s="787"/>
      <c r="N1364" s="787"/>
      <c r="O1364" s="787"/>
      <c r="P1364" s="787"/>
      <c r="Q1364" s="787"/>
      <c r="R1364" s="787"/>
      <c r="S1364" s="787"/>
      <c r="T1364" s="787"/>
      <c r="U1364" s="787"/>
      <c r="V1364" s="787"/>
      <c r="W1364" s="787"/>
      <c r="X1364" s="787"/>
      <c r="Y1364" s="787"/>
      <c r="Z1364" s="787"/>
      <c r="AA1364" s="787"/>
      <c r="AB1364" s="787"/>
      <c r="AC1364" s="787"/>
      <c r="AD1364" s="787"/>
      <c r="AE1364" s="787"/>
      <c r="AF1364" s="787"/>
      <c r="AG1364" s="787"/>
      <c r="AH1364" s="787"/>
      <c r="AI1364" s="787"/>
      <c r="AJ1364" s="787"/>
      <c r="AK1364" s="787"/>
      <c r="AL1364" s="787"/>
      <c r="AM1364" s="787"/>
      <c r="AN1364" s="787"/>
      <c r="AO1364" s="787"/>
      <c r="AP1364" s="787"/>
      <c r="AQ1364" s="787"/>
      <c r="AR1364" s="787"/>
      <c r="AS1364" s="787"/>
      <c r="AT1364" s="787"/>
      <c r="AU1364" s="787"/>
      <c r="AV1364" s="787"/>
      <c r="AW1364" s="787"/>
      <c r="AX1364" s="787"/>
    </row>
    <row r="1365" spans="1:6" s="787" customFormat="1" ht="12.75" customHeight="1">
      <c r="A1365" s="142" t="s">
        <v>480</v>
      </c>
      <c r="B1365" s="781">
        <v>-9298</v>
      </c>
      <c r="C1365" s="781">
        <v>-9298</v>
      </c>
      <c r="D1365" s="781">
        <v>9443</v>
      </c>
      <c r="E1365" s="666" t="s">
        <v>476</v>
      </c>
      <c r="F1365" s="781">
        <v>0</v>
      </c>
    </row>
    <row r="1366" spans="1:6" s="787" customFormat="1" ht="12.75" customHeight="1">
      <c r="A1366" s="142" t="s">
        <v>481</v>
      </c>
      <c r="B1366" s="781">
        <v>9298</v>
      </c>
      <c r="C1366" s="781">
        <v>9298</v>
      </c>
      <c r="D1366" s="666" t="s">
        <v>476</v>
      </c>
      <c r="E1366" s="666" t="s">
        <v>476</v>
      </c>
      <c r="F1366" s="666" t="s">
        <v>476</v>
      </c>
    </row>
    <row r="1367" spans="1:6" s="787" customFormat="1" ht="12.75" customHeight="1">
      <c r="A1367" s="375" t="s">
        <v>602</v>
      </c>
      <c r="B1367" s="781">
        <v>9298</v>
      </c>
      <c r="C1367" s="781">
        <v>9298</v>
      </c>
      <c r="D1367" s="666" t="s">
        <v>476</v>
      </c>
      <c r="E1367" s="666" t="s">
        <v>476</v>
      </c>
      <c r="F1367" s="666" t="s">
        <v>476</v>
      </c>
    </row>
    <row r="1368" spans="1:6" s="787" customFormat="1" ht="25.5">
      <c r="A1368" s="376" t="s">
        <v>344</v>
      </c>
      <c r="B1368" s="781">
        <v>9298</v>
      </c>
      <c r="C1368" s="781">
        <v>9298</v>
      </c>
      <c r="D1368" s="666" t="s">
        <v>476</v>
      </c>
      <c r="E1368" s="666" t="s">
        <v>476</v>
      </c>
      <c r="F1368" s="666" t="s">
        <v>476</v>
      </c>
    </row>
    <row r="1369" spans="1:50" s="349" customFormat="1" ht="12.75">
      <c r="A1369" s="370"/>
      <c r="B1369" s="596"/>
      <c r="C1369" s="596"/>
      <c r="D1369" s="596"/>
      <c r="E1369" s="804"/>
      <c r="F1369" s="596"/>
      <c r="G1369" s="816"/>
      <c r="H1369" s="816"/>
      <c r="I1369" s="816"/>
      <c r="J1369" s="816"/>
      <c r="K1369" s="816"/>
      <c r="L1369" s="816"/>
      <c r="M1369" s="816"/>
      <c r="N1369" s="816"/>
      <c r="O1369" s="816"/>
      <c r="P1369" s="816"/>
      <c r="Q1369" s="816"/>
      <c r="R1369" s="816"/>
      <c r="S1369" s="816"/>
      <c r="T1369" s="816"/>
      <c r="U1369" s="816"/>
      <c r="V1369" s="816"/>
      <c r="W1369" s="816"/>
      <c r="X1369" s="816"/>
      <c r="Y1369" s="816"/>
      <c r="Z1369" s="816"/>
      <c r="AA1369" s="816"/>
      <c r="AB1369" s="816"/>
      <c r="AC1369" s="816"/>
      <c r="AD1369" s="816"/>
      <c r="AE1369" s="816"/>
      <c r="AF1369" s="816"/>
      <c r="AG1369" s="816"/>
      <c r="AH1369" s="816"/>
      <c r="AI1369" s="816"/>
      <c r="AJ1369" s="816"/>
      <c r="AK1369" s="816"/>
      <c r="AL1369" s="816"/>
      <c r="AM1369" s="816"/>
      <c r="AN1369" s="816"/>
      <c r="AO1369" s="816"/>
      <c r="AP1369" s="816"/>
      <c r="AQ1369" s="816"/>
      <c r="AR1369" s="816"/>
      <c r="AS1369" s="816"/>
      <c r="AT1369" s="816"/>
      <c r="AU1369" s="816"/>
      <c r="AV1369" s="816"/>
      <c r="AW1369" s="816"/>
      <c r="AX1369" s="816"/>
    </row>
    <row r="1370" spans="1:50" s="789" customFormat="1" ht="14.25" customHeight="1">
      <c r="A1370" s="367" t="s">
        <v>347</v>
      </c>
      <c r="B1370" s="804"/>
      <c r="C1370" s="804"/>
      <c r="D1370" s="804"/>
      <c r="E1370" s="804"/>
      <c r="F1370" s="804"/>
      <c r="G1370" s="787"/>
      <c r="H1370" s="787"/>
      <c r="I1370" s="787"/>
      <c r="J1370" s="787"/>
      <c r="K1370" s="787"/>
      <c r="L1370" s="787"/>
      <c r="M1370" s="787"/>
      <c r="N1370" s="787"/>
      <c r="O1370" s="787"/>
      <c r="P1370" s="787"/>
      <c r="Q1370" s="787"/>
      <c r="R1370" s="787"/>
      <c r="S1370" s="787"/>
      <c r="T1370" s="787"/>
      <c r="U1370" s="787"/>
      <c r="V1370" s="787"/>
      <c r="W1370" s="787"/>
      <c r="X1370" s="787"/>
      <c r="Y1370" s="787"/>
      <c r="Z1370" s="787"/>
      <c r="AA1370" s="787"/>
      <c r="AB1370" s="787"/>
      <c r="AC1370" s="787"/>
      <c r="AD1370" s="787"/>
      <c r="AE1370" s="787"/>
      <c r="AF1370" s="787"/>
      <c r="AG1370" s="787"/>
      <c r="AH1370" s="787"/>
      <c r="AI1370" s="787"/>
      <c r="AJ1370" s="787"/>
      <c r="AK1370" s="787"/>
      <c r="AL1370" s="787"/>
      <c r="AM1370" s="787"/>
      <c r="AN1370" s="787"/>
      <c r="AO1370" s="787"/>
      <c r="AP1370" s="787"/>
      <c r="AQ1370" s="787"/>
      <c r="AR1370" s="787"/>
      <c r="AS1370" s="787"/>
      <c r="AT1370" s="787"/>
      <c r="AU1370" s="787"/>
      <c r="AV1370" s="787"/>
      <c r="AW1370" s="787"/>
      <c r="AX1370" s="787"/>
    </row>
    <row r="1371" spans="1:50" s="789" customFormat="1" ht="12" customHeight="1">
      <c r="A1371" s="370" t="s">
        <v>396</v>
      </c>
      <c r="B1371" s="804"/>
      <c r="C1371" s="804"/>
      <c r="D1371" s="804"/>
      <c r="E1371" s="804"/>
      <c r="F1371" s="804"/>
      <c r="G1371" s="787"/>
      <c r="H1371" s="787"/>
      <c r="I1371" s="787"/>
      <c r="J1371" s="787"/>
      <c r="K1371" s="787"/>
      <c r="L1371" s="787"/>
      <c r="M1371" s="787"/>
      <c r="N1371" s="787"/>
      <c r="O1371" s="787"/>
      <c r="P1371" s="787"/>
      <c r="Q1371" s="787"/>
      <c r="R1371" s="787"/>
      <c r="S1371" s="787"/>
      <c r="T1371" s="787"/>
      <c r="U1371" s="787"/>
      <c r="V1371" s="787"/>
      <c r="W1371" s="787"/>
      <c r="X1371" s="787"/>
      <c r="Y1371" s="787"/>
      <c r="Z1371" s="787"/>
      <c r="AA1371" s="787"/>
      <c r="AB1371" s="787"/>
      <c r="AC1371" s="787"/>
      <c r="AD1371" s="787"/>
      <c r="AE1371" s="787"/>
      <c r="AF1371" s="787"/>
      <c r="AG1371" s="787"/>
      <c r="AH1371" s="787"/>
      <c r="AI1371" s="787"/>
      <c r="AJ1371" s="787"/>
      <c r="AK1371" s="787"/>
      <c r="AL1371" s="787"/>
      <c r="AM1371" s="787"/>
      <c r="AN1371" s="787"/>
      <c r="AO1371" s="787"/>
      <c r="AP1371" s="787"/>
      <c r="AQ1371" s="787"/>
      <c r="AR1371" s="787"/>
      <c r="AS1371" s="787"/>
      <c r="AT1371" s="787"/>
      <c r="AU1371" s="787"/>
      <c r="AV1371" s="787"/>
      <c r="AW1371" s="787"/>
      <c r="AX1371" s="787"/>
    </row>
    <row r="1372" spans="1:50" s="789" customFormat="1" ht="12" customHeight="1">
      <c r="A1372" s="379" t="s">
        <v>341</v>
      </c>
      <c r="B1372" s="804">
        <v>1734154</v>
      </c>
      <c r="C1372" s="804">
        <v>1734154</v>
      </c>
      <c r="D1372" s="804">
        <v>1734154</v>
      </c>
      <c r="E1372" s="803">
        <v>100</v>
      </c>
      <c r="F1372" s="804">
        <v>0</v>
      </c>
      <c r="G1372" s="787"/>
      <c r="H1372" s="787"/>
      <c r="I1372" s="787"/>
      <c r="J1372" s="787"/>
      <c r="K1372" s="787"/>
      <c r="L1372" s="787"/>
      <c r="M1372" s="787"/>
      <c r="N1372" s="787"/>
      <c r="O1372" s="787"/>
      <c r="P1372" s="787"/>
      <c r="Q1372" s="787"/>
      <c r="R1372" s="787"/>
      <c r="S1372" s="787"/>
      <c r="T1372" s="787"/>
      <c r="U1372" s="787"/>
      <c r="V1372" s="787"/>
      <c r="W1372" s="787"/>
      <c r="X1372" s="787"/>
      <c r="Y1372" s="787"/>
      <c r="Z1372" s="787"/>
      <c r="AA1372" s="787"/>
      <c r="AB1372" s="787"/>
      <c r="AC1372" s="787"/>
      <c r="AD1372" s="787"/>
      <c r="AE1372" s="787"/>
      <c r="AF1372" s="787"/>
      <c r="AG1372" s="787"/>
      <c r="AH1372" s="787"/>
      <c r="AI1372" s="787"/>
      <c r="AJ1372" s="787"/>
      <c r="AK1372" s="787"/>
      <c r="AL1372" s="787"/>
      <c r="AM1372" s="787"/>
      <c r="AN1372" s="787"/>
      <c r="AO1372" s="787"/>
      <c r="AP1372" s="787"/>
      <c r="AQ1372" s="787"/>
      <c r="AR1372" s="787"/>
      <c r="AS1372" s="787"/>
      <c r="AT1372" s="787"/>
      <c r="AU1372" s="787"/>
      <c r="AV1372" s="787"/>
      <c r="AW1372" s="787"/>
      <c r="AX1372" s="787"/>
    </row>
    <row r="1373" spans="1:50" s="349" customFormat="1" ht="12.75" hidden="1">
      <c r="A1373" s="142" t="s">
        <v>961</v>
      </c>
      <c r="B1373" s="596">
        <v>0</v>
      </c>
      <c r="C1373" s="596">
        <v>0</v>
      </c>
      <c r="D1373" s="596">
        <v>0</v>
      </c>
      <c r="E1373" s="803" t="s">
        <v>476</v>
      </c>
      <c r="F1373" s="596">
        <v>0</v>
      </c>
      <c r="G1373" s="816"/>
      <c r="H1373" s="816"/>
      <c r="I1373" s="816"/>
      <c r="J1373" s="816"/>
      <c r="K1373" s="816"/>
      <c r="L1373" s="816"/>
      <c r="M1373" s="816"/>
      <c r="N1373" s="816"/>
      <c r="O1373" s="816"/>
      <c r="P1373" s="816"/>
      <c r="Q1373" s="816"/>
      <c r="R1373" s="816"/>
      <c r="S1373" s="816"/>
      <c r="T1373" s="816"/>
      <c r="U1373" s="816"/>
      <c r="V1373" s="816"/>
      <c r="W1373" s="816"/>
      <c r="X1373" s="816"/>
      <c r="Y1373" s="816"/>
      <c r="Z1373" s="816"/>
      <c r="AA1373" s="816"/>
      <c r="AB1373" s="816"/>
      <c r="AC1373" s="816"/>
      <c r="AD1373" s="816"/>
      <c r="AE1373" s="816"/>
      <c r="AF1373" s="816"/>
      <c r="AG1373" s="816"/>
      <c r="AH1373" s="816"/>
      <c r="AI1373" s="816"/>
      <c r="AJ1373" s="816"/>
      <c r="AK1373" s="816"/>
      <c r="AL1373" s="816"/>
      <c r="AM1373" s="816"/>
      <c r="AN1373" s="816"/>
      <c r="AO1373" s="816"/>
      <c r="AP1373" s="816"/>
      <c r="AQ1373" s="816"/>
      <c r="AR1373" s="816"/>
      <c r="AS1373" s="816"/>
      <c r="AT1373" s="816"/>
      <c r="AU1373" s="816"/>
      <c r="AV1373" s="816"/>
      <c r="AW1373" s="816"/>
      <c r="AX1373" s="816"/>
    </row>
    <row r="1374" spans="1:6" s="787" customFormat="1" ht="14.25" customHeight="1">
      <c r="A1374" s="142" t="s">
        <v>945</v>
      </c>
      <c r="B1374" s="596">
        <v>1734154</v>
      </c>
      <c r="C1374" s="596">
        <v>1734154</v>
      </c>
      <c r="D1374" s="596">
        <v>1734154</v>
      </c>
      <c r="E1374" s="785">
        <v>100</v>
      </c>
      <c r="F1374" s="596">
        <v>0</v>
      </c>
    </row>
    <row r="1375" spans="1:6" s="787" customFormat="1" ht="25.5" customHeight="1">
      <c r="A1375" s="383" t="s">
        <v>946</v>
      </c>
      <c r="B1375" s="596">
        <v>1734154</v>
      </c>
      <c r="C1375" s="596">
        <v>1734154</v>
      </c>
      <c r="D1375" s="596">
        <v>1734154</v>
      </c>
      <c r="E1375" s="785">
        <v>100</v>
      </c>
      <c r="F1375" s="596">
        <v>0</v>
      </c>
    </row>
    <row r="1376" spans="1:50" s="789" customFormat="1" ht="13.5" customHeight="1">
      <c r="A1376" s="371" t="s">
        <v>947</v>
      </c>
      <c r="B1376" s="804">
        <v>1739192</v>
      </c>
      <c r="C1376" s="804">
        <v>1739192</v>
      </c>
      <c r="D1376" s="804">
        <v>810342</v>
      </c>
      <c r="E1376" s="803">
        <v>46.5930156072475</v>
      </c>
      <c r="F1376" s="804">
        <v>164062</v>
      </c>
      <c r="G1376" s="787"/>
      <c r="H1376" s="787"/>
      <c r="I1376" s="787"/>
      <c r="J1376" s="787"/>
      <c r="K1376" s="787"/>
      <c r="L1376" s="787"/>
      <c r="M1376" s="787"/>
      <c r="N1376" s="787"/>
      <c r="O1376" s="787"/>
      <c r="P1376" s="787"/>
      <c r="Q1376" s="787"/>
      <c r="R1376" s="787"/>
      <c r="S1376" s="787"/>
      <c r="T1376" s="787"/>
      <c r="U1376" s="787"/>
      <c r="V1376" s="787"/>
      <c r="W1376" s="787"/>
      <c r="X1376" s="787"/>
      <c r="Y1376" s="787"/>
      <c r="Z1376" s="787"/>
      <c r="AA1376" s="787"/>
      <c r="AB1376" s="787"/>
      <c r="AC1376" s="787"/>
      <c r="AD1376" s="787"/>
      <c r="AE1376" s="787"/>
      <c r="AF1376" s="787"/>
      <c r="AG1376" s="787"/>
      <c r="AH1376" s="787"/>
      <c r="AI1376" s="787"/>
      <c r="AJ1376" s="787"/>
      <c r="AK1376" s="787"/>
      <c r="AL1376" s="787"/>
      <c r="AM1376" s="787"/>
      <c r="AN1376" s="787"/>
      <c r="AO1376" s="787"/>
      <c r="AP1376" s="787"/>
      <c r="AQ1376" s="787"/>
      <c r="AR1376" s="787"/>
      <c r="AS1376" s="787"/>
      <c r="AT1376" s="787"/>
      <c r="AU1376" s="787"/>
      <c r="AV1376" s="787"/>
      <c r="AW1376" s="787"/>
      <c r="AX1376" s="787"/>
    </row>
    <row r="1377" spans="1:50" s="789" customFormat="1" ht="13.5" customHeight="1">
      <c r="A1377" s="142" t="s">
        <v>948</v>
      </c>
      <c r="B1377" s="804">
        <v>1553193</v>
      </c>
      <c r="C1377" s="804">
        <v>1553193</v>
      </c>
      <c r="D1377" s="804">
        <v>760120</v>
      </c>
      <c r="E1377" s="803">
        <v>48.93918527832665</v>
      </c>
      <c r="F1377" s="804">
        <v>150015</v>
      </c>
      <c r="G1377" s="787"/>
      <c r="H1377" s="787"/>
      <c r="I1377" s="787"/>
      <c r="J1377" s="787"/>
      <c r="K1377" s="787"/>
      <c r="L1377" s="787"/>
      <c r="M1377" s="787"/>
      <c r="N1377" s="787"/>
      <c r="O1377" s="787"/>
      <c r="P1377" s="787"/>
      <c r="Q1377" s="787"/>
      <c r="R1377" s="787"/>
      <c r="S1377" s="787"/>
      <c r="T1377" s="787"/>
      <c r="U1377" s="787"/>
      <c r="V1377" s="787"/>
      <c r="W1377" s="787"/>
      <c r="X1377" s="787"/>
      <c r="Y1377" s="787"/>
      <c r="Z1377" s="787"/>
      <c r="AA1377" s="787"/>
      <c r="AB1377" s="787"/>
      <c r="AC1377" s="787"/>
      <c r="AD1377" s="787"/>
      <c r="AE1377" s="787"/>
      <c r="AF1377" s="787"/>
      <c r="AG1377" s="787"/>
      <c r="AH1377" s="787"/>
      <c r="AI1377" s="787"/>
      <c r="AJ1377" s="787"/>
      <c r="AK1377" s="787"/>
      <c r="AL1377" s="787"/>
      <c r="AM1377" s="787"/>
      <c r="AN1377" s="787"/>
      <c r="AO1377" s="787"/>
      <c r="AP1377" s="787"/>
      <c r="AQ1377" s="787"/>
      <c r="AR1377" s="787"/>
      <c r="AS1377" s="787"/>
      <c r="AT1377" s="787"/>
      <c r="AU1377" s="787"/>
      <c r="AV1377" s="787"/>
      <c r="AW1377" s="787"/>
      <c r="AX1377" s="787"/>
    </row>
    <row r="1378" spans="1:50" s="349" customFormat="1" ht="15" customHeight="1">
      <c r="A1378" s="375" t="s">
        <v>949</v>
      </c>
      <c r="B1378" s="596">
        <v>1548155</v>
      </c>
      <c r="C1378" s="596">
        <v>1548155</v>
      </c>
      <c r="D1378" s="596">
        <v>755083</v>
      </c>
      <c r="E1378" s="803">
        <v>48.773087965998236</v>
      </c>
      <c r="F1378" s="596">
        <v>150015</v>
      </c>
      <c r="G1378" s="816"/>
      <c r="H1378" s="816"/>
      <c r="I1378" s="816"/>
      <c r="J1378" s="816"/>
      <c r="K1378" s="816"/>
      <c r="L1378" s="816"/>
      <c r="M1378" s="816"/>
      <c r="N1378" s="816"/>
      <c r="O1378" s="816"/>
      <c r="P1378" s="816"/>
      <c r="Q1378" s="816"/>
      <c r="R1378" s="816"/>
      <c r="S1378" s="816"/>
      <c r="T1378" s="816"/>
      <c r="U1378" s="816"/>
      <c r="V1378" s="816"/>
      <c r="W1378" s="816"/>
      <c r="X1378" s="816"/>
      <c r="Y1378" s="816"/>
      <c r="Z1378" s="816"/>
      <c r="AA1378" s="816"/>
      <c r="AB1378" s="816"/>
      <c r="AC1378" s="816"/>
      <c r="AD1378" s="816"/>
      <c r="AE1378" s="816"/>
      <c r="AF1378" s="816"/>
      <c r="AG1378" s="816"/>
      <c r="AH1378" s="816"/>
      <c r="AI1378" s="816"/>
      <c r="AJ1378" s="816"/>
      <c r="AK1378" s="816"/>
      <c r="AL1378" s="816"/>
      <c r="AM1378" s="816"/>
      <c r="AN1378" s="816"/>
      <c r="AO1378" s="816"/>
      <c r="AP1378" s="816"/>
      <c r="AQ1378" s="816"/>
      <c r="AR1378" s="816"/>
      <c r="AS1378" s="816"/>
      <c r="AT1378" s="816"/>
      <c r="AU1378" s="816"/>
      <c r="AV1378" s="816"/>
      <c r="AW1378" s="816"/>
      <c r="AX1378" s="816"/>
    </row>
    <row r="1379" spans="1:6" s="787" customFormat="1" ht="14.25" customHeight="1">
      <c r="A1379" s="379" t="s">
        <v>381</v>
      </c>
      <c r="B1379" s="596">
        <v>1040328</v>
      </c>
      <c r="C1379" s="596">
        <v>1040328</v>
      </c>
      <c r="D1379" s="596">
        <v>524217</v>
      </c>
      <c r="E1379" s="785">
        <v>50.38958866818927</v>
      </c>
      <c r="F1379" s="596">
        <v>108605</v>
      </c>
    </row>
    <row r="1380" spans="1:6" s="787" customFormat="1" ht="14.25" customHeight="1">
      <c r="A1380" s="402" t="s">
        <v>951</v>
      </c>
      <c r="B1380" s="596">
        <v>746660</v>
      </c>
      <c r="C1380" s="596">
        <v>746660</v>
      </c>
      <c r="D1380" s="596">
        <v>376411</v>
      </c>
      <c r="E1380" s="785">
        <v>50.41263761283583</v>
      </c>
      <c r="F1380" s="596">
        <v>85176</v>
      </c>
    </row>
    <row r="1381" spans="1:50" s="349" customFormat="1" ht="12.75">
      <c r="A1381" s="397" t="s">
        <v>952</v>
      </c>
      <c r="B1381" s="596">
        <v>507827</v>
      </c>
      <c r="C1381" s="596">
        <v>507827</v>
      </c>
      <c r="D1381" s="596">
        <v>230866</v>
      </c>
      <c r="E1381" s="803">
        <v>45.461544974961946</v>
      </c>
      <c r="F1381" s="596">
        <v>41410</v>
      </c>
      <c r="G1381" s="816"/>
      <c r="H1381" s="816"/>
      <c r="I1381" s="816"/>
      <c r="J1381" s="816"/>
      <c r="K1381" s="816"/>
      <c r="L1381" s="816"/>
      <c r="M1381" s="816"/>
      <c r="N1381" s="816"/>
      <c r="O1381" s="816"/>
      <c r="P1381" s="816"/>
      <c r="Q1381" s="816"/>
      <c r="R1381" s="816"/>
      <c r="S1381" s="816"/>
      <c r="T1381" s="816"/>
      <c r="U1381" s="816"/>
      <c r="V1381" s="816"/>
      <c r="W1381" s="816"/>
      <c r="X1381" s="816"/>
      <c r="Y1381" s="816"/>
      <c r="Z1381" s="816"/>
      <c r="AA1381" s="816"/>
      <c r="AB1381" s="816"/>
      <c r="AC1381" s="816"/>
      <c r="AD1381" s="816"/>
      <c r="AE1381" s="816"/>
      <c r="AF1381" s="816"/>
      <c r="AG1381" s="816"/>
      <c r="AH1381" s="816"/>
      <c r="AI1381" s="816"/>
      <c r="AJ1381" s="816"/>
      <c r="AK1381" s="816"/>
      <c r="AL1381" s="816"/>
      <c r="AM1381" s="816"/>
      <c r="AN1381" s="816"/>
      <c r="AO1381" s="816"/>
      <c r="AP1381" s="816"/>
      <c r="AQ1381" s="816"/>
      <c r="AR1381" s="816"/>
      <c r="AS1381" s="816"/>
      <c r="AT1381" s="816"/>
      <c r="AU1381" s="816"/>
      <c r="AV1381" s="816"/>
      <c r="AW1381" s="816"/>
      <c r="AX1381" s="816"/>
    </row>
    <row r="1382" spans="1:50" s="349" customFormat="1" ht="12.75">
      <c r="A1382" s="375" t="s">
        <v>953</v>
      </c>
      <c r="B1382" s="596">
        <v>5038</v>
      </c>
      <c r="C1382" s="596">
        <v>5038</v>
      </c>
      <c r="D1382" s="596">
        <v>5037</v>
      </c>
      <c r="E1382" s="803">
        <v>99.9801508535133</v>
      </c>
      <c r="F1382" s="596">
        <v>0</v>
      </c>
      <c r="G1382" s="816"/>
      <c r="H1382" s="816"/>
      <c r="I1382" s="816"/>
      <c r="J1382" s="816"/>
      <c r="K1382" s="816"/>
      <c r="L1382" s="816"/>
      <c r="M1382" s="816"/>
      <c r="N1382" s="816"/>
      <c r="O1382" s="816"/>
      <c r="P1382" s="816"/>
      <c r="Q1382" s="816"/>
      <c r="R1382" s="816"/>
      <c r="S1382" s="816"/>
      <c r="T1382" s="816"/>
      <c r="U1382" s="816"/>
      <c r="V1382" s="816"/>
      <c r="W1382" s="816"/>
      <c r="X1382" s="816"/>
      <c r="Y1382" s="816"/>
      <c r="Z1382" s="816"/>
      <c r="AA1382" s="816"/>
      <c r="AB1382" s="816"/>
      <c r="AC1382" s="816"/>
      <c r="AD1382" s="816"/>
      <c r="AE1382" s="816"/>
      <c r="AF1382" s="816"/>
      <c r="AG1382" s="816"/>
      <c r="AH1382" s="816"/>
      <c r="AI1382" s="816"/>
      <c r="AJ1382" s="816"/>
      <c r="AK1382" s="816"/>
      <c r="AL1382" s="816"/>
      <c r="AM1382" s="816"/>
      <c r="AN1382" s="816"/>
      <c r="AO1382" s="816"/>
      <c r="AP1382" s="816"/>
      <c r="AQ1382" s="816"/>
      <c r="AR1382" s="816"/>
      <c r="AS1382" s="816"/>
      <c r="AT1382" s="816"/>
      <c r="AU1382" s="816"/>
      <c r="AV1382" s="816"/>
      <c r="AW1382" s="816"/>
      <c r="AX1382" s="816"/>
    </row>
    <row r="1383" spans="1:50" s="349" customFormat="1" ht="12.75">
      <c r="A1383" s="397" t="s">
        <v>974</v>
      </c>
      <c r="B1383" s="596">
        <v>5038</v>
      </c>
      <c r="C1383" s="596">
        <v>5038</v>
      </c>
      <c r="D1383" s="596">
        <v>5037</v>
      </c>
      <c r="E1383" s="803">
        <v>99.9801508535133</v>
      </c>
      <c r="F1383" s="596">
        <v>0</v>
      </c>
      <c r="G1383" s="816"/>
      <c r="H1383" s="816"/>
      <c r="I1383" s="816"/>
      <c r="J1383" s="816"/>
      <c r="K1383" s="816"/>
      <c r="L1383" s="816"/>
      <c r="M1383" s="816"/>
      <c r="N1383" s="816"/>
      <c r="O1383" s="816"/>
      <c r="P1383" s="816"/>
      <c r="Q1383" s="816"/>
      <c r="R1383" s="816"/>
      <c r="S1383" s="816"/>
      <c r="T1383" s="816"/>
      <c r="U1383" s="816"/>
      <c r="V1383" s="816"/>
      <c r="W1383" s="816"/>
      <c r="X1383" s="816"/>
      <c r="Y1383" s="816"/>
      <c r="Z1383" s="816"/>
      <c r="AA1383" s="816"/>
      <c r="AB1383" s="816"/>
      <c r="AC1383" s="816"/>
      <c r="AD1383" s="816"/>
      <c r="AE1383" s="816"/>
      <c r="AF1383" s="816"/>
      <c r="AG1383" s="816"/>
      <c r="AH1383" s="816"/>
      <c r="AI1383" s="816"/>
      <c r="AJ1383" s="816"/>
      <c r="AK1383" s="816"/>
      <c r="AL1383" s="816"/>
      <c r="AM1383" s="816"/>
      <c r="AN1383" s="816"/>
      <c r="AO1383" s="816"/>
      <c r="AP1383" s="816"/>
      <c r="AQ1383" s="816"/>
      <c r="AR1383" s="816"/>
      <c r="AS1383" s="816"/>
      <c r="AT1383" s="816"/>
      <c r="AU1383" s="816"/>
      <c r="AV1383" s="816"/>
      <c r="AW1383" s="816"/>
      <c r="AX1383" s="816"/>
    </row>
    <row r="1384" spans="1:6" s="787" customFormat="1" ht="12.75">
      <c r="A1384" s="142" t="s">
        <v>901</v>
      </c>
      <c r="B1384" s="804">
        <v>185999</v>
      </c>
      <c r="C1384" s="804">
        <v>185999</v>
      </c>
      <c r="D1384" s="804">
        <v>50222</v>
      </c>
      <c r="E1384" s="803">
        <v>27.001220436669016</v>
      </c>
      <c r="F1384" s="804">
        <v>14047</v>
      </c>
    </row>
    <row r="1385" spans="1:6" s="787" customFormat="1" ht="12.75">
      <c r="A1385" s="375" t="s">
        <v>955</v>
      </c>
      <c r="B1385" s="804">
        <v>185999</v>
      </c>
      <c r="C1385" s="804">
        <v>185999</v>
      </c>
      <c r="D1385" s="804">
        <v>50222</v>
      </c>
      <c r="E1385" s="803">
        <v>27.001220436669016</v>
      </c>
      <c r="F1385" s="804">
        <v>14047</v>
      </c>
    </row>
    <row r="1386" spans="1:6" s="787" customFormat="1" ht="12.75" customHeight="1">
      <c r="A1386" s="142" t="s">
        <v>480</v>
      </c>
      <c r="B1386" s="781">
        <v>-5038</v>
      </c>
      <c r="C1386" s="781">
        <v>-5038</v>
      </c>
      <c r="D1386" s="781">
        <v>923812</v>
      </c>
      <c r="E1386" s="666" t="s">
        <v>476</v>
      </c>
      <c r="F1386" s="781">
        <v>-164062</v>
      </c>
    </row>
    <row r="1387" spans="1:6" s="787" customFormat="1" ht="12.75" customHeight="1">
      <c r="A1387" s="142" t="s">
        <v>481</v>
      </c>
      <c r="B1387" s="781">
        <v>5038</v>
      </c>
      <c r="C1387" s="781">
        <v>5038</v>
      </c>
      <c r="D1387" s="666" t="s">
        <v>476</v>
      </c>
      <c r="E1387" s="666" t="s">
        <v>476</v>
      </c>
      <c r="F1387" s="666" t="s">
        <v>476</v>
      </c>
    </row>
    <row r="1388" spans="1:6" s="787" customFormat="1" ht="12.75" customHeight="1">
      <c r="A1388" s="375" t="s">
        <v>602</v>
      </c>
      <c r="B1388" s="781">
        <v>5038</v>
      </c>
      <c r="C1388" s="781">
        <v>5038</v>
      </c>
      <c r="D1388" s="666" t="s">
        <v>476</v>
      </c>
      <c r="E1388" s="666" t="s">
        <v>476</v>
      </c>
      <c r="F1388" s="666" t="s">
        <v>476</v>
      </c>
    </row>
    <row r="1389" spans="1:6" s="787" customFormat="1" ht="25.5">
      <c r="A1389" s="376" t="s">
        <v>344</v>
      </c>
      <c r="B1389" s="781">
        <v>5038</v>
      </c>
      <c r="C1389" s="781">
        <v>5038</v>
      </c>
      <c r="D1389" s="666" t="s">
        <v>476</v>
      </c>
      <c r="E1389" s="666" t="s">
        <v>476</v>
      </c>
      <c r="F1389" s="666" t="s">
        <v>476</v>
      </c>
    </row>
    <row r="1390" spans="1:6" s="787" customFormat="1" ht="12.75">
      <c r="A1390" s="376"/>
      <c r="B1390" s="781"/>
      <c r="C1390" s="781"/>
      <c r="D1390" s="666"/>
      <c r="E1390" s="666"/>
      <c r="F1390" s="666"/>
    </row>
    <row r="1391" spans="1:50" s="789" customFormat="1" ht="14.25" customHeight="1">
      <c r="A1391" s="367" t="s">
        <v>351</v>
      </c>
      <c r="B1391" s="804"/>
      <c r="C1391" s="804"/>
      <c r="D1391" s="804"/>
      <c r="E1391" s="804"/>
      <c r="F1391" s="804"/>
      <c r="G1391" s="787"/>
      <c r="H1391" s="787"/>
      <c r="I1391" s="787"/>
      <c r="J1391" s="787"/>
      <c r="K1391" s="787"/>
      <c r="L1391" s="787"/>
      <c r="M1391" s="787"/>
      <c r="N1391" s="787"/>
      <c r="O1391" s="787"/>
      <c r="P1391" s="787"/>
      <c r="Q1391" s="787"/>
      <c r="R1391" s="787"/>
      <c r="S1391" s="787"/>
      <c r="T1391" s="787"/>
      <c r="U1391" s="787"/>
      <c r="V1391" s="787"/>
      <c r="W1391" s="787"/>
      <c r="X1391" s="787"/>
      <c r="Y1391" s="787"/>
      <c r="Z1391" s="787"/>
      <c r="AA1391" s="787"/>
      <c r="AB1391" s="787"/>
      <c r="AC1391" s="787"/>
      <c r="AD1391" s="787"/>
      <c r="AE1391" s="787"/>
      <c r="AF1391" s="787"/>
      <c r="AG1391" s="787"/>
      <c r="AH1391" s="787"/>
      <c r="AI1391" s="787"/>
      <c r="AJ1391" s="787"/>
      <c r="AK1391" s="787"/>
      <c r="AL1391" s="787"/>
      <c r="AM1391" s="787"/>
      <c r="AN1391" s="787"/>
      <c r="AO1391" s="787"/>
      <c r="AP1391" s="787"/>
      <c r="AQ1391" s="787"/>
      <c r="AR1391" s="787"/>
      <c r="AS1391" s="787"/>
      <c r="AT1391" s="787"/>
      <c r="AU1391" s="787"/>
      <c r="AV1391" s="787"/>
      <c r="AW1391" s="787"/>
      <c r="AX1391" s="787"/>
    </row>
    <row r="1392" spans="1:50" s="789" customFormat="1" ht="12" customHeight="1">
      <c r="A1392" s="370" t="s">
        <v>396</v>
      </c>
      <c r="B1392" s="804"/>
      <c r="C1392" s="804"/>
      <c r="D1392" s="804"/>
      <c r="E1392" s="804"/>
      <c r="F1392" s="804"/>
      <c r="G1392" s="787"/>
      <c r="H1392" s="787"/>
      <c r="I1392" s="787"/>
      <c r="J1392" s="787"/>
      <c r="K1392" s="787"/>
      <c r="L1392" s="787"/>
      <c r="M1392" s="787"/>
      <c r="N1392" s="787"/>
      <c r="O1392" s="787"/>
      <c r="P1392" s="787"/>
      <c r="Q1392" s="787"/>
      <c r="R1392" s="787"/>
      <c r="S1392" s="787"/>
      <c r="T1392" s="787"/>
      <c r="U1392" s="787"/>
      <c r="V1392" s="787"/>
      <c r="W1392" s="787"/>
      <c r="X1392" s="787"/>
      <c r="Y1392" s="787"/>
      <c r="Z1392" s="787"/>
      <c r="AA1392" s="787"/>
      <c r="AB1392" s="787"/>
      <c r="AC1392" s="787"/>
      <c r="AD1392" s="787"/>
      <c r="AE1392" s="787"/>
      <c r="AF1392" s="787"/>
      <c r="AG1392" s="787"/>
      <c r="AH1392" s="787"/>
      <c r="AI1392" s="787"/>
      <c r="AJ1392" s="787"/>
      <c r="AK1392" s="787"/>
      <c r="AL1392" s="787"/>
      <c r="AM1392" s="787"/>
      <c r="AN1392" s="787"/>
      <c r="AO1392" s="787"/>
      <c r="AP1392" s="787"/>
      <c r="AQ1392" s="787"/>
      <c r="AR1392" s="787"/>
      <c r="AS1392" s="787"/>
      <c r="AT1392" s="787"/>
      <c r="AU1392" s="787"/>
      <c r="AV1392" s="787"/>
      <c r="AW1392" s="787"/>
      <c r="AX1392" s="787"/>
    </row>
    <row r="1393" spans="1:50" s="789" customFormat="1" ht="12" customHeight="1">
      <c r="A1393" s="379" t="s">
        <v>341</v>
      </c>
      <c r="B1393" s="804">
        <v>1090762</v>
      </c>
      <c r="C1393" s="804">
        <v>1090762</v>
      </c>
      <c r="D1393" s="804">
        <v>1090762</v>
      </c>
      <c r="E1393" s="803">
        <v>100</v>
      </c>
      <c r="F1393" s="804">
        <v>0</v>
      </c>
      <c r="G1393" s="787"/>
      <c r="H1393" s="787"/>
      <c r="I1393" s="787"/>
      <c r="J1393" s="787"/>
      <c r="K1393" s="787"/>
      <c r="L1393" s="787"/>
      <c r="M1393" s="787"/>
      <c r="N1393" s="787"/>
      <c r="O1393" s="787"/>
      <c r="P1393" s="787"/>
      <c r="Q1393" s="787"/>
      <c r="R1393" s="787"/>
      <c r="S1393" s="787"/>
      <c r="T1393" s="787"/>
      <c r="U1393" s="787"/>
      <c r="V1393" s="787"/>
      <c r="W1393" s="787"/>
      <c r="X1393" s="787"/>
      <c r="Y1393" s="787"/>
      <c r="Z1393" s="787"/>
      <c r="AA1393" s="787"/>
      <c r="AB1393" s="787"/>
      <c r="AC1393" s="787"/>
      <c r="AD1393" s="787"/>
      <c r="AE1393" s="787"/>
      <c r="AF1393" s="787"/>
      <c r="AG1393" s="787"/>
      <c r="AH1393" s="787"/>
      <c r="AI1393" s="787"/>
      <c r="AJ1393" s="787"/>
      <c r="AK1393" s="787"/>
      <c r="AL1393" s="787"/>
      <c r="AM1393" s="787"/>
      <c r="AN1393" s="787"/>
      <c r="AO1393" s="787"/>
      <c r="AP1393" s="787"/>
      <c r="AQ1393" s="787"/>
      <c r="AR1393" s="787"/>
      <c r="AS1393" s="787"/>
      <c r="AT1393" s="787"/>
      <c r="AU1393" s="787"/>
      <c r="AV1393" s="787"/>
      <c r="AW1393" s="787"/>
      <c r="AX1393" s="787"/>
    </row>
    <row r="1394" spans="1:50" s="349" customFormat="1" ht="12.75" hidden="1">
      <c r="A1394" s="142" t="s">
        <v>961</v>
      </c>
      <c r="B1394" s="596">
        <v>0</v>
      </c>
      <c r="C1394" s="596">
        <v>0</v>
      </c>
      <c r="D1394" s="596">
        <v>0</v>
      </c>
      <c r="E1394" s="803" t="s">
        <v>476</v>
      </c>
      <c r="F1394" s="596">
        <v>0</v>
      </c>
      <c r="G1394" s="816"/>
      <c r="H1394" s="816"/>
      <c r="I1394" s="816"/>
      <c r="J1394" s="816"/>
      <c r="K1394" s="816"/>
      <c r="L1394" s="816"/>
      <c r="M1394" s="816"/>
      <c r="N1394" s="816"/>
      <c r="O1394" s="816"/>
      <c r="P1394" s="816"/>
      <c r="Q1394" s="816"/>
      <c r="R1394" s="816"/>
      <c r="S1394" s="816"/>
      <c r="T1394" s="816"/>
      <c r="U1394" s="816"/>
      <c r="V1394" s="816"/>
      <c r="W1394" s="816"/>
      <c r="X1394" s="816"/>
      <c r="Y1394" s="816"/>
      <c r="Z1394" s="816"/>
      <c r="AA1394" s="816"/>
      <c r="AB1394" s="816"/>
      <c r="AC1394" s="816"/>
      <c r="AD1394" s="816"/>
      <c r="AE1394" s="816"/>
      <c r="AF1394" s="816"/>
      <c r="AG1394" s="816"/>
      <c r="AH1394" s="816"/>
      <c r="AI1394" s="816"/>
      <c r="AJ1394" s="816"/>
      <c r="AK1394" s="816"/>
      <c r="AL1394" s="816"/>
      <c r="AM1394" s="816"/>
      <c r="AN1394" s="816"/>
      <c r="AO1394" s="816"/>
      <c r="AP1394" s="816"/>
      <c r="AQ1394" s="816"/>
      <c r="AR1394" s="816"/>
      <c r="AS1394" s="816"/>
      <c r="AT1394" s="816"/>
      <c r="AU1394" s="816"/>
      <c r="AV1394" s="816"/>
      <c r="AW1394" s="816"/>
      <c r="AX1394" s="816"/>
    </row>
    <row r="1395" spans="1:6" s="787" customFormat="1" ht="14.25" customHeight="1">
      <c r="A1395" s="142" t="s">
        <v>945</v>
      </c>
      <c r="B1395" s="596">
        <v>1090762</v>
      </c>
      <c r="C1395" s="596">
        <v>1090762</v>
      </c>
      <c r="D1395" s="596">
        <v>1090762</v>
      </c>
      <c r="E1395" s="785">
        <v>100</v>
      </c>
      <c r="F1395" s="596">
        <v>0</v>
      </c>
    </row>
    <row r="1396" spans="1:6" s="787" customFormat="1" ht="25.5" customHeight="1">
      <c r="A1396" s="383" t="s">
        <v>946</v>
      </c>
      <c r="B1396" s="596">
        <v>1090762</v>
      </c>
      <c r="C1396" s="596">
        <v>1090762</v>
      </c>
      <c r="D1396" s="596">
        <v>1090762</v>
      </c>
      <c r="E1396" s="785">
        <v>100</v>
      </c>
      <c r="F1396" s="596">
        <v>0</v>
      </c>
    </row>
    <row r="1397" spans="1:50" s="789" customFormat="1" ht="13.5" customHeight="1">
      <c r="A1397" s="371" t="s">
        <v>947</v>
      </c>
      <c r="B1397" s="804">
        <v>1090762</v>
      </c>
      <c r="C1397" s="804">
        <v>1090762</v>
      </c>
      <c r="D1397" s="804">
        <v>253168</v>
      </c>
      <c r="E1397" s="803">
        <v>23.210196174784233</v>
      </c>
      <c r="F1397" s="804">
        <v>54432</v>
      </c>
      <c r="G1397" s="787"/>
      <c r="H1397" s="787"/>
      <c r="I1397" s="787"/>
      <c r="J1397" s="787"/>
      <c r="K1397" s="787"/>
      <c r="L1397" s="787"/>
      <c r="M1397" s="787"/>
      <c r="N1397" s="787"/>
      <c r="O1397" s="787"/>
      <c r="P1397" s="787"/>
      <c r="Q1397" s="787"/>
      <c r="R1397" s="787"/>
      <c r="S1397" s="787"/>
      <c r="T1397" s="787"/>
      <c r="U1397" s="787"/>
      <c r="V1397" s="787"/>
      <c r="W1397" s="787"/>
      <c r="X1397" s="787"/>
      <c r="Y1397" s="787"/>
      <c r="Z1397" s="787"/>
      <c r="AA1397" s="787"/>
      <c r="AB1397" s="787"/>
      <c r="AC1397" s="787"/>
      <c r="AD1397" s="787"/>
      <c r="AE1397" s="787"/>
      <c r="AF1397" s="787"/>
      <c r="AG1397" s="787"/>
      <c r="AH1397" s="787"/>
      <c r="AI1397" s="787"/>
      <c r="AJ1397" s="787"/>
      <c r="AK1397" s="787"/>
      <c r="AL1397" s="787"/>
      <c r="AM1397" s="787"/>
      <c r="AN1397" s="787"/>
      <c r="AO1397" s="787"/>
      <c r="AP1397" s="787"/>
      <c r="AQ1397" s="787"/>
      <c r="AR1397" s="787"/>
      <c r="AS1397" s="787"/>
      <c r="AT1397" s="787"/>
      <c r="AU1397" s="787"/>
      <c r="AV1397" s="787"/>
      <c r="AW1397" s="787"/>
      <c r="AX1397" s="787"/>
    </row>
    <row r="1398" spans="1:50" s="789" customFormat="1" ht="13.5" customHeight="1">
      <c r="A1398" s="142" t="s">
        <v>948</v>
      </c>
      <c r="B1398" s="804">
        <v>1090762</v>
      </c>
      <c r="C1398" s="804">
        <v>1090762</v>
      </c>
      <c r="D1398" s="804">
        <v>253168</v>
      </c>
      <c r="E1398" s="803">
        <v>23.210196174784233</v>
      </c>
      <c r="F1398" s="804">
        <v>54432</v>
      </c>
      <c r="G1398" s="787"/>
      <c r="H1398" s="787"/>
      <c r="I1398" s="787"/>
      <c r="J1398" s="787"/>
      <c r="K1398" s="787"/>
      <c r="L1398" s="787"/>
      <c r="M1398" s="787"/>
      <c r="N1398" s="787"/>
      <c r="O1398" s="787"/>
      <c r="P1398" s="787"/>
      <c r="Q1398" s="787"/>
      <c r="R1398" s="787"/>
      <c r="S1398" s="787"/>
      <c r="T1398" s="787"/>
      <c r="U1398" s="787"/>
      <c r="V1398" s="787"/>
      <c r="W1398" s="787"/>
      <c r="X1398" s="787"/>
      <c r="Y1398" s="787"/>
      <c r="Z1398" s="787"/>
      <c r="AA1398" s="787"/>
      <c r="AB1398" s="787"/>
      <c r="AC1398" s="787"/>
      <c r="AD1398" s="787"/>
      <c r="AE1398" s="787"/>
      <c r="AF1398" s="787"/>
      <c r="AG1398" s="787"/>
      <c r="AH1398" s="787"/>
      <c r="AI1398" s="787"/>
      <c r="AJ1398" s="787"/>
      <c r="AK1398" s="787"/>
      <c r="AL1398" s="787"/>
      <c r="AM1398" s="787"/>
      <c r="AN1398" s="787"/>
      <c r="AO1398" s="787"/>
      <c r="AP1398" s="787"/>
      <c r="AQ1398" s="787"/>
      <c r="AR1398" s="787"/>
      <c r="AS1398" s="787"/>
      <c r="AT1398" s="787"/>
      <c r="AU1398" s="787"/>
      <c r="AV1398" s="787"/>
      <c r="AW1398" s="787"/>
      <c r="AX1398" s="787"/>
    </row>
    <row r="1399" spans="1:50" s="349" customFormat="1" ht="15" customHeight="1">
      <c r="A1399" s="375" t="s">
        <v>949</v>
      </c>
      <c r="B1399" s="596">
        <v>1090762</v>
      </c>
      <c r="C1399" s="596">
        <v>1090762</v>
      </c>
      <c r="D1399" s="596">
        <v>253168</v>
      </c>
      <c r="E1399" s="803">
        <v>23.210196174784233</v>
      </c>
      <c r="F1399" s="596">
        <v>54432</v>
      </c>
      <c r="G1399" s="816"/>
      <c r="H1399" s="816"/>
      <c r="I1399" s="816"/>
      <c r="J1399" s="816"/>
      <c r="K1399" s="816"/>
      <c r="L1399" s="816"/>
      <c r="M1399" s="816"/>
      <c r="N1399" s="816"/>
      <c r="O1399" s="816"/>
      <c r="P1399" s="816"/>
      <c r="Q1399" s="816"/>
      <c r="R1399" s="816"/>
      <c r="S1399" s="816"/>
      <c r="T1399" s="816"/>
      <c r="U1399" s="816"/>
      <c r="V1399" s="816"/>
      <c r="W1399" s="816"/>
      <c r="X1399" s="816"/>
      <c r="Y1399" s="816"/>
      <c r="Z1399" s="816"/>
      <c r="AA1399" s="816"/>
      <c r="AB1399" s="816"/>
      <c r="AC1399" s="816"/>
      <c r="AD1399" s="816"/>
      <c r="AE1399" s="816"/>
      <c r="AF1399" s="816"/>
      <c r="AG1399" s="816"/>
      <c r="AH1399" s="816"/>
      <c r="AI1399" s="816"/>
      <c r="AJ1399" s="816"/>
      <c r="AK1399" s="816"/>
      <c r="AL1399" s="816"/>
      <c r="AM1399" s="816"/>
      <c r="AN1399" s="816"/>
      <c r="AO1399" s="816"/>
      <c r="AP1399" s="816"/>
      <c r="AQ1399" s="816"/>
      <c r="AR1399" s="816"/>
      <c r="AS1399" s="816"/>
      <c r="AT1399" s="816"/>
      <c r="AU1399" s="816"/>
      <c r="AV1399" s="816"/>
      <c r="AW1399" s="816"/>
      <c r="AX1399" s="816"/>
    </row>
    <row r="1400" spans="1:6" s="787" customFormat="1" ht="14.25" customHeight="1">
      <c r="A1400" s="379" t="s">
        <v>381</v>
      </c>
      <c r="B1400" s="596">
        <v>555765</v>
      </c>
      <c r="C1400" s="596">
        <v>555765</v>
      </c>
      <c r="D1400" s="596">
        <v>155504</v>
      </c>
      <c r="E1400" s="785">
        <v>27.980171475353792</v>
      </c>
      <c r="F1400" s="596">
        <v>34133</v>
      </c>
    </row>
    <row r="1401" spans="1:6" s="787" customFormat="1" ht="14.25" customHeight="1">
      <c r="A1401" s="402" t="s">
        <v>951</v>
      </c>
      <c r="B1401" s="596">
        <v>437065</v>
      </c>
      <c r="C1401" s="596">
        <v>437065</v>
      </c>
      <c r="D1401" s="596">
        <v>119255</v>
      </c>
      <c r="E1401" s="785">
        <v>27.285415212840196</v>
      </c>
      <c r="F1401" s="596">
        <v>26825</v>
      </c>
    </row>
    <row r="1402" spans="1:50" s="349" customFormat="1" ht="12.75">
      <c r="A1402" s="397" t="s">
        <v>952</v>
      </c>
      <c r="B1402" s="596">
        <v>534997</v>
      </c>
      <c r="C1402" s="596">
        <v>534997</v>
      </c>
      <c r="D1402" s="596">
        <v>97664</v>
      </c>
      <c r="E1402" s="803">
        <v>18.255055635825997</v>
      </c>
      <c r="F1402" s="596">
        <v>20299</v>
      </c>
      <c r="G1402" s="816"/>
      <c r="H1402" s="816"/>
      <c r="I1402" s="816"/>
      <c r="J1402" s="816"/>
      <c r="K1402" s="816"/>
      <c r="L1402" s="816"/>
      <c r="M1402" s="816"/>
      <c r="N1402" s="816"/>
      <c r="O1402" s="816"/>
      <c r="P1402" s="816"/>
      <c r="Q1402" s="816"/>
      <c r="R1402" s="816"/>
      <c r="S1402" s="816"/>
      <c r="T1402" s="816"/>
      <c r="U1402" s="816"/>
      <c r="V1402" s="816"/>
      <c r="W1402" s="816"/>
      <c r="X1402" s="816"/>
      <c r="Y1402" s="816"/>
      <c r="Z1402" s="816"/>
      <c r="AA1402" s="816"/>
      <c r="AB1402" s="816"/>
      <c r="AC1402" s="816"/>
      <c r="AD1402" s="816"/>
      <c r="AE1402" s="816"/>
      <c r="AF1402" s="816"/>
      <c r="AG1402" s="816"/>
      <c r="AH1402" s="816"/>
      <c r="AI1402" s="816"/>
      <c r="AJ1402" s="816"/>
      <c r="AK1402" s="816"/>
      <c r="AL1402" s="816"/>
      <c r="AM1402" s="816"/>
      <c r="AN1402" s="816"/>
      <c r="AO1402" s="816"/>
      <c r="AP1402" s="816"/>
      <c r="AQ1402" s="816"/>
      <c r="AR1402" s="816"/>
      <c r="AS1402" s="816"/>
      <c r="AT1402" s="816"/>
      <c r="AU1402" s="816"/>
      <c r="AV1402" s="816"/>
      <c r="AW1402" s="816"/>
      <c r="AX1402" s="816"/>
    </row>
    <row r="1403" spans="1:50" s="349" customFormat="1" ht="12.75">
      <c r="A1403" s="397"/>
      <c r="B1403" s="596"/>
      <c r="C1403" s="596"/>
      <c r="D1403" s="596"/>
      <c r="E1403" s="803"/>
      <c r="F1403" s="596"/>
      <c r="G1403" s="816"/>
      <c r="H1403" s="816"/>
      <c r="I1403" s="816"/>
      <c r="J1403" s="816"/>
      <c r="K1403" s="816"/>
      <c r="L1403" s="816"/>
      <c r="M1403" s="816"/>
      <c r="N1403" s="816"/>
      <c r="O1403" s="816"/>
      <c r="P1403" s="816"/>
      <c r="Q1403" s="816"/>
      <c r="R1403" s="816"/>
      <c r="S1403" s="816"/>
      <c r="T1403" s="816"/>
      <c r="U1403" s="816"/>
      <c r="V1403" s="816"/>
      <c r="W1403" s="816"/>
      <c r="X1403" s="816"/>
      <c r="Y1403" s="816"/>
      <c r="Z1403" s="816"/>
      <c r="AA1403" s="816"/>
      <c r="AB1403" s="816"/>
      <c r="AC1403" s="816"/>
      <c r="AD1403" s="816"/>
      <c r="AE1403" s="816"/>
      <c r="AF1403" s="816"/>
      <c r="AG1403" s="816"/>
      <c r="AH1403" s="816"/>
      <c r="AI1403" s="816"/>
      <c r="AJ1403" s="816"/>
      <c r="AK1403" s="816"/>
      <c r="AL1403" s="816"/>
      <c r="AM1403" s="816"/>
      <c r="AN1403" s="816"/>
      <c r="AO1403" s="816"/>
      <c r="AP1403" s="816"/>
      <c r="AQ1403" s="816"/>
      <c r="AR1403" s="816"/>
      <c r="AS1403" s="816"/>
      <c r="AT1403" s="816"/>
      <c r="AU1403" s="816"/>
      <c r="AV1403" s="816"/>
      <c r="AW1403" s="816"/>
      <c r="AX1403" s="816"/>
    </row>
    <row r="1404" spans="1:50" s="349" customFormat="1" ht="12.75">
      <c r="A1404" s="367" t="s">
        <v>365</v>
      </c>
      <c r="B1404" s="596"/>
      <c r="C1404" s="596"/>
      <c r="D1404" s="596"/>
      <c r="E1404" s="804"/>
      <c r="F1404" s="596"/>
      <c r="G1404" s="816"/>
      <c r="H1404" s="816"/>
      <c r="I1404" s="816"/>
      <c r="J1404" s="816"/>
      <c r="K1404" s="816"/>
      <c r="L1404" s="816"/>
      <c r="M1404" s="816"/>
      <c r="N1404" s="816"/>
      <c r="O1404" s="816"/>
      <c r="P1404" s="816"/>
      <c r="Q1404" s="816"/>
      <c r="R1404" s="816"/>
      <c r="S1404" s="816"/>
      <c r="T1404" s="816"/>
      <c r="U1404" s="816"/>
      <c r="V1404" s="816"/>
      <c r="W1404" s="816"/>
      <c r="X1404" s="816"/>
      <c r="Y1404" s="816"/>
      <c r="Z1404" s="816"/>
      <c r="AA1404" s="816"/>
      <c r="AB1404" s="816"/>
      <c r="AC1404" s="816"/>
      <c r="AD1404" s="816"/>
      <c r="AE1404" s="816"/>
      <c r="AF1404" s="816"/>
      <c r="AG1404" s="816"/>
      <c r="AH1404" s="816"/>
      <c r="AI1404" s="816"/>
      <c r="AJ1404" s="816"/>
      <c r="AK1404" s="816"/>
      <c r="AL1404" s="816"/>
      <c r="AM1404" s="816"/>
      <c r="AN1404" s="816"/>
      <c r="AO1404" s="816"/>
      <c r="AP1404" s="816"/>
      <c r="AQ1404" s="816"/>
      <c r="AR1404" s="816"/>
      <c r="AS1404" s="816"/>
      <c r="AT1404" s="816"/>
      <c r="AU1404" s="816"/>
      <c r="AV1404" s="816"/>
      <c r="AW1404" s="816"/>
      <c r="AX1404" s="816"/>
    </row>
    <row r="1405" spans="1:50" s="349" customFormat="1" ht="12.75">
      <c r="A1405" s="370" t="s">
        <v>396</v>
      </c>
      <c r="B1405" s="596"/>
      <c r="C1405" s="596"/>
      <c r="D1405" s="596"/>
      <c r="E1405" s="804"/>
      <c r="F1405" s="596"/>
      <c r="G1405" s="816"/>
      <c r="H1405" s="816"/>
      <c r="I1405" s="816"/>
      <c r="J1405" s="816"/>
      <c r="K1405" s="816"/>
      <c r="L1405" s="816"/>
      <c r="M1405" s="816"/>
      <c r="N1405" s="816"/>
      <c r="O1405" s="816"/>
      <c r="P1405" s="816"/>
      <c r="Q1405" s="816"/>
      <c r="R1405" s="816"/>
      <c r="S1405" s="816"/>
      <c r="T1405" s="816"/>
      <c r="U1405" s="816"/>
      <c r="V1405" s="816"/>
      <c r="W1405" s="816"/>
      <c r="X1405" s="816"/>
      <c r="Y1405" s="816"/>
      <c r="Z1405" s="816"/>
      <c r="AA1405" s="816"/>
      <c r="AB1405" s="816"/>
      <c r="AC1405" s="816"/>
      <c r="AD1405" s="816"/>
      <c r="AE1405" s="816"/>
      <c r="AF1405" s="816"/>
      <c r="AG1405" s="816"/>
      <c r="AH1405" s="816"/>
      <c r="AI1405" s="816"/>
      <c r="AJ1405" s="816"/>
      <c r="AK1405" s="816"/>
      <c r="AL1405" s="816"/>
      <c r="AM1405" s="816"/>
      <c r="AN1405" s="816"/>
      <c r="AO1405" s="816"/>
      <c r="AP1405" s="816"/>
      <c r="AQ1405" s="816"/>
      <c r="AR1405" s="816"/>
      <c r="AS1405" s="816"/>
      <c r="AT1405" s="816"/>
      <c r="AU1405" s="816"/>
      <c r="AV1405" s="816"/>
      <c r="AW1405" s="816"/>
      <c r="AX1405" s="816"/>
    </row>
    <row r="1406" spans="1:50" s="349" customFormat="1" ht="12.75">
      <c r="A1406" s="379" t="s">
        <v>341</v>
      </c>
      <c r="B1406" s="596">
        <v>630748</v>
      </c>
      <c r="C1406" s="596">
        <v>630748</v>
      </c>
      <c r="D1406" s="596">
        <v>531191</v>
      </c>
      <c r="E1406" s="803">
        <v>84.21604190580074</v>
      </c>
      <c r="F1406" s="596">
        <v>45929</v>
      </c>
      <c r="G1406" s="816"/>
      <c r="H1406" s="816"/>
      <c r="I1406" s="816"/>
      <c r="J1406" s="816"/>
      <c r="K1406" s="816"/>
      <c r="L1406" s="816"/>
      <c r="M1406" s="816"/>
      <c r="N1406" s="816"/>
      <c r="O1406" s="816"/>
      <c r="P1406" s="816"/>
      <c r="Q1406" s="816"/>
      <c r="R1406" s="816"/>
      <c r="S1406" s="816"/>
      <c r="T1406" s="816"/>
      <c r="U1406" s="816"/>
      <c r="V1406" s="816"/>
      <c r="W1406" s="816"/>
      <c r="X1406" s="816"/>
      <c r="Y1406" s="816"/>
      <c r="Z1406" s="816"/>
      <c r="AA1406" s="816"/>
      <c r="AB1406" s="816"/>
      <c r="AC1406" s="816"/>
      <c r="AD1406" s="816"/>
      <c r="AE1406" s="816"/>
      <c r="AF1406" s="816"/>
      <c r="AG1406" s="816"/>
      <c r="AH1406" s="816"/>
      <c r="AI1406" s="816"/>
      <c r="AJ1406" s="816"/>
      <c r="AK1406" s="816"/>
      <c r="AL1406" s="816"/>
      <c r="AM1406" s="816"/>
      <c r="AN1406" s="816"/>
      <c r="AO1406" s="816"/>
      <c r="AP1406" s="816"/>
      <c r="AQ1406" s="816"/>
      <c r="AR1406" s="816"/>
      <c r="AS1406" s="816"/>
      <c r="AT1406" s="816"/>
      <c r="AU1406" s="816"/>
      <c r="AV1406" s="816"/>
      <c r="AW1406" s="816"/>
      <c r="AX1406" s="816"/>
    </row>
    <row r="1407" spans="1:50" s="349" customFormat="1" ht="12.75">
      <c r="A1407" s="142" t="s">
        <v>961</v>
      </c>
      <c r="B1407" s="596">
        <v>486869</v>
      </c>
      <c r="C1407" s="596">
        <v>486869</v>
      </c>
      <c r="D1407" s="596">
        <v>387312</v>
      </c>
      <c r="E1407" s="803">
        <v>79.55158369089015</v>
      </c>
      <c r="F1407" s="596">
        <v>7380</v>
      </c>
      <c r="G1407" s="816"/>
      <c r="H1407" s="816"/>
      <c r="I1407" s="816"/>
      <c r="J1407" s="816"/>
      <c r="K1407" s="816"/>
      <c r="L1407" s="816"/>
      <c r="M1407" s="816"/>
      <c r="N1407" s="816"/>
      <c r="O1407" s="816"/>
      <c r="P1407" s="816"/>
      <c r="Q1407" s="816"/>
      <c r="R1407" s="816"/>
      <c r="S1407" s="816"/>
      <c r="T1407" s="816"/>
      <c r="U1407" s="816"/>
      <c r="V1407" s="816"/>
      <c r="W1407" s="816"/>
      <c r="X1407" s="816"/>
      <c r="Y1407" s="816"/>
      <c r="Z1407" s="816"/>
      <c r="AA1407" s="816"/>
      <c r="AB1407" s="816"/>
      <c r="AC1407" s="816"/>
      <c r="AD1407" s="816"/>
      <c r="AE1407" s="816"/>
      <c r="AF1407" s="816"/>
      <c r="AG1407" s="816"/>
      <c r="AH1407" s="816"/>
      <c r="AI1407" s="816"/>
      <c r="AJ1407" s="816"/>
      <c r="AK1407" s="816"/>
      <c r="AL1407" s="816"/>
      <c r="AM1407" s="816"/>
      <c r="AN1407" s="816"/>
      <c r="AO1407" s="816"/>
      <c r="AP1407" s="816"/>
      <c r="AQ1407" s="816"/>
      <c r="AR1407" s="816"/>
      <c r="AS1407" s="816"/>
      <c r="AT1407" s="816"/>
      <c r="AU1407" s="816"/>
      <c r="AV1407" s="816"/>
      <c r="AW1407" s="816"/>
      <c r="AX1407" s="816"/>
    </row>
    <row r="1408" spans="1:6" s="787" customFormat="1" ht="14.25" customHeight="1">
      <c r="A1408" s="142" t="s">
        <v>945</v>
      </c>
      <c r="B1408" s="596">
        <v>143879</v>
      </c>
      <c r="C1408" s="596">
        <v>143879</v>
      </c>
      <c r="D1408" s="596">
        <v>143879</v>
      </c>
      <c r="E1408" s="785">
        <v>100</v>
      </c>
      <c r="F1408" s="596">
        <v>38549</v>
      </c>
    </row>
    <row r="1409" spans="1:6" s="787" customFormat="1" ht="25.5" customHeight="1">
      <c r="A1409" s="383" t="s">
        <v>946</v>
      </c>
      <c r="B1409" s="596">
        <v>143879</v>
      </c>
      <c r="C1409" s="596">
        <v>143879</v>
      </c>
      <c r="D1409" s="596">
        <v>143879</v>
      </c>
      <c r="E1409" s="785">
        <v>100</v>
      </c>
      <c r="F1409" s="596">
        <v>38549</v>
      </c>
    </row>
    <row r="1410" spans="1:6" s="787" customFormat="1" ht="14.25" customHeight="1">
      <c r="A1410" s="371" t="s">
        <v>947</v>
      </c>
      <c r="B1410" s="596">
        <v>630748</v>
      </c>
      <c r="C1410" s="596">
        <v>630748</v>
      </c>
      <c r="D1410" s="596">
        <v>345259</v>
      </c>
      <c r="E1410" s="785">
        <v>54.7380253286574</v>
      </c>
      <c r="F1410" s="596">
        <v>38127</v>
      </c>
    </row>
    <row r="1411" spans="1:6" s="787" customFormat="1" ht="14.25" customHeight="1">
      <c r="A1411" s="142" t="s">
        <v>948</v>
      </c>
      <c r="B1411" s="596">
        <v>621515</v>
      </c>
      <c r="C1411" s="596">
        <v>621515</v>
      </c>
      <c r="D1411" s="596">
        <v>345259</v>
      </c>
      <c r="E1411" s="785">
        <v>55.55119345470343</v>
      </c>
      <c r="F1411" s="596">
        <v>38127</v>
      </c>
    </row>
    <row r="1412" spans="1:6" s="787" customFormat="1" ht="14.25" customHeight="1">
      <c r="A1412" s="375" t="s">
        <v>949</v>
      </c>
      <c r="B1412" s="596">
        <v>439321</v>
      </c>
      <c r="C1412" s="596">
        <v>439321</v>
      </c>
      <c r="D1412" s="596">
        <v>184525</v>
      </c>
      <c r="E1412" s="785">
        <v>42.00231721224344</v>
      </c>
      <c r="F1412" s="596">
        <v>35666</v>
      </c>
    </row>
    <row r="1413" spans="1:6" s="787" customFormat="1" ht="14.25" customHeight="1">
      <c r="A1413" s="379" t="s">
        <v>381</v>
      </c>
      <c r="B1413" s="596">
        <v>92250</v>
      </c>
      <c r="C1413" s="596">
        <v>92250</v>
      </c>
      <c r="D1413" s="596">
        <v>67266</v>
      </c>
      <c r="E1413" s="785">
        <v>72.91707317073171</v>
      </c>
      <c r="F1413" s="596">
        <v>22411</v>
      </c>
    </row>
    <row r="1414" spans="1:6" s="787" customFormat="1" ht="14.25" customHeight="1">
      <c r="A1414" s="402" t="s">
        <v>951</v>
      </c>
      <c r="B1414" s="596">
        <v>72222</v>
      </c>
      <c r="C1414" s="596">
        <v>72222</v>
      </c>
      <c r="D1414" s="596">
        <v>53410</v>
      </c>
      <c r="E1414" s="785">
        <v>73.95253523856996</v>
      </c>
      <c r="F1414" s="596">
        <v>18265</v>
      </c>
    </row>
    <row r="1415" spans="1:6" s="787" customFormat="1" ht="14.25" customHeight="1">
      <c r="A1415" s="397" t="s">
        <v>952</v>
      </c>
      <c r="B1415" s="596">
        <v>347071</v>
      </c>
      <c r="C1415" s="596">
        <v>347071</v>
      </c>
      <c r="D1415" s="596">
        <v>117259</v>
      </c>
      <c r="E1415" s="785">
        <v>33.78530617654601</v>
      </c>
      <c r="F1415" s="596">
        <v>13255</v>
      </c>
    </row>
    <row r="1416" spans="1:6" s="787" customFormat="1" ht="14.25" customHeight="1">
      <c r="A1416" s="375" t="s">
        <v>953</v>
      </c>
      <c r="B1416" s="596">
        <v>78349</v>
      </c>
      <c r="C1416" s="596">
        <v>78349</v>
      </c>
      <c r="D1416" s="596">
        <v>77658</v>
      </c>
      <c r="E1416" s="803">
        <v>99.11804873067939</v>
      </c>
      <c r="F1416" s="596">
        <v>2461</v>
      </c>
    </row>
    <row r="1417" spans="1:6" s="787" customFormat="1" ht="14.25" customHeight="1">
      <c r="A1417" s="397" t="s">
        <v>974</v>
      </c>
      <c r="B1417" s="596">
        <v>78349</v>
      </c>
      <c r="C1417" s="596">
        <v>78349</v>
      </c>
      <c r="D1417" s="596">
        <v>77658</v>
      </c>
      <c r="E1417" s="803">
        <v>99.11804873067939</v>
      </c>
      <c r="F1417" s="596">
        <v>2461</v>
      </c>
    </row>
    <row r="1418" spans="1:50" s="349" customFormat="1" ht="12.75">
      <c r="A1418" s="375" t="s">
        <v>896</v>
      </c>
      <c r="B1418" s="596">
        <v>103845</v>
      </c>
      <c r="C1418" s="596">
        <v>103845</v>
      </c>
      <c r="D1418" s="596">
        <v>83076</v>
      </c>
      <c r="E1418" s="803">
        <v>80</v>
      </c>
      <c r="F1418" s="596">
        <v>0</v>
      </c>
      <c r="G1418" s="816"/>
      <c r="H1418" s="816"/>
      <c r="I1418" s="816"/>
      <c r="J1418" s="816"/>
      <c r="K1418" s="816"/>
      <c r="L1418" s="816"/>
      <c r="M1418" s="816"/>
      <c r="N1418" s="816"/>
      <c r="O1418" s="816"/>
      <c r="P1418" s="816"/>
      <c r="Q1418" s="816"/>
      <c r="R1418" s="816"/>
      <c r="S1418" s="816"/>
      <c r="T1418" s="816"/>
      <c r="U1418" s="816"/>
      <c r="V1418" s="816"/>
      <c r="W1418" s="816"/>
      <c r="X1418" s="816"/>
      <c r="Y1418" s="816"/>
      <c r="Z1418" s="816"/>
      <c r="AA1418" s="816"/>
      <c r="AB1418" s="816"/>
      <c r="AC1418" s="816"/>
      <c r="AD1418" s="816"/>
      <c r="AE1418" s="816"/>
      <c r="AF1418" s="816"/>
      <c r="AG1418" s="816"/>
      <c r="AH1418" s="816"/>
      <c r="AI1418" s="816"/>
      <c r="AJ1418" s="816"/>
      <c r="AK1418" s="816"/>
      <c r="AL1418" s="816"/>
      <c r="AM1418" s="816"/>
      <c r="AN1418" s="816"/>
      <c r="AO1418" s="816"/>
      <c r="AP1418" s="816"/>
      <c r="AQ1418" s="816"/>
      <c r="AR1418" s="816"/>
      <c r="AS1418" s="816"/>
      <c r="AT1418" s="816"/>
      <c r="AU1418" s="816"/>
      <c r="AV1418" s="816"/>
      <c r="AW1418" s="816"/>
      <c r="AX1418" s="816"/>
    </row>
    <row r="1419" spans="1:50" s="349" customFormat="1" ht="12.75">
      <c r="A1419" s="397" t="s">
        <v>975</v>
      </c>
      <c r="B1419" s="596">
        <v>103845</v>
      </c>
      <c r="C1419" s="596">
        <v>103845</v>
      </c>
      <c r="D1419" s="596">
        <v>83076</v>
      </c>
      <c r="E1419" s="803">
        <v>80</v>
      </c>
      <c r="F1419" s="596">
        <v>0</v>
      </c>
      <c r="G1419" s="816"/>
      <c r="H1419" s="816"/>
      <c r="I1419" s="816"/>
      <c r="J1419" s="816"/>
      <c r="K1419" s="816"/>
      <c r="L1419" s="816"/>
      <c r="M1419" s="816"/>
      <c r="N1419" s="816"/>
      <c r="O1419" s="816"/>
      <c r="P1419" s="816"/>
      <c r="Q1419" s="816"/>
      <c r="R1419" s="816"/>
      <c r="S1419" s="816"/>
      <c r="T1419" s="816"/>
      <c r="U1419" s="816"/>
      <c r="V1419" s="816"/>
      <c r="W1419" s="816"/>
      <c r="X1419" s="816"/>
      <c r="Y1419" s="816"/>
      <c r="Z1419" s="816"/>
      <c r="AA1419" s="816"/>
      <c r="AB1419" s="816"/>
      <c r="AC1419" s="816"/>
      <c r="AD1419" s="816"/>
      <c r="AE1419" s="816"/>
      <c r="AF1419" s="816"/>
      <c r="AG1419" s="816"/>
      <c r="AH1419" s="816"/>
      <c r="AI1419" s="816"/>
      <c r="AJ1419" s="816"/>
      <c r="AK1419" s="816"/>
      <c r="AL1419" s="816"/>
      <c r="AM1419" s="816"/>
      <c r="AN1419" s="816"/>
      <c r="AO1419" s="816"/>
      <c r="AP1419" s="816"/>
      <c r="AQ1419" s="816"/>
      <c r="AR1419" s="816"/>
      <c r="AS1419" s="816"/>
      <c r="AT1419" s="816"/>
      <c r="AU1419" s="816"/>
      <c r="AV1419" s="816"/>
      <c r="AW1419" s="816"/>
      <c r="AX1419" s="816"/>
    </row>
    <row r="1420" spans="1:50" s="349" customFormat="1" ht="25.5">
      <c r="A1420" s="378" t="s">
        <v>394</v>
      </c>
      <c r="B1420" s="596">
        <v>103845</v>
      </c>
      <c r="C1420" s="596">
        <v>103845</v>
      </c>
      <c r="D1420" s="596">
        <v>83076</v>
      </c>
      <c r="E1420" s="803">
        <v>80</v>
      </c>
      <c r="F1420" s="596">
        <v>0</v>
      </c>
      <c r="G1420" s="816"/>
      <c r="H1420" s="816"/>
      <c r="I1420" s="816"/>
      <c r="J1420" s="816"/>
      <c r="K1420" s="816"/>
      <c r="L1420" s="816"/>
      <c r="M1420" s="816"/>
      <c r="N1420" s="816"/>
      <c r="O1420" s="816"/>
      <c r="P1420" s="816"/>
      <c r="Q1420" s="816"/>
      <c r="R1420" s="816"/>
      <c r="S1420" s="816"/>
      <c r="T1420" s="816"/>
      <c r="U1420" s="816"/>
      <c r="V1420" s="816"/>
      <c r="W1420" s="816"/>
      <c r="X1420" s="816"/>
      <c r="Y1420" s="816"/>
      <c r="Z1420" s="816"/>
      <c r="AA1420" s="816"/>
      <c r="AB1420" s="816"/>
      <c r="AC1420" s="816"/>
      <c r="AD1420" s="816"/>
      <c r="AE1420" s="816"/>
      <c r="AF1420" s="816"/>
      <c r="AG1420" s="816"/>
      <c r="AH1420" s="816"/>
      <c r="AI1420" s="816"/>
      <c r="AJ1420" s="816"/>
      <c r="AK1420" s="816"/>
      <c r="AL1420" s="816"/>
      <c r="AM1420" s="816"/>
      <c r="AN1420" s="816"/>
      <c r="AO1420" s="816"/>
      <c r="AP1420" s="816"/>
      <c r="AQ1420" s="816"/>
      <c r="AR1420" s="816"/>
      <c r="AS1420" s="816"/>
      <c r="AT1420" s="816"/>
      <c r="AU1420" s="816"/>
      <c r="AV1420" s="816"/>
      <c r="AW1420" s="816"/>
      <c r="AX1420" s="816"/>
    </row>
    <row r="1421" spans="1:50" s="349" customFormat="1" ht="41.25" customHeight="1">
      <c r="A1421" s="817" t="s">
        <v>1002</v>
      </c>
      <c r="B1421" s="808">
        <v>103845</v>
      </c>
      <c r="C1421" s="808">
        <v>103845</v>
      </c>
      <c r="D1421" s="808">
        <v>83076</v>
      </c>
      <c r="E1421" s="795">
        <v>80</v>
      </c>
      <c r="F1421" s="808">
        <v>0</v>
      </c>
      <c r="G1421" s="816"/>
      <c r="H1421" s="816"/>
      <c r="I1421" s="816"/>
      <c r="J1421" s="816"/>
      <c r="K1421" s="816"/>
      <c r="L1421" s="816"/>
      <c r="M1421" s="816"/>
      <c r="N1421" s="816"/>
      <c r="O1421" s="816"/>
      <c r="P1421" s="816"/>
      <c r="Q1421" s="816"/>
      <c r="R1421" s="816"/>
      <c r="S1421" s="816"/>
      <c r="T1421" s="816"/>
      <c r="U1421" s="816"/>
      <c r="V1421" s="816"/>
      <c r="W1421" s="816"/>
      <c r="X1421" s="816"/>
      <c r="Y1421" s="816"/>
      <c r="Z1421" s="816"/>
      <c r="AA1421" s="816"/>
      <c r="AB1421" s="816"/>
      <c r="AC1421" s="816"/>
      <c r="AD1421" s="816"/>
      <c r="AE1421" s="816"/>
      <c r="AF1421" s="816"/>
      <c r="AG1421" s="816"/>
      <c r="AH1421" s="816"/>
      <c r="AI1421" s="816"/>
      <c r="AJ1421" s="816"/>
      <c r="AK1421" s="816"/>
      <c r="AL1421" s="816"/>
      <c r="AM1421" s="816"/>
      <c r="AN1421" s="816"/>
      <c r="AO1421" s="816"/>
      <c r="AP1421" s="816"/>
      <c r="AQ1421" s="816"/>
      <c r="AR1421" s="816"/>
      <c r="AS1421" s="816"/>
      <c r="AT1421" s="816"/>
      <c r="AU1421" s="816"/>
      <c r="AV1421" s="816"/>
      <c r="AW1421" s="816"/>
      <c r="AX1421" s="816"/>
    </row>
    <row r="1422" spans="1:6" s="787" customFormat="1" ht="12.75">
      <c r="A1422" s="142" t="s">
        <v>901</v>
      </c>
      <c r="B1422" s="804">
        <v>9233</v>
      </c>
      <c r="C1422" s="804">
        <v>9233</v>
      </c>
      <c r="D1422" s="804">
        <v>0</v>
      </c>
      <c r="E1422" s="803">
        <v>0</v>
      </c>
      <c r="F1422" s="804">
        <v>0</v>
      </c>
    </row>
    <row r="1423" spans="1:6" s="787" customFormat="1" ht="12.75">
      <c r="A1423" s="375" t="s">
        <v>955</v>
      </c>
      <c r="B1423" s="804">
        <v>9233</v>
      </c>
      <c r="C1423" s="804">
        <v>9233</v>
      </c>
      <c r="D1423" s="804">
        <v>0</v>
      </c>
      <c r="E1423" s="803">
        <v>0</v>
      </c>
      <c r="F1423" s="804">
        <v>0</v>
      </c>
    </row>
    <row r="1424" spans="1:50" s="349" customFormat="1" ht="12.75">
      <c r="A1424" s="370"/>
      <c r="B1424" s="596"/>
      <c r="C1424" s="596"/>
      <c r="D1424" s="596"/>
      <c r="E1424" s="804"/>
      <c r="F1424" s="596"/>
      <c r="G1424" s="816"/>
      <c r="H1424" s="816"/>
      <c r="I1424" s="816"/>
      <c r="J1424" s="816"/>
      <c r="K1424" s="816"/>
      <c r="L1424" s="816"/>
      <c r="M1424" s="816"/>
      <c r="N1424" s="816"/>
      <c r="O1424" s="816"/>
      <c r="P1424" s="816"/>
      <c r="Q1424" s="816"/>
      <c r="R1424" s="816"/>
      <c r="S1424" s="816"/>
      <c r="T1424" s="816"/>
      <c r="U1424" s="816"/>
      <c r="V1424" s="816"/>
      <c r="W1424" s="816"/>
      <c r="X1424" s="816"/>
      <c r="Y1424" s="816"/>
      <c r="Z1424" s="816"/>
      <c r="AA1424" s="816"/>
      <c r="AB1424" s="816"/>
      <c r="AC1424" s="816"/>
      <c r="AD1424" s="816"/>
      <c r="AE1424" s="816"/>
      <c r="AF1424" s="816"/>
      <c r="AG1424" s="816"/>
      <c r="AH1424" s="816"/>
      <c r="AI1424" s="816"/>
      <c r="AJ1424" s="816"/>
      <c r="AK1424" s="816"/>
      <c r="AL1424" s="816"/>
      <c r="AM1424" s="816"/>
      <c r="AN1424" s="816"/>
      <c r="AO1424" s="816"/>
      <c r="AP1424" s="816"/>
      <c r="AQ1424" s="816"/>
      <c r="AR1424" s="816"/>
      <c r="AS1424" s="816"/>
      <c r="AT1424" s="816"/>
      <c r="AU1424" s="816"/>
      <c r="AV1424" s="816"/>
      <c r="AW1424" s="816"/>
      <c r="AX1424" s="816"/>
    </row>
    <row r="1425" spans="1:50" s="349" customFormat="1" ht="12.75">
      <c r="A1425" s="367" t="s">
        <v>1212</v>
      </c>
      <c r="B1425" s="596"/>
      <c r="C1425" s="596"/>
      <c r="D1425" s="596"/>
      <c r="E1425" s="804"/>
      <c r="F1425" s="596"/>
      <c r="G1425" s="816"/>
      <c r="H1425" s="816"/>
      <c r="I1425" s="816"/>
      <c r="J1425" s="816"/>
      <c r="K1425" s="816"/>
      <c r="L1425" s="816"/>
      <c r="M1425" s="816"/>
      <c r="N1425" s="816"/>
      <c r="O1425" s="816"/>
      <c r="P1425" s="816"/>
      <c r="Q1425" s="816"/>
      <c r="R1425" s="816"/>
      <c r="S1425" s="816"/>
      <c r="T1425" s="816"/>
      <c r="U1425" s="816"/>
      <c r="V1425" s="816"/>
      <c r="W1425" s="816"/>
      <c r="X1425" s="816"/>
      <c r="Y1425" s="816"/>
      <c r="Z1425" s="816"/>
      <c r="AA1425" s="816"/>
      <c r="AB1425" s="816"/>
      <c r="AC1425" s="816"/>
      <c r="AD1425" s="816"/>
      <c r="AE1425" s="816"/>
      <c r="AF1425" s="816"/>
      <c r="AG1425" s="816"/>
      <c r="AH1425" s="816"/>
      <c r="AI1425" s="816"/>
      <c r="AJ1425" s="816"/>
      <c r="AK1425" s="816"/>
      <c r="AL1425" s="816"/>
      <c r="AM1425" s="816"/>
      <c r="AN1425" s="816"/>
      <c r="AO1425" s="816"/>
      <c r="AP1425" s="816"/>
      <c r="AQ1425" s="816"/>
      <c r="AR1425" s="816"/>
      <c r="AS1425" s="816"/>
      <c r="AT1425" s="816"/>
      <c r="AU1425" s="816"/>
      <c r="AV1425" s="816"/>
      <c r="AW1425" s="816"/>
      <c r="AX1425" s="816"/>
    </row>
    <row r="1426" spans="1:50" s="349" customFormat="1" ht="12.75">
      <c r="A1426" s="370" t="s">
        <v>396</v>
      </c>
      <c r="B1426" s="596"/>
      <c r="C1426" s="596"/>
      <c r="D1426" s="596"/>
      <c r="E1426" s="804"/>
      <c r="F1426" s="596"/>
      <c r="G1426" s="816"/>
      <c r="H1426" s="816"/>
      <c r="I1426" s="816"/>
      <c r="J1426" s="816"/>
      <c r="K1426" s="816"/>
      <c r="L1426" s="816"/>
      <c r="M1426" s="816"/>
      <c r="N1426" s="816"/>
      <c r="O1426" s="816"/>
      <c r="P1426" s="816"/>
      <c r="Q1426" s="816"/>
      <c r="R1426" s="816"/>
      <c r="S1426" s="816"/>
      <c r="T1426" s="816"/>
      <c r="U1426" s="816"/>
      <c r="V1426" s="816"/>
      <c r="W1426" s="816"/>
      <c r="X1426" s="816"/>
      <c r="Y1426" s="816"/>
      <c r="Z1426" s="816"/>
      <c r="AA1426" s="816"/>
      <c r="AB1426" s="816"/>
      <c r="AC1426" s="816"/>
      <c r="AD1426" s="816"/>
      <c r="AE1426" s="816"/>
      <c r="AF1426" s="816"/>
      <c r="AG1426" s="816"/>
      <c r="AH1426" s="816"/>
      <c r="AI1426" s="816"/>
      <c r="AJ1426" s="816"/>
      <c r="AK1426" s="816"/>
      <c r="AL1426" s="816"/>
      <c r="AM1426" s="816"/>
      <c r="AN1426" s="816"/>
      <c r="AO1426" s="816"/>
      <c r="AP1426" s="816"/>
      <c r="AQ1426" s="816"/>
      <c r="AR1426" s="816"/>
      <c r="AS1426" s="816"/>
      <c r="AT1426" s="816"/>
      <c r="AU1426" s="816"/>
      <c r="AV1426" s="816"/>
      <c r="AW1426" s="816"/>
      <c r="AX1426" s="816"/>
    </row>
    <row r="1427" spans="1:50" s="349" customFormat="1" ht="12.75">
      <c r="A1427" s="379" t="s">
        <v>341</v>
      </c>
      <c r="B1427" s="596">
        <v>16186327</v>
      </c>
      <c r="C1427" s="596">
        <v>16186327</v>
      </c>
      <c r="D1427" s="596">
        <v>11054198</v>
      </c>
      <c r="E1427" s="803">
        <v>68.29343062203056</v>
      </c>
      <c r="F1427" s="596">
        <v>3499</v>
      </c>
      <c r="G1427" s="816"/>
      <c r="H1427" s="816"/>
      <c r="I1427" s="816"/>
      <c r="J1427" s="816"/>
      <c r="K1427" s="816"/>
      <c r="L1427" s="816"/>
      <c r="M1427" s="816"/>
      <c r="N1427" s="816"/>
      <c r="O1427" s="816"/>
      <c r="P1427" s="816"/>
      <c r="Q1427" s="816"/>
      <c r="R1427" s="816"/>
      <c r="S1427" s="816"/>
      <c r="T1427" s="816"/>
      <c r="U1427" s="816"/>
      <c r="V1427" s="816"/>
      <c r="W1427" s="816"/>
      <c r="X1427" s="816"/>
      <c r="Y1427" s="816"/>
      <c r="Z1427" s="816"/>
      <c r="AA1427" s="816"/>
      <c r="AB1427" s="816"/>
      <c r="AC1427" s="816"/>
      <c r="AD1427" s="816"/>
      <c r="AE1427" s="816"/>
      <c r="AF1427" s="816"/>
      <c r="AG1427" s="816"/>
      <c r="AH1427" s="816"/>
      <c r="AI1427" s="816"/>
      <c r="AJ1427" s="816"/>
      <c r="AK1427" s="816"/>
      <c r="AL1427" s="816"/>
      <c r="AM1427" s="816"/>
      <c r="AN1427" s="816"/>
      <c r="AO1427" s="816"/>
      <c r="AP1427" s="816"/>
      <c r="AQ1427" s="816"/>
      <c r="AR1427" s="816"/>
      <c r="AS1427" s="816"/>
      <c r="AT1427" s="816"/>
      <c r="AU1427" s="816"/>
      <c r="AV1427" s="816"/>
      <c r="AW1427" s="816"/>
      <c r="AX1427" s="816"/>
    </row>
    <row r="1428" spans="1:50" s="349" customFormat="1" ht="12.75">
      <c r="A1428" s="142" t="s">
        <v>944</v>
      </c>
      <c r="B1428" s="596">
        <v>0</v>
      </c>
      <c r="C1428" s="596">
        <v>0</v>
      </c>
      <c r="D1428" s="596">
        <v>41</v>
      </c>
      <c r="E1428" s="803" t="s">
        <v>476</v>
      </c>
      <c r="F1428" s="596">
        <v>-707</v>
      </c>
      <c r="G1428" s="816"/>
      <c r="H1428" s="816"/>
      <c r="I1428" s="816"/>
      <c r="J1428" s="816"/>
      <c r="K1428" s="816"/>
      <c r="L1428" s="816"/>
      <c r="M1428" s="816"/>
      <c r="N1428" s="816"/>
      <c r="O1428" s="816"/>
      <c r="P1428" s="816"/>
      <c r="Q1428" s="816"/>
      <c r="R1428" s="816"/>
      <c r="S1428" s="816"/>
      <c r="T1428" s="816"/>
      <c r="U1428" s="816"/>
      <c r="V1428" s="816"/>
      <c r="W1428" s="816"/>
      <c r="X1428" s="816"/>
      <c r="Y1428" s="816"/>
      <c r="Z1428" s="816"/>
      <c r="AA1428" s="816"/>
      <c r="AB1428" s="816"/>
      <c r="AC1428" s="816"/>
      <c r="AD1428" s="816"/>
      <c r="AE1428" s="816"/>
      <c r="AF1428" s="816"/>
      <c r="AG1428" s="816"/>
      <c r="AH1428" s="816"/>
      <c r="AI1428" s="816"/>
      <c r="AJ1428" s="816"/>
      <c r="AK1428" s="816"/>
      <c r="AL1428" s="816"/>
      <c r="AM1428" s="816"/>
      <c r="AN1428" s="816"/>
      <c r="AO1428" s="816"/>
      <c r="AP1428" s="816"/>
      <c r="AQ1428" s="816"/>
      <c r="AR1428" s="816"/>
      <c r="AS1428" s="816"/>
      <c r="AT1428" s="816"/>
      <c r="AU1428" s="816"/>
      <c r="AV1428" s="816"/>
      <c r="AW1428" s="816"/>
      <c r="AX1428" s="816"/>
    </row>
    <row r="1429" spans="1:50" s="349" customFormat="1" ht="12.75">
      <c r="A1429" s="142" t="s">
        <v>961</v>
      </c>
      <c r="B1429" s="596">
        <v>10189841</v>
      </c>
      <c r="C1429" s="596">
        <v>10189841</v>
      </c>
      <c r="D1429" s="596">
        <v>5057671</v>
      </c>
      <c r="E1429" s="803">
        <v>49.63444473765587</v>
      </c>
      <c r="F1429" s="596">
        <v>4206</v>
      </c>
      <c r="G1429" s="816"/>
      <c r="H1429" s="816"/>
      <c r="I1429" s="816"/>
      <c r="J1429" s="816"/>
      <c r="K1429" s="816"/>
      <c r="L1429" s="816"/>
      <c r="M1429" s="816"/>
      <c r="N1429" s="816"/>
      <c r="O1429" s="816"/>
      <c r="P1429" s="816"/>
      <c r="Q1429" s="816"/>
      <c r="R1429" s="816"/>
      <c r="S1429" s="816"/>
      <c r="T1429" s="816"/>
      <c r="U1429" s="816"/>
      <c r="V1429" s="816"/>
      <c r="W1429" s="816"/>
      <c r="X1429" s="816"/>
      <c r="Y1429" s="816"/>
      <c r="Z1429" s="816"/>
      <c r="AA1429" s="816"/>
      <c r="AB1429" s="816"/>
      <c r="AC1429" s="816"/>
      <c r="AD1429" s="816"/>
      <c r="AE1429" s="816"/>
      <c r="AF1429" s="816"/>
      <c r="AG1429" s="816"/>
      <c r="AH1429" s="816"/>
      <c r="AI1429" s="816"/>
      <c r="AJ1429" s="816"/>
      <c r="AK1429" s="816"/>
      <c r="AL1429" s="816"/>
      <c r="AM1429" s="816"/>
      <c r="AN1429" s="816"/>
      <c r="AO1429" s="816"/>
      <c r="AP1429" s="816"/>
      <c r="AQ1429" s="816"/>
      <c r="AR1429" s="816"/>
      <c r="AS1429" s="816"/>
      <c r="AT1429" s="816"/>
      <c r="AU1429" s="816"/>
      <c r="AV1429" s="816"/>
      <c r="AW1429" s="816"/>
      <c r="AX1429" s="816"/>
    </row>
    <row r="1430" spans="1:50" s="349" customFormat="1" ht="12.75">
      <c r="A1430" s="142" t="s">
        <v>945</v>
      </c>
      <c r="B1430" s="596">
        <v>5996486</v>
      </c>
      <c r="C1430" s="596">
        <v>5996486</v>
      </c>
      <c r="D1430" s="596">
        <v>5996486</v>
      </c>
      <c r="E1430" s="803">
        <v>100</v>
      </c>
      <c r="F1430" s="596">
        <v>0</v>
      </c>
      <c r="G1430" s="816"/>
      <c r="H1430" s="816"/>
      <c r="I1430" s="816"/>
      <c r="J1430" s="816"/>
      <c r="K1430" s="816"/>
      <c r="L1430" s="816"/>
      <c r="M1430" s="816"/>
      <c r="N1430" s="816"/>
      <c r="O1430" s="816"/>
      <c r="P1430" s="816"/>
      <c r="Q1430" s="816"/>
      <c r="R1430" s="816"/>
      <c r="S1430" s="816"/>
      <c r="T1430" s="816"/>
      <c r="U1430" s="816"/>
      <c r="V1430" s="816"/>
      <c r="W1430" s="816"/>
      <c r="X1430" s="816"/>
      <c r="Y1430" s="816"/>
      <c r="Z1430" s="816"/>
      <c r="AA1430" s="816"/>
      <c r="AB1430" s="816"/>
      <c r="AC1430" s="816"/>
      <c r="AD1430" s="816"/>
      <c r="AE1430" s="816"/>
      <c r="AF1430" s="816"/>
      <c r="AG1430" s="816"/>
      <c r="AH1430" s="816"/>
      <c r="AI1430" s="816"/>
      <c r="AJ1430" s="816"/>
      <c r="AK1430" s="816"/>
      <c r="AL1430" s="816"/>
      <c r="AM1430" s="816"/>
      <c r="AN1430" s="816"/>
      <c r="AO1430" s="816"/>
      <c r="AP1430" s="816"/>
      <c r="AQ1430" s="816"/>
      <c r="AR1430" s="816"/>
      <c r="AS1430" s="816"/>
      <c r="AT1430" s="816"/>
      <c r="AU1430" s="816"/>
      <c r="AV1430" s="816"/>
      <c r="AW1430" s="816"/>
      <c r="AX1430" s="816"/>
    </row>
    <row r="1431" spans="1:50" s="349" customFormat="1" ht="25.5">
      <c r="A1431" s="383" t="s">
        <v>946</v>
      </c>
      <c r="B1431" s="596">
        <v>5996486</v>
      </c>
      <c r="C1431" s="596">
        <v>5996486</v>
      </c>
      <c r="D1431" s="596">
        <v>5996486</v>
      </c>
      <c r="E1431" s="803">
        <v>100</v>
      </c>
      <c r="F1431" s="596">
        <v>0</v>
      </c>
      <c r="G1431" s="816"/>
      <c r="H1431" s="816"/>
      <c r="I1431" s="816"/>
      <c r="J1431" s="816"/>
      <c r="K1431" s="816"/>
      <c r="L1431" s="816"/>
      <c r="M1431" s="816"/>
      <c r="N1431" s="816"/>
      <c r="O1431" s="816"/>
      <c r="P1431" s="816"/>
      <c r="Q1431" s="816"/>
      <c r="R1431" s="816"/>
      <c r="S1431" s="816"/>
      <c r="T1431" s="816"/>
      <c r="U1431" s="816"/>
      <c r="V1431" s="816"/>
      <c r="W1431" s="816"/>
      <c r="X1431" s="816"/>
      <c r="Y1431" s="816"/>
      <c r="Z1431" s="816"/>
      <c r="AA1431" s="816"/>
      <c r="AB1431" s="816"/>
      <c r="AC1431" s="816"/>
      <c r="AD1431" s="816"/>
      <c r="AE1431" s="816"/>
      <c r="AF1431" s="816"/>
      <c r="AG1431" s="816"/>
      <c r="AH1431" s="816"/>
      <c r="AI1431" s="816"/>
      <c r="AJ1431" s="816"/>
      <c r="AK1431" s="816"/>
      <c r="AL1431" s="816"/>
      <c r="AM1431" s="816"/>
      <c r="AN1431" s="816"/>
      <c r="AO1431" s="816"/>
      <c r="AP1431" s="816"/>
      <c r="AQ1431" s="816"/>
      <c r="AR1431" s="816"/>
      <c r="AS1431" s="816"/>
      <c r="AT1431" s="816"/>
      <c r="AU1431" s="816"/>
      <c r="AV1431" s="816"/>
      <c r="AW1431" s="816"/>
      <c r="AX1431" s="816"/>
    </row>
    <row r="1432" spans="1:50" s="349" customFormat="1" ht="12.75">
      <c r="A1432" s="371" t="s">
        <v>947</v>
      </c>
      <c r="B1432" s="596">
        <v>16266620</v>
      </c>
      <c r="C1432" s="596">
        <v>16266620</v>
      </c>
      <c r="D1432" s="596">
        <v>9792465</v>
      </c>
      <c r="E1432" s="803">
        <v>60.199752622241135</v>
      </c>
      <c r="F1432" s="596">
        <v>840655</v>
      </c>
      <c r="G1432" s="816"/>
      <c r="H1432" s="816"/>
      <c r="I1432" s="816"/>
      <c r="J1432" s="816"/>
      <c r="K1432" s="816"/>
      <c r="L1432" s="816"/>
      <c r="M1432" s="816"/>
      <c r="N1432" s="816"/>
      <c r="O1432" s="816"/>
      <c r="P1432" s="816"/>
      <c r="Q1432" s="816"/>
      <c r="R1432" s="816"/>
      <c r="S1432" s="816"/>
      <c r="T1432" s="816"/>
      <c r="U1432" s="816"/>
      <c r="V1432" s="816"/>
      <c r="W1432" s="816"/>
      <c r="X1432" s="816"/>
      <c r="Y1432" s="816"/>
      <c r="Z1432" s="816"/>
      <c r="AA1432" s="816"/>
      <c r="AB1432" s="816"/>
      <c r="AC1432" s="816"/>
      <c r="AD1432" s="816"/>
      <c r="AE1432" s="816"/>
      <c r="AF1432" s="816"/>
      <c r="AG1432" s="816"/>
      <c r="AH1432" s="816"/>
      <c r="AI1432" s="816"/>
      <c r="AJ1432" s="816"/>
      <c r="AK1432" s="816"/>
      <c r="AL1432" s="816"/>
      <c r="AM1432" s="816"/>
      <c r="AN1432" s="816"/>
      <c r="AO1432" s="816"/>
      <c r="AP1432" s="816"/>
      <c r="AQ1432" s="816"/>
      <c r="AR1432" s="816"/>
      <c r="AS1432" s="816"/>
      <c r="AT1432" s="816"/>
      <c r="AU1432" s="816"/>
      <c r="AV1432" s="816"/>
      <c r="AW1432" s="816"/>
      <c r="AX1432" s="816"/>
    </row>
    <row r="1433" spans="1:50" s="349" customFormat="1" ht="12.75">
      <c r="A1433" s="142" t="s">
        <v>948</v>
      </c>
      <c r="B1433" s="596">
        <v>16130106</v>
      </c>
      <c r="C1433" s="596">
        <v>16130106</v>
      </c>
      <c r="D1433" s="596">
        <v>9692516</v>
      </c>
      <c r="E1433" s="803">
        <v>60.08959891522102</v>
      </c>
      <c r="F1433" s="596">
        <v>836405</v>
      </c>
      <c r="G1433" s="816"/>
      <c r="H1433" s="816"/>
      <c r="I1433" s="816"/>
      <c r="J1433" s="816"/>
      <c r="K1433" s="816"/>
      <c r="L1433" s="816"/>
      <c r="M1433" s="816"/>
      <c r="N1433" s="816"/>
      <c r="O1433" s="816"/>
      <c r="P1433" s="816"/>
      <c r="Q1433" s="816"/>
      <c r="R1433" s="816"/>
      <c r="S1433" s="816"/>
      <c r="T1433" s="816"/>
      <c r="U1433" s="816"/>
      <c r="V1433" s="816"/>
      <c r="W1433" s="816"/>
      <c r="X1433" s="816"/>
      <c r="Y1433" s="816"/>
      <c r="Z1433" s="816"/>
      <c r="AA1433" s="816"/>
      <c r="AB1433" s="816"/>
      <c r="AC1433" s="816"/>
      <c r="AD1433" s="816"/>
      <c r="AE1433" s="816"/>
      <c r="AF1433" s="816"/>
      <c r="AG1433" s="816"/>
      <c r="AH1433" s="816"/>
      <c r="AI1433" s="816"/>
      <c r="AJ1433" s="816"/>
      <c r="AK1433" s="816"/>
      <c r="AL1433" s="816"/>
      <c r="AM1433" s="816"/>
      <c r="AN1433" s="816"/>
      <c r="AO1433" s="816"/>
      <c r="AP1433" s="816"/>
      <c r="AQ1433" s="816"/>
      <c r="AR1433" s="816"/>
      <c r="AS1433" s="816"/>
      <c r="AT1433" s="816"/>
      <c r="AU1433" s="816"/>
      <c r="AV1433" s="816"/>
      <c r="AW1433" s="816"/>
      <c r="AX1433" s="816"/>
    </row>
    <row r="1434" spans="1:50" s="349" customFormat="1" ht="12.75">
      <c r="A1434" s="375" t="s">
        <v>949</v>
      </c>
      <c r="B1434" s="596">
        <v>5419606</v>
      </c>
      <c r="C1434" s="596">
        <v>5419606</v>
      </c>
      <c r="D1434" s="596">
        <v>3915684</v>
      </c>
      <c r="E1434" s="803">
        <v>72.25034439772928</v>
      </c>
      <c r="F1434" s="596">
        <v>669064</v>
      </c>
      <c r="G1434" s="816"/>
      <c r="H1434" s="816"/>
      <c r="I1434" s="816"/>
      <c r="J1434" s="816"/>
      <c r="K1434" s="816"/>
      <c r="L1434" s="816"/>
      <c r="M1434" s="816"/>
      <c r="N1434" s="816"/>
      <c r="O1434" s="816"/>
      <c r="P1434" s="816"/>
      <c r="Q1434" s="816"/>
      <c r="R1434" s="816"/>
      <c r="S1434" s="816"/>
      <c r="T1434" s="816"/>
      <c r="U1434" s="816"/>
      <c r="V1434" s="816"/>
      <c r="W1434" s="816"/>
      <c r="X1434" s="816"/>
      <c r="Y1434" s="816"/>
      <c r="Z1434" s="816"/>
      <c r="AA1434" s="816"/>
      <c r="AB1434" s="816"/>
      <c r="AC1434" s="816"/>
      <c r="AD1434" s="816"/>
      <c r="AE1434" s="816"/>
      <c r="AF1434" s="816"/>
      <c r="AG1434" s="816"/>
      <c r="AH1434" s="816"/>
      <c r="AI1434" s="816"/>
      <c r="AJ1434" s="816"/>
      <c r="AK1434" s="816"/>
      <c r="AL1434" s="816"/>
      <c r="AM1434" s="816"/>
      <c r="AN1434" s="816"/>
      <c r="AO1434" s="816"/>
      <c r="AP1434" s="816"/>
      <c r="AQ1434" s="816"/>
      <c r="AR1434" s="816"/>
      <c r="AS1434" s="816"/>
      <c r="AT1434" s="816"/>
      <c r="AU1434" s="816"/>
      <c r="AV1434" s="816"/>
      <c r="AW1434" s="816"/>
      <c r="AX1434" s="816"/>
    </row>
    <row r="1435" spans="1:50" s="349" customFormat="1" ht="12.75">
      <c r="A1435" s="397" t="s">
        <v>950</v>
      </c>
      <c r="B1435" s="596">
        <v>2191704</v>
      </c>
      <c r="C1435" s="596">
        <v>2165306</v>
      </c>
      <c r="D1435" s="596">
        <v>1567780</v>
      </c>
      <c r="E1435" s="803">
        <v>71.53246971306343</v>
      </c>
      <c r="F1435" s="596">
        <v>309543</v>
      </c>
      <c r="G1435" s="816"/>
      <c r="H1435" s="816"/>
      <c r="I1435" s="816"/>
      <c r="J1435" s="816"/>
      <c r="K1435" s="816"/>
      <c r="L1435" s="816"/>
      <c r="M1435" s="816"/>
      <c r="N1435" s="816"/>
      <c r="O1435" s="816"/>
      <c r="P1435" s="816"/>
      <c r="Q1435" s="816"/>
      <c r="R1435" s="816"/>
      <c r="S1435" s="816"/>
      <c r="T1435" s="816"/>
      <c r="U1435" s="816"/>
      <c r="V1435" s="816"/>
      <c r="W1435" s="816"/>
      <c r="X1435" s="816"/>
      <c r="Y1435" s="816"/>
      <c r="Z1435" s="816"/>
      <c r="AA1435" s="816"/>
      <c r="AB1435" s="816"/>
      <c r="AC1435" s="816"/>
      <c r="AD1435" s="816"/>
      <c r="AE1435" s="816"/>
      <c r="AF1435" s="816"/>
      <c r="AG1435" s="816"/>
      <c r="AH1435" s="816"/>
      <c r="AI1435" s="816"/>
      <c r="AJ1435" s="816"/>
      <c r="AK1435" s="816"/>
      <c r="AL1435" s="816"/>
      <c r="AM1435" s="816"/>
      <c r="AN1435" s="816"/>
      <c r="AO1435" s="816"/>
      <c r="AP1435" s="816"/>
      <c r="AQ1435" s="816"/>
      <c r="AR1435" s="816"/>
      <c r="AS1435" s="816"/>
      <c r="AT1435" s="816"/>
      <c r="AU1435" s="816"/>
      <c r="AV1435" s="816"/>
      <c r="AW1435" s="816"/>
      <c r="AX1435" s="816"/>
    </row>
    <row r="1436" spans="1:50" s="349" customFormat="1" ht="12.75">
      <c r="A1436" s="402" t="s">
        <v>951</v>
      </c>
      <c r="B1436" s="596">
        <v>1739621</v>
      </c>
      <c r="C1436" s="596">
        <v>1607143</v>
      </c>
      <c r="D1436" s="596">
        <v>1167403</v>
      </c>
      <c r="E1436" s="803">
        <v>67.10674336536522</v>
      </c>
      <c r="F1436" s="596">
        <v>220725</v>
      </c>
      <c r="G1436" s="816"/>
      <c r="H1436" s="816"/>
      <c r="I1436" s="816"/>
      <c r="J1436" s="816"/>
      <c r="K1436" s="816"/>
      <c r="L1436" s="816"/>
      <c r="M1436" s="816"/>
      <c r="N1436" s="816"/>
      <c r="O1436" s="816"/>
      <c r="P1436" s="816"/>
      <c r="Q1436" s="816"/>
      <c r="R1436" s="816"/>
      <c r="S1436" s="816"/>
      <c r="T1436" s="816"/>
      <c r="U1436" s="816"/>
      <c r="V1436" s="816"/>
      <c r="W1436" s="816"/>
      <c r="X1436" s="816"/>
      <c r="Y1436" s="816"/>
      <c r="Z1436" s="816"/>
      <c r="AA1436" s="816"/>
      <c r="AB1436" s="816"/>
      <c r="AC1436" s="816"/>
      <c r="AD1436" s="816"/>
      <c r="AE1436" s="816"/>
      <c r="AF1436" s="816"/>
      <c r="AG1436" s="816"/>
      <c r="AH1436" s="816"/>
      <c r="AI1436" s="816"/>
      <c r="AJ1436" s="816"/>
      <c r="AK1436" s="816"/>
      <c r="AL1436" s="816"/>
      <c r="AM1436" s="816"/>
      <c r="AN1436" s="816"/>
      <c r="AO1436" s="816"/>
      <c r="AP1436" s="816"/>
      <c r="AQ1436" s="816"/>
      <c r="AR1436" s="816"/>
      <c r="AS1436" s="816"/>
      <c r="AT1436" s="816"/>
      <c r="AU1436" s="816"/>
      <c r="AV1436" s="816"/>
      <c r="AW1436" s="816"/>
      <c r="AX1436" s="816"/>
    </row>
    <row r="1437" spans="1:50" s="349" customFormat="1" ht="12.75">
      <c r="A1437" s="397" t="s">
        <v>952</v>
      </c>
      <c r="B1437" s="596">
        <v>3227902</v>
      </c>
      <c r="C1437" s="818">
        <v>3254300</v>
      </c>
      <c r="D1437" s="818">
        <v>2347904</v>
      </c>
      <c r="E1437" s="803">
        <v>72.73777208849587</v>
      </c>
      <c r="F1437" s="596">
        <v>359521</v>
      </c>
      <c r="G1437" s="816"/>
      <c r="H1437" s="816"/>
      <c r="I1437" s="816"/>
      <c r="J1437" s="816"/>
      <c r="K1437" s="816"/>
      <c r="L1437" s="816"/>
      <c r="M1437" s="816"/>
      <c r="N1437" s="816"/>
      <c r="O1437" s="816"/>
      <c r="P1437" s="816"/>
      <c r="Q1437" s="816"/>
      <c r="R1437" s="816"/>
      <c r="S1437" s="816"/>
      <c r="T1437" s="816"/>
      <c r="U1437" s="816"/>
      <c r="V1437" s="816"/>
      <c r="W1437" s="816"/>
      <c r="X1437" s="816"/>
      <c r="Y1437" s="816"/>
      <c r="Z1437" s="816"/>
      <c r="AA1437" s="816"/>
      <c r="AB1437" s="816"/>
      <c r="AC1437" s="816"/>
      <c r="AD1437" s="816"/>
      <c r="AE1437" s="816"/>
      <c r="AF1437" s="816"/>
      <c r="AG1437" s="816"/>
      <c r="AH1437" s="816"/>
      <c r="AI1437" s="816"/>
      <c r="AJ1437" s="816"/>
      <c r="AK1437" s="816"/>
      <c r="AL1437" s="816"/>
      <c r="AM1437" s="816"/>
      <c r="AN1437" s="816"/>
      <c r="AO1437" s="816"/>
      <c r="AP1437" s="816"/>
      <c r="AQ1437" s="816"/>
      <c r="AR1437" s="816"/>
      <c r="AS1437" s="816"/>
      <c r="AT1437" s="816"/>
      <c r="AU1437" s="816"/>
      <c r="AV1437" s="816"/>
      <c r="AW1437" s="816"/>
      <c r="AX1437" s="816"/>
    </row>
    <row r="1438" spans="1:50" s="349" customFormat="1" ht="12.75">
      <c r="A1438" s="375" t="s">
        <v>953</v>
      </c>
      <c r="B1438" s="596">
        <v>10691000</v>
      </c>
      <c r="C1438" s="596">
        <v>10691000</v>
      </c>
      <c r="D1438" s="596">
        <v>5759034</v>
      </c>
      <c r="E1438" s="803">
        <v>53.86805724441118</v>
      </c>
      <c r="F1438" s="596">
        <v>167341</v>
      </c>
      <c r="G1438" s="816"/>
      <c r="H1438" s="816"/>
      <c r="I1438" s="816"/>
      <c r="J1438" s="816"/>
      <c r="K1438" s="816"/>
      <c r="L1438" s="816"/>
      <c r="M1438" s="816"/>
      <c r="N1438" s="816"/>
      <c r="O1438" s="816"/>
      <c r="P1438" s="816"/>
      <c r="Q1438" s="816"/>
      <c r="R1438" s="816"/>
      <c r="S1438" s="816"/>
      <c r="T1438" s="816"/>
      <c r="U1438" s="816"/>
      <c r="V1438" s="816"/>
      <c r="W1438" s="816"/>
      <c r="X1438" s="816"/>
      <c r="Y1438" s="816"/>
      <c r="Z1438" s="816"/>
      <c r="AA1438" s="816"/>
      <c r="AB1438" s="816"/>
      <c r="AC1438" s="816"/>
      <c r="AD1438" s="816"/>
      <c r="AE1438" s="816"/>
      <c r="AF1438" s="816"/>
      <c r="AG1438" s="816"/>
      <c r="AH1438" s="816"/>
      <c r="AI1438" s="816"/>
      <c r="AJ1438" s="816"/>
      <c r="AK1438" s="816"/>
      <c r="AL1438" s="816"/>
      <c r="AM1438" s="816"/>
      <c r="AN1438" s="816"/>
      <c r="AO1438" s="816"/>
      <c r="AP1438" s="816"/>
      <c r="AQ1438" s="816"/>
      <c r="AR1438" s="816"/>
      <c r="AS1438" s="816"/>
      <c r="AT1438" s="816"/>
      <c r="AU1438" s="816"/>
      <c r="AV1438" s="816"/>
      <c r="AW1438" s="816"/>
      <c r="AX1438" s="816"/>
    </row>
    <row r="1439" spans="1:50" s="349" customFormat="1" ht="12.75">
      <c r="A1439" s="397" t="s">
        <v>974</v>
      </c>
      <c r="B1439" s="596">
        <v>10691000</v>
      </c>
      <c r="C1439" s="596">
        <v>10691000</v>
      </c>
      <c r="D1439" s="596">
        <v>5759034</v>
      </c>
      <c r="E1439" s="803">
        <v>53.86805724441118</v>
      </c>
      <c r="F1439" s="596">
        <v>167341</v>
      </c>
      <c r="G1439" s="816"/>
      <c r="H1439" s="816"/>
      <c r="I1439" s="816"/>
      <c r="J1439" s="816"/>
      <c r="K1439" s="816"/>
      <c r="L1439" s="816"/>
      <c r="M1439" s="816"/>
      <c r="N1439" s="816"/>
      <c r="O1439" s="816"/>
      <c r="P1439" s="816"/>
      <c r="Q1439" s="816"/>
      <c r="R1439" s="816"/>
      <c r="S1439" s="816"/>
      <c r="T1439" s="816"/>
      <c r="U1439" s="816"/>
      <c r="V1439" s="816"/>
      <c r="W1439" s="816"/>
      <c r="X1439" s="816"/>
      <c r="Y1439" s="816"/>
      <c r="Z1439" s="816"/>
      <c r="AA1439" s="816"/>
      <c r="AB1439" s="816"/>
      <c r="AC1439" s="816"/>
      <c r="AD1439" s="816"/>
      <c r="AE1439" s="816"/>
      <c r="AF1439" s="816"/>
      <c r="AG1439" s="816"/>
      <c r="AH1439" s="816"/>
      <c r="AI1439" s="816"/>
      <c r="AJ1439" s="816"/>
      <c r="AK1439" s="816"/>
      <c r="AL1439" s="816"/>
      <c r="AM1439" s="816"/>
      <c r="AN1439" s="816"/>
      <c r="AO1439" s="816"/>
      <c r="AP1439" s="816"/>
      <c r="AQ1439" s="816"/>
      <c r="AR1439" s="816"/>
      <c r="AS1439" s="816"/>
      <c r="AT1439" s="816"/>
      <c r="AU1439" s="816"/>
      <c r="AV1439" s="816"/>
      <c r="AW1439" s="816"/>
      <c r="AX1439" s="816"/>
    </row>
    <row r="1440" spans="1:50" s="349" customFormat="1" ht="25.5">
      <c r="A1440" s="383" t="s">
        <v>957</v>
      </c>
      <c r="B1440" s="596">
        <v>19500</v>
      </c>
      <c r="C1440" s="596">
        <v>19500</v>
      </c>
      <c r="D1440" s="596">
        <v>17798</v>
      </c>
      <c r="E1440" s="803">
        <v>91.27179487179488</v>
      </c>
      <c r="F1440" s="596">
        <v>0</v>
      </c>
      <c r="G1440" s="816"/>
      <c r="H1440" s="816"/>
      <c r="I1440" s="816"/>
      <c r="J1440" s="816"/>
      <c r="K1440" s="816"/>
      <c r="L1440" s="816"/>
      <c r="M1440" s="816"/>
      <c r="N1440" s="816"/>
      <c r="O1440" s="816"/>
      <c r="P1440" s="816"/>
      <c r="Q1440" s="816"/>
      <c r="R1440" s="816"/>
      <c r="S1440" s="816"/>
      <c r="T1440" s="816"/>
      <c r="U1440" s="816"/>
      <c r="V1440" s="816"/>
      <c r="W1440" s="816"/>
      <c r="X1440" s="816"/>
      <c r="Y1440" s="816"/>
      <c r="Z1440" s="816"/>
      <c r="AA1440" s="816"/>
      <c r="AB1440" s="816"/>
      <c r="AC1440" s="816"/>
      <c r="AD1440" s="816"/>
      <c r="AE1440" s="816"/>
      <c r="AF1440" s="816"/>
      <c r="AG1440" s="816"/>
      <c r="AH1440" s="816"/>
      <c r="AI1440" s="816"/>
      <c r="AJ1440" s="816"/>
      <c r="AK1440" s="816"/>
      <c r="AL1440" s="816"/>
      <c r="AM1440" s="816"/>
      <c r="AN1440" s="816"/>
      <c r="AO1440" s="816"/>
      <c r="AP1440" s="816"/>
      <c r="AQ1440" s="816"/>
      <c r="AR1440" s="816"/>
      <c r="AS1440" s="816"/>
      <c r="AT1440" s="816"/>
      <c r="AU1440" s="816"/>
      <c r="AV1440" s="816"/>
      <c r="AW1440" s="816"/>
      <c r="AX1440" s="816"/>
    </row>
    <row r="1441" spans="1:50" s="349" customFormat="1" ht="12.75">
      <c r="A1441" s="376" t="s">
        <v>958</v>
      </c>
      <c r="B1441" s="596">
        <v>19500</v>
      </c>
      <c r="C1441" s="596">
        <v>19500</v>
      </c>
      <c r="D1441" s="596">
        <v>17798</v>
      </c>
      <c r="E1441" s="803">
        <v>91.27179487179488</v>
      </c>
      <c r="F1441" s="596">
        <v>0</v>
      </c>
      <c r="G1441" s="816"/>
      <c r="H1441" s="816"/>
      <c r="I1441" s="816"/>
      <c r="J1441" s="816"/>
      <c r="K1441" s="816"/>
      <c r="L1441" s="816"/>
      <c r="M1441" s="816"/>
      <c r="N1441" s="816"/>
      <c r="O1441" s="816"/>
      <c r="P1441" s="816"/>
      <c r="Q1441" s="816"/>
      <c r="R1441" s="816"/>
      <c r="S1441" s="816"/>
      <c r="T1441" s="816"/>
      <c r="U1441" s="816"/>
      <c r="V1441" s="816"/>
      <c r="W1441" s="816"/>
      <c r="X1441" s="816"/>
      <c r="Y1441" s="816"/>
      <c r="Z1441" s="816"/>
      <c r="AA1441" s="816"/>
      <c r="AB1441" s="816"/>
      <c r="AC1441" s="816"/>
      <c r="AD1441" s="816"/>
      <c r="AE1441" s="816"/>
      <c r="AF1441" s="816"/>
      <c r="AG1441" s="816"/>
      <c r="AH1441" s="816"/>
      <c r="AI1441" s="816"/>
      <c r="AJ1441" s="816"/>
      <c r="AK1441" s="816"/>
      <c r="AL1441" s="816"/>
      <c r="AM1441" s="816"/>
      <c r="AN1441" s="816"/>
      <c r="AO1441" s="816"/>
      <c r="AP1441" s="816"/>
      <c r="AQ1441" s="816"/>
      <c r="AR1441" s="816"/>
      <c r="AS1441" s="816"/>
      <c r="AT1441" s="816"/>
      <c r="AU1441" s="816"/>
      <c r="AV1441" s="816"/>
      <c r="AW1441" s="816"/>
      <c r="AX1441" s="816"/>
    </row>
    <row r="1442" spans="1:50" s="349" customFormat="1" ht="12.75">
      <c r="A1442" s="142" t="s">
        <v>901</v>
      </c>
      <c r="B1442" s="596">
        <v>136514</v>
      </c>
      <c r="C1442" s="596">
        <v>136514</v>
      </c>
      <c r="D1442" s="596">
        <v>99949</v>
      </c>
      <c r="E1442" s="803">
        <v>73.21520137128793</v>
      </c>
      <c r="F1442" s="596">
        <v>4250</v>
      </c>
      <c r="G1442" s="816"/>
      <c r="H1442" s="816"/>
      <c r="I1442" s="816"/>
      <c r="J1442" s="816"/>
      <c r="K1442" s="816"/>
      <c r="L1442" s="816"/>
      <c r="M1442" s="816"/>
      <c r="N1442" s="816"/>
      <c r="O1442" s="816"/>
      <c r="P1442" s="816"/>
      <c r="Q1442" s="816"/>
      <c r="R1442" s="816"/>
      <c r="S1442" s="816"/>
      <c r="T1442" s="816"/>
      <c r="U1442" s="816"/>
      <c r="V1442" s="816"/>
      <c r="W1442" s="816"/>
      <c r="X1442" s="816"/>
      <c r="Y1442" s="816"/>
      <c r="Z1442" s="816"/>
      <c r="AA1442" s="816"/>
      <c r="AB1442" s="816"/>
      <c r="AC1442" s="816"/>
      <c r="AD1442" s="816"/>
      <c r="AE1442" s="816"/>
      <c r="AF1442" s="816"/>
      <c r="AG1442" s="816"/>
      <c r="AH1442" s="816"/>
      <c r="AI1442" s="816"/>
      <c r="AJ1442" s="816"/>
      <c r="AK1442" s="816"/>
      <c r="AL1442" s="816"/>
      <c r="AM1442" s="816"/>
      <c r="AN1442" s="816"/>
      <c r="AO1442" s="816"/>
      <c r="AP1442" s="816"/>
      <c r="AQ1442" s="816"/>
      <c r="AR1442" s="816"/>
      <c r="AS1442" s="816"/>
      <c r="AT1442" s="816"/>
      <c r="AU1442" s="816"/>
      <c r="AV1442" s="816"/>
      <c r="AW1442" s="816"/>
      <c r="AX1442" s="816"/>
    </row>
    <row r="1443" spans="1:50" s="349" customFormat="1" ht="12.75" customHeight="1">
      <c r="A1443" s="375" t="s">
        <v>955</v>
      </c>
      <c r="B1443" s="596">
        <v>136514</v>
      </c>
      <c r="C1443" s="596">
        <v>136514</v>
      </c>
      <c r="D1443" s="596">
        <v>99949</v>
      </c>
      <c r="E1443" s="803">
        <v>73.21520137128793</v>
      </c>
      <c r="F1443" s="596">
        <v>4250</v>
      </c>
      <c r="G1443" s="816"/>
      <c r="H1443" s="816"/>
      <c r="I1443" s="816"/>
      <c r="J1443" s="816"/>
      <c r="K1443" s="816"/>
      <c r="L1443" s="816"/>
      <c r="M1443" s="816"/>
      <c r="N1443" s="816"/>
      <c r="O1443" s="816"/>
      <c r="P1443" s="816"/>
      <c r="Q1443" s="816"/>
      <c r="R1443" s="816"/>
      <c r="S1443" s="816"/>
      <c r="T1443" s="816"/>
      <c r="U1443" s="816"/>
      <c r="V1443" s="816"/>
      <c r="W1443" s="816"/>
      <c r="X1443" s="816"/>
      <c r="Y1443" s="816"/>
      <c r="Z1443" s="816"/>
      <c r="AA1443" s="816"/>
      <c r="AB1443" s="816"/>
      <c r="AC1443" s="816"/>
      <c r="AD1443" s="816"/>
      <c r="AE1443" s="816"/>
      <c r="AF1443" s="816"/>
      <c r="AG1443" s="816"/>
      <c r="AH1443" s="816"/>
      <c r="AI1443" s="816"/>
      <c r="AJ1443" s="816"/>
      <c r="AK1443" s="816"/>
      <c r="AL1443" s="816"/>
      <c r="AM1443" s="816"/>
      <c r="AN1443" s="816"/>
      <c r="AO1443" s="816"/>
      <c r="AP1443" s="816"/>
      <c r="AQ1443" s="816"/>
      <c r="AR1443" s="816"/>
      <c r="AS1443" s="816"/>
      <c r="AT1443" s="816"/>
      <c r="AU1443" s="816"/>
      <c r="AV1443" s="816"/>
      <c r="AW1443" s="816"/>
      <c r="AX1443" s="816"/>
    </row>
    <row r="1444" spans="1:6" s="787" customFormat="1" ht="12.75" customHeight="1">
      <c r="A1444" s="142" t="s">
        <v>480</v>
      </c>
      <c r="B1444" s="781">
        <v>-80293</v>
      </c>
      <c r="C1444" s="781">
        <v>-80293</v>
      </c>
      <c r="D1444" s="781">
        <v>1261733</v>
      </c>
      <c r="E1444" s="666" t="s">
        <v>476</v>
      </c>
      <c r="F1444" s="781">
        <v>-837156</v>
      </c>
    </row>
    <row r="1445" spans="1:6" s="787" customFormat="1" ht="12.75" customHeight="1">
      <c r="A1445" s="142" t="s">
        <v>481</v>
      </c>
      <c r="B1445" s="781">
        <v>80293</v>
      </c>
      <c r="C1445" s="781">
        <v>80293</v>
      </c>
      <c r="D1445" s="666" t="s">
        <v>476</v>
      </c>
      <c r="E1445" s="666" t="s">
        <v>476</v>
      </c>
      <c r="F1445" s="666" t="s">
        <v>476</v>
      </c>
    </row>
    <row r="1446" spans="1:6" s="787" customFormat="1" ht="12.75" customHeight="1">
      <c r="A1446" s="375" t="s">
        <v>602</v>
      </c>
      <c r="B1446" s="781">
        <v>80293</v>
      </c>
      <c r="C1446" s="781">
        <v>80293</v>
      </c>
      <c r="D1446" s="666" t="s">
        <v>476</v>
      </c>
      <c r="E1446" s="666" t="s">
        <v>476</v>
      </c>
      <c r="F1446" s="666" t="s">
        <v>476</v>
      </c>
    </row>
    <row r="1447" spans="1:6" s="787" customFormat="1" ht="25.5">
      <c r="A1447" s="376" t="s">
        <v>344</v>
      </c>
      <c r="B1447" s="781">
        <v>80293</v>
      </c>
      <c r="C1447" s="781">
        <v>80293</v>
      </c>
      <c r="D1447" s="666" t="s">
        <v>476</v>
      </c>
      <c r="E1447" s="666" t="s">
        <v>476</v>
      </c>
      <c r="F1447" s="666" t="s">
        <v>476</v>
      </c>
    </row>
    <row r="1448" spans="1:50" s="349" customFormat="1" ht="15" customHeight="1">
      <c r="A1448" s="370"/>
      <c r="B1448" s="596"/>
      <c r="C1448" s="596"/>
      <c r="D1448" s="596"/>
      <c r="E1448" s="804"/>
      <c r="F1448" s="596"/>
      <c r="G1448" s="816"/>
      <c r="H1448" s="816"/>
      <c r="I1448" s="816"/>
      <c r="J1448" s="816"/>
      <c r="K1448" s="816"/>
      <c r="L1448" s="816"/>
      <c r="M1448" s="816"/>
      <c r="N1448" s="816"/>
      <c r="O1448" s="816"/>
      <c r="P1448" s="816"/>
      <c r="Q1448" s="816"/>
      <c r="R1448" s="816"/>
      <c r="S1448" s="816"/>
      <c r="T1448" s="816"/>
      <c r="U1448" s="816"/>
      <c r="V1448" s="816"/>
      <c r="W1448" s="816"/>
      <c r="X1448" s="816"/>
      <c r="Y1448" s="816"/>
      <c r="Z1448" s="816"/>
      <c r="AA1448" s="816"/>
      <c r="AB1448" s="816"/>
      <c r="AC1448" s="816"/>
      <c r="AD1448" s="816"/>
      <c r="AE1448" s="816"/>
      <c r="AF1448" s="816"/>
      <c r="AG1448" s="816"/>
      <c r="AH1448" s="816"/>
      <c r="AI1448" s="816"/>
      <c r="AJ1448" s="816"/>
      <c r="AK1448" s="816"/>
      <c r="AL1448" s="816"/>
      <c r="AM1448" s="816"/>
      <c r="AN1448" s="816"/>
      <c r="AO1448" s="816"/>
      <c r="AP1448" s="816"/>
      <c r="AQ1448" s="816"/>
      <c r="AR1448" s="816"/>
      <c r="AS1448" s="816"/>
      <c r="AT1448" s="816"/>
      <c r="AU1448" s="816"/>
      <c r="AV1448" s="816"/>
      <c r="AW1448" s="816"/>
      <c r="AX1448" s="816"/>
    </row>
    <row r="1449" spans="1:50" s="349" customFormat="1" ht="12.75">
      <c r="A1449" s="367" t="s">
        <v>1214</v>
      </c>
      <c r="B1449" s="596"/>
      <c r="C1449" s="596"/>
      <c r="D1449" s="596"/>
      <c r="E1449" s="804"/>
      <c r="F1449" s="596"/>
      <c r="G1449" s="816"/>
      <c r="H1449" s="816"/>
      <c r="I1449" s="816"/>
      <c r="J1449" s="816"/>
      <c r="K1449" s="816"/>
      <c r="L1449" s="816"/>
      <c r="M1449" s="816"/>
      <c r="N1449" s="816"/>
      <c r="O1449" s="816"/>
      <c r="P1449" s="816"/>
      <c r="Q1449" s="816"/>
      <c r="R1449" s="816"/>
      <c r="S1449" s="816"/>
      <c r="T1449" s="816"/>
      <c r="U1449" s="816"/>
      <c r="V1449" s="816"/>
      <c r="W1449" s="816"/>
      <c r="X1449" s="816"/>
      <c r="Y1449" s="816"/>
      <c r="Z1449" s="816"/>
      <c r="AA1449" s="816"/>
      <c r="AB1449" s="816"/>
      <c r="AC1449" s="816"/>
      <c r="AD1449" s="816"/>
      <c r="AE1449" s="816"/>
      <c r="AF1449" s="816"/>
      <c r="AG1449" s="816"/>
      <c r="AH1449" s="816"/>
      <c r="AI1449" s="816"/>
      <c r="AJ1449" s="816"/>
      <c r="AK1449" s="816"/>
      <c r="AL1449" s="816"/>
      <c r="AM1449" s="816"/>
      <c r="AN1449" s="816"/>
      <c r="AO1449" s="816"/>
      <c r="AP1449" s="816"/>
      <c r="AQ1449" s="816"/>
      <c r="AR1449" s="816"/>
      <c r="AS1449" s="816"/>
      <c r="AT1449" s="816"/>
      <c r="AU1449" s="816"/>
      <c r="AV1449" s="816"/>
      <c r="AW1449" s="816"/>
      <c r="AX1449" s="816"/>
    </row>
    <row r="1450" spans="1:50" s="349" customFormat="1" ht="12.75">
      <c r="A1450" s="370" t="s">
        <v>396</v>
      </c>
      <c r="B1450" s="596"/>
      <c r="C1450" s="596"/>
      <c r="D1450" s="596"/>
      <c r="E1450" s="804"/>
      <c r="F1450" s="596"/>
      <c r="G1450" s="816"/>
      <c r="H1450" s="816"/>
      <c r="I1450" s="816"/>
      <c r="J1450" s="816"/>
      <c r="K1450" s="816"/>
      <c r="L1450" s="816"/>
      <c r="M1450" s="816"/>
      <c r="N1450" s="816"/>
      <c r="O1450" s="816"/>
      <c r="P1450" s="816"/>
      <c r="Q1450" s="816"/>
      <c r="R1450" s="816"/>
      <c r="S1450" s="816"/>
      <c r="T1450" s="816"/>
      <c r="U1450" s="816"/>
      <c r="V1450" s="816"/>
      <c r="W1450" s="816"/>
      <c r="X1450" s="816"/>
      <c r="Y1450" s="816"/>
      <c r="Z1450" s="816"/>
      <c r="AA1450" s="816"/>
      <c r="AB1450" s="816"/>
      <c r="AC1450" s="816"/>
      <c r="AD1450" s="816"/>
      <c r="AE1450" s="816"/>
      <c r="AF1450" s="816"/>
      <c r="AG1450" s="816"/>
      <c r="AH1450" s="816"/>
      <c r="AI1450" s="816"/>
      <c r="AJ1450" s="816"/>
      <c r="AK1450" s="816"/>
      <c r="AL1450" s="816"/>
      <c r="AM1450" s="816"/>
      <c r="AN1450" s="816"/>
      <c r="AO1450" s="816"/>
      <c r="AP1450" s="816"/>
      <c r="AQ1450" s="816"/>
      <c r="AR1450" s="816"/>
      <c r="AS1450" s="816"/>
      <c r="AT1450" s="816"/>
      <c r="AU1450" s="816"/>
      <c r="AV1450" s="816"/>
      <c r="AW1450" s="816"/>
      <c r="AX1450" s="816"/>
    </row>
    <row r="1451" spans="1:50" s="349" customFormat="1" ht="12.75">
      <c r="A1451" s="379" t="s">
        <v>341</v>
      </c>
      <c r="B1451" s="596">
        <v>5360</v>
      </c>
      <c r="C1451" s="596">
        <v>5360</v>
      </c>
      <c r="D1451" s="596">
        <v>0</v>
      </c>
      <c r="E1451" s="803">
        <v>0</v>
      </c>
      <c r="F1451" s="596">
        <v>0</v>
      </c>
      <c r="G1451" s="816"/>
      <c r="H1451" s="816"/>
      <c r="I1451" s="816"/>
      <c r="J1451" s="816"/>
      <c r="K1451" s="816"/>
      <c r="L1451" s="816"/>
      <c r="M1451" s="816"/>
      <c r="N1451" s="816"/>
      <c r="O1451" s="816"/>
      <c r="P1451" s="816"/>
      <c r="Q1451" s="816"/>
      <c r="R1451" s="816"/>
      <c r="S1451" s="816"/>
      <c r="T1451" s="816"/>
      <c r="U1451" s="816"/>
      <c r="V1451" s="816"/>
      <c r="W1451" s="816"/>
      <c r="X1451" s="816"/>
      <c r="Y1451" s="816"/>
      <c r="Z1451" s="816"/>
      <c r="AA1451" s="816"/>
      <c r="AB1451" s="816"/>
      <c r="AC1451" s="816"/>
      <c r="AD1451" s="816"/>
      <c r="AE1451" s="816"/>
      <c r="AF1451" s="816"/>
      <c r="AG1451" s="816"/>
      <c r="AH1451" s="816"/>
      <c r="AI1451" s="816"/>
      <c r="AJ1451" s="816"/>
      <c r="AK1451" s="816"/>
      <c r="AL1451" s="816"/>
      <c r="AM1451" s="816"/>
      <c r="AN1451" s="816"/>
      <c r="AO1451" s="816"/>
      <c r="AP1451" s="816"/>
      <c r="AQ1451" s="816"/>
      <c r="AR1451" s="816"/>
      <c r="AS1451" s="816"/>
      <c r="AT1451" s="816"/>
      <c r="AU1451" s="816"/>
      <c r="AV1451" s="816"/>
      <c r="AW1451" s="816"/>
      <c r="AX1451" s="816"/>
    </row>
    <row r="1452" spans="1:50" s="349" customFormat="1" ht="12.75">
      <c r="A1452" s="142" t="s">
        <v>944</v>
      </c>
      <c r="B1452" s="596">
        <v>2611</v>
      </c>
      <c r="C1452" s="596">
        <v>2611</v>
      </c>
      <c r="D1452" s="596">
        <v>0</v>
      </c>
      <c r="E1452" s="803" t="s">
        <v>476</v>
      </c>
      <c r="F1452" s="596">
        <v>0</v>
      </c>
      <c r="G1452" s="816"/>
      <c r="H1452" s="816"/>
      <c r="I1452" s="816"/>
      <c r="J1452" s="816"/>
      <c r="K1452" s="816"/>
      <c r="L1452" s="816"/>
      <c r="M1452" s="816"/>
      <c r="N1452" s="816"/>
      <c r="O1452" s="816"/>
      <c r="P1452" s="816"/>
      <c r="Q1452" s="816"/>
      <c r="R1452" s="816"/>
      <c r="S1452" s="816"/>
      <c r="T1452" s="816"/>
      <c r="U1452" s="816"/>
      <c r="V1452" s="816"/>
      <c r="W1452" s="816"/>
      <c r="X1452" s="816"/>
      <c r="Y1452" s="816"/>
      <c r="Z1452" s="816"/>
      <c r="AA1452" s="816"/>
      <c r="AB1452" s="816"/>
      <c r="AC1452" s="816"/>
      <c r="AD1452" s="816"/>
      <c r="AE1452" s="816"/>
      <c r="AF1452" s="816"/>
      <c r="AG1452" s="816"/>
      <c r="AH1452" s="816"/>
      <c r="AI1452" s="816"/>
      <c r="AJ1452" s="816"/>
      <c r="AK1452" s="816"/>
      <c r="AL1452" s="816"/>
      <c r="AM1452" s="816"/>
      <c r="AN1452" s="816"/>
      <c r="AO1452" s="816"/>
      <c r="AP1452" s="816"/>
      <c r="AQ1452" s="816"/>
      <c r="AR1452" s="816"/>
      <c r="AS1452" s="816"/>
      <c r="AT1452" s="816"/>
      <c r="AU1452" s="816"/>
      <c r="AV1452" s="816"/>
      <c r="AW1452" s="816"/>
      <c r="AX1452" s="816"/>
    </row>
    <row r="1453" spans="1:50" s="349" customFormat="1" ht="12.75">
      <c r="A1453" s="142" t="s">
        <v>961</v>
      </c>
      <c r="B1453" s="596">
        <v>2749</v>
      </c>
      <c r="C1453" s="596">
        <v>2749</v>
      </c>
      <c r="D1453" s="596">
        <v>0</v>
      </c>
      <c r="E1453" s="803">
        <v>0</v>
      </c>
      <c r="F1453" s="596">
        <v>0</v>
      </c>
      <c r="G1453" s="816"/>
      <c r="H1453" s="816"/>
      <c r="I1453" s="816"/>
      <c r="J1453" s="816"/>
      <c r="K1453" s="816"/>
      <c r="L1453" s="816"/>
      <c r="M1453" s="816"/>
      <c r="N1453" s="816"/>
      <c r="O1453" s="816"/>
      <c r="P1453" s="816"/>
      <c r="Q1453" s="816"/>
      <c r="R1453" s="816"/>
      <c r="S1453" s="816"/>
      <c r="T1453" s="816"/>
      <c r="U1453" s="816"/>
      <c r="V1453" s="816"/>
      <c r="W1453" s="816"/>
      <c r="X1453" s="816"/>
      <c r="Y1453" s="816"/>
      <c r="Z1453" s="816"/>
      <c r="AA1453" s="816"/>
      <c r="AB1453" s="816"/>
      <c r="AC1453" s="816"/>
      <c r="AD1453" s="816"/>
      <c r="AE1453" s="816"/>
      <c r="AF1453" s="816"/>
      <c r="AG1453" s="816"/>
      <c r="AH1453" s="816"/>
      <c r="AI1453" s="816"/>
      <c r="AJ1453" s="816"/>
      <c r="AK1453" s="816"/>
      <c r="AL1453" s="816"/>
      <c r="AM1453" s="816"/>
      <c r="AN1453" s="816"/>
      <c r="AO1453" s="816"/>
      <c r="AP1453" s="816"/>
      <c r="AQ1453" s="816"/>
      <c r="AR1453" s="816"/>
      <c r="AS1453" s="816"/>
      <c r="AT1453" s="816"/>
      <c r="AU1453" s="816"/>
      <c r="AV1453" s="816"/>
      <c r="AW1453" s="816"/>
      <c r="AX1453" s="816"/>
    </row>
    <row r="1454" spans="1:50" s="349" customFormat="1" ht="12.75">
      <c r="A1454" s="371" t="s">
        <v>947</v>
      </c>
      <c r="B1454" s="596">
        <v>5360</v>
      </c>
      <c r="C1454" s="596">
        <v>5360</v>
      </c>
      <c r="D1454" s="596">
        <v>0</v>
      </c>
      <c r="E1454" s="803">
        <v>0</v>
      </c>
      <c r="F1454" s="596">
        <v>0</v>
      </c>
      <c r="G1454" s="816"/>
      <c r="H1454" s="816"/>
      <c r="I1454" s="816"/>
      <c r="J1454" s="816"/>
      <c r="K1454" s="816"/>
      <c r="L1454" s="816"/>
      <c r="M1454" s="816"/>
      <c r="N1454" s="816"/>
      <c r="O1454" s="816"/>
      <c r="P1454" s="816"/>
      <c r="Q1454" s="816"/>
      <c r="R1454" s="816"/>
      <c r="S1454" s="816"/>
      <c r="T1454" s="816"/>
      <c r="U1454" s="816"/>
      <c r="V1454" s="816"/>
      <c r="W1454" s="816"/>
      <c r="X1454" s="816"/>
      <c r="Y1454" s="816"/>
      <c r="Z1454" s="816"/>
      <c r="AA1454" s="816"/>
      <c r="AB1454" s="816"/>
      <c r="AC1454" s="816"/>
      <c r="AD1454" s="816"/>
      <c r="AE1454" s="816"/>
      <c r="AF1454" s="816"/>
      <c r="AG1454" s="816"/>
      <c r="AH1454" s="816"/>
      <c r="AI1454" s="816"/>
      <c r="AJ1454" s="816"/>
      <c r="AK1454" s="816"/>
      <c r="AL1454" s="816"/>
      <c r="AM1454" s="816"/>
      <c r="AN1454" s="816"/>
      <c r="AO1454" s="816"/>
      <c r="AP1454" s="816"/>
      <c r="AQ1454" s="816"/>
      <c r="AR1454" s="816"/>
      <c r="AS1454" s="816"/>
      <c r="AT1454" s="816"/>
      <c r="AU1454" s="816"/>
      <c r="AV1454" s="816"/>
      <c r="AW1454" s="816"/>
      <c r="AX1454" s="816"/>
    </row>
    <row r="1455" spans="1:50" s="349" customFormat="1" ht="12.75">
      <c r="A1455" s="142" t="s">
        <v>948</v>
      </c>
      <c r="B1455" s="596">
        <v>5360</v>
      </c>
      <c r="C1455" s="596">
        <v>5360</v>
      </c>
      <c r="D1455" s="596">
        <v>0</v>
      </c>
      <c r="E1455" s="803">
        <v>0</v>
      </c>
      <c r="F1455" s="596">
        <v>0</v>
      </c>
      <c r="G1455" s="816"/>
      <c r="H1455" s="816"/>
      <c r="I1455" s="816"/>
      <c r="J1455" s="816"/>
      <c r="K1455" s="816"/>
      <c r="L1455" s="816"/>
      <c r="M1455" s="816"/>
      <c r="N1455" s="816"/>
      <c r="O1455" s="816"/>
      <c r="P1455" s="816"/>
      <c r="Q1455" s="816"/>
      <c r="R1455" s="816"/>
      <c r="S1455" s="816"/>
      <c r="T1455" s="816"/>
      <c r="U1455" s="816"/>
      <c r="V1455" s="816"/>
      <c r="W1455" s="816"/>
      <c r="X1455" s="816"/>
      <c r="Y1455" s="816"/>
      <c r="Z1455" s="816"/>
      <c r="AA1455" s="816"/>
      <c r="AB1455" s="816"/>
      <c r="AC1455" s="816"/>
      <c r="AD1455" s="816"/>
      <c r="AE1455" s="816"/>
      <c r="AF1455" s="816"/>
      <c r="AG1455" s="816"/>
      <c r="AH1455" s="816"/>
      <c r="AI1455" s="816"/>
      <c r="AJ1455" s="816"/>
      <c r="AK1455" s="816"/>
      <c r="AL1455" s="816"/>
      <c r="AM1455" s="816"/>
      <c r="AN1455" s="816"/>
      <c r="AO1455" s="816"/>
      <c r="AP1455" s="816"/>
      <c r="AQ1455" s="816"/>
      <c r="AR1455" s="816"/>
      <c r="AS1455" s="816"/>
      <c r="AT1455" s="816"/>
      <c r="AU1455" s="816"/>
      <c r="AV1455" s="816"/>
      <c r="AW1455" s="816"/>
      <c r="AX1455" s="816"/>
    </row>
    <row r="1456" spans="1:50" s="349" customFormat="1" ht="12.75">
      <c r="A1456" s="375" t="s">
        <v>949</v>
      </c>
      <c r="B1456" s="596">
        <v>5360</v>
      </c>
      <c r="C1456" s="596">
        <v>5360</v>
      </c>
      <c r="D1456" s="596">
        <v>0</v>
      </c>
      <c r="E1456" s="803">
        <v>0</v>
      </c>
      <c r="F1456" s="596">
        <v>0</v>
      </c>
      <c r="G1456" s="816"/>
      <c r="H1456" s="816"/>
      <c r="I1456" s="816"/>
      <c r="J1456" s="816"/>
      <c r="K1456" s="816"/>
      <c r="L1456" s="816"/>
      <c r="M1456" s="816"/>
      <c r="N1456" s="816"/>
      <c r="O1456" s="816"/>
      <c r="P1456" s="816"/>
      <c r="Q1456" s="816"/>
      <c r="R1456" s="816"/>
      <c r="S1456" s="816"/>
      <c r="T1456" s="816"/>
      <c r="U1456" s="816"/>
      <c r="V1456" s="816"/>
      <c r="W1456" s="816"/>
      <c r="X1456" s="816"/>
      <c r="Y1456" s="816"/>
      <c r="Z1456" s="816"/>
      <c r="AA1456" s="816"/>
      <c r="AB1456" s="816"/>
      <c r="AC1456" s="816"/>
      <c r="AD1456" s="816"/>
      <c r="AE1456" s="816"/>
      <c r="AF1456" s="816"/>
      <c r="AG1456" s="816"/>
      <c r="AH1456" s="816"/>
      <c r="AI1456" s="816"/>
      <c r="AJ1456" s="816"/>
      <c r="AK1456" s="816"/>
      <c r="AL1456" s="816"/>
      <c r="AM1456" s="816"/>
      <c r="AN1456" s="816"/>
      <c r="AO1456" s="816"/>
      <c r="AP1456" s="816"/>
      <c r="AQ1456" s="816"/>
      <c r="AR1456" s="816"/>
      <c r="AS1456" s="816"/>
      <c r="AT1456" s="816"/>
      <c r="AU1456" s="816"/>
      <c r="AV1456" s="816"/>
      <c r="AW1456" s="816"/>
      <c r="AX1456" s="816"/>
    </row>
    <row r="1457" spans="1:50" s="349" customFormat="1" ht="12.75">
      <c r="A1457" s="397" t="s">
        <v>950</v>
      </c>
      <c r="B1457" s="596">
        <v>4241</v>
      </c>
      <c r="C1457" s="596">
        <v>4241</v>
      </c>
      <c r="D1457" s="596">
        <v>0</v>
      </c>
      <c r="E1457" s="803">
        <v>0</v>
      </c>
      <c r="F1457" s="596">
        <v>0</v>
      </c>
      <c r="G1457" s="816"/>
      <c r="H1457" s="816"/>
      <c r="I1457" s="816"/>
      <c r="J1457" s="816"/>
      <c r="K1457" s="816"/>
      <c r="L1457" s="816"/>
      <c r="M1457" s="816"/>
      <c r="N1457" s="816"/>
      <c r="O1457" s="816"/>
      <c r="P1457" s="816"/>
      <c r="Q1457" s="816"/>
      <c r="R1457" s="816"/>
      <c r="S1457" s="816"/>
      <c r="T1457" s="816"/>
      <c r="U1457" s="816"/>
      <c r="V1457" s="816"/>
      <c r="W1457" s="816"/>
      <c r="X1457" s="816"/>
      <c r="Y1457" s="816"/>
      <c r="Z1457" s="816"/>
      <c r="AA1457" s="816"/>
      <c r="AB1457" s="816"/>
      <c r="AC1457" s="816"/>
      <c r="AD1457" s="816"/>
      <c r="AE1457" s="816"/>
      <c r="AF1457" s="816"/>
      <c r="AG1457" s="816"/>
      <c r="AH1457" s="816"/>
      <c r="AI1457" s="816"/>
      <c r="AJ1457" s="816"/>
      <c r="AK1457" s="816"/>
      <c r="AL1457" s="816"/>
      <c r="AM1457" s="816"/>
      <c r="AN1457" s="816"/>
      <c r="AO1457" s="816"/>
      <c r="AP1457" s="816"/>
      <c r="AQ1457" s="816"/>
      <c r="AR1457" s="816"/>
      <c r="AS1457" s="816"/>
      <c r="AT1457" s="816"/>
      <c r="AU1457" s="816"/>
      <c r="AV1457" s="816"/>
      <c r="AW1457" s="816"/>
      <c r="AX1457" s="816"/>
    </row>
    <row r="1458" spans="1:50" s="349" customFormat="1" ht="12.75">
      <c r="A1458" s="402" t="s">
        <v>951</v>
      </c>
      <c r="B1458" s="596">
        <v>3417</v>
      </c>
      <c r="C1458" s="596">
        <v>3417</v>
      </c>
      <c r="D1458" s="596">
        <v>0</v>
      </c>
      <c r="E1458" s="803">
        <v>0</v>
      </c>
      <c r="F1458" s="596">
        <v>0</v>
      </c>
      <c r="G1458" s="816"/>
      <c r="H1458" s="816"/>
      <c r="I1458" s="816"/>
      <c r="J1458" s="816"/>
      <c r="K1458" s="816"/>
      <c r="L1458" s="816"/>
      <c r="M1458" s="816"/>
      <c r="N1458" s="816"/>
      <c r="O1458" s="816"/>
      <c r="P1458" s="816"/>
      <c r="Q1458" s="816"/>
      <c r="R1458" s="816"/>
      <c r="S1458" s="816"/>
      <c r="T1458" s="816"/>
      <c r="U1458" s="816"/>
      <c r="V1458" s="816"/>
      <c r="W1458" s="816"/>
      <c r="X1458" s="816"/>
      <c r="Y1458" s="816"/>
      <c r="Z1458" s="816"/>
      <c r="AA1458" s="816"/>
      <c r="AB1458" s="816"/>
      <c r="AC1458" s="816"/>
      <c r="AD1458" s="816"/>
      <c r="AE1458" s="816"/>
      <c r="AF1458" s="816"/>
      <c r="AG1458" s="816"/>
      <c r="AH1458" s="816"/>
      <c r="AI1458" s="816"/>
      <c r="AJ1458" s="816"/>
      <c r="AK1458" s="816"/>
      <c r="AL1458" s="816"/>
      <c r="AM1458" s="816"/>
      <c r="AN1458" s="816"/>
      <c r="AO1458" s="816"/>
      <c r="AP1458" s="816"/>
      <c r="AQ1458" s="816"/>
      <c r="AR1458" s="816"/>
      <c r="AS1458" s="816"/>
      <c r="AT1458" s="816"/>
      <c r="AU1458" s="816"/>
      <c r="AV1458" s="816"/>
      <c r="AW1458" s="816"/>
      <c r="AX1458" s="816"/>
    </row>
    <row r="1459" spans="1:50" s="349" customFormat="1" ht="12.75">
      <c r="A1459" s="397" t="s">
        <v>952</v>
      </c>
      <c r="B1459" s="596">
        <v>1119</v>
      </c>
      <c r="C1459" s="596">
        <v>1119</v>
      </c>
      <c r="D1459" s="596">
        <v>0</v>
      </c>
      <c r="E1459" s="803">
        <v>0</v>
      </c>
      <c r="F1459" s="596">
        <v>0</v>
      </c>
      <c r="G1459" s="816"/>
      <c r="H1459" s="816"/>
      <c r="I1459" s="816"/>
      <c r="J1459" s="816"/>
      <c r="K1459" s="816"/>
      <c r="L1459" s="816"/>
      <c r="M1459" s="816"/>
      <c r="N1459" s="816"/>
      <c r="O1459" s="816"/>
      <c r="P1459" s="816"/>
      <c r="Q1459" s="816"/>
      <c r="R1459" s="816"/>
      <c r="S1459" s="816"/>
      <c r="T1459" s="816"/>
      <c r="U1459" s="816"/>
      <c r="V1459" s="816"/>
      <c r="W1459" s="816"/>
      <c r="X1459" s="816"/>
      <c r="Y1459" s="816"/>
      <c r="Z1459" s="816"/>
      <c r="AA1459" s="816"/>
      <c r="AB1459" s="816"/>
      <c r="AC1459" s="816"/>
      <c r="AD1459" s="816"/>
      <c r="AE1459" s="816"/>
      <c r="AF1459" s="816"/>
      <c r="AG1459" s="816"/>
      <c r="AH1459" s="816"/>
      <c r="AI1459" s="816"/>
      <c r="AJ1459" s="816"/>
      <c r="AK1459" s="816"/>
      <c r="AL1459" s="816"/>
      <c r="AM1459" s="816"/>
      <c r="AN1459" s="816"/>
      <c r="AO1459" s="816"/>
      <c r="AP1459" s="816"/>
      <c r="AQ1459" s="816"/>
      <c r="AR1459" s="816"/>
      <c r="AS1459" s="816"/>
      <c r="AT1459" s="816"/>
      <c r="AU1459" s="816"/>
      <c r="AV1459" s="816"/>
      <c r="AW1459" s="816"/>
      <c r="AX1459" s="816"/>
    </row>
    <row r="1460" spans="1:50" s="349" customFormat="1" ht="12.75">
      <c r="A1460" s="397"/>
      <c r="B1460" s="596"/>
      <c r="C1460" s="596"/>
      <c r="D1460" s="596"/>
      <c r="E1460" s="803"/>
      <c r="F1460" s="596"/>
      <c r="G1460" s="816"/>
      <c r="H1460" s="816"/>
      <c r="I1460" s="816"/>
      <c r="J1460" s="816"/>
      <c r="K1460" s="816"/>
      <c r="L1460" s="816"/>
      <c r="M1460" s="816"/>
      <c r="N1460" s="816"/>
      <c r="O1460" s="816"/>
      <c r="P1460" s="816"/>
      <c r="Q1460" s="816"/>
      <c r="R1460" s="816"/>
      <c r="S1460" s="816"/>
      <c r="T1460" s="816"/>
      <c r="U1460" s="816"/>
      <c r="V1460" s="816"/>
      <c r="W1460" s="816"/>
      <c r="X1460" s="816"/>
      <c r="Y1460" s="816"/>
      <c r="Z1460" s="816"/>
      <c r="AA1460" s="816"/>
      <c r="AB1460" s="816"/>
      <c r="AC1460" s="816"/>
      <c r="AD1460" s="816"/>
      <c r="AE1460" s="816"/>
      <c r="AF1460" s="816"/>
      <c r="AG1460" s="816"/>
      <c r="AH1460" s="816"/>
      <c r="AI1460" s="816"/>
      <c r="AJ1460" s="816"/>
      <c r="AK1460" s="816"/>
      <c r="AL1460" s="816"/>
      <c r="AM1460" s="816"/>
      <c r="AN1460" s="816"/>
      <c r="AO1460" s="816"/>
      <c r="AP1460" s="816"/>
      <c r="AQ1460" s="816"/>
      <c r="AR1460" s="816"/>
      <c r="AS1460" s="816"/>
      <c r="AT1460" s="816"/>
      <c r="AU1460" s="816"/>
      <c r="AV1460" s="816"/>
      <c r="AW1460" s="816"/>
      <c r="AX1460" s="816"/>
    </row>
    <row r="1461" spans="1:50" s="349" customFormat="1" ht="12.75">
      <c r="A1461" s="367" t="s">
        <v>348</v>
      </c>
      <c r="B1461" s="596"/>
      <c r="C1461" s="596"/>
      <c r="D1461" s="596"/>
      <c r="E1461" s="804"/>
      <c r="F1461" s="596"/>
      <c r="G1461" s="816"/>
      <c r="H1461" s="816"/>
      <c r="I1461" s="816"/>
      <c r="J1461" s="816"/>
      <c r="K1461" s="816"/>
      <c r="L1461" s="816"/>
      <c r="M1461" s="816"/>
      <c r="N1461" s="816"/>
      <c r="O1461" s="816"/>
      <c r="P1461" s="816"/>
      <c r="Q1461" s="816"/>
      <c r="R1461" s="816"/>
      <c r="S1461" s="816"/>
      <c r="T1461" s="816"/>
      <c r="U1461" s="816"/>
      <c r="V1461" s="816"/>
      <c r="W1461" s="816"/>
      <c r="X1461" s="816"/>
      <c r="Y1461" s="816"/>
      <c r="Z1461" s="816"/>
      <c r="AA1461" s="816"/>
      <c r="AB1461" s="816"/>
      <c r="AC1461" s="816"/>
      <c r="AD1461" s="816"/>
      <c r="AE1461" s="816"/>
      <c r="AF1461" s="816"/>
      <c r="AG1461" s="816"/>
      <c r="AH1461" s="816"/>
      <c r="AI1461" s="816"/>
      <c r="AJ1461" s="816"/>
      <c r="AK1461" s="816"/>
      <c r="AL1461" s="816"/>
      <c r="AM1461" s="816"/>
      <c r="AN1461" s="816"/>
      <c r="AO1461" s="816"/>
      <c r="AP1461" s="816"/>
      <c r="AQ1461" s="816"/>
      <c r="AR1461" s="816"/>
      <c r="AS1461" s="816"/>
      <c r="AT1461" s="816"/>
      <c r="AU1461" s="816"/>
      <c r="AV1461" s="816"/>
      <c r="AW1461" s="816"/>
      <c r="AX1461" s="816"/>
    </row>
    <row r="1462" spans="1:50" s="349" customFormat="1" ht="12.75">
      <c r="A1462" s="370" t="s">
        <v>396</v>
      </c>
      <c r="B1462" s="596"/>
      <c r="C1462" s="596"/>
      <c r="D1462" s="596"/>
      <c r="E1462" s="804"/>
      <c r="F1462" s="596"/>
      <c r="G1462" s="816"/>
      <c r="H1462" s="816"/>
      <c r="I1462" s="816"/>
      <c r="J1462" s="816"/>
      <c r="K1462" s="816"/>
      <c r="L1462" s="816"/>
      <c r="M1462" s="816"/>
      <c r="N1462" s="816"/>
      <c r="O1462" s="816"/>
      <c r="P1462" s="816"/>
      <c r="Q1462" s="816"/>
      <c r="R1462" s="816"/>
      <c r="S1462" s="816"/>
      <c r="T1462" s="816"/>
      <c r="U1462" s="816"/>
      <c r="V1462" s="816"/>
      <c r="W1462" s="816"/>
      <c r="X1462" s="816"/>
      <c r="Y1462" s="816"/>
      <c r="Z1462" s="816"/>
      <c r="AA1462" s="816"/>
      <c r="AB1462" s="816"/>
      <c r="AC1462" s="816"/>
      <c r="AD1462" s="816"/>
      <c r="AE1462" s="816"/>
      <c r="AF1462" s="816"/>
      <c r="AG1462" s="816"/>
      <c r="AH1462" s="816"/>
      <c r="AI1462" s="816"/>
      <c r="AJ1462" s="816"/>
      <c r="AK1462" s="816"/>
      <c r="AL1462" s="816"/>
      <c r="AM1462" s="816"/>
      <c r="AN1462" s="816"/>
      <c r="AO1462" s="816"/>
      <c r="AP1462" s="816"/>
      <c r="AQ1462" s="816"/>
      <c r="AR1462" s="816"/>
      <c r="AS1462" s="816"/>
      <c r="AT1462" s="816"/>
      <c r="AU1462" s="816"/>
      <c r="AV1462" s="816"/>
      <c r="AW1462" s="816"/>
      <c r="AX1462" s="816"/>
    </row>
    <row r="1463" spans="1:50" s="349" customFormat="1" ht="12.75">
      <c r="A1463" s="379" t="s">
        <v>341</v>
      </c>
      <c r="B1463" s="596">
        <v>501437</v>
      </c>
      <c r="C1463" s="596">
        <v>501437</v>
      </c>
      <c r="D1463" s="596">
        <v>501437</v>
      </c>
      <c r="E1463" s="803">
        <v>100</v>
      </c>
      <c r="F1463" s="596">
        <v>0</v>
      </c>
      <c r="G1463" s="816"/>
      <c r="H1463" s="816"/>
      <c r="I1463" s="816"/>
      <c r="J1463" s="816"/>
      <c r="K1463" s="816"/>
      <c r="L1463" s="816"/>
      <c r="M1463" s="816"/>
      <c r="N1463" s="816"/>
      <c r="O1463" s="816"/>
      <c r="P1463" s="816"/>
      <c r="Q1463" s="816"/>
      <c r="R1463" s="816"/>
      <c r="S1463" s="816"/>
      <c r="T1463" s="816"/>
      <c r="U1463" s="816"/>
      <c r="V1463" s="816"/>
      <c r="W1463" s="816"/>
      <c r="X1463" s="816"/>
      <c r="Y1463" s="816"/>
      <c r="Z1463" s="816"/>
      <c r="AA1463" s="816"/>
      <c r="AB1463" s="816"/>
      <c r="AC1463" s="816"/>
      <c r="AD1463" s="816"/>
      <c r="AE1463" s="816"/>
      <c r="AF1463" s="816"/>
      <c r="AG1463" s="816"/>
      <c r="AH1463" s="816"/>
      <c r="AI1463" s="816"/>
      <c r="AJ1463" s="816"/>
      <c r="AK1463" s="816"/>
      <c r="AL1463" s="816"/>
      <c r="AM1463" s="816"/>
      <c r="AN1463" s="816"/>
      <c r="AO1463" s="816"/>
      <c r="AP1463" s="816"/>
      <c r="AQ1463" s="816"/>
      <c r="AR1463" s="816"/>
      <c r="AS1463" s="816"/>
      <c r="AT1463" s="816"/>
      <c r="AU1463" s="816"/>
      <c r="AV1463" s="816"/>
      <c r="AW1463" s="816"/>
      <c r="AX1463" s="816"/>
    </row>
    <row r="1464" spans="1:50" s="349" customFormat="1" ht="12.75">
      <c r="A1464" s="142" t="s">
        <v>945</v>
      </c>
      <c r="B1464" s="596">
        <v>501437</v>
      </c>
      <c r="C1464" s="596">
        <v>501437</v>
      </c>
      <c r="D1464" s="596">
        <v>501437</v>
      </c>
      <c r="E1464" s="803">
        <v>100</v>
      </c>
      <c r="F1464" s="596">
        <v>0</v>
      </c>
      <c r="G1464" s="816"/>
      <c r="H1464" s="816"/>
      <c r="I1464" s="816"/>
      <c r="J1464" s="816"/>
      <c r="K1464" s="816"/>
      <c r="L1464" s="816"/>
      <c r="M1464" s="816"/>
      <c r="N1464" s="816"/>
      <c r="O1464" s="816"/>
      <c r="P1464" s="816"/>
      <c r="Q1464" s="816"/>
      <c r="R1464" s="816"/>
      <c r="S1464" s="816"/>
      <c r="T1464" s="816"/>
      <c r="U1464" s="816"/>
      <c r="V1464" s="816"/>
      <c r="W1464" s="816"/>
      <c r="X1464" s="816"/>
      <c r="Y1464" s="816"/>
      <c r="Z1464" s="816"/>
      <c r="AA1464" s="816"/>
      <c r="AB1464" s="816"/>
      <c r="AC1464" s="816"/>
      <c r="AD1464" s="816"/>
      <c r="AE1464" s="816"/>
      <c r="AF1464" s="816"/>
      <c r="AG1464" s="816"/>
      <c r="AH1464" s="816"/>
      <c r="AI1464" s="816"/>
      <c r="AJ1464" s="816"/>
      <c r="AK1464" s="816"/>
      <c r="AL1464" s="816"/>
      <c r="AM1464" s="816"/>
      <c r="AN1464" s="816"/>
      <c r="AO1464" s="816"/>
      <c r="AP1464" s="816"/>
      <c r="AQ1464" s="816"/>
      <c r="AR1464" s="816"/>
      <c r="AS1464" s="816"/>
      <c r="AT1464" s="816"/>
      <c r="AU1464" s="816"/>
      <c r="AV1464" s="816"/>
      <c r="AW1464" s="816"/>
      <c r="AX1464" s="816"/>
    </row>
    <row r="1465" spans="1:50" s="349" customFormat="1" ht="25.5">
      <c r="A1465" s="383" t="s">
        <v>946</v>
      </c>
      <c r="B1465" s="596">
        <v>501437</v>
      </c>
      <c r="C1465" s="596">
        <v>501437</v>
      </c>
      <c r="D1465" s="596">
        <v>501437</v>
      </c>
      <c r="E1465" s="803">
        <v>100</v>
      </c>
      <c r="F1465" s="596">
        <v>0</v>
      </c>
      <c r="G1465" s="816"/>
      <c r="H1465" s="816"/>
      <c r="I1465" s="816"/>
      <c r="J1465" s="816"/>
      <c r="K1465" s="816"/>
      <c r="L1465" s="816"/>
      <c r="M1465" s="816"/>
      <c r="N1465" s="816"/>
      <c r="O1465" s="816"/>
      <c r="P1465" s="816"/>
      <c r="Q1465" s="816"/>
      <c r="R1465" s="816"/>
      <c r="S1465" s="816"/>
      <c r="T1465" s="816"/>
      <c r="U1465" s="816"/>
      <c r="V1465" s="816"/>
      <c r="W1465" s="816"/>
      <c r="X1465" s="816"/>
      <c r="Y1465" s="816"/>
      <c r="Z1465" s="816"/>
      <c r="AA1465" s="816"/>
      <c r="AB1465" s="816"/>
      <c r="AC1465" s="816"/>
      <c r="AD1465" s="816"/>
      <c r="AE1465" s="816"/>
      <c r="AF1465" s="816"/>
      <c r="AG1465" s="816"/>
      <c r="AH1465" s="816"/>
      <c r="AI1465" s="816"/>
      <c r="AJ1465" s="816"/>
      <c r="AK1465" s="816"/>
      <c r="AL1465" s="816"/>
      <c r="AM1465" s="816"/>
      <c r="AN1465" s="816"/>
      <c r="AO1465" s="816"/>
      <c r="AP1465" s="816"/>
      <c r="AQ1465" s="816"/>
      <c r="AR1465" s="816"/>
      <c r="AS1465" s="816"/>
      <c r="AT1465" s="816"/>
      <c r="AU1465" s="816"/>
      <c r="AV1465" s="816"/>
      <c r="AW1465" s="816"/>
      <c r="AX1465" s="816"/>
    </row>
    <row r="1466" spans="1:50" s="349" customFormat="1" ht="12.75">
      <c r="A1466" s="371" t="s">
        <v>947</v>
      </c>
      <c r="B1466" s="596">
        <v>501437</v>
      </c>
      <c r="C1466" s="596">
        <v>501437</v>
      </c>
      <c r="D1466" s="596">
        <v>8779</v>
      </c>
      <c r="E1466" s="803">
        <v>1.750768291928996</v>
      </c>
      <c r="F1466" s="596">
        <v>8468</v>
      </c>
      <c r="G1466" s="816"/>
      <c r="H1466" s="816"/>
      <c r="I1466" s="816"/>
      <c r="J1466" s="816"/>
      <c r="K1466" s="816"/>
      <c r="L1466" s="816"/>
      <c r="M1466" s="816"/>
      <c r="N1466" s="816"/>
      <c r="O1466" s="816"/>
      <c r="P1466" s="816"/>
      <c r="Q1466" s="816"/>
      <c r="R1466" s="816"/>
      <c r="S1466" s="816"/>
      <c r="T1466" s="816"/>
      <c r="U1466" s="816"/>
      <c r="V1466" s="816"/>
      <c r="W1466" s="816"/>
      <c r="X1466" s="816"/>
      <c r="Y1466" s="816"/>
      <c r="Z1466" s="816"/>
      <c r="AA1466" s="816"/>
      <c r="AB1466" s="816"/>
      <c r="AC1466" s="816"/>
      <c r="AD1466" s="816"/>
      <c r="AE1466" s="816"/>
      <c r="AF1466" s="816"/>
      <c r="AG1466" s="816"/>
      <c r="AH1466" s="816"/>
      <c r="AI1466" s="816"/>
      <c r="AJ1466" s="816"/>
      <c r="AK1466" s="816"/>
      <c r="AL1466" s="816"/>
      <c r="AM1466" s="816"/>
      <c r="AN1466" s="816"/>
      <c r="AO1466" s="816"/>
      <c r="AP1466" s="816"/>
      <c r="AQ1466" s="816"/>
      <c r="AR1466" s="816"/>
      <c r="AS1466" s="816"/>
      <c r="AT1466" s="816"/>
      <c r="AU1466" s="816"/>
      <c r="AV1466" s="816"/>
      <c r="AW1466" s="816"/>
      <c r="AX1466" s="816"/>
    </row>
    <row r="1467" spans="1:50" s="349" customFormat="1" ht="12.75">
      <c r="A1467" s="142" t="s">
        <v>948</v>
      </c>
      <c r="B1467" s="596">
        <v>501437</v>
      </c>
      <c r="C1467" s="596">
        <v>501437</v>
      </c>
      <c r="D1467" s="596">
        <v>8779</v>
      </c>
      <c r="E1467" s="803">
        <v>1.750768291928996</v>
      </c>
      <c r="F1467" s="596">
        <v>8468</v>
      </c>
      <c r="G1467" s="816"/>
      <c r="H1467" s="816"/>
      <c r="I1467" s="816"/>
      <c r="J1467" s="816"/>
      <c r="K1467" s="816"/>
      <c r="L1467" s="816"/>
      <c r="M1467" s="816"/>
      <c r="N1467" s="816"/>
      <c r="O1467" s="816"/>
      <c r="P1467" s="816"/>
      <c r="Q1467" s="816"/>
      <c r="R1467" s="816"/>
      <c r="S1467" s="816"/>
      <c r="T1467" s="816"/>
      <c r="U1467" s="816"/>
      <c r="V1467" s="816"/>
      <c r="W1467" s="816"/>
      <c r="X1467" s="816"/>
      <c r="Y1467" s="816"/>
      <c r="Z1467" s="816"/>
      <c r="AA1467" s="816"/>
      <c r="AB1467" s="816"/>
      <c r="AC1467" s="816"/>
      <c r="AD1467" s="816"/>
      <c r="AE1467" s="816"/>
      <c r="AF1467" s="816"/>
      <c r="AG1467" s="816"/>
      <c r="AH1467" s="816"/>
      <c r="AI1467" s="816"/>
      <c r="AJ1467" s="816"/>
      <c r="AK1467" s="816"/>
      <c r="AL1467" s="816"/>
      <c r="AM1467" s="816"/>
      <c r="AN1467" s="816"/>
      <c r="AO1467" s="816"/>
      <c r="AP1467" s="816"/>
      <c r="AQ1467" s="816"/>
      <c r="AR1467" s="816"/>
      <c r="AS1467" s="816"/>
      <c r="AT1467" s="816"/>
      <c r="AU1467" s="816"/>
      <c r="AV1467" s="816"/>
      <c r="AW1467" s="816"/>
      <c r="AX1467" s="816"/>
    </row>
    <row r="1468" spans="1:50" s="349" customFormat="1" ht="12.75">
      <c r="A1468" s="375" t="s">
        <v>949</v>
      </c>
      <c r="B1468" s="596">
        <v>501437</v>
      </c>
      <c r="C1468" s="596">
        <v>501437</v>
      </c>
      <c r="D1468" s="596">
        <v>8779</v>
      </c>
      <c r="E1468" s="803">
        <v>1.750768291928996</v>
      </c>
      <c r="F1468" s="596">
        <v>8468</v>
      </c>
      <c r="G1468" s="816"/>
      <c r="H1468" s="816"/>
      <c r="I1468" s="816"/>
      <c r="J1468" s="816"/>
      <c r="K1468" s="816"/>
      <c r="L1468" s="816"/>
      <c r="M1468" s="816"/>
      <c r="N1468" s="816"/>
      <c r="O1468" s="816"/>
      <c r="P1468" s="816"/>
      <c r="Q1468" s="816"/>
      <c r="R1468" s="816"/>
      <c r="S1468" s="816"/>
      <c r="T1468" s="816"/>
      <c r="U1468" s="816"/>
      <c r="V1468" s="816"/>
      <c r="W1468" s="816"/>
      <c r="X1468" s="816"/>
      <c r="Y1468" s="816"/>
      <c r="Z1468" s="816"/>
      <c r="AA1468" s="816"/>
      <c r="AB1468" s="816"/>
      <c r="AC1468" s="816"/>
      <c r="AD1468" s="816"/>
      <c r="AE1468" s="816"/>
      <c r="AF1468" s="816"/>
      <c r="AG1468" s="816"/>
      <c r="AH1468" s="816"/>
      <c r="AI1468" s="816"/>
      <c r="AJ1468" s="816"/>
      <c r="AK1468" s="816"/>
      <c r="AL1468" s="816"/>
      <c r="AM1468" s="816"/>
      <c r="AN1468" s="816"/>
      <c r="AO1468" s="816"/>
      <c r="AP1468" s="816"/>
      <c r="AQ1468" s="816"/>
      <c r="AR1468" s="816"/>
      <c r="AS1468" s="816"/>
      <c r="AT1468" s="816"/>
      <c r="AU1468" s="816"/>
      <c r="AV1468" s="816"/>
      <c r="AW1468" s="816"/>
      <c r="AX1468" s="816"/>
    </row>
    <row r="1469" spans="1:50" s="349" customFormat="1" ht="12.75">
      <c r="A1469" s="397" t="s">
        <v>950</v>
      </c>
      <c r="B1469" s="596">
        <v>73789</v>
      </c>
      <c r="C1469" s="596">
        <v>73789</v>
      </c>
      <c r="D1469" s="596">
        <v>8779</v>
      </c>
      <c r="E1469" s="803">
        <v>11.897437287400562</v>
      </c>
      <c r="F1469" s="596">
        <v>8468</v>
      </c>
      <c r="G1469" s="816"/>
      <c r="H1469" s="816"/>
      <c r="I1469" s="816"/>
      <c r="J1469" s="816"/>
      <c r="K1469" s="816"/>
      <c r="L1469" s="816"/>
      <c r="M1469" s="816"/>
      <c r="N1469" s="816"/>
      <c r="O1469" s="816"/>
      <c r="P1469" s="816"/>
      <c r="Q1469" s="816"/>
      <c r="R1469" s="816"/>
      <c r="S1469" s="816"/>
      <c r="T1469" s="816"/>
      <c r="U1469" s="816"/>
      <c r="V1469" s="816"/>
      <c r="W1469" s="816"/>
      <c r="X1469" s="816"/>
      <c r="Y1469" s="816"/>
      <c r="Z1469" s="816"/>
      <c r="AA1469" s="816"/>
      <c r="AB1469" s="816"/>
      <c r="AC1469" s="816"/>
      <c r="AD1469" s="816"/>
      <c r="AE1469" s="816"/>
      <c r="AF1469" s="816"/>
      <c r="AG1469" s="816"/>
      <c r="AH1469" s="816"/>
      <c r="AI1469" s="816"/>
      <c r="AJ1469" s="816"/>
      <c r="AK1469" s="816"/>
      <c r="AL1469" s="816"/>
      <c r="AM1469" s="816"/>
      <c r="AN1469" s="816"/>
      <c r="AO1469" s="816"/>
      <c r="AP1469" s="816"/>
      <c r="AQ1469" s="816"/>
      <c r="AR1469" s="816"/>
      <c r="AS1469" s="816"/>
      <c r="AT1469" s="816"/>
      <c r="AU1469" s="816"/>
      <c r="AV1469" s="816"/>
      <c r="AW1469" s="816"/>
      <c r="AX1469" s="816"/>
    </row>
    <row r="1470" spans="1:50" s="349" customFormat="1" ht="12.75">
      <c r="A1470" s="402" t="s">
        <v>951</v>
      </c>
      <c r="B1470" s="596">
        <v>55137</v>
      </c>
      <c r="C1470" s="596">
        <v>55137</v>
      </c>
      <c r="D1470" s="596">
        <v>4427</v>
      </c>
      <c r="E1470" s="803">
        <v>8.029091172896603</v>
      </c>
      <c r="F1470" s="596">
        <v>4427</v>
      </c>
      <c r="G1470" s="816"/>
      <c r="H1470" s="816"/>
      <c r="I1470" s="816"/>
      <c r="J1470" s="816"/>
      <c r="K1470" s="816"/>
      <c r="L1470" s="816"/>
      <c r="M1470" s="816"/>
      <c r="N1470" s="816"/>
      <c r="O1470" s="816"/>
      <c r="P1470" s="816"/>
      <c r="Q1470" s="816"/>
      <c r="R1470" s="816"/>
      <c r="S1470" s="816"/>
      <c r="T1470" s="816"/>
      <c r="U1470" s="816"/>
      <c r="V1470" s="816"/>
      <c r="W1470" s="816"/>
      <c r="X1470" s="816"/>
      <c r="Y1470" s="816"/>
      <c r="Z1470" s="816"/>
      <c r="AA1470" s="816"/>
      <c r="AB1470" s="816"/>
      <c r="AC1470" s="816"/>
      <c r="AD1470" s="816"/>
      <c r="AE1470" s="816"/>
      <c r="AF1470" s="816"/>
      <c r="AG1470" s="816"/>
      <c r="AH1470" s="816"/>
      <c r="AI1470" s="816"/>
      <c r="AJ1470" s="816"/>
      <c r="AK1470" s="816"/>
      <c r="AL1470" s="816"/>
      <c r="AM1470" s="816"/>
      <c r="AN1470" s="816"/>
      <c r="AO1470" s="816"/>
      <c r="AP1470" s="816"/>
      <c r="AQ1470" s="816"/>
      <c r="AR1470" s="816"/>
      <c r="AS1470" s="816"/>
      <c r="AT1470" s="816"/>
      <c r="AU1470" s="816"/>
      <c r="AV1470" s="816"/>
      <c r="AW1470" s="816"/>
      <c r="AX1470" s="816"/>
    </row>
    <row r="1471" spans="1:50" s="349" customFormat="1" ht="12.75">
      <c r="A1471" s="397" t="s">
        <v>952</v>
      </c>
      <c r="B1471" s="596">
        <v>427648</v>
      </c>
      <c r="C1471" s="596">
        <v>427648</v>
      </c>
      <c r="D1471" s="596">
        <v>0</v>
      </c>
      <c r="E1471" s="803">
        <v>0</v>
      </c>
      <c r="F1471" s="596">
        <v>0</v>
      </c>
      <c r="G1471" s="816"/>
      <c r="H1471" s="816"/>
      <c r="I1471" s="816"/>
      <c r="J1471" s="816"/>
      <c r="K1471" s="816"/>
      <c r="L1471" s="816"/>
      <c r="M1471" s="816"/>
      <c r="N1471" s="816"/>
      <c r="O1471" s="816"/>
      <c r="P1471" s="816"/>
      <c r="Q1471" s="816"/>
      <c r="R1471" s="816"/>
      <c r="S1471" s="816"/>
      <c r="T1471" s="816"/>
      <c r="U1471" s="816"/>
      <c r="V1471" s="816"/>
      <c r="W1471" s="816"/>
      <c r="X1471" s="816"/>
      <c r="Y1471" s="816"/>
      <c r="Z1471" s="816"/>
      <c r="AA1471" s="816"/>
      <c r="AB1471" s="816"/>
      <c r="AC1471" s="816"/>
      <c r="AD1471" s="816"/>
      <c r="AE1471" s="816"/>
      <c r="AF1471" s="816"/>
      <c r="AG1471" s="816"/>
      <c r="AH1471" s="816"/>
      <c r="AI1471" s="816"/>
      <c r="AJ1471" s="816"/>
      <c r="AK1471" s="816"/>
      <c r="AL1471" s="816"/>
      <c r="AM1471" s="816"/>
      <c r="AN1471" s="816"/>
      <c r="AO1471" s="816"/>
      <c r="AP1471" s="816"/>
      <c r="AQ1471" s="816"/>
      <c r="AR1471" s="816"/>
      <c r="AS1471" s="816"/>
      <c r="AT1471" s="816"/>
      <c r="AU1471" s="816"/>
      <c r="AV1471" s="816"/>
      <c r="AW1471" s="816"/>
      <c r="AX1471" s="816"/>
    </row>
    <row r="1472" spans="1:50" s="349" customFormat="1" ht="12.75">
      <c r="A1472" s="397"/>
      <c r="B1472" s="596"/>
      <c r="C1472" s="596"/>
      <c r="D1472" s="596"/>
      <c r="E1472" s="803"/>
      <c r="F1472" s="596"/>
      <c r="G1472" s="816"/>
      <c r="H1472" s="816"/>
      <c r="I1472" s="816"/>
      <c r="J1472" s="816"/>
      <c r="K1472" s="816"/>
      <c r="L1472" s="816"/>
      <c r="M1472" s="816"/>
      <c r="N1472" s="816"/>
      <c r="O1472" s="816"/>
      <c r="P1472" s="816"/>
      <c r="Q1472" s="816"/>
      <c r="R1472" s="816"/>
      <c r="S1472" s="816"/>
      <c r="T1472" s="816"/>
      <c r="U1472" s="816"/>
      <c r="V1472" s="816"/>
      <c r="W1472" s="816"/>
      <c r="X1472" s="816"/>
      <c r="Y1472" s="816"/>
      <c r="Z1472" s="816"/>
      <c r="AA1472" s="816"/>
      <c r="AB1472" s="816"/>
      <c r="AC1472" s="816"/>
      <c r="AD1472" s="816"/>
      <c r="AE1472" s="816"/>
      <c r="AF1472" s="816"/>
      <c r="AG1472" s="816"/>
      <c r="AH1472" s="816"/>
      <c r="AI1472" s="816"/>
      <c r="AJ1472" s="816"/>
      <c r="AK1472" s="816"/>
      <c r="AL1472" s="816"/>
      <c r="AM1472" s="816"/>
      <c r="AN1472" s="816"/>
      <c r="AO1472" s="816"/>
      <c r="AP1472" s="816"/>
      <c r="AQ1472" s="816"/>
      <c r="AR1472" s="816"/>
      <c r="AS1472" s="816"/>
      <c r="AT1472" s="816"/>
      <c r="AU1472" s="816"/>
      <c r="AV1472" s="816"/>
      <c r="AW1472" s="816"/>
      <c r="AX1472" s="816"/>
    </row>
    <row r="1473" spans="1:50" s="349" customFormat="1" ht="12.75">
      <c r="A1473" s="367" t="s">
        <v>399</v>
      </c>
      <c r="B1473" s="596"/>
      <c r="C1473" s="596"/>
      <c r="D1473" s="596"/>
      <c r="E1473" s="804"/>
      <c r="F1473" s="596"/>
      <c r="G1473" s="816"/>
      <c r="H1473" s="816"/>
      <c r="I1473" s="816"/>
      <c r="J1473" s="816"/>
      <c r="K1473" s="816"/>
      <c r="L1473" s="816"/>
      <c r="M1473" s="816"/>
      <c r="N1473" s="816"/>
      <c r="O1473" s="816"/>
      <c r="P1473" s="816"/>
      <c r="Q1473" s="816"/>
      <c r="R1473" s="816"/>
      <c r="S1473" s="816"/>
      <c r="T1473" s="816"/>
      <c r="U1473" s="816"/>
      <c r="V1473" s="816"/>
      <c r="W1473" s="816"/>
      <c r="X1473" s="816"/>
      <c r="Y1473" s="816"/>
      <c r="Z1473" s="816"/>
      <c r="AA1473" s="816"/>
      <c r="AB1473" s="816"/>
      <c r="AC1473" s="816"/>
      <c r="AD1473" s="816"/>
      <c r="AE1473" s="816"/>
      <c r="AF1473" s="816"/>
      <c r="AG1473" s="816"/>
      <c r="AH1473" s="816"/>
      <c r="AI1473" s="816"/>
      <c r="AJ1473" s="816"/>
      <c r="AK1473" s="816"/>
      <c r="AL1473" s="816"/>
      <c r="AM1473" s="816"/>
      <c r="AN1473" s="816"/>
      <c r="AO1473" s="816"/>
      <c r="AP1473" s="816"/>
      <c r="AQ1473" s="816"/>
      <c r="AR1473" s="816"/>
      <c r="AS1473" s="816"/>
      <c r="AT1473" s="816"/>
      <c r="AU1473" s="816"/>
      <c r="AV1473" s="816"/>
      <c r="AW1473" s="816"/>
      <c r="AX1473" s="816"/>
    </row>
    <row r="1474" spans="1:50" s="349" customFormat="1" ht="12.75">
      <c r="A1474" s="370" t="s">
        <v>396</v>
      </c>
      <c r="B1474" s="596"/>
      <c r="C1474" s="596"/>
      <c r="D1474" s="596"/>
      <c r="E1474" s="804"/>
      <c r="F1474" s="596"/>
      <c r="G1474" s="816"/>
      <c r="H1474" s="816"/>
      <c r="I1474" s="816"/>
      <c r="J1474" s="816"/>
      <c r="K1474" s="816"/>
      <c r="L1474" s="816"/>
      <c r="M1474" s="816"/>
      <c r="N1474" s="816"/>
      <c r="O1474" s="816"/>
      <c r="P1474" s="816"/>
      <c r="Q1474" s="816"/>
      <c r="R1474" s="816"/>
      <c r="S1474" s="816"/>
      <c r="T1474" s="816"/>
      <c r="U1474" s="816"/>
      <c r="V1474" s="816"/>
      <c r="W1474" s="816"/>
      <c r="X1474" s="816"/>
      <c r="Y1474" s="816"/>
      <c r="Z1474" s="816"/>
      <c r="AA1474" s="816"/>
      <c r="AB1474" s="816"/>
      <c r="AC1474" s="816"/>
      <c r="AD1474" s="816"/>
      <c r="AE1474" s="816"/>
      <c r="AF1474" s="816"/>
      <c r="AG1474" s="816"/>
      <c r="AH1474" s="816"/>
      <c r="AI1474" s="816"/>
      <c r="AJ1474" s="816"/>
      <c r="AK1474" s="816"/>
      <c r="AL1474" s="816"/>
      <c r="AM1474" s="816"/>
      <c r="AN1474" s="816"/>
      <c r="AO1474" s="816"/>
      <c r="AP1474" s="816"/>
      <c r="AQ1474" s="816"/>
      <c r="AR1474" s="816"/>
      <c r="AS1474" s="816"/>
      <c r="AT1474" s="816"/>
      <c r="AU1474" s="816"/>
      <c r="AV1474" s="816"/>
      <c r="AW1474" s="816"/>
      <c r="AX1474" s="816"/>
    </row>
    <row r="1475" spans="1:50" s="349" customFormat="1" ht="12.75">
      <c r="A1475" s="379" t="s">
        <v>341</v>
      </c>
      <c r="B1475" s="596">
        <v>458225</v>
      </c>
      <c r="C1475" s="596">
        <v>458225</v>
      </c>
      <c r="D1475" s="596">
        <v>458225</v>
      </c>
      <c r="E1475" s="785">
        <v>100</v>
      </c>
      <c r="F1475" s="596">
        <v>-11673</v>
      </c>
      <c r="G1475" s="816"/>
      <c r="H1475" s="816"/>
      <c r="I1475" s="816"/>
      <c r="J1475" s="816"/>
      <c r="K1475" s="816"/>
      <c r="L1475" s="816"/>
      <c r="M1475" s="816"/>
      <c r="N1475" s="816"/>
      <c r="O1475" s="816"/>
      <c r="P1475" s="816"/>
      <c r="Q1475" s="816"/>
      <c r="R1475" s="816"/>
      <c r="S1475" s="816"/>
      <c r="T1475" s="816"/>
      <c r="U1475" s="816"/>
      <c r="V1475" s="816"/>
      <c r="W1475" s="816"/>
      <c r="X1475" s="816"/>
      <c r="Y1475" s="816"/>
      <c r="Z1475" s="816"/>
      <c r="AA1475" s="816"/>
      <c r="AB1475" s="816"/>
      <c r="AC1475" s="816"/>
      <c r="AD1475" s="816"/>
      <c r="AE1475" s="816"/>
      <c r="AF1475" s="816"/>
      <c r="AG1475" s="816"/>
      <c r="AH1475" s="816"/>
      <c r="AI1475" s="816"/>
      <c r="AJ1475" s="816"/>
      <c r="AK1475" s="816"/>
      <c r="AL1475" s="816"/>
      <c r="AM1475" s="816"/>
      <c r="AN1475" s="816"/>
      <c r="AO1475" s="816"/>
      <c r="AP1475" s="816"/>
      <c r="AQ1475" s="816"/>
      <c r="AR1475" s="816"/>
      <c r="AS1475" s="816"/>
      <c r="AT1475" s="816"/>
      <c r="AU1475" s="816"/>
      <c r="AV1475" s="816"/>
      <c r="AW1475" s="816"/>
      <c r="AX1475" s="816"/>
    </row>
    <row r="1476" spans="1:50" s="349" customFormat="1" ht="12.75">
      <c r="A1476" s="142" t="s">
        <v>945</v>
      </c>
      <c r="B1476" s="596">
        <v>458225</v>
      </c>
      <c r="C1476" s="596">
        <v>458225</v>
      </c>
      <c r="D1476" s="596">
        <v>458225</v>
      </c>
      <c r="E1476" s="803">
        <v>100</v>
      </c>
      <c r="F1476" s="596">
        <v>-11673</v>
      </c>
      <c r="G1476" s="816"/>
      <c r="H1476" s="816"/>
      <c r="I1476" s="816"/>
      <c r="J1476" s="816"/>
      <c r="K1476" s="816"/>
      <c r="L1476" s="816"/>
      <c r="M1476" s="816"/>
      <c r="N1476" s="816"/>
      <c r="O1476" s="816"/>
      <c r="P1476" s="816"/>
      <c r="Q1476" s="816"/>
      <c r="R1476" s="816"/>
      <c r="S1476" s="816"/>
      <c r="T1476" s="816"/>
      <c r="U1476" s="816"/>
      <c r="V1476" s="816"/>
      <c r="W1476" s="816"/>
      <c r="X1476" s="816"/>
      <c r="Y1476" s="816"/>
      <c r="Z1476" s="816"/>
      <c r="AA1476" s="816"/>
      <c r="AB1476" s="816"/>
      <c r="AC1476" s="816"/>
      <c r="AD1476" s="816"/>
      <c r="AE1476" s="816"/>
      <c r="AF1476" s="816"/>
      <c r="AG1476" s="816"/>
      <c r="AH1476" s="816"/>
      <c r="AI1476" s="816"/>
      <c r="AJ1476" s="816"/>
      <c r="AK1476" s="816"/>
      <c r="AL1476" s="816"/>
      <c r="AM1476" s="816"/>
      <c r="AN1476" s="816"/>
      <c r="AO1476" s="816"/>
      <c r="AP1476" s="816"/>
      <c r="AQ1476" s="816"/>
      <c r="AR1476" s="816"/>
      <c r="AS1476" s="816"/>
      <c r="AT1476" s="816"/>
      <c r="AU1476" s="816"/>
      <c r="AV1476" s="816"/>
      <c r="AW1476" s="816"/>
      <c r="AX1476" s="816"/>
    </row>
    <row r="1477" spans="1:50" s="349" customFormat="1" ht="25.5">
      <c r="A1477" s="383" t="s">
        <v>946</v>
      </c>
      <c r="B1477" s="596">
        <v>458225</v>
      </c>
      <c r="C1477" s="596">
        <v>458225</v>
      </c>
      <c r="D1477" s="596">
        <v>458225</v>
      </c>
      <c r="E1477" s="803">
        <v>100</v>
      </c>
      <c r="F1477" s="596">
        <v>-11673</v>
      </c>
      <c r="G1477" s="816"/>
      <c r="H1477" s="816"/>
      <c r="I1477" s="816"/>
      <c r="J1477" s="816"/>
      <c r="K1477" s="816"/>
      <c r="L1477" s="816"/>
      <c r="M1477" s="816"/>
      <c r="N1477" s="816"/>
      <c r="O1477" s="816"/>
      <c r="P1477" s="816"/>
      <c r="Q1477" s="816"/>
      <c r="R1477" s="816"/>
      <c r="S1477" s="816"/>
      <c r="T1477" s="816"/>
      <c r="U1477" s="816"/>
      <c r="V1477" s="816"/>
      <c r="W1477" s="816"/>
      <c r="X1477" s="816"/>
      <c r="Y1477" s="816"/>
      <c r="Z1477" s="816"/>
      <c r="AA1477" s="816"/>
      <c r="AB1477" s="816"/>
      <c r="AC1477" s="816"/>
      <c r="AD1477" s="816"/>
      <c r="AE1477" s="816"/>
      <c r="AF1477" s="816"/>
      <c r="AG1477" s="816"/>
      <c r="AH1477" s="816"/>
      <c r="AI1477" s="816"/>
      <c r="AJ1477" s="816"/>
      <c r="AK1477" s="816"/>
      <c r="AL1477" s="816"/>
      <c r="AM1477" s="816"/>
      <c r="AN1477" s="816"/>
      <c r="AO1477" s="816"/>
      <c r="AP1477" s="816"/>
      <c r="AQ1477" s="816"/>
      <c r="AR1477" s="816"/>
      <c r="AS1477" s="816"/>
      <c r="AT1477" s="816"/>
      <c r="AU1477" s="816"/>
      <c r="AV1477" s="816"/>
      <c r="AW1477" s="816"/>
      <c r="AX1477" s="816"/>
    </row>
    <row r="1478" spans="1:50" s="349" customFormat="1" ht="15" customHeight="1">
      <c r="A1478" s="371" t="s">
        <v>947</v>
      </c>
      <c r="B1478" s="596">
        <v>458225</v>
      </c>
      <c r="C1478" s="596">
        <v>458225</v>
      </c>
      <c r="D1478" s="596">
        <v>290246</v>
      </c>
      <c r="E1478" s="803">
        <v>63.34137159692291</v>
      </c>
      <c r="F1478" s="596">
        <v>98383</v>
      </c>
      <c r="G1478" s="816"/>
      <c r="H1478" s="816"/>
      <c r="I1478" s="816"/>
      <c r="J1478" s="816"/>
      <c r="K1478" s="816"/>
      <c r="L1478" s="816"/>
      <c r="M1478" s="816"/>
      <c r="N1478" s="816"/>
      <c r="O1478" s="816"/>
      <c r="P1478" s="816"/>
      <c r="Q1478" s="816"/>
      <c r="R1478" s="816"/>
      <c r="S1478" s="816"/>
      <c r="T1478" s="816"/>
      <c r="U1478" s="816"/>
      <c r="V1478" s="816"/>
      <c r="W1478" s="816"/>
      <c r="X1478" s="816"/>
      <c r="Y1478" s="816"/>
      <c r="Z1478" s="816"/>
      <c r="AA1478" s="816"/>
      <c r="AB1478" s="816"/>
      <c r="AC1478" s="816"/>
      <c r="AD1478" s="816"/>
      <c r="AE1478" s="816"/>
      <c r="AF1478" s="816"/>
      <c r="AG1478" s="816"/>
      <c r="AH1478" s="816"/>
      <c r="AI1478" s="816"/>
      <c r="AJ1478" s="816"/>
      <c r="AK1478" s="816"/>
      <c r="AL1478" s="816"/>
      <c r="AM1478" s="816"/>
      <c r="AN1478" s="816"/>
      <c r="AO1478" s="816"/>
      <c r="AP1478" s="816"/>
      <c r="AQ1478" s="816"/>
      <c r="AR1478" s="816"/>
      <c r="AS1478" s="816"/>
      <c r="AT1478" s="816"/>
      <c r="AU1478" s="816"/>
      <c r="AV1478" s="816"/>
      <c r="AW1478" s="816"/>
      <c r="AX1478" s="816"/>
    </row>
    <row r="1479" spans="1:50" s="349" customFormat="1" ht="15" customHeight="1">
      <c r="A1479" s="142" t="s">
        <v>948</v>
      </c>
      <c r="B1479" s="596">
        <v>456225</v>
      </c>
      <c r="C1479" s="596">
        <v>456225</v>
      </c>
      <c r="D1479" s="596">
        <v>289354</v>
      </c>
      <c r="E1479" s="803">
        <v>63.42353005644144</v>
      </c>
      <c r="F1479" s="596">
        <v>98383</v>
      </c>
      <c r="G1479" s="816"/>
      <c r="H1479" s="816"/>
      <c r="I1479" s="816"/>
      <c r="J1479" s="816"/>
      <c r="K1479" s="816"/>
      <c r="L1479" s="816"/>
      <c r="M1479" s="816"/>
      <c r="N1479" s="816"/>
      <c r="O1479" s="816"/>
      <c r="P1479" s="816"/>
      <c r="Q1479" s="816"/>
      <c r="R1479" s="816"/>
      <c r="S1479" s="816"/>
      <c r="T1479" s="816"/>
      <c r="U1479" s="816"/>
      <c r="V1479" s="816"/>
      <c r="W1479" s="816"/>
      <c r="X1479" s="816"/>
      <c r="Y1479" s="816"/>
      <c r="Z1479" s="816"/>
      <c r="AA1479" s="816"/>
      <c r="AB1479" s="816"/>
      <c r="AC1479" s="816"/>
      <c r="AD1479" s="816"/>
      <c r="AE1479" s="816"/>
      <c r="AF1479" s="816"/>
      <c r="AG1479" s="816"/>
      <c r="AH1479" s="816"/>
      <c r="AI1479" s="816"/>
      <c r="AJ1479" s="816"/>
      <c r="AK1479" s="816"/>
      <c r="AL1479" s="816"/>
      <c r="AM1479" s="816"/>
      <c r="AN1479" s="816"/>
      <c r="AO1479" s="816"/>
      <c r="AP1479" s="816"/>
      <c r="AQ1479" s="816"/>
      <c r="AR1479" s="816"/>
      <c r="AS1479" s="816"/>
      <c r="AT1479" s="816"/>
      <c r="AU1479" s="816"/>
      <c r="AV1479" s="816"/>
      <c r="AW1479" s="816"/>
      <c r="AX1479" s="816"/>
    </row>
    <row r="1480" spans="1:50" s="349" customFormat="1" ht="15" customHeight="1">
      <c r="A1480" s="375" t="s">
        <v>949</v>
      </c>
      <c r="B1480" s="596">
        <v>456225</v>
      </c>
      <c r="C1480" s="596">
        <v>456225</v>
      </c>
      <c r="D1480" s="596">
        <v>289354</v>
      </c>
      <c r="E1480" s="803">
        <v>63.42353005644144</v>
      </c>
      <c r="F1480" s="596">
        <v>98383</v>
      </c>
      <c r="G1480" s="816"/>
      <c r="H1480" s="816"/>
      <c r="I1480" s="816"/>
      <c r="J1480" s="816"/>
      <c r="K1480" s="816"/>
      <c r="L1480" s="816"/>
      <c r="M1480" s="816"/>
      <c r="N1480" s="816"/>
      <c r="O1480" s="816"/>
      <c r="P1480" s="816"/>
      <c r="Q1480" s="816"/>
      <c r="R1480" s="816"/>
      <c r="S1480" s="816"/>
      <c r="T1480" s="816"/>
      <c r="U1480" s="816"/>
      <c r="V1480" s="816"/>
      <c r="W1480" s="816"/>
      <c r="X1480" s="816"/>
      <c r="Y1480" s="816"/>
      <c r="Z1480" s="816"/>
      <c r="AA1480" s="816"/>
      <c r="AB1480" s="816"/>
      <c r="AC1480" s="816"/>
      <c r="AD1480" s="816"/>
      <c r="AE1480" s="816"/>
      <c r="AF1480" s="816"/>
      <c r="AG1480" s="816"/>
      <c r="AH1480" s="816"/>
      <c r="AI1480" s="816"/>
      <c r="AJ1480" s="816"/>
      <c r="AK1480" s="816"/>
      <c r="AL1480" s="816"/>
      <c r="AM1480" s="816"/>
      <c r="AN1480" s="816"/>
      <c r="AO1480" s="816"/>
      <c r="AP1480" s="816"/>
      <c r="AQ1480" s="816"/>
      <c r="AR1480" s="816"/>
      <c r="AS1480" s="816"/>
      <c r="AT1480" s="816"/>
      <c r="AU1480" s="816"/>
      <c r="AV1480" s="816"/>
      <c r="AW1480" s="816"/>
      <c r="AX1480" s="816"/>
    </row>
    <row r="1481" spans="1:50" s="349" customFormat="1" ht="12.75">
      <c r="A1481" s="397" t="s">
        <v>950</v>
      </c>
      <c r="B1481" s="596">
        <v>387685</v>
      </c>
      <c r="C1481" s="596">
        <v>387685</v>
      </c>
      <c r="D1481" s="596">
        <v>259952</v>
      </c>
      <c r="E1481" s="803">
        <v>67.0523749951636</v>
      </c>
      <c r="F1481" s="596">
        <v>83291</v>
      </c>
      <c r="G1481" s="816"/>
      <c r="H1481" s="816"/>
      <c r="I1481" s="816"/>
      <c r="J1481" s="816"/>
      <c r="K1481" s="816"/>
      <c r="L1481" s="816"/>
      <c r="M1481" s="816"/>
      <c r="N1481" s="816"/>
      <c r="O1481" s="816"/>
      <c r="P1481" s="816"/>
      <c r="Q1481" s="816"/>
      <c r="R1481" s="816"/>
      <c r="S1481" s="816"/>
      <c r="T1481" s="816"/>
      <c r="U1481" s="816"/>
      <c r="V1481" s="816"/>
      <c r="W1481" s="816"/>
      <c r="X1481" s="816"/>
      <c r="Y1481" s="816"/>
      <c r="Z1481" s="816"/>
      <c r="AA1481" s="816"/>
      <c r="AB1481" s="816"/>
      <c r="AC1481" s="816"/>
      <c r="AD1481" s="816"/>
      <c r="AE1481" s="816"/>
      <c r="AF1481" s="816"/>
      <c r="AG1481" s="816"/>
      <c r="AH1481" s="816"/>
      <c r="AI1481" s="816"/>
      <c r="AJ1481" s="816"/>
      <c r="AK1481" s="816"/>
      <c r="AL1481" s="816"/>
      <c r="AM1481" s="816"/>
      <c r="AN1481" s="816"/>
      <c r="AO1481" s="816"/>
      <c r="AP1481" s="816"/>
      <c r="AQ1481" s="816"/>
      <c r="AR1481" s="816"/>
      <c r="AS1481" s="816"/>
      <c r="AT1481" s="816"/>
      <c r="AU1481" s="816"/>
      <c r="AV1481" s="816"/>
      <c r="AW1481" s="816"/>
      <c r="AX1481" s="816"/>
    </row>
    <row r="1482" spans="1:50" s="349" customFormat="1" ht="12.75">
      <c r="A1482" s="402" t="s">
        <v>951</v>
      </c>
      <c r="B1482" s="596">
        <v>299485</v>
      </c>
      <c r="C1482" s="596">
        <v>299485</v>
      </c>
      <c r="D1482" s="596">
        <v>203985</v>
      </c>
      <c r="E1482" s="803">
        <v>68.11192547206038</v>
      </c>
      <c r="F1482" s="596">
        <v>64596</v>
      </c>
      <c r="G1482" s="816"/>
      <c r="H1482" s="816"/>
      <c r="I1482" s="816"/>
      <c r="J1482" s="816"/>
      <c r="K1482" s="816"/>
      <c r="L1482" s="816"/>
      <c r="M1482" s="816"/>
      <c r="N1482" s="816"/>
      <c r="O1482" s="816"/>
      <c r="P1482" s="816"/>
      <c r="Q1482" s="816"/>
      <c r="R1482" s="816"/>
      <c r="S1482" s="816"/>
      <c r="T1482" s="816"/>
      <c r="U1482" s="816"/>
      <c r="V1482" s="816"/>
      <c r="W1482" s="816"/>
      <c r="X1482" s="816"/>
      <c r="Y1482" s="816"/>
      <c r="Z1482" s="816"/>
      <c r="AA1482" s="816"/>
      <c r="AB1482" s="816"/>
      <c r="AC1482" s="816"/>
      <c r="AD1482" s="816"/>
      <c r="AE1482" s="816"/>
      <c r="AF1482" s="816"/>
      <c r="AG1482" s="816"/>
      <c r="AH1482" s="816"/>
      <c r="AI1482" s="816"/>
      <c r="AJ1482" s="816"/>
      <c r="AK1482" s="816"/>
      <c r="AL1482" s="816"/>
      <c r="AM1482" s="816"/>
      <c r="AN1482" s="816"/>
      <c r="AO1482" s="816"/>
      <c r="AP1482" s="816"/>
      <c r="AQ1482" s="816"/>
      <c r="AR1482" s="816"/>
      <c r="AS1482" s="816"/>
      <c r="AT1482" s="816"/>
      <c r="AU1482" s="816"/>
      <c r="AV1482" s="816"/>
      <c r="AW1482" s="816"/>
      <c r="AX1482" s="816"/>
    </row>
    <row r="1483" spans="1:50" s="349" customFormat="1" ht="12.75">
      <c r="A1483" s="397" t="s">
        <v>952</v>
      </c>
      <c r="B1483" s="596">
        <v>68540</v>
      </c>
      <c r="C1483" s="596">
        <v>68540</v>
      </c>
      <c r="D1483" s="596">
        <v>29402</v>
      </c>
      <c r="E1483" s="803">
        <v>42.897578056609284</v>
      </c>
      <c r="F1483" s="596">
        <v>15092</v>
      </c>
      <c r="G1483" s="816"/>
      <c r="H1483" s="816"/>
      <c r="I1483" s="816"/>
      <c r="J1483" s="816"/>
      <c r="K1483" s="816"/>
      <c r="L1483" s="816"/>
      <c r="M1483" s="816"/>
      <c r="N1483" s="816"/>
      <c r="O1483" s="816"/>
      <c r="P1483" s="816"/>
      <c r="Q1483" s="816"/>
      <c r="R1483" s="816"/>
      <c r="S1483" s="816"/>
      <c r="T1483" s="816"/>
      <c r="U1483" s="816"/>
      <c r="V1483" s="816"/>
      <c r="W1483" s="816"/>
      <c r="X1483" s="816"/>
      <c r="Y1483" s="816"/>
      <c r="Z1483" s="816"/>
      <c r="AA1483" s="816"/>
      <c r="AB1483" s="816"/>
      <c r="AC1483" s="816"/>
      <c r="AD1483" s="816"/>
      <c r="AE1483" s="816"/>
      <c r="AF1483" s="816"/>
      <c r="AG1483" s="816"/>
      <c r="AH1483" s="816"/>
      <c r="AI1483" s="816"/>
      <c r="AJ1483" s="816"/>
      <c r="AK1483" s="816"/>
      <c r="AL1483" s="816"/>
      <c r="AM1483" s="816"/>
      <c r="AN1483" s="816"/>
      <c r="AO1483" s="816"/>
      <c r="AP1483" s="816"/>
      <c r="AQ1483" s="816"/>
      <c r="AR1483" s="816"/>
      <c r="AS1483" s="816"/>
      <c r="AT1483" s="816"/>
      <c r="AU1483" s="816"/>
      <c r="AV1483" s="816"/>
      <c r="AW1483" s="816"/>
      <c r="AX1483" s="816"/>
    </row>
    <row r="1484" spans="1:50" s="349" customFormat="1" ht="12.75">
      <c r="A1484" s="142" t="s">
        <v>901</v>
      </c>
      <c r="B1484" s="596">
        <v>2000</v>
      </c>
      <c r="C1484" s="596">
        <v>2000</v>
      </c>
      <c r="D1484" s="596">
        <v>892</v>
      </c>
      <c r="E1484" s="785">
        <v>44.6</v>
      </c>
      <c r="F1484" s="596">
        <v>0</v>
      </c>
      <c r="G1484" s="816"/>
      <c r="H1484" s="816"/>
      <c r="I1484" s="816"/>
      <c r="J1484" s="816"/>
      <c r="K1484" s="816"/>
      <c r="L1484" s="816"/>
      <c r="M1484" s="816"/>
      <c r="N1484" s="816"/>
      <c r="O1484" s="816"/>
      <c r="P1484" s="816"/>
      <c r="Q1484" s="816"/>
      <c r="R1484" s="816"/>
      <c r="S1484" s="816"/>
      <c r="T1484" s="816"/>
      <c r="U1484" s="816"/>
      <c r="V1484" s="816"/>
      <c r="W1484" s="816"/>
      <c r="X1484" s="816"/>
      <c r="Y1484" s="816"/>
      <c r="Z1484" s="816"/>
      <c r="AA1484" s="816"/>
      <c r="AB1484" s="816"/>
      <c r="AC1484" s="816"/>
      <c r="AD1484" s="816"/>
      <c r="AE1484" s="816"/>
      <c r="AF1484" s="816"/>
      <c r="AG1484" s="816"/>
      <c r="AH1484" s="816"/>
      <c r="AI1484" s="816"/>
      <c r="AJ1484" s="816"/>
      <c r="AK1484" s="816"/>
      <c r="AL1484" s="816"/>
      <c r="AM1484" s="816"/>
      <c r="AN1484" s="816"/>
      <c r="AO1484" s="816"/>
      <c r="AP1484" s="816"/>
      <c r="AQ1484" s="816"/>
      <c r="AR1484" s="816"/>
      <c r="AS1484" s="816"/>
      <c r="AT1484" s="816"/>
      <c r="AU1484" s="816"/>
      <c r="AV1484" s="816"/>
      <c r="AW1484" s="816"/>
      <c r="AX1484" s="816"/>
    </row>
    <row r="1485" spans="1:50" s="349" customFormat="1" ht="12.75">
      <c r="A1485" s="375" t="s">
        <v>955</v>
      </c>
      <c r="B1485" s="596">
        <v>2000</v>
      </c>
      <c r="C1485" s="596">
        <v>2000</v>
      </c>
      <c r="D1485" s="596">
        <v>892</v>
      </c>
      <c r="E1485" s="785">
        <v>44.6</v>
      </c>
      <c r="F1485" s="596">
        <v>0</v>
      </c>
      <c r="G1485" s="816"/>
      <c r="H1485" s="816"/>
      <c r="I1485" s="816"/>
      <c r="J1485" s="816"/>
      <c r="K1485" s="816"/>
      <c r="L1485" s="816"/>
      <c r="M1485" s="816"/>
      <c r="N1485" s="816"/>
      <c r="O1485" s="816"/>
      <c r="P1485" s="816"/>
      <c r="Q1485" s="816"/>
      <c r="R1485" s="816"/>
      <c r="S1485" s="816"/>
      <c r="T1485" s="816"/>
      <c r="U1485" s="816"/>
      <c r="V1485" s="816"/>
      <c r="W1485" s="816"/>
      <c r="X1485" s="816"/>
      <c r="Y1485" s="816"/>
      <c r="Z1485" s="816"/>
      <c r="AA1485" s="816"/>
      <c r="AB1485" s="816"/>
      <c r="AC1485" s="816"/>
      <c r="AD1485" s="816"/>
      <c r="AE1485" s="816"/>
      <c r="AF1485" s="816"/>
      <c r="AG1485" s="816"/>
      <c r="AH1485" s="816"/>
      <c r="AI1485" s="816"/>
      <c r="AJ1485" s="816"/>
      <c r="AK1485" s="816"/>
      <c r="AL1485" s="816"/>
      <c r="AM1485" s="816"/>
      <c r="AN1485" s="816"/>
      <c r="AO1485" s="816"/>
      <c r="AP1485" s="816"/>
      <c r="AQ1485" s="816"/>
      <c r="AR1485" s="816"/>
      <c r="AS1485" s="816"/>
      <c r="AT1485" s="816"/>
      <c r="AU1485" s="816"/>
      <c r="AV1485" s="816"/>
      <c r="AW1485" s="816"/>
      <c r="AX1485" s="816"/>
    </row>
    <row r="1486" spans="1:50" s="349" customFormat="1" ht="12.75">
      <c r="A1486" s="375"/>
      <c r="B1486" s="596"/>
      <c r="C1486" s="596"/>
      <c r="D1486" s="596"/>
      <c r="E1486" s="785"/>
      <c r="F1486" s="596"/>
      <c r="G1486" s="816"/>
      <c r="H1486" s="816"/>
      <c r="I1486" s="816"/>
      <c r="J1486" s="816"/>
      <c r="K1486" s="816"/>
      <c r="L1486" s="816"/>
      <c r="M1486" s="816"/>
      <c r="N1486" s="816"/>
      <c r="O1486" s="816"/>
      <c r="P1486" s="816"/>
      <c r="Q1486" s="816"/>
      <c r="R1486" s="816"/>
      <c r="S1486" s="816"/>
      <c r="T1486" s="816"/>
      <c r="U1486" s="816"/>
      <c r="V1486" s="816"/>
      <c r="W1486" s="816"/>
      <c r="X1486" s="816"/>
      <c r="Y1486" s="816"/>
      <c r="Z1486" s="816"/>
      <c r="AA1486" s="816"/>
      <c r="AB1486" s="816"/>
      <c r="AC1486" s="816"/>
      <c r="AD1486" s="816"/>
      <c r="AE1486" s="816"/>
      <c r="AF1486" s="816"/>
      <c r="AG1486" s="816"/>
      <c r="AH1486" s="816"/>
      <c r="AI1486" s="816"/>
      <c r="AJ1486" s="816"/>
      <c r="AK1486" s="816"/>
      <c r="AL1486" s="816"/>
      <c r="AM1486" s="816"/>
      <c r="AN1486" s="816"/>
      <c r="AO1486" s="816"/>
      <c r="AP1486" s="816"/>
      <c r="AQ1486" s="816"/>
      <c r="AR1486" s="816"/>
      <c r="AS1486" s="816"/>
      <c r="AT1486" s="816"/>
      <c r="AU1486" s="816"/>
      <c r="AV1486" s="816"/>
      <c r="AW1486" s="816"/>
      <c r="AX1486" s="816"/>
    </row>
    <row r="1487" spans="1:50" s="789" customFormat="1" ht="14.25" customHeight="1">
      <c r="A1487" s="367" t="s">
        <v>1216</v>
      </c>
      <c r="B1487" s="804"/>
      <c r="C1487" s="804"/>
      <c r="D1487" s="804"/>
      <c r="E1487" s="804"/>
      <c r="F1487" s="804"/>
      <c r="G1487" s="787"/>
      <c r="H1487" s="787"/>
      <c r="I1487" s="787"/>
      <c r="J1487" s="787"/>
      <c r="K1487" s="787"/>
      <c r="L1487" s="787"/>
      <c r="M1487" s="787"/>
      <c r="N1487" s="787"/>
      <c r="O1487" s="787"/>
      <c r="P1487" s="787"/>
      <c r="Q1487" s="787"/>
      <c r="R1487" s="787"/>
      <c r="S1487" s="787"/>
      <c r="T1487" s="787"/>
      <c r="U1487" s="787"/>
      <c r="V1487" s="787"/>
      <c r="W1487" s="787"/>
      <c r="X1487" s="787"/>
      <c r="Y1487" s="787"/>
      <c r="Z1487" s="787"/>
      <c r="AA1487" s="787"/>
      <c r="AB1487" s="787"/>
      <c r="AC1487" s="787"/>
      <c r="AD1487" s="787"/>
      <c r="AE1487" s="787"/>
      <c r="AF1487" s="787"/>
      <c r="AG1487" s="787"/>
      <c r="AH1487" s="787"/>
      <c r="AI1487" s="787"/>
      <c r="AJ1487" s="787"/>
      <c r="AK1487" s="787"/>
      <c r="AL1487" s="787"/>
      <c r="AM1487" s="787"/>
      <c r="AN1487" s="787"/>
      <c r="AO1487" s="787"/>
      <c r="AP1487" s="787"/>
      <c r="AQ1487" s="787"/>
      <c r="AR1487" s="787"/>
      <c r="AS1487" s="787"/>
      <c r="AT1487" s="787"/>
      <c r="AU1487" s="787"/>
      <c r="AV1487" s="787"/>
      <c r="AW1487" s="787"/>
      <c r="AX1487" s="787"/>
    </row>
    <row r="1488" spans="1:50" s="789" customFormat="1" ht="12" customHeight="1">
      <c r="A1488" s="370" t="s">
        <v>396</v>
      </c>
      <c r="B1488" s="804"/>
      <c r="C1488" s="804"/>
      <c r="D1488" s="804"/>
      <c r="E1488" s="804"/>
      <c r="F1488" s="804"/>
      <c r="G1488" s="787"/>
      <c r="H1488" s="787"/>
      <c r="I1488" s="787"/>
      <c r="J1488" s="787"/>
      <c r="K1488" s="787"/>
      <c r="L1488" s="787"/>
      <c r="M1488" s="787"/>
      <c r="N1488" s="787"/>
      <c r="O1488" s="787"/>
      <c r="P1488" s="787"/>
      <c r="Q1488" s="787"/>
      <c r="R1488" s="787"/>
      <c r="S1488" s="787"/>
      <c r="T1488" s="787"/>
      <c r="U1488" s="787"/>
      <c r="V1488" s="787"/>
      <c r="W1488" s="787"/>
      <c r="X1488" s="787"/>
      <c r="Y1488" s="787"/>
      <c r="Z1488" s="787"/>
      <c r="AA1488" s="787"/>
      <c r="AB1488" s="787"/>
      <c r="AC1488" s="787"/>
      <c r="AD1488" s="787"/>
      <c r="AE1488" s="787"/>
      <c r="AF1488" s="787"/>
      <c r="AG1488" s="787"/>
      <c r="AH1488" s="787"/>
      <c r="AI1488" s="787"/>
      <c r="AJ1488" s="787"/>
      <c r="AK1488" s="787"/>
      <c r="AL1488" s="787"/>
      <c r="AM1488" s="787"/>
      <c r="AN1488" s="787"/>
      <c r="AO1488" s="787"/>
      <c r="AP1488" s="787"/>
      <c r="AQ1488" s="787"/>
      <c r="AR1488" s="787"/>
      <c r="AS1488" s="787"/>
      <c r="AT1488" s="787"/>
      <c r="AU1488" s="787"/>
      <c r="AV1488" s="787"/>
      <c r="AW1488" s="787"/>
      <c r="AX1488" s="787"/>
    </row>
    <row r="1489" spans="1:50" s="789" customFormat="1" ht="12" customHeight="1">
      <c r="A1489" s="379" t="s">
        <v>341</v>
      </c>
      <c r="B1489" s="804">
        <v>57003</v>
      </c>
      <c r="C1489" s="804">
        <v>57003</v>
      </c>
      <c r="D1489" s="804">
        <v>53789</v>
      </c>
      <c r="E1489" s="803">
        <v>94.36170026138974</v>
      </c>
      <c r="F1489" s="804">
        <v>0</v>
      </c>
      <c r="G1489" s="787"/>
      <c r="H1489" s="787"/>
      <c r="I1489" s="787"/>
      <c r="J1489" s="787"/>
      <c r="K1489" s="787"/>
      <c r="L1489" s="787"/>
      <c r="M1489" s="787"/>
      <c r="N1489" s="787"/>
      <c r="O1489" s="787"/>
      <c r="P1489" s="787"/>
      <c r="Q1489" s="787"/>
      <c r="R1489" s="787"/>
      <c r="S1489" s="787"/>
      <c r="T1489" s="787"/>
      <c r="U1489" s="787"/>
      <c r="V1489" s="787"/>
      <c r="W1489" s="787"/>
      <c r="X1489" s="787"/>
      <c r="Y1489" s="787"/>
      <c r="Z1489" s="787"/>
      <c r="AA1489" s="787"/>
      <c r="AB1489" s="787"/>
      <c r="AC1489" s="787"/>
      <c r="AD1489" s="787"/>
      <c r="AE1489" s="787"/>
      <c r="AF1489" s="787"/>
      <c r="AG1489" s="787"/>
      <c r="AH1489" s="787"/>
      <c r="AI1489" s="787"/>
      <c r="AJ1489" s="787"/>
      <c r="AK1489" s="787"/>
      <c r="AL1489" s="787"/>
      <c r="AM1489" s="787"/>
      <c r="AN1489" s="787"/>
      <c r="AO1489" s="787"/>
      <c r="AP1489" s="787"/>
      <c r="AQ1489" s="787"/>
      <c r="AR1489" s="787"/>
      <c r="AS1489" s="787"/>
      <c r="AT1489" s="787"/>
      <c r="AU1489" s="787"/>
      <c r="AV1489" s="787"/>
      <c r="AW1489" s="787"/>
      <c r="AX1489" s="787"/>
    </row>
    <row r="1490" spans="1:50" s="349" customFormat="1" ht="12.75">
      <c r="A1490" s="142" t="s">
        <v>961</v>
      </c>
      <c r="B1490" s="596">
        <v>26819</v>
      </c>
      <c r="C1490" s="596">
        <v>26819</v>
      </c>
      <c r="D1490" s="596">
        <v>26819</v>
      </c>
      <c r="E1490" s="803">
        <v>100</v>
      </c>
      <c r="F1490" s="596">
        <v>0</v>
      </c>
      <c r="G1490" s="816"/>
      <c r="H1490" s="816"/>
      <c r="I1490" s="816"/>
      <c r="J1490" s="816"/>
      <c r="K1490" s="816"/>
      <c r="L1490" s="816"/>
      <c r="M1490" s="816"/>
      <c r="N1490" s="816"/>
      <c r="O1490" s="816"/>
      <c r="P1490" s="816"/>
      <c r="Q1490" s="816"/>
      <c r="R1490" s="816"/>
      <c r="S1490" s="816"/>
      <c r="T1490" s="816"/>
      <c r="U1490" s="816"/>
      <c r="V1490" s="816"/>
      <c r="W1490" s="816"/>
      <c r="X1490" s="816"/>
      <c r="Y1490" s="816"/>
      <c r="Z1490" s="816"/>
      <c r="AA1490" s="816"/>
      <c r="AB1490" s="816"/>
      <c r="AC1490" s="816"/>
      <c r="AD1490" s="816"/>
      <c r="AE1490" s="816"/>
      <c r="AF1490" s="816"/>
      <c r="AG1490" s="816"/>
      <c r="AH1490" s="816"/>
      <c r="AI1490" s="816"/>
      <c r="AJ1490" s="816"/>
      <c r="AK1490" s="816"/>
      <c r="AL1490" s="816"/>
      <c r="AM1490" s="816"/>
      <c r="AN1490" s="816"/>
      <c r="AO1490" s="816"/>
      <c r="AP1490" s="816"/>
      <c r="AQ1490" s="816"/>
      <c r="AR1490" s="816"/>
      <c r="AS1490" s="816"/>
      <c r="AT1490" s="816"/>
      <c r="AU1490" s="816"/>
      <c r="AV1490" s="816"/>
      <c r="AW1490" s="816"/>
      <c r="AX1490" s="816"/>
    </row>
    <row r="1491" spans="1:6" s="782" customFormat="1" ht="12.75">
      <c r="A1491" s="142" t="s">
        <v>962</v>
      </c>
      <c r="B1491" s="781">
        <v>16072</v>
      </c>
      <c r="C1491" s="781">
        <v>16072</v>
      </c>
      <c r="D1491" s="781">
        <v>12858</v>
      </c>
      <c r="E1491" s="803">
        <v>80.00248880039821</v>
      </c>
      <c r="F1491" s="781">
        <v>0</v>
      </c>
    </row>
    <row r="1492" spans="1:6" s="782" customFormat="1" ht="12.75">
      <c r="A1492" s="142" t="s">
        <v>386</v>
      </c>
      <c r="B1492" s="781">
        <v>16072</v>
      </c>
      <c r="C1492" s="781">
        <v>16072</v>
      </c>
      <c r="D1492" s="781">
        <v>12858</v>
      </c>
      <c r="E1492" s="803">
        <v>80.00248880039821</v>
      </c>
      <c r="F1492" s="781">
        <v>0</v>
      </c>
    </row>
    <row r="1493" spans="1:6" s="782" customFormat="1" ht="12.75">
      <c r="A1493" s="142" t="s">
        <v>387</v>
      </c>
      <c r="B1493" s="781">
        <v>16072</v>
      </c>
      <c r="C1493" s="781">
        <v>16072</v>
      </c>
      <c r="D1493" s="781">
        <v>12858</v>
      </c>
      <c r="E1493" s="803">
        <v>80.00248880039821</v>
      </c>
      <c r="F1493" s="781">
        <v>0</v>
      </c>
    </row>
    <row r="1494" spans="1:6" s="782" customFormat="1" ht="38.25">
      <c r="A1494" s="146" t="s">
        <v>388</v>
      </c>
      <c r="B1494" s="781">
        <v>16072</v>
      </c>
      <c r="C1494" s="781">
        <v>16072</v>
      </c>
      <c r="D1494" s="781">
        <v>12858</v>
      </c>
      <c r="E1494" s="803">
        <v>80.00248880039821</v>
      </c>
      <c r="F1494" s="781">
        <v>0</v>
      </c>
    </row>
    <row r="1495" spans="1:6" s="782" customFormat="1" ht="38.25">
      <c r="A1495" s="815" t="s">
        <v>389</v>
      </c>
      <c r="B1495" s="794">
        <v>16072</v>
      </c>
      <c r="C1495" s="794">
        <v>16072</v>
      </c>
      <c r="D1495" s="794">
        <v>12858</v>
      </c>
      <c r="E1495" s="795">
        <v>80.00248880039821</v>
      </c>
      <c r="F1495" s="794">
        <v>0</v>
      </c>
    </row>
    <row r="1496" spans="1:50" s="349" customFormat="1" ht="12.75">
      <c r="A1496" s="142" t="s">
        <v>945</v>
      </c>
      <c r="B1496" s="596">
        <v>14112</v>
      </c>
      <c r="C1496" s="596">
        <v>14112</v>
      </c>
      <c r="D1496" s="596">
        <v>14112</v>
      </c>
      <c r="E1496" s="803">
        <v>100</v>
      </c>
      <c r="F1496" s="596">
        <v>0</v>
      </c>
      <c r="G1496" s="816"/>
      <c r="H1496" s="816"/>
      <c r="I1496" s="816"/>
      <c r="J1496" s="816"/>
      <c r="K1496" s="816"/>
      <c r="L1496" s="816"/>
      <c r="M1496" s="816"/>
      <c r="N1496" s="816"/>
      <c r="O1496" s="816"/>
      <c r="P1496" s="816"/>
      <c r="Q1496" s="816"/>
      <c r="R1496" s="816"/>
      <c r="S1496" s="816"/>
      <c r="T1496" s="816"/>
      <c r="U1496" s="816"/>
      <c r="V1496" s="816"/>
      <c r="W1496" s="816"/>
      <c r="X1496" s="816"/>
      <c r="Y1496" s="816"/>
      <c r="Z1496" s="816"/>
      <c r="AA1496" s="816"/>
      <c r="AB1496" s="816"/>
      <c r="AC1496" s="816"/>
      <c r="AD1496" s="816"/>
      <c r="AE1496" s="816"/>
      <c r="AF1496" s="816"/>
      <c r="AG1496" s="816"/>
      <c r="AH1496" s="816"/>
      <c r="AI1496" s="816"/>
      <c r="AJ1496" s="816"/>
      <c r="AK1496" s="816"/>
      <c r="AL1496" s="816"/>
      <c r="AM1496" s="816"/>
      <c r="AN1496" s="816"/>
      <c r="AO1496" s="816"/>
      <c r="AP1496" s="816"/>
      <c r="AQ1496" s="816"/>
      <c r="AR1496" s="816"/>
      <c r="AS1496" s="816"/>
      <c r="AT1496" s="816"/>
      <c r="AU1496" s="816"/>
      <c r="AV1496" s="816"/>
      <c r="AW1496" s="816"/>
      <c r="AX1496" s="816"/>
    </row>
    <row r="1497" spans="1:50" s="349" customFormat="1" ht="25.5">
      <c r="A1497" s="383" t="s">
        <v>946</v>
      </c>
      <c r="B1497" s="596">
        <v>14112</v>
      </c>
      <c r="C1497" s="596">
        <v>14112</v>
      </c>
      <c r="D1497" s="596">
        <v>14112</v>
      </c>
      <c r="E1497" s="803">
        <v>100</v>
      </c>
      <c r="F1497" s="596">
        <v>0</v>
      </c>
      <c r="G1497" s="816"/>
      <c r="H1497" s="816"/>
      <c r="I1497" s="816"/>
      <c r="J1497" s="816"/>
      <c r="K1497" s="816"/>
      <c r="L1497" s="816"/>
      <c r="M1497" s="816"/>
      <c r="N1497" s="816"/>
      <c r="O1497" s="816"/>
      <c r="P1497" s="816"/>
      <c r="Q1497" s="816"/>
      <c r="R1497" s="816"/>
      <c r="S1497" s="816"/>
      <c r="T1497" s="816"/>
      <c r="U1497" s="816"/>
      <c r="V1497" s="816"/>
      <c r="W1497" s="816"/>
      <c r="X1497" s="816"/>
      <c r="Y1497" s="816"/>
      <c r="Z1497" s="816"/>
      <c r="AA1497" s="816"/>
      <c r="AB1497" s="816"/>
      <c r="AC1497" s="816"/>
      <c r="AD1497" s="816"/>
      <c r="AE1497" s="816"/>
      <c r="AF1497" s="816"/>
      <c r="AG1497" s="816"/>
      <c r="AH1497" s="816"/>
      <c r="AI1497" s="816"/>
      <c r="AJ1497" s="816"/>
      <c r="AK1497" s="816"/>
      <c r="AL1497" s="816"/>
      <c r="AM1497" s="816"/>
      <c r="AN1497" s="816"/>
      <c r="AO1497" s="816"/>
      <c r="AP1497" s="816"/>
      <c r="AQ1497" s="816"/>
      <c r="AR1497" s="816"/>
      <c r="AS1497" s="816"/>
      <c r="AT1497" s="816"/>
      <c r="AU1497" s="816"/>
      <c r="AV1497" s="816"/>
      <c r="AW1497" s="816"/>
      <c r="AX1497" s="816"/>
    </row>
    <row r="1498" spans="1:50" s="789" customFormat="1" ht="13.5" customHeight="1">
      <c r="A1498" s="371" t="s">
        <v>947</v>
      </c>
      <c r="B1498" s="804">
        <v>57003</v>
      </c>
      <c r="C1498" s="804">
        <v>57003</v>
      </c>
      <c r="D1498" s="804">
        <v>37033</v>
      </c>
      <c r="E1498" s="803">
        <v>64.96675613564197</v>
      </c>
      <c r="F1498" s="804">
        <v>9910</v>
      </c>
      <c r="G1498" s="787"/>
      <c r="H1498" s="787"/>
      <c r="I1498" s="787"/>
      <c r="J1498" s="787"/>
      <c r="K1498" s="787"/>
      <c r="L1498" s="787"/>
      <c r="M1498" s="787"/>
      <c r="N1498" s="787"/>
      <c r="O1498" s="787"/>
      <c r="P1498" s="787"/>
      <c r="Q1498" s="787"/>
      <c r="R1498" s="787"/>
      <c r="S1498" s="787"/>
      <c r="T1498" s="787"/>
      <c r="U1498" s="787"/>
      <c r="V1498" s="787"/>
      <c r="W1498" s="787"/>
      <c r="X1498" s="787"/>
      <c r="Y1498" s="787"/>
      <c r="Z1498" s="787"/>
      <c r="AA1498" s="787"/>
      <c r="AB1498" s="787"/>
      <c r="AC1498" s="787"/>
      <c r="AD1498" s="787"/>
      <c r="AE1498" s="787"/>
      <c r="AF1498" s="787"/>
      <c r="AG1498" s="787"/>
      <c r="AH1498" s="787"/>
      <c r="AI1498" s="787"/>
      <c r="AJ1498" s="787"/>
      <c r="AK1498" s="787"/>
      <c r="AL1498" s="787"/>
      <c r="AM1498" s="787"/>
      <c r="AN1498" s="787"/>
      <c r="AO1498" s="787"/>
      <c r="AP1498" s="787"/>
      <c r="AQ1498" s="787"/>
      <c r="AR1498" s="787"/>
      <c r="AS1498" s="787"/>
      <c r="AT1498" s="787"/>
      <c r="AU1498" s="787"/>
      <c r="AV1498" s="787"/>
      <c r="AW1498" s="787"/>
      <c r="AX1498" s="787"/>
    </row>
    <row r="1499" spans="1:50" s="789" customFormat="1" ht="13.5" customHeight="1">
      <c r="A1499" s="142" t="s">
        <v>948</v>
      </c>
      <c r="B1499" s="804">
        <v>57003</v>
      </c>
      <c r="C1499" s="804">
        <v>57003</v>
      </c>
      <c r="D1499" s="804">
        <v>37033</v>
      </c>
      <c r="E1499" s="803">
        <v>64.96675613564197</v>
      </c>
      <c r="F1499" s="804">
        <v>9910</v>
      </c>
      <c r="G1499" s="787"/>
      <c r="H1499" s="787"/>
      <c r="I1499" s="787"/>
      <c r="J1499" s="787"/>
      <c r="K1499" s="787"/>
      <c r="L1499" s="787"/>
      <c r="M1499" s="787"/>
      <c r="N1499" s="787"/>
      <c r="O1499" s="787"/>
      <c r="P1499" s="787"/>
      <c r="Q1499" s="787"/>
      <c r="R1499" s="787"/>
      <c r="S1499" s="787"/>
      <c r="T1499" s="787"/>
      <c r="U1499" s="787"/>
      <c r="V1499" s="787"/>
      <c r="W1499" s="787"/>
      <c r="X1499" s="787"/>
      <c r="Y1499" s="787"/>
      <c r="Z1499" s="787"/>
      <c r="AA1499" s="787"/>
      <c r="AB1499" s="787"/>
      <c r="AC1499" s="787"/>
      <c r="AD1499" s="787"/>
      <c r="AE1499" s="787"/>
      <c r="AF1499" s="787"/>
      <c r="AG1499" s="787"/>
      <c r="AH1499" s="787"/>
      <c r="AI1499" s="787"/>
      <c r="AJ1499" s="787"/>
      <c r="AK1499" s="787"/>
      <c r="AL1499" s="787"/>
      <c r="AM1499" s="787"/>
      <c r="AN1499" s="787"/>
      <c r="AO1499" s="787"/>
      <c r="AP1499" s="787"/>
      <c r="AQ1499" s="787"/>
      <c r="AR1499" s="787"/>
      <c r="AS1499" s="787"/>
      <c r="AT1499" s="787"/>
      <c r="AU1499" s="787"/>
      <c r="AV1499" s="787"/>
      <c r="AW1499" s="787"/>
      <c r="AX1499" s="787"/>
    </row>
    <row r="1500" spans="1:50" s="789" customFormat="1" ht="13.5" customHeight="1">
      <c r="A1500" s="375" t="s">
        <v>949</v>
      </c>
      <c r="B1500" s="804">
        <v>57003</v>
      </c>
      <c r="C1500" s="804">
        <v>57003</v>
      </c>
      <c r="D1500" s="804">
        <v>37033</v>
      </c>
      <c r="E1500" s="803">
        <v>64.96675613564197</v>
      </c>
      <c r="F1500" s="804">
        <v>9910</v>
      </c>
      <c r="G1500" s="787"/>
      <c r="H1500" s="787"/>
      <c r="I1500" s="787"/>
      <c r="J1500" s="787"/>
      <c r="K1500" s="787"/>
      <c r="L1500" s="787"/>
      <c r="M1500" s="787"/>
      <c r="N1500" s="787"/>
      <c r="O1500" s="787"/>
      <c r="P1500" s="787"/>
      <c r="Q1500" s="787"/>
      <c r="R1500" s="787"/>
      <c r="S1500" s="787"/>
      <c r="T1500" s="787"/>
      <c r="U1500" s="787"/>
      <c r="V1500" s="787"/>
      <c r="W1500" s="787"/>
      <c r="X1500" s="787"/>
      <c r="Y1500" s="787"/>
      <c r="Z1500" s="787"/>
      <c r="AA1500" s="787"/>
      <c r="AB1500" s="787"/>
      <c r="AC1500" s="787"/>
      <c r="AD1500" s="787"/>
      <c r="AE1500" s="787"/>
      <c r="AF1500" s="787"/>
      <c r="AG1500" s="787"/>
      <c r="AH1500" s="787"/>
      <c r="AI1500" s="787"/>
      <c r="AJ1500" s="787"/>
      <c r="AK1500" s="787"/>
      <c r="AL1500" s="787"/>
      <c r="AM1500" s="787"/>
      <c r="AN1500" s="787"/>
      <c r="AO1500" s="787"/>
      <c r="AP1500" s="787"/>
      <c r="AQ1500" s="787"/>
      <c r="AR1500" s="787"/>
      <c r="AS1500" s="787"/>
      <c r="AT1500" s="787"/>
      <c r="AU1500" s="787"/>
      <c r="AV1500" s="787"/>
      <c r="AW1500" s="787"/>
      <c r="AX1500" s="787"/>
    </row>
    <row r="1501" spans="1:50" s="349" customFormat="1" ht="12.75">
      <c r="A1501" s="397" t="s">
        <v>950</v>
      </c>
      <c r="B1501" s="596">
        <v>28860</v>
      </c>
      <c r="C1501" s="596">
        <v>28860</v>
      </c>
      <c r="D1501" s="596">
        <v>18402</v>
      </c>
      <c r="E1501" s="803">
        <v>63.76299376299376</v>
      </c>
      <c r="F1501" s="596">
        <v>3867</v>
      </c>
      <c r="G1501" s="816"/>
      <c r="H1501" s="816"/>
      <c r="I1501" s="816"/>
      <c r="J1501" s="816"/>
      <c r="K1501" s="816"/>
      <c r="L1501" s="816"/>
      <c r="M1501" s="816"/>
      <c r="N1501" s="816"/>
      <c r="O1501" s="816"/>
      <c r="P1501" s="816"/>
      <c r="Q1501" s="816"/>
      <c r="R1501" s="816"/>
      <c r="S1501" s="816"/>
      <c r="T1501" s="816"/>
      <c r="U1501" s="816"/>
      <c r="V1501" s="816"/>
      <c r="W1501" s="816"/>
      <c r="X1501" s="816"/>
      <c r="Y1501" s="816"/>
      <c r="Z1501" s="816"/>
      <c r="AA1501" s="816"/>
      <c r="AB1501" s="816"/>
      <c r="AC1501" s="816"/>
      <c r="AD1501" s="816"/>
      <c r="AE1501" s="816"/>
      <c r="AF1501" s="816"/>
      <c r="AG1501" s="816"/>
      <c r="AH1501" s="816"/>
      <c r="AI1501" s="816"/>
      <c r="AJ1501" s="816"/>
      <c r="AK1501" s="816"/>
      <c r="AL1501" s="816"/>
      <c r="AM1501" s="816"/>
      <c r="AN1501" s="816"/>
      <c r="AO1501" s="816"/>
      <c r="AP1501" s="816"/>
      <c r="AQ1501" s="816"/>
      <c r="AR1501" s="816"/>
      <c r="AS1501" s="816"/>
      <c r="AT1501" s="816"/>
      <c r="AU1501" s="816"/>
      <c r="AV1501" s="816"/>
      <c r="AW1501" s="816"/>
      <c r="AX1501" s="816"/>
    </row>
    <row r="1502" spans="1:50" s="349" customFormat="1" ht="12.75">
      <c r="A1502" s="402" t="s">
        <v>951</v>
      </c>
      <c r="B1502" s="596">
        <v>23258</v>
      </c>
      <c r="C1502" s="596">
        <v>23258</v>
      </c>
      <c r="D1502" s="596">
        <v>16216</v>
      </c>
      <c r="E1502" s="803">
        <v>69.72224610886578</v>
      </c>
      <c r="F1502" s="596">
        <v>3560</v>
      </c>
      <c r="G1502" s="816"/>
      <c r="H1502" s="816"/>
      <c r="I1502" s="816"/>
      <c r="J1502" s="816"/>
      <c r="K1502" s="816"/>
      <c r="L1502" s="816"/>
      <c r="M1502" s="816"/>
      <c r="N1502" s="816"/>
      <c r="O1502" s="816"/>
      <c r="P1502" s="816"/>
      <c r="Q1502" s="816"/>
      <c r="R1502" s="816"/>
      <c r="S1502" s="816"/>
      <c r="T1502" s="816"/>
      <c r="U1502" s="816"/>
      <c r="V1502" s="816"/>
      <c r="W1502" s="816"/>
      <c r="X1502" s="816"/>
      <c r="Y1502" s="816"/>
      <c r="Z1502" s="816"/>
      <c r="AA1502" s="816"/>
      <c r="AB1502" s="816"/>
      <c r="AC1502" s="816"/>
      <c r="AD1502" s="816"/>
      <c r="AE1502" s="816"/>
      <c r="AF1502" s="816"/>
      <c r="AG1502" s="816"/>
      <c r="AH1502" s="816"/>
      <c r="AI1502" s="816"/>
      <c r="AJ1502" s="816"/>
      <c r="AK1502" s="816"/>
      <c r="AL1502" s="816"/>
      <c r="AM1502" s="816"/>
      <c r="AN1502" s="816"/>
      <c r="AO1502" s="816"/>
      <c r="AP1502" s="816"/>
      <c r="AQ1502" s="816"/>
      <c r="AR1502" s="816"/>
      <c r="AS1502" s="816"/>
      <c r="AT1502" s="816"/>
      <c r="AU1502" s="816"/>
      <c r="AV1502" s="816"/>
      <c r="AW1502" s="816"/>
      <c r="AX1502" s="816"/>
    </row>
    <row r="1503" spans="1:50" s="789" customFormat="1" ht="13.5" customHeight="1">
      <c r="A1503" s="397" t="s">
        <v>952</v>
      </c>
      <c r="B1503" s="804">
        <v>28143</v>
      </c>
      <c r="C1503" s="804">
        <v>28143</v>
      </c>
      <c r="D1503" s="804">
        <v>18631</v>
      </c>
      <c r="E1503" s="803">
        <v>66.20118679600611</v>
      </c>
      <c r="F1503" s="804">
        <v>6043</v>
      </c>
      <c r="G1503" s="787"/>
      <c r="H1503" s="787"/>
      <c r="I1503" s="787"/>
      <c r="J1503" s="787"/>
      <c r="K1503" s="787"/>
      <c r="L1503" s="787"/>
      <c r="M1503" s="787"/>
      <c r="N1503" s="787"/>
      <c r="O1503" s="787"/>
      <c r="P1503" s="787"/>
      <c r="Q1503" s="787"/>
      <c r="R1503" s="787"/>
      <c r="S1503" s="787"/>
      <c r="T1503" s="787"/>
      <c r="U1503" s="787"/>
      <c r="V1503" s="787"/>
      <c r="W1503" s="787"/>
      <c r="X1503" s="787"/>
      <c r="Y1503" s="787"/>
      <c r="Z1503" s="787"/>
      <c r="AA1503" s="787"/>
      <c r="AB1503" s="787"/>
      <c r="AC1503" s="787"/>
      <c r="AD1503" s="787"/>
      <c r="AE1503" s="787"/>
      <c r="AF1503" s="787"/>
      <c r="AG1503" s="787"/>
      <c r="AH1503" s="787"/>
      <c r="AI1503" s="787"/>
      <c r="AJ1503" s="787"/>
      <c r="AK1503" s="787"/>
      <c r="AL1503" s="787"/>
      <c r="AM1503" s="787"/>
      <c r="AN1503" s="787"/>
      <c r="AO1503" s="787"/>
      <c r="AP1503" s="787"/>
      <c r="AQ1503" s="787"/>
      <c r="AR1503" s="787"/>
      <c r="AS1503" s="787"/>
      <c r="AT1503" s="787"/>
      <c r="AU1503" s="787"/>
      <c r="AV1503" s="787"/>
      <c r="AW1503" s="787"/>
      <c r="AX1503" s="787"/>
    </row>
    <row r="1504" spans="1:50" s="789" customFormat="1" ht="13.5" customHeight="1">
      <c r="A1504" s="397"/>
      <c r="B1504" s="804"/>
      <c r="C1504" s="804"/>
      <c r="D1504" s="804"/>
      <c r="E1504" s="803"/>
      <c r="F1504" s="804"/>
      <c r="G1504" s="787"/>
      <c r="H1504" s="787"/>
      <c r="I1504" s="787"/>
      <c r="J1504" s="787"/>
      <c r="K1504" s="787"/>
      <c r="L1504" s="787"/>
      <c r="M1504" s="787"/>
      <c r="N1504" s="787"/>
      <c r="O1504" s="787"/>
      <c r="P1504" s="787"/>
      <c r="Q1504" s="787"/>
      <c r="R1504" s="787"/>
      <c r="S1504" s="787"/>
      <c r="T1504" s="787"/>
      <c r="U1504" s="787"/>
      <c r="V1504" s="787"/>
      <c r="W1504" s="787"/>
      <c r="X1504" s="787"/>
      <c r="Y1504" s="787"/>
      <c r="Z1504" s="787"/>
      <c r="AA1504" s="787"/>
      <c r="AB1504" s="787"/>
      <c r="AC1504" s="787"/>
      <c r="AD1504" s="787"/>
      <c r="AE1504" s="787"/>
      <c r="AF1504" s="787"/>
      <c r="AG1504" s="787"/>
      <c r="AH1504" s="787"/>
      <c r="AI1504" s="787"/>
      <c r="AJ1504" s="787"/>
      <c r="AK1504" s="787"/>
      <c r="AL1504" s="787"/>
      <c r="AM1504" s="787"/>
      <c r="AN1504" s="787"/>
      <c r="AO1504" s="787"/>
      <c r="AP1504" s="787"/>
      <c r="AQ1504" s="787"/>
      <c r="AR1504" s="787"/>
      <c r="AS1504" s="787"/>
      <c r="AT1504" s="787"/>
      <c r="AU1504" s="787"/>
      <c r="AV1504" s="787"/>
      <c r="AW1504" s="787"/>
      <c r="AX1504" s="787"/>
    </row>
    <row r="1505" spans="1:50" s="349" customFormat="1" ht="12.75">
      <c r="A1505" s="367" t="s">
        <v>390</v>
      </c>
      <c r="B1505" s="596"/>
      <c r="C1505" s="596"/>
      <c r="D1505" s="596"/>
      <c r="E1505" s="804"/>
      <c r="F1505" s="596"/>
      <c r="G1505" s="816"/>
      <c r="H1505" s="816"/>
      <c r="I1505" s="816"/>
      <c r="J1505" s="816"/>
      <c r="K1505" s="816"/>
      <c r="L1505" s="816"/>
      <c r="M1505" s="816"/>
      <c r="N1505" s="816"/>
      <c r="O1505" s="816"/>
      <c r="P1505" s="816"/>
      <c r="Q1505" s="816"/>
      <c r="R1505" s="816"/>
      <c r="S1505" s="816"/>
      <c r="T1505" s="816"/>
      <c r="U1505" s="816"/>
      <c r="V1505" s="816"/>
      <c r="W1505" s="816"/>
      <c r="X1505" s="816"/>
      <c r="Y1505" s="816"/>
      <c r="Z1505" s="816"/>
      <c r="AA1505" s="816"/>
      <c r="AB1505" s="816"/>
      <c r="AC1505" s="816"/>
      <c r="AD1505" s="816"/>
      <c r="AE1505" s="816"/>
      <c r="AF1505" s="816"/>
      <c r="AG1505" s="816"/>
      <c r="AH1505" s="816"/>
      <c r="AI1505" s="816"/>
      <c r="AJ1505" s="816"/>
      <c r="AK1505" s="816"/>
      <c r="AL1505" s="816"/>
      <c r="AM1505" s="816"/>
      <c r="AN1505" s="816"/>
      <c r="AO1505" s="816"/>
      <c r="AP1505" s="816"/>
      <c r="AQ1505" s="816"/>
      <c r="AR1505" s="816"/>
      <c r="AS1505" s="816"/>
      <c r="AT1505" s="816"/>
      <c r="AU1505" s="816"/>
      <c r="AV1505" s="816"/>
      <c r="AW1505" s="816"/>
      <c r="AX1505" s="816"/>
    </row>
    <row r="1506" spans="1:50" s="349" customFormat="1" ht="12.75">
      <c r="A1506" s="370" t="s">
        <v>396</v>
      </c>
      <c r="B1506" s="596"/>
      <c r="C1506" s="596"/>
      <c r="D1506" s="596"/>
      <c r="E1506" s="804"/>
      <c r="F1506" s="596"/>
      <c r="G1506" s="816"/>
      <c r="H1506" s="816"/>
      <c r="I1506" s="816"/>
      <c r="J1506" s="816"/>
      <c r="K1506" s="816"/>
      <c r="L1506" s="816"/>
      <c r="M1506" s="816"/>
      <c r="N1506" s="816"/>
      <c r="O1506" s="816"/>
      <c r="P1506" s="816"/>
      <c r="Q1506" s="816"/>
      <c r="R1506" s="816"/>
      <c r="S1506" s="816"/>
      <c r="T1506" s="816"/>
      <c r="U1506" s="816"/>
      <c r="V1506" s="816"/>
      <c r="W1506" s="816"/>
      <c r="X1506" s="816"/>
      <c r="Y1506" s="816"/>
      <c r="Z1506" s="816"/>
      <c r="AA1506" s="816"/>
      <c r="AB1506" s="816"/>
      <c r="AC1506" s="816"/>
      <c r="AD1506" s="816"/>
      <c r="AE1506" s="816"/>
      <c r="AF1506" s="816"/>
      <c r="AG1506" s="816"/>
      <c r="AH1506" s="816"/>
      <c r="AI1506" s="816"/>
      <c r="AJ1506" s="816"/>
      <c r="AK1506" s="816"/>
      <c r="AL1506" s="816"/>
      <c r="AM1506" s="816"/>
      <c r="AN1506" s="816"/>
      <c r="AO1506" s="816"/>
      <c r="AP1506" s="816"/>
      <c r="AQ1506" s="816"/>
      <c r="AR1506" s="816"/>
      <c r="AS1506" s="816"/>
      <c r="AT1506" s="816"/>
      <c r="AU1506" s="816"/>
      <c r="AV1506" s="816"/>
      <c r="AW1506" s="816"/>
      <c r="AX1506" s="816"/>
    </row>
    <row r="1507" spans="1:50" s="349" customFormat="1" ht="12.75">
      <c r="A1507" s="379" t="s">
        <v>341</v>
      </c>
      <c r="B1507" s="596">
        <v>647168</v>
      </c>
      <c r="C1507" s="596">
        <v>647168</v>
      </c>
      <c r="D1507" s="596">
        <v>647168</v>
      </c>
      <c r="E1507" s="785">
        <v>100</v>
      </c>
      <c r="F1507" s="596">
        <v>0</v>
      </c>
      <c r="G1507" s="816"/>
      <c r="H1507" s="816"/>
      <c r="I1507" s="816"/>
      <c r="J1507" s="816"/>
      <c r="K1507" s="816"/>
      <c r="L1507" s="816"/>
      <c r="M1507" s="816"/>
      <c r="N1507" s="816"/>
      <c r="O1507" s="816"/>
      <c r="P1507" s="816"/>
      <c r="Q1507" s="816"/>
      <c r="R1507" s="816"/>
      <c r="S1507" s="816"/>
      <c r="T1507" s="816"/>
      <c r="U1507" s="816"/>
      <c r="V1507" s="816"/>
      <c r="W1507" s="816"/>
      <c r="X1507" s="816"/>
      <c r="Y1507" s="816"/>
      <c r="Z1507" s="816"/>
      <c r="AA1507" s="816"/>
      <c r="AB1507" s="816"/>
      <c r="AC1507" s="816"/>
      <c r="AD1507" s="816"/>
      <c r="AE1507" s="816"/>
      <c r="AF1507" s="816"/>
      <c r="AG1507" s="816"/>
      <c r="AH1507" s="816"/>
      <c r="AI1507" s="816"/>
      <c r="AJ1507" s="816"/>
      <c r="AK1507" s="816"/>
      <c r="AL1507" s="816"/>
      <c r="AM1507" s="816"/>
      <c r="AN1507" s="816"/>
      <c r="AO1507" s="816"/>
      <c r="AP1507" s="816"/>
      <c r="AQ1507" s="816"/>
      <c r="AR1507" s="816"/>
      <c r="AS1507" s="816"/>
      <c r="AT1507" s="816"/>
      <c r="AU1507" s="816"/>
      <c r="AV1507" s="816"/>
      <c r="AW1507" s="816"/>
      <c r="AX1507" s="816"/>
    </row>
    <row r="1508" spans="1:50" s="349" customFormat="1" ht="12.75">
      <c r="A1508" s="142" t="s">
        <v>945</v>
      </c>
      <c r="B1508" s="596">
        <v>647168</v>
      </c>
      <c r="C1508" s="596">
        <v>647168</v>
      </c>
      <c r="D1508" s="596">
        <v>647168</v>
      </c>
      <c r="E1508" s="803">
        <v>100</v>
      </c>
      <c r="F1508" s="596">
        <v>0</v>
      </c>
      <c r="G1508" s="816"/>
      <c r="H1508" s="816"/>
      <c r="I1508" s="816"/>
      <c r="J1508" s="816"/>
      <c r="K1508" s="816"/>
      <c r="L1508" s="816"/>
      <c r="M1508" s="816"/>
      <c r="N1508" s="816"/>
      <c r="O1508" s="816"/>
      <c r="P1508" s="816"/>
      <c r="Q1508" s="816"/>
      <c r="R1508" s="816"/>
      <c r="S1508" s="816"/>
      <c r="T1508" s="816"/>
      <c r="U1508" s="816"/>
      <c r="V1508" s="816"/>
      <c r="W1508" s="816"/>
      <c r="X1508" s="816"/>
      <c r="Y1508" s="816"/>
      <c r="Z1508" s="816"/>
      <c r="AA1508" s="816"/>
      <c r="AB1508" s="816"/>
      <c r="AC1508" s="816"/>
      <c r="AD1508" s="816"/>
      <c r="AE1508" s="816"/>
      <c r="AF1508" s="816"/>
      <c r="AG1508" s="816"/>
      <c r="AH1508" s="816"/>
      <c r="AI1508" s="816"/>
      <c r="AJ1508" s="816"/>
      <c r="AK1508" s="816"/>
      <c r="AL1508" s="816"/>
      <c r="AM1508" s="816"/>
      <c r="AN1508" s="816"/>
      <c r="AO1508" s="816"/>
      <c r="AP1508" s="816"/>
      <c r="AQ1508" s="816"/>
      <c r="AR1508" s="816"/>
      <c r="AS1508" s="816"/>
      <c r="AT1508" s="816"/>
      <c r="AU1508" s="816"/>
      <c r="AV1508" s="816"/>
      <c r="AW1508" s="816"/>
      <c r="AX1508" s="816"/>
    </row>
    <row r="1509" spans="1:50" s="349" customFormat="1" ht="25.5">
      <c r="A1509" s="383" t="s">
        <v>946</v>
      </c>
      <c r="B1509" s="596">
        <v>647168</v>
      </c>
      <c r="C1509" s="596">
        <v>647168</v>
      </c>
      <c r="D1509" s="596">
        <v>647168</v>
      </c>
      <c r="E1509" s="803">
        <v>100</v>
      </c>
      <c r="F1509" s="596">
        <v>0</v>
      </c>
      <c r="G1509" s="816"/>
      <c r="H1509" s="816"/>
      <c r="I1509" s="816"/>
      <c r="J1509" s="816"/>
      <c r="K1509" s="816"/>
      <c r="L1509" s="816"/>
      <c r="M1509" s="816"/>
      <c r="N1509" s="816"/>
      <c r="O1509" s="816"/>
      <c r="P1509" s="816"/>
      <c r="Q1509" s="816"/>
      <c r="R1509" s="816"/>
      <c r="S1509" s="816"/>
      <c r="T1509" s="816"/>
      <c r="U1509" s="816"/>
      <c r="V1509" s="816"/>
      <c r="W1509" s="816"/>
      <c r="X1509" s="816"/>
      <c r="Y1509" s="816"/>
      <c r="Z1509" s="816"/>
      <c r="AA1509" s="816"/>
      <c r="AB1509" s="816"/>
      <c r="AC1509" s="816"/>
      <c r="AD1509" s="816"/>
      <c r="AE1509" s="816"/>
      <c r="AF1509" s="816"/>
      <c r="AG1509" s="816"/>
      <c r="AH1509" s="816"/>
      <c r="AI1509" s="816"/>
      <c r="AJ1509" s="816"/>
      <c r="AK1509" s="816"/>
      <c r="AL1509" s="816"/>
      <c r="AM1509" s="816"/>
      <c r="AN1509" s="816"/>
      <c r="AO1509" s="816"/>
      <c r="AP1509" s="816"/>
      <c r="AQ1509" s="816"/>
      <c r="AR1509" s="816"/>
      <c r="AS1509" s="816"/>
      <c r="AT1509" s="816"/>
      <c r="AU1509" s="816"/>
      <c r="AV1509" s="816"/>
      <c r="AW1509" s="816"/>
      <c r="AX1509" s="816"/>
    </row>
    <row r="1510" spans="1:50" s="349" customFormat="1" ht="15" customHeight="1">
      <c r="A1510" s="371" t="s">
        <v>947</v>
      </c>
      <c r="B1510" s="596">
        <v>703134</v>
      </c>
      <c r="C1510" s="596">
        <v>703134</v>
      </c>
      <c r="D1510" s="596">
        <v>127629</v>
      </c>
      <c r="E1510" s="803">
        <v>18.151447661469934</v>
      </c>
      <c r="F1510" s="596">
        <v>13234</v>
      </c>
      <c r="G1510" s="816"/>
      <c r="H1510" s="816"/>
      <c r="I1510" s="816"/>
      <c r="J1510" s="816"/>
      <c r="K1510" s="816"/>
      <c r="L1510" s="816"/>
      <c r="M1510" s="816"/>
      <c r="N1510" s="816"/>
      <c r="O1510" s="816"/>
      <c r="P1510" s="816"/>
      <c r="Q1510" s="816"/>
      <c r="R1510" s="816"/>
      <c r="S1510" s="816"/>
      <c r="T1510" s="816"/>
      <c r="U1510" s="816"/>
      <c r="V1510" s="816"/>
      <c r="W1510" s="816"/>
      <c r="X1510" s="816"/>
      <c r="Y1510" s="816"/>
      <c r="Z1510" s="816"/>
      <c r="AA1510" s="816"/>
      <c r="AB1510" s="816"/>
      <c r="AC1510" s="816"/>
      <c r="AD1510" s="816"/>
      <c r="AE1510" s="816"/>
      <c r="AF1510" s="816"/>
      <c r="AG1510" s="816"/>
      <c r="AH1510" s="816"/>
      <c r="AI1510" s="816"/>
      <c r="AJ1510" s="816"/>
      <c r="AK1510" s="816"/>
      <c r="AL1510" s="816"/>
      <c r="AM1510" s="816"/>
      <c r="AN1510" s="816"/>
      <c r="AO1510" s="816"/>
      <c r="AP1510" s="816"/>
      <c r="AQ1510" s="816"/>
      <c r="AR1510" s="816"/>
      <c r="AS1510" s="816"/>
      <c r="AT1510" s="816"/>
      <c r="AU1510" s="816"/>
      <c r="AV1510" s="816"/>
      <c r="AW1510" s="816"/>
      <c r="AX1510" s="816"/>
    </row>
    <row r="1511" spans="1:50" s="349" customFormat="1" ht="15" customHeight="1">
      <c r="A1511" s="142" t="s">
        <v>948</v>
      </c>
      <c r="B1511" s="596">
        <v>700934</v>
      </c>
      <c r="C1511" s="596">
        <v>700934</v>
      </c>
      <c r="D1511" s="596">
        <v>127629</v>
      </c>
      <c r="E1511" s="803">
        <v>18.208419052293085</v>
      </c>
      <c r="F1511" s="596">
        <v>13234</v>
      </c>
      <c r="G1511" s="816"/>
      <c r="H1511" s="816"/>
      <c r="I1511" s="816"/>
      <c r="J1511" s="816"/>
      <c r="K1511" s="816"/>
      <c r="L1511" s="816"/>
      <c r="M1511" s="816"/>
      <c r="N1511" s="816"/>
      <c r="O1511" s="816"/>
      <c r="P1511" s="816"/>
      <c r="Q1511" s="816"/>
      <c r="R1511" s="816"/>
      <c r="S1511" s="816"/>
      <c r="T1511" s="816"/>
      <c r="U1511" s="816"/>
      <c r="V1511" s="816"/>
      <c r="W1511" s="816"/>
      <c r="X1511" s="816"/>
      <c r="Y1511" s="816"/>
      <c r="Z1511" s="816"/>
      <c r="AA1511" s="816"/>
      <c r="AB1511" s="816"/>
      <c r="AC1511" s="816"/>
      <c r="AD1511" s="816"/>
      <c r="AE1511" s="816"/>
      <c r="AF1511" s="816"/>
      <c r="AG1511" s="816"/>
      <c r="AH1511" s="816"/>
      <c r="AI1511" s="816"/>
      <c r="AJ1511" s="816"/>
      <c r="AK1511" s="816"/>
      <c r="AL1511" s="816"/>
      <c r="AM1511" s="816"/>
      <c r="AN1511" s="816"/>
      <c r="AO1511" s="816"/>
      <c r="AP1511" s="816"/>
      <c r="AQ1511" s="816"/>
      <c r="AR1511" s="816"/>
      <c r="AS1511" s="816"/>
      <c r="AT1511" s="816"/>
      <c r="AU1511" s="816"/>
      <c r="AV1511" s="816"/>
      <c r="AW1511" s="816"/>
      <c r="AX1511" s="816"/>
    </row>
    <row r="1512" spans="1:50" s="349" customFormat="1" ht="15" customHeight="1">
      <c r="A1512" s="375" t="s">
        <v>949</v>
      </c>
      <c r="B1512" s="596">
        <v>520907</v>
      </c>
      <c r="C1512" s="596">
        <v>520907</v>
      </c>
      <c r="D1512" s="596">
        <v>3568</v>
      </c>
      <c r="E1512" s="803">
        <v>0.6849591193821546</v>
      </c>
      <c r="F1512" s="596">
        <v>1234</v>
      </c>
      <c r="G1512" s="816"/>
      <c r="H1512" s="816"/>
      <c r="I1512" s="816"/>
      <c r="J1512" s="816"/>
      <c r="K1512" s="816"/>
      <c r="L1512" s="816"/>
      <c r="M1512" s="816"/>
      <c r="N1512" s="816"/>
      <c r="O1512" s="816"/>
      <c r="P1512" s="816"/>
      <c r="Q1512" s="816"/>
      <c r="R1512" s="816"/>
      <c r="S1512" s="816"/>
      <c r="T1512" s="816"/>
      <c r="U1512" s="816"/>
      <c r="V1512" s="816"/>
      <c r="W1512" s="816"/>
      <c r="X1512" s="816"/>
      <c r="Y1512" s="816"/>
      <c r="Z1512" s="816"/>
      <c r="AA1512" s="816"/>
      <c r="AB1512" s="816"/>
      <c r="AC1512" s="816"/>
      <c r="AD1512" s="816"/>
      <c r="AE1512" s="816"/>
      <c r="AF1512" s="816"/>
      <c r="AG1512" s="816"/>
      <c r="AH1512" s="816"/>
      <c r="AI1512" s="816"/>
      <c r="AJ1512" s="816"/>
      <c r="AK1512" s="816"/>
      <c r="AL1512" s="816"/>
      <c r="AM1512" s="816"/>
      <c r="AN1512" s="816"/>
      <c r="AO1512" s="816"/>
      <c r="AP1512" s="816"/>
      <c r="AQ1512" s="816"/>
      <c r="AR1512" s="816"/>
      <c r="AS1512" s="816"/>
      <c r="AT1512" s="816"/>
      <c r="AU1512" s="816"/>
      <c r="AV1512" s="816"/>
      <c r="AW1512" s="816"/>
      <c r="AX1512" s="816"/>
    </row>
    <row r="1513" spans="1:50" s="349" customFormat="1" ht="12.75">
      <c r="A1513" s="397" t="s">
        <v>950</v>
      </c>
      <c r="B1513" s="596">
        <v>75643</v>
      </c>
      <c r="C1513" s="596">
        <v>75643</v>
      </c>
      <c r="D1513" s="596">
        <v>521</v>
      </c>
      <c r="E1513" s="803">
        <v>0.6887616831696257</v>
      </c>
      <c r="F1513" s="596">
        <v>521</v>
      </c>
      <c r="G1513" s="816"/>
      <c r="H1513" s="816"/>
      <c r="I1513" s="816"/>
      <c r="J1513" s="816"/>
      <c r="K1513" s="816"/>
      <c r="L1513" s="816"/>
      <c r="M1513" s="816"/>
      <c r="N1513" s="816"/>
      <c r="O1513" s="816"/>
      <c r="P1513" s="816"/>
      <c r="Q1513" s="816"/>
      <c r="R1513" s="816"/>
      <c r="S1513" s="816"/>
      <c r="T1513" s="816"/>
      <c r="U1513" s="816"/>
      <c r="V1513" s="816"/>
      <c r="W1513" s="816"/>
      <c r="X1513" s="816"/>
      <c r="Y1513" s="816"/>
      <c r="Z1513" s="816"/>
      <c r="AA1513" s="816"/>
      <c r="AB1513" s="816"/>
      <c r="AC1513" s="816"/>
      <c r="AD1513" s="816"/>
      <c r="AE1513" s="816"/>
      <c r="AF1513" s="816"/>
      <c r="AG1513" s="816"/>
      <c r="AH1513" s="816"/>
      <c r="AI1513" s="816"/>
      <c r="AJ1513" s="816"/>
      <c r="AK1513" s="816"/>
      <c r="AL1513" s="816"/>
      <c r="AM1513" s="816"/>
      <c r="AN1513" s="816"/>
      <c r="AO1513" s="816"/>
      <c r="AP1513" s="816"/>
      <c r="AQ1513" s="816"/>
      <c r="AR1513" s="816"/>
      <c r="AS1513" s="816"/>
      <c r="AT1513" s="816"/>
      <c r="AU1513" s="816"/>
      <c r="AV1513" s="816"/>
      <c r="AW1513" s="816"/>
      <c r="AX1513" s="816"/>
    </row>
    <row r="1514" spans="1:50" s="349" customFormat="1" ht="12.75">
      <c r="A1514" s="402" t="s">
        <v>951</v>
      </c>
      <c r="B1514" s="596">
        <v>60958</v>
      </c>
      <c r="C1514" s="596">
        <v>60958</v>
      </c>
      <c r="D1514" s="596">
        <v>420</v>
      </c>
      <c r="E1514" s="803">
        <v>0.6889989829062634</v>
      </c>
      <c r="F1514" s="596">
        <v>420</v>
      </c>
      <c r="G1514" s="816"/>
      <c r="H1514" s="816"/>
      <c r="I1514" s="816"/>
      <c r="J1514" s="816"/>
      <c r="K1514" s="816"/>
      <c r="L1514" s="816"/>
      <c r="M1514" s="816"/>
      <c r="N1514" s="816"/>
      <c r="O1514" s="816"/>
      <c r="P1514" s="816"/>
      <c r="Q1514" s="816"/>
      <c r="R1514" s="816"/>
      <c r="S1514" s="816"/>
      <c r="T1514" s="816"/>
      <c r="U1514" s="816"/>
      <c r="V1514" s="816"/>
      <c r="W1514" s="816"/>
      <c r="X1514" s="816"/>
      <c r="Y1514" s="816"/>
      <c r="Z1514" s="816"/>
      <c r="AA1514" s="816"/>
      <c r="AB1514" s="816"/>
      <c r="AC1514" s="816"/>
      <c r="AD1514" s="816"/>
      <c r="AE1514" s="816"/>
      <c r="AF1514" s="816"/>
      <c r="AG1514" s="816"/>
      <c r="AH1514" s="816"/>
      <c r="AI1514" s="816"/>
      <c r="AJ1514" s="816"/>
      <c r="AK1514" s="816"/>
      <c r="AL1514" s="816"/>
      <c r="AM1514" s="816"/>
      <c r="AN1514" s="816"/>
      <c r="AO1514" s="816"/>
      <c r="AP1514" s="816"/>
      <c r="AQ1514" s="816"/>
      <c r="AR1514" s="816"/>
      <c r="AS1514" s="816"/>
      <c r="AT1514" s="816"/>
      <c r="AU1514" s="816"/>
      <c r="AV1514" s="816"/>
      <c r="AW1514" s="816"/>
      <c r="AX1514" s="816"/>
    </row>
    <row r="1515" spans="1:50" s="349" customFormat="1" ht="12.75">
      <c r="A1515" s="397" t="s">
        <v>952</v>
      </c>
      <c r="B1515" s="596">
        <v>445264</v>
      </c>
      <c r="C1515" s="596">
        <v>445264</v>
      </c>
      <c r="D1515" s="596">
        <v>3047</v>
      </c>
      <c r="E1515" s="803">
        <v>0.6843131265945596</v>
      </c>
      <c r="F1515" s="596">
        <v>713</v>
      </c>
      <c r="G1515" s="816"/>
      <c r="H1515" s="816"/>
      <c r="I1515" s="816"/>
      <c r="J1515" s="816"/>
      <c r="K1515" s="816"/>
      <c r="L1515" s="816"/>
      <c r="M1515" s="816"/>
      <c r="N1515" s="816"/>
      <c r="O1515" s="816"/>
      <c r="P1515" s="816"/>
      <c r="Q1515" s="816"/>
      <c r="R1515" s="816"/>
      <c r="S1515" s="816"/>
      <c r="T1515" s="816"/>
      <c r="U1515" s="816"/>
      <c r="V1515" s="816"/>
      <c r="W1515" s="816"/>
      <c r="X1515" s="816"/>
      <c r="Y1515" s="816"/>
      <c r="Z1515" s="816"/>
      <c r="AA1515" s="816"/>
      <c r="AB1515" s="816"/>
      <c r="AC1515" s="816"/>
      <c r="AD1515" s="816"/>
      <c r="AE1515" s="816"/>
      <c r="AF1515" s="816"/>
      <c r="AG1515" s="816"/>
      <c r="AH1515" s="816"/>
      <c r="AI1515" s="816"/>
      <c r="AJ1515" s="816"/>
      <c r="AK1515" s="816"/>
      <c r="AL1515" s="816"/>
      <c r="AM1515" s="816"/>
      <c r="AN1515" s="816"/>
      <c r="AO1515" s="816"/>
      <c r="AP1515" s="816"/>
      <c r="AQ1515" s="816"/>
      <c r="AR1515" s="816"/>
      <c r="AS1515" s="816"/>
      <c r="AT1515" s="816"/>
      <c r="AU1515" s="816"/>
      <c r="AV1515" s="816"/>
      <c r="AW1515" s="816"/>
      <c r="AX1515" s="816"/>
    </row>
    <row r="1516" spans="1:50" s="349" customFormat="1" ht="12.75">
      <c r="A1516" s="375" t="s">
        <v>953</v>
      </c>
      <c r="B1516" s="596">
        <v>161286</v>
      </c>
      <c r="C1516" s="596">
        <v>161286</v>
      </c>
      <c r="D1516" s="596">
        <v>105320</v>
      </c>
      <c r="E1516" s="803">
        <v>65.30015004402118</v>
      </c>
      <c r="F1516" s="596">
        <v>12000</v>
      </c>
      <c r="G1516" s="816"/>
      <c r="H1516" s="816"/>
      <c r="I1516" s="816"/>
      <c r="J1516" s="816"/>
      <c r="K1516" s="816"/>
      <c r="L1516" s="816"/>
      <c r="M1516" s="816"/>
      <c r="N1516" s="816"/>
      <c r="O1516" s="816"/>
      <c r="P1516" s="816"/>
      <c r="Q1516" s="816"/>
      <c r="R1516" s="816"/>
      <c r="S1516" s="816"/>
      <c r="T1516" s="816"/>
      <c r="U1516" s="816"/>
      <c r="V1516" s="816"/>
      <c r="W1516" s="816"/>
      <c r="X1516" s="816"/>
      <c r="Y1516" s="816"/>
      <c r="Z1516" s="816"/>
      <c r="AA1516" s="816"/>
      <c r="AB1516" s="816"/>
      <c r="AC1516" s="816"/>
      <c r="AD1516" s="816"/>
      <c r="AE1516" s="816"/>
      <c r="AF1516" s="816"/>
      <c r="AG1516" s="816"/>
      <c r="AH1516" s="816"/>
      <c r="AI1516" s="816"/>
      <c r="AJ1516" s="816"/>
      <c r="AK1516" s="816"/>
      <c r="AL1516" s="816"/>
      <c r="AM1516" s="816"/>
      <c r="AN1516" s="816"/>
      <c r="AO1516" s="816"/>
      <c r="AP1516" s="816"/>
      <c r="AQ1516" s="816"/>
      <c r="AR1516" s="816"/>
      <c r="AS1516" s="816"/>
      <c r="AT1516" s="816"/>
      <c r="AU1516" s="816"/>
      <c r="AV1516" s="816"/>
      <c r="AW1516" s="816"/>
      <c r="AX1516" s="816"/>
    </row>
    <row r="1517" spans="1:50" s="349" customFormat="1" ht="12.75">
      <c r="A1517" s="397" t="s">
        <v>974</v>
      </c>
      <c r="B1517" s="596">
        <v>161286</v>
      </c>
      <c r="C1517" s="596">
        <v>161286</v>
      </c>
      <c r="D1517" s="596">
        <v>105320</v>
      </c>
      <c r="E1517" s="803">
        <v>65.30015004402118</v>
      </c>
      <c r="F1517" s="596">
        <v>12000</v>
      </c>
      <c r="G1517" s="816"/>
      <c r="H1517" s="816"/>
      <c r="I1517" s="816"/>
      <c r="J1517" s="816"/>
      <c r="K1517" s="816"/>
      <c r="L1517" s="816"/>
      <c r="M1517" s="816"/>
      <c r="N1517" s="816"/>
      <c r="O1517" s="816"/>
      <c r="P1517" s="816"/>
      <c r="Q1517" s="816"/>
      <c r="R1517" s="816"/>
      <c r="S1517" s="816"/>
      <c r="T1517" s="816"/>
      <c r="U1517" s="816"/>
      <c r="V1517" s="816"/>
      <c r="W1517" s="816"/>
      <c r="X1517" s="816"/>
      <c r="Y1517" s="816"/>
      <c r="Z1517" s="816"/>
      <c r="AA1517" s="816"/>
      <c r="AB1517" s="816"/>
      <c r="AC1517" s="816"/>
      <c r="AD1517" s="816"/>
      <c r="AE1517" s="816"/>
      <c r="AF1517" s="816"/>
      <c r="AG1517" s="816"/>
      <c r="AH1517" s="816"/>
      <c r="AI1517" s="816"/>
      <c r="AJ1517" s="816"/>
      <c r="AK1517" s="816"/>
      <c r="AL1517" s="816"/>
      <c r="AM1517" s="816"/>
      <c r="AN1517" s="816"/>
      <c r="AO1517" s="816"/>
      <c r="AP1517" s="816"/>
      <c r="AQ1517" s="816"/>
      <c r="AR1517" s="816"/>
      <c r="AS1517" s="816"/>
      <c r="AT1517" s="816"/>
      <c r="AU1517" s="816"/>
      <c r="AV1517" s="816"/>
      <c r="AW1517" s="816"/>
      <c r="AX1517" s="816"/>
    </row>
    <row r="1518" spans="1:50" s="349" customFormat="1" ht="12.75">
      <c r="A1518" s="375" t="s">
        <v>896</v>
      </c>
      <c r="B1518" s="596">
        <v>18741</v>
      </c>
      <c r="C1518" s="596">
        <v>18741</v>
      </c>
      <c r="D1518" s="596">
        <v>18741</v>
      </c>
      <c r="E1518" s="803">
        <v>100</v>
      </c>
      <c r="F1518" s="596">
        <v>0</v>
      </c>
      <c r="G1518" s="816"/>
      <c r="H1518" s="816"/>
      <c r="I1518" s="816"/>
      <c r="J1518" s="816"/>
      <c r="K1518" s="816"/>
      <c r="L1518" s="816"/>
      <c r="M1518" s="816"/>
      <c r="N1518" s="816"/>
      <c r="O1518" s="816"/>
      <c r="P1518" s="816"/>
      <c r="Q1518" s="816"/>
      <c r="R1518" s="816"/>
      <c r="S1518" s="816"/>
      <c r="T1518" s="816"/>
      <c r="U1518" s="816"/>
      <c r="V1518" s="816"/>
      <c r="W1518" s="816"/>
      <c r="X1518" s="816"/>
      <c r="Y1518" s="816"/>
      <c r="Z1518" s="816"/>
      <c r="AA1518" s="816"/>
      <c r="AB1518" s="816"/>
      <c r="AC1518" s="816"/>
      <c r="AD1518" s="816"/>
      <c r="AE1518" s="816"/>
      <c r="AF1518" s="816"/>
      <c r="AG1518" s="816"/>
      <c r="AH1518" s="816"/>
      <c r="AI1518" s="816"/>
      <c r="AJ1518" s="816"/>
      <c r="AK1518" s="816"/>
      <c r="AL1518" s="816"/>
      <c r="AM1518" s="816"/>
      <c r="AN1518" s="816"/>
      <c r="AO1518" s="816"/>
      <c r="AP1518" s="816"/>
      <c r="AQ1518" s="816"/>
      <c r="AR1518" s="816"/>
      <c r="AS1518" s="816"/>
      <c r="AT1518" s="816"/>
      <c r="AU1518" s="816"/>
      <c r="AV1518" s="816"/>
      <c r="AW1518" s="816"/>
      <c r="AX1518" s="816"/>
    </row>
    <row r="1519" spans="1:50" s="349" customFormat="1" ht="12.75">
      <c r="A1519" s="397" t="s">
        <v>975</v>
      </c>
      <c r="B1519" s="596">
        <v>18741</v>
      </c>
      <c r="C1519" s="596">
        <v>18741</v>
      </c>
      <c r="D1519" s="596">
        <v>18741</v>
      </c>
      <c r="E1519" s="803">
        <v>100</v>
      </c>
      <c r="F1519" s="596">
        <v>0</v>
      </c>
      <c r="G1519" s="816"/>
      <c r="H1519" s="816"/>
      <c r="I1519" s="816"/>
      <c r="J1519" s="816"/>
      <c r="K1519" s="816"/>
      <c r="L1519" s="816"/>
      <c r="M1519" s="816"/>
      <c r="N1519" s="816"/>
      <c r="O1519" s="816"/>
      <c r="P1519" s="816"/>
      <c r="Q1519" s="816"/>
      <c r="R1519" s="816"/>
      <c r="S1519" s="816"/>
      <c r="T1519" s="816"/>
      <c r="U1519" s="816"/>
      <c r="V1519" s="816"/>
      <c r="W1519" s="816"/>
      <c r="X1519" s="816"/>
      <c r="Y1519" s="816"/>
      <c r="Z1519" s="816"/>
      <c r="AA1519" s="816"/>
      <c r="AB1519" s="816"/>
      <c r="AC1519" s="816"/>
      <c r="AD1519" s="816"/>
      <c r="AE1519" s="816"/>
      <c r="AF1519" s="816"/>
      <c r="AG1519" s="816"/>
      <c r="AH1519" s="816"/>
      <c r="AI1519" s="816"/>
      <c r="AJ1519" s="816"/>
      <c r="AK1519" s="816"/>
      <c r="AL1519" s="816"/>
      <c r="AM1519" s="816"/>
      <c r="AN1519" s="816"/>
      <c r="AO1519" s="816"/>
      <c r="AP1519" s="816"/>
      <c r="AQ1519" s="816"/>
      <c r="AR1519" s="816"/>
      <c r="AS1519" s="816"/>
      <c r="AT1519" s="816"/>
      <c r="AU1519" s="816"/>
      <c r="AV1519" s="816"/>
      <c r="AW1519" s="816"/>
      <c r="AX1519" s="816"/>
    </row>
    <row r="1520" spans="1:50" s="349" customFormat="1" ht="25.5">
      <c r="A1520" s="378" t="s">
        <v>394</v>
      </c>
      <c r="B1520" s="596">
        <v>18741</v>
      </c>
      <c r="C1520" s="596">
        <v>18741</v>
      </c>
      <c r="D1520" s="596">
        <v>18741</v>
      </c>
      <c r="E1520" s="803">
        <v>100</v>
      </c>
      <c r="F1520" s="596">
        <v>0</v>
      </c>
      <c r="G1520" s="816"/>
      <c r="H1520" s="816"/>
      <c r="I1520" s="816"/>
      <c r="J1520" s="816"/>
      <c r="K1520" s="816"/>
      <c r="L1520" s="816"/>
      <c r="M1520" s="816"/>
      <c r="N1520" s="816"/>
      <c r="O1520" s="816"/>
      <c r="P1520" s="816"/>
      <c r="Q1520" s="816"/>
      <c r="R1520" s="816"/>
      <c r="S1520" s="816"/>
      <c r="T1520" s="816"/>
      <c r="U1520" s="816"/>
      <c r="V1520" s="816"/>
      <c r="W1520" s="816"/>
      <c r="X1520" s="816"/>
      <c r="Y1520" s="816"/>
      <c r="Z1520" s="816"/>
      <c r="AA1520" s="816"/>
      <c r="AB1520" s="816"/>
      <c r="AC1520" s="816"/>
      <c r="AD1520" s="816"/>
      <c r="AE1520" s="816"/>
      <c r="AF1520" s="816"/>
      <c r="AG1520" s="816"/>
      <c r="AH1520" s="816"/>
      <c r="AI1520" s="816"/>
      <c r="AJ1520" s="816"/>
      <c r="AK1520" s="816"/>
      <c r="AL1520" s="816"/>
      <c r="AM1520" s="816"/>
      <c r="AN1520" s="816"/>
      <c r="AO1520" s="816"/>
      <c r="AP1520" s="816"/>
      <c r="AQ1520" s="816"/>
      <c r="AR1520" s="816"/>
      <c r="AS1520" s="816"/>
      <c r="AT1520" s="816"/>
      <c r="AU1520" s="816"/>
      <c r="AV1520" s="816"/>
      <c r="AW1520" s="816"/>
      <c r="AX1520" s="816"/>
    </row>
    <row r="1521" spans="1:50" s="349" customFormat="1" ht="41.25" customHeight="1">
      <c r="A1521" s="817" t="s">
        <v>400</v>
      </c>
      <c r="B1521" s="808">
        <v>18741</v>
      </c>
      <c r="C1521" s="808">
        <v>18741</v>
      </c>
      <c r="D1521" s="808">
        <v>18741</v>
      </c>
      <c r="E1521" s="795">
        <v>100</v>
      </c>
      <c r="F1521" s="808">
        <v>0</v>
      </c>
      <c r="G1521" s="816"/>
      <c r="H1521" s="816"/>
      <c r="I1521" s="816"/>
      <c r="J1521" s="816"/>
      <c r="K1521" s="816"/>
      <c r="L1521" s="816"/>
      <c r="M1521" s="816"/>
      <c r="N1521" s="816"/>
      <c r="O1521" s="816"/>
      <c r="P1521" s="816"/>
      <c r="Q1521" s="816"/>
      <c r="R1521" s="816"/>
      <c r="S1521" s="816"/>
      <c r="T1521" s="816"/>
      <c r="U1521" s="816"/>
      <c r="V1521" s="816"/>
      <c r="W1521" s="816"/>
      <c r="X1521" s="816"/>
      <c r="Y1521" s="816"/>
      <c r="Z1521" s="816"/>
      <c r="AA1521" s="816"/>
      <c r="AB1521" s="816"/>
      <c r="AC1521" s="816"/>
      <c r="AD1521" s="816"/>
      <c r="AE1521" s="816"/>
      <c r="AF1521" s="816"/>
      <c r="AG1521" s="816"/>
      <c r="AH1521" s="816"/>
      <c r="AI1521" s="816"/>
      <c r="AJ1521" s="816"/>
      <c r="AK1521" s="816"/>
      <c r="AL1521" s="816"/>
      <c r="AM1521" s="816"/>
      <c r="AN1521" s="816"/>
      <c r="AO1521" s="816"/>
      <c r="AP1521" s="816"/>
      <c r="AQ1521" s="816"/>
      <c r="AR1521" s="816"/>
      <c r="AS1521" s="816"/>
      <c r="AT1521" s="816"/>
      <c r="AU1521" s="816"/>
      <c r="AV1521" s="816"/>
      <c r="AW1521" s="816"/>
      <c r="AX1521" s="816"/>
    </row>
    <row r="1522" spans="1:50" s="349" customFormat="1" ht="12.75">
      <c r="A1522" s="142" t="s">
        <v>901</v>
      </c>
      <c r="B1522" s="596">
        <v>2200</v>
      </c>
      <c r="C1522" s="596">
        <v>2200</v>
      </c>
      <c r="D1522" s="596">
        <v>0</v>
      </c>
      <c r="E1522" s="785">
        <v>0</v>
      </c>
      <c r="F1522" s="596">
        <v>0</v>
      </c>
      <c r="G1522" s="816"/>
      <c r="H1522" s="816"/>
      <c r="I1522" s="816"/>
      <c r="J1522" s="816"/>
      <c r="K1522" s="816"/>
      <c r="L1522" s="816"/>
      <c r="M1522" s="816"/>
      <c r="N1522" s="816"/>
      <c r="O1522" s="816"/>
      <c r="P1522" s="816"/>
      <c r="Q1522" s="816"/>
      <c r="R1522" s="816"/>
      <c r="S1522" s="816"/>
      <c r="T1522" s="816"/>
      <c r="U1522" s="816"/>
      <c r="V1522" s="816"/>
      <c r="W1522" s="816"/>
      <c r="X1522" s="816"/>
      <c r="Y1522" s="816"/>
      <c r="Z1522" s="816"/>
      <c r="AA1522" s="816"/>
      <c r="AB1522" s="816"/>
      <c r="AC1522" s="816"/>
      <c r="AD1522" s="816"/>
      <c r="AE1522" s="816"/>
      <c r="AF1522" s="816"/>
      <c r="AG1522" s="816"/>
      <c r="AH1522" s="816"/>
      <c r="AI1522" s="816"/>
      <c r="AJ1522" s="816"/>
      <c r="AK1522" s="816"/>
      <c r="AL1522" s="816"/>
      <c r="AM1522" s="816"/>
      <c r="AN1522" s="816"/>
      <c r="AO1522" s="816"/>
      <c r="AP1522" s="816"/>
      <c r="AQ1522" s="816"/>
      <c r="AR1522" s="816"/>
      <c r="AS1522" s="816"/>
      <c r="AT1522" s="816"/>
      <c r="AU1522" s="816"/>
      <c r="AV1522" s="816"/>
      <c r="AW1522" s="816"/>
      <c r="AX1522" s="816"/>
    </row>
    <row r="1523" spans="1:50" s="349" customFormat="1" ht="12.75">
      <c r="A1523" s="375" t="s">
        <v>955</v>
      </c>
      <c r="B1523" s="596">
        <v>2200</v>
      </c>
      <c r="C1523" s="596">
        <v>2200</v>
      </c>
      <c r="D1523" s="596">
        <v>0</v>
      </c>
      <c r="E1523" s="785">
        <v>0</v>
      </c>
      <c r="F1523" s="596">
        <v>0</v>
      </c>
      <c r="G1523" s="816"/>
      <c r="H1523" s="816"/>
      <c r="I1523" s="816"/>
      <c r="J1523" s="816"/>
      <c r="K1523" s="816"/>
      <c r="L1523" s="816"/>
      <c r="M1523" s="816"/>
      <c r="N1523" s="816"/>
      <c r="O1523" s="816"/>
      <c r="P1523" s="816"/>
      <c r="Q1523" s="816"/>
      <c r="R1523" s="816"/>
      <c r="S1523" s="816"/>
      <c r="T1523" s="816"/>
      <c r="U1523" s="816"/>
      <c r="V1523" s="816"/>
      <c r="W1523" s="816"/>
      <c r="X1523" s="816"/>
      <c r="Y1523" s="816"/>
      <c r="Z1523" s="816"/>
      <c r="AA1523" s="816"/>
      <c r="AB1523" s="816"/>
      <c r="AC1523" s="816"/>
      <c r="AD1523" s="816"/>
      <c r="AE1523" s="816"/>
      <c r="AF1523" s="816"/>
      <c r="AG1523" s="816"/>
      <c r="AH1523" s="816"/>
      <c r="AI1523" s="816"/>
      <c r="AJ1523" s="816"/>
      <c r="AK1523" s="816"/>
      <c r="AL1523" s="816"/>
      <c r="AM1523" s="816"/>
      <c r="AN1523" s="816"/>
      <c r="AO1523" s="816"/>
      <c r="AP1523" s="816"/>
      <c r="AQ1523" s="816"/>
      <c r="AR1523" s="816"/>
      <c r="AS1523" s="816"/>
      <c r="AT1523" s="816"/>
      <c r="AU1523" s="816"/>
      <c r="AV1523" s="816"/>
      <c r="AW1523" s="816"/>
      <c r="AX1523" s="816"/>
    </row>
    <row r="1524" spans="1:6" s="787" customFormat="1" ht="12.75" customHeight="1">
      <c r="A1524" s="142" t="s">
        <v>480</v>
      </c>
      <c r="B1524" s="781">
        <v>-55966</v>
      </c>
      <c r="C1524" s="781">
        <v>-55966</v>
      </c>
      <c r="D1524" s="781">
        <v>519539</v>
      </c>
      <c r="E1524" s="666" t="s">
        <v>476</v>
      </c>
      <c r="F1524" s="781">
        <v>-13234</v>
      </c>
    </row>
    <row r="1525" spans="1:6" s="787" customFormat="1" ht="12.75" customHeight="1">
      <c r="A1525" s="142" t="s">
        <v>481</v>
      </c>
      <c r="B1525" s="781">
        <v>55966</v>
      </c>
      <c r="C1525" s="781">
        <v>55966</v>
      </c>
      <c r="D1525" s="666" t="s">
        <v>476</v>
      </c>
      <c r="E1525" s="666" t="s">
        <v>476</v>
      </c>
      <c r="F1525" s="666" t="s">
        <v>476</v>
      </c>
    </row>
    <row r="1526" spans="1:6" s="787" customFormat="1" ht="12.75" customHeight="1">
      <c r="A1526" s="375" t="s">
        <v>602</v>
      </c>
      <c r="B1526" s="781">
        <v>55966</v>
      </c>
      <c r="C1526" s="781">
        <v>55966</v>
      </c>
      <c r="D1526" s="666" t="s">
        <v>476</v>
      </c>
      <c r="E1526" s="666" t="s">
        <v>476</v>
      </c>
      <c r="F1526" s="666" t="s">
        <v>476</v>
      </c>
    </row>
    <row r="1527" spans="1:6" s="787" customFormat="1" ht="25.5">
      <c r="A1527" s="376" t="s">
        <v>344</v>
      </c>
      <c r="B1527" s="781">
        <v>55966</v>
      </c>
      <c r="C1527" s="781">
        <v>55966</v>
      </c>
      <c r="D1527" s="666" t="s">
        <v>476</v>
      </c>
      <c r="E1527" s="666" t="s">
        <v>476</v>
      </c>
      <c r="F1527" s="666" t="s">
        <v>476</v>
      </c>
    </row>
    <row r="1528" spans="1:50" s="349" customFormat="1" ht="12.75">
      <c r="A1528" s="819"/>
      <c r="B1528" s="596"/>
      <c r="C1528" s="596"/>
      <c r="D1528" s="596"/>
      <c r="E1528" s="804"/>
      <c r="F1528" s="596"/>
      <c r="G1528" s="816"/>
      <c r="H1528" s="816"/>
      <c r="I1528" s="816"/>
      <c r="J1528" s="816"/>
      <c r="K1528" s="816"/>
      <c r="L1528" s="816"/>
      <c r="M1528" s="816"/>
      <c r="N1528" s="816"/>
      <c r="O1528" s="816"/>
      <c r="P1528" s="816"/>
      <c r="Q1528" s="816"/>
      <c r="R1528" s="816"/>
      <c r="S1528" s="816"/>
      <c r="T1528" s="816"/>
      <c r="U1528" s="816"/>
      <c r="V1528" s="816"/>
      <c r="W1528" s="816"/>
      <c r="X1528" s="816"/>
      <c r="Y1528" s="816"/>
      <c r="Z1528" s="816"/>
      <c r="AA1528" s="816"/>
      <c r="AB1528" s="816"/>
      <c r="AC1528" s="816"/>
      <c r="AD1528" s="816"/>
      <c r="AE1528" s="816"/>
      <c r="AF1528" s="816"/>
      <c r="AG1528" s="816"/>
      <c r="AH1528" s="816"/>
      <c r="AI1528" s="816"/>
      <c r="AJ1528" s="816"/>
      <c r="AK1528" s="816"/>
      <c r="AL1528" s="816"/>
      <c r="AM1528" s="816"/>
      <c r="AN1528" s="816"/>
      <c r="AO1528" s="816"/>
      <c r="AP1528" s="816"/>
      <c r="AQ1528" s="816"/>
      <c r="AR1528" s="816"/>
      <c r="AS1528" s="816"/>
      <c r="AT1528" s="816"/>
      <c r="AU1528" s="816"/>
      <c r="AV1528" s="816"/>
      <c r="AW1528" s="816"/>
      <c r="AX1528" s="816"/>
    </row>
    <row r="1529" spans="1:50" s="349" customFormat="1" ht="12.75">
      <c r="A1529" s="367" t="s">
        <v>1219</v>
      </c>
      <c r="B1529" s="596"/>
      <c r="C1529" s="596"/>
      <c r="D1529" s="596"/>
      <c r="E1529" s="804"/>
      <c r="F1529" s="596"/>
      <c r="G1529" s="816"/>
      <c r="H1529" s="816"/>
      <c r="I1529" s="816"/>
      <c r="J1529" s="816"/>
      <c r="K1529" s="816"/>
      <c r="L1529" s="816"/>
      <c r="M1529" s="816"/>
      <c r="N1529" s="816"/>
      <c r="O1529" s="816"/>
      <c r="P1529" s="816"/>
      <c r="Q1529" s="816"/>
      <c r="R1529" s="816"/>
      <c r="S1529" s="816"/>
      <c r="T1529" s="816"/>
      <c r="U1529" s="816"/>
      <c r="V1529" s="816"/>
      <c r="W1529" s="816"/>
      <c r="X1529" s="816"/>
      <c r="Y1529" s="816"/>
      <c r="Z1529" s="816"/>
      <c r="AA1529" s="816"/>
      <c r="AB1529" s="816"/>
      <c r="AC1529" s="816"/>
      <c r="AD1529" s="816"/>
      <c r="AE1529" s="816"/>
      <c r="AF1529" s="816"/>
      <c r="AG1529" s="816"/>
      <c r="AH1529" s="816"/>
      <c r="AI1529" s="816"/>
      <c r="AJ1529" s="816"/>
      <c r="AK1529" s="816"/>
      <c r="AL1529" s="816"/>
      <c r="AM1529" s="816"/>
      <c r="AN1529" s="816"/>
      <c r="AO1529" s="816"/>
      <c r="AP1529" s="816"/>
      <c r="AQ1529" s="816"/>
      <c r="AR1529" s="816"/>
      <c r="AS1529" s="816"/>
      <c r="AT1529" s="816"/>
      <c r="AU1529" s="816"/>
      <c r="AV1529" s="816"/>
      <c r="AW1529" s="816"/>
      <c r="AX1529" s="816"/>
    </row>
    <row r="1530" spans="1:50" s="349" customFormat="1" ht="12.75">
      <c r="A1530" s="370" t="s">
        <v>396</v>
      </c>
      <c r="B1530" s="596"/>
      <c r="C1530" s="596"/>
      <c r="D1530" s="596"/>
      <c r="E1530" s="804"/>
      <c r="F1530" s="596"/>
      <c r="G1530" s="816"/>
      <c r="H1530" s="816"/>
      <c r="I1530" s="816"/>
      <c r="J1530" s="816"/>
      <c r="K1530" s="816"/>
      <c r="L1530" s="816"/>
      <c r="M1530" s="816"/>
      <c r="N1530" s="816"/>
      <c r="O1530" s="816"/>
      <c r="P1530" s="816"/>
      <c r="Q1530" s="816"/>
      <c r="R1530" s="816"/>
      <c r="S1530" s="816"/>
      <c r="T1530" s="816"/>
      <c r="U1530" s="816"/>
      <c r="V1530" s="816"/>
      <c r="W1530" s="816"/>
      <c r="X1530" s="816"/>
      <c r="Y1530" s="816"/>
      <c r="Z1530" s="816"/>
      <c r="AA1530" s="816"/>
      <c r="AB1530" s="816"/>
      <c r="AC1530" s="816"/>
      <c r="AD1530" s="816"/>
      <c r="AE1530" s="816"/>
      <c r="AF1530" s="816"/>
      <c r="AG1530" s="816"/>
      <c r="AH1530" s="816"/>
      <c r="AI1530" s="816"/>
      <c r="AJ1530" s="816"/>
      <c r="AK1530" s="816"/>
      <c r="AL1530" s="816"/>
      <c r="AM1530" s="816"/>
      <c r="AN1530" s="816"/>
      <c r="AO1530" s="816"/>
      <c r="AP1530" s="816"/>
      <c r="AQ1530" s="816"/>
      <c r="AR1530" s="816"/>
      <c r="AS1530" s="816"/>
      <c r="AT1530" s="816"/>
      <c r="AU1530" s="816"/>
      <c r="AV1530" s="816"/>
      <c r="AW1530" s="816"/>
      <c r="AX1530" s="816"/>
    </row>
    <row r="1531" spans="1:50" s="349" customFormat="1" ht="12.75">
      <c r="A1531" s="379" t="s">
        <v>341</v>
      </c>
      <c r="B1531" s="596">
        <v>221203</v>
      </c>
      <c r="C1531" s="596">
        <v>221203</v>
      </c>
      <c r="D1531" s="596">
        <v>221203</v>
      </c>
      <c r="E1531" s="803">
        <v>100</v>
      </c>
      <c r="F1531" s="596">
        <v>0</v>
      </c>
      <c r="G1531" s="816"/>
      <c r="H1531" s="816"/>
      <c r="I1531" s="816"/>
      <c r="J1531" s="816"/>
      <c r="K1531" s="816"/>
      <c r="L1531" s="816"/>
      <c r="M1531" s="816"/>
      <c r="N1531" s="816"/>
      <c r="O1531" s="816"/>
      <c r="P1531" s="816"/>
      <c r="Q1531" s="816"/>
      <c r="R1531" s="816"/>
      <c r="S1531" s="816"/>
      <c r="T1531" s="816"/>
      <c r="U1531" s="816"/>
      <c r="V1531" s="816"/>
      <c r="W1531" s="816"/>
      <c r="X1531" s="816"/>
      <c r="Y1531" s="816"/>
      <c r="Z1531" s="816"/>
      <c r="AA1531" s="816"/>
      <c r="AB1531" s="816"/>
      <c r="AC1531" s="816"/>
      <c r="AD1531" s="816"/>
      <c r="AE1531" s="816"/>
      <c r="AF1531" s="816"/>
      <c r="AG1531" s="816"/>
      <c r="AH1531" s="816"/>
      <c r="AI1531" s="816"/>
      <c r="AJ1531" s="816"/>
      <c r="AK1531" s="816"/>
      <c r="AL1531" s="816"/>
      <c r="AM1531" s="816"/>
      <c r="AN1531" s="816"/>
      <c r="AO1531" s="816"/>
      <c r="AP1531" s="816"/>
      <c r="AQ1531" s="816"/>
      <c r="AR1531" s="816"/>
      <c r="AS1531" s="816"/>
      <c r="AT1531" s="816"/>
      <c r="AU1531" s="816"/>
      <c r="AV1531" s="816"/>
      <c r="AW1531" s="816"/>
      <c r="AX1531" s="816"/>
    </row>
    <row r="1532" spans="1:50" s="349" customFormat="1" ht="12.75">
      <c r="A1532" s="142" t="s">
        <v>961</v>
      </c>
      <c r="B1532" s="596">
        <v>24900</v>
      </c>
      <c r="C1532" s="596">
        <v>24900</v>
      </c>
      <c r="D1532" s="596">
        <v>24900</v>
      </c>
      <c r="E1532" s="803">
        <v>100</v>
      </c>
      <c r="F1532" s="596">
        <v>0</v>
      </c>
      <c r="G1532" s="816"/>
      <c r="H1532" s="816"/>
      <c r="I1532" s="816"/>
      <c r="J1532" s="816"/>
      <c r="K1532" s="816"/>
      <c r="L1532" s="816"/>
      <c r="M1532" s="816"/>
      <c r="N1532" s="816"/>
      <c r="O1532" s="816"/>
      <c r="P1532" s="816"/>
      <c r="Q1532" s="816"/>
      <c r="R1532" s="816"/>
      <c r="S1532" s="816"/>
      <c r="T1532" s="816"/>
      <c r="U1532" s="816"/>
      <c r="V1532" s="816"/>
      <c r="W1532" s="816"/>
      <c r="X1532" s="816"/>
      <c r="Y1532" s="816"/>
      <c r="Z1532" s="816"/>
      <c r="AA1532" s="816"/>
      <c r="AB1532" s="816"/>
      <c r="AC1532" s="816"/>
      <c r="AD1532" s="816"/>
      <c r="AE1532" s="816"/>
      <c r="AF1532" s="816"/>
      <c r="AG1532" s="816"/>
      <c r="AH1532" s="816"/>
      <c r="AI1532" s="816"/>
      <c r="AJ1532" s="816"/>
      <c r="AK1532" s="816"/>
      <c r="AL1532" s="816"/>
      <c r="AM1532" s="816"/>
      <c r="AN1532" s="816"/>
      <c r="AO1532" s="816"/>
      <c r="AP1532" s="816"/>
      <c r="AQ1532" s="816"/>
      <c r="AR1532" s="816"/>
      <c r="AS1532" s="816"/>
      <c r="AT1532" s="816"/>
      <c r="AU1532" s="816"/>
      <c r="AV1532" s="816"/>
      <c r="AW1532" s="816"/>
      <c r="AX1532" s="816"/>
    </row>
    <row r="1533" spans="1:50" s="349" customFormat="1" ht="12.75">
      <c r="A1533" s="142" t="s">
        <v>945</v>
      </c>
      <c r="B1533" s="596">
        <v>196303</v>
      </c>
      <c r="C1533" s="596">
        <v>196303</v>
      </c>
      <c r="D1533" s="596">
        <v>196303</v>
      </c>
      <c r="E1533" s="803">
        <v>100</v>
      </c>
      <c r="F1533" s="596">
        <v>0</v>
      </c>
      <c r="G1533" s="816"/>
      <c r="H1533" s="816"/>
      <c r="I1533" s="816"/>
      <c r="J1533" s="816"/>
      <c r="K1533" s="816"/>
      <c r="L1533" s="816"/>
      <c r="M1533" s="816"/>
      <c r="N1533" s="816"/>
      <c r="O1533" s="816"/>
      <c r="P1533" s="816"/>
      <c r="Q1533" s="816"/>
      <c r="R1533" s="816"/>
      <c r="S1533" s="816"/>
      <c r="T1533" s="816"/>
      <c r="U1533" s="816"/>
      <c r="V1533" s="816"/>
      <c r="W1533" s="816"/>
      <c r="X1533" s="816"/>
      <c r="Y1533" s="816"/>
      <c r="Z1533" s="816"/>
      <c r="AA1533" s="816"/>
      <c r="AB1533" s="816"/>
      <c r="AC1533" s="816"/>
      <c r="AD1533" s="816"/>
      <c r="AE1533" s="816"/>
      <c r="AF1533" s="816"/>
      <c r="AG1533" s="816"/>
      <c r="AH1533" s="816"/>
      <c r="AI1533" s="816"/>
      <c r="AJ1533" s="816"/>
      <c r="AK1533" s="816"/>
      <c r="AL1533" s="816"/>
      <c r="AM1533" s="816"/>
      <c r="AN1533" s="816"/>
      <c r="AO1533" s="816"/>
      <c r="AP1533" s="816"/>
      <c r="AQ1533" s="816"/>
      <c r="AR1533" s="816"/>
      <c r="AS1533" s="816"/>
      <c r="AT1533" s="816"/>
      <c r="AU1533" s="816"/>
      <c r="AV1533" s="816"/>
      <c r="AW1533" s="816"/>
      <c r="AX1533" s="816"/>
    </row>
    <row r="1534" spans="1:50" s="349" customFormat="1" ht="25.5">
      <c r="A1534" s="383" t="s">
        <v>946</v>
      </c>
      <c r="B1534" s="596">
        <v>196303</v>
      </c>
      <c r="C1534" s="596">
        <v>196303</v>
      </c>
      <c r="D1534" s="596">
        <v>196303</v>
      </c>
      <c r="E1534" s="803">
        <v>100</v>
      </c>
      <c r="F1534" s="596">
        <v>0</v>
      </c>
      <c r="G1534" s="816"/>
      <c r="H1534" s="816"/>
      <c r="I1534" s="816"/>
      <c r="J1534" s="816"/>
      <c r="K1534" s="816"/>
      <c r="L1534" s="816"/>
      <c r="M1534" s="816"/>
      <c r="N1534" s="816"/>
      <c r="O1534" s="816"/>
      <c r="P1534" s="816"/>
      <c r="Q1534" s="816"/>
      <c r="R1534" s="816"/>
      <c r="S1534" s="816"/>
      <c r="T1534" s="816"/>
      <c r="U1534" s="816"/>
      <c r="V1534" s="816"/>
      <c r="W1534" s="816"/>
      <c r="X1534" s="816"/>
      <c r="Y1534" s="816"/>
      <c r="Z1534" s="816"/>
      <c r="AA1534" s="816"/>
      <c r="AB1534" s="816"/>
      <c r="AC1534" s="816"/>
      <c r="AD1534" s="816"/>
      <c r="AE1534" s="816"/>
      <c r="AF1534" s="816"/>
      <c r="AG1534" s="816"/>
      <c r="AH1534" s="816"/>
      <c r="AI1534" s="816"/>
      <c r="AJ1534" s="816"/>
      <c r="AK1534" s="816"/>
      <c r="AL1534" s="816"/>
      <c r="AM1534" s="816"/>
      <c r="AN1534" s="816"/>
      <c r="AO1534" s="816"/>
      <c r="AP1534" s="816"/>
      <c r="AQ1534" s="816"/>
      <c r="AR1534" s="816"/>
      <c r="AS1534" s="816"/>
      <c r="AT1534" s="816"/>
      <c r="AU1534" s="816"/>
      <c r="AV1534" s="816"/>
      <c r="AW1534" s="816"/>
      <c r="AX1534" s="816"/>
    </row>
    <row r="1535" spans="1:50" s="349" customFormat="1" ht="15" customHeight="1">
      <c r="A1535" s="371" t="s">
        <v>947</v>
      </c>
      <c r="B1535" s="596">
        <v>221203</v>
      </c>
      <c r="C1535" s="596">
        <v>221203</v>
      </c>
      <c r="D1535" s="596">
        <v>2847</v>
      </c>
      <c r="E1535" s="803">
        <v>1.2870530689005122</v>
      </c>
      <c r="F1535" s="596">
        <v>2847</v>
      </c>
      <c r="G1535" s="816"/>
      <c r="H1535" s="816"/>
      <c r="I1535" s="816"/>
      <c r="J1535" s="816"/>
      <c r="K1535" s="816"/>
      <c r="L1535" s="816"/>
      <c r="M1535" s="816"/>
      <c r="N1535" s="816"/>
      <c r="O1535" s="816"/>
      <c r="P1535" s="816"/>
      <c r="Q1535" s="816"/>
      <c r="R1535" s="816"/>
      <c r="S1535" s="816"/>
      <c r="T1535" s="816"/>
      <c r="U1535" s="816"/>
      <c r="V1535" s="816"/>
      <c r="W1535" s="816"/>
      <c r="X1535" s="816"/>
      <c r="Y1535" s="816"/>
      <c r="Z1535" s="816"/>
      <c r="AA1535" s="816"/>
      <c r="AB1535" s="816"/>
      <c r="AC1535" s="816"/>
      <c r="AD1535" s="816"/>
      <c r="AE1535" s="816"/>
      <c r="AF1535" s="816"/>
      <c r="AG1535" s="816"/>
      <c r="AH1535" s="816"/>
      <c r="AI1535" s="816"/>
      <c r="AJ1535" s="816"/>
      <c r="AK1535" s="816"/>
      <c r="AL1535" s="816"/>
      <c r="AM1535" s="816"/>
      <c r="AN1535" s="816"/>
      <c r="AO1535" s="816"/>
      <c r="AP1535" s="816"/>
      <c r="AQ1535" s="816"/>
      <c r="AR1535" s="816"/>
      <c r="AS1535" s="816"/>
      <c r="AT1535" s="816"/>
      <c r="AU1535" s="816"/>
      <c r="AV1535" s="816"/>
      <c r="AW1535" s="816"/>
      <c r="AX1535" s="816"/>
    </row>
    <row r="1536" spans="1:50" s="349" customFormat="1" ht="15" customHeight="1">
      <c r="A1536" s="142" t="s">
        <v>948</v>
      </c>
      <c r="B1536" s="596">
        <v>208006</v>
      </c>
      <c r="C1536" s="596">
        <v>208006</v>
      </c>
      <c r="D1536" s="596">
        <v>2847</v>
      </c>
      <c r="E1536" s="803">
        <v>1.3687105179658279</v>
      </c>
      <c r="F1536" s="596">
        <v>2847</v>
      </c>
      <c r="G1536" s="816"/>
      <c r="H1536" s="816"/>
      <c r="I1536" s="816"/>
      <c r="J1536" s="816"/>
      <c r="K1536" s="816"/>
      <c r="L1536" s="816"/>
      <c r="M1536" s="816"/>
      <c r="N1536" s="816"/>
      <c r="O1536" s="816"/>
      <c r="P1536" s="816"/>
      <c r="Q1536" s="816"/>
      <c r="R1536" s="816"/>
      <c r="S1536" s="816"/>
      <c r="T1536" s="816"/>
      <c r="U1536" s="816"/>
      <c r="V1536" s="816"/>
      <c r="W1536" s="816"/>
      <c r="X1536" s="816"/>
      <c r="Y1536" s="816"/>
      <c r="Z1536" s="816"/>
      <c r="AA1536" s="816"/>
      <c r="AB1536" s="816"/>
      <c r="AC1536" s="816"/>
      <c r="AD1536" s="816"/>
      <c r="AE1536" s="816"/>
      <c r="AF1536" s="816"/>
      <c r="AG1536" s="816"/>
      <c r="AH1536" s="816"/>
      <c r="AI1536" s="816"/>
      <c r="AJ1536" s="816"/>
      <c r="AK1536" s="816"/>
      <c r="AL1536" s="816"/>
      <c r="AM1536" s="816"/>
      <c r="AN1536" s="816"/>
      <c r="AO1536" s="816"/>
      <c r="AP1536" s="816"/>
      <c r="AQ1536" s="816"/>
      <c r="AR1536" s="816"/>
      <c r="AS1536" s="816"/>
      <c r="AT1536" s="816"/>
      <c r="AU1536" s="816"/>
      <c r="AV1536" s="816"/>
      <c r="AW1536" s="816"/>
      <c r="AX1536" s="816"/>
    </row>
    <row r="1537" spans="1:50" s="349" customFormat="1" ht="15" customHeight="1">
      <c r="A1537" s="375" t="s">
        <v>949</v>
      </c>
      <c r="B1537" s="596">
        <v>208006</v>
      </c>
      <c r="C1537" s="596">
        <v>208006</v>
      </c>
      <c r="D1537" s="596">
        <v>2847</v>
      </c>
      <c r="E1537" s="803">
        <v>1.3687105179658279</v>
      </c>
      <c r="F1537" s="596">
        <v>2847</v>
      </c>
      <c r="G1537" s="816"/>
      <c r="H1537" s="816"/>
      <c r="I1537" s="816"/>
      <c r="J1537" s="816"/>
      <c r="K1537" s="816"/>
      <c r="L1537" s="816"/>
      <c r="M1537" s="816"/>
      <c r="N1537" s="816"/>
      <c r="O1537" s="816"/>
      <c r="P1537" s="816"/>
      <c r="Q1537" s="816"/>
      <c r="R1537" s="816"/>
      <c r="S1537" s="816"/>
      <c r="T1537" s="816"/>
      <c r="U1537" s="816"/>
      <c r="V1537" s="816"/>
      <c r="W1537" s="816"/>
      <c r="X1537" s="816"/>
      <c r="Y1537" s="816"/>
      <c r="Z1537" s="816"/>
      <c r="AA1537" s="816"/>
      <c r="AB1537" s="816"/>
      <c r="AC1537" s="816"/>
      <c r="AD1537" s="816"/>
      <c r="AE1537" s="816"/>
      <c r="AF1537" s="816"/>
      <c r="AG1537" s="816"/>
      <c r="AH1537" s="816"/>
      <c r="AI1537" s="816"/>
      <c r="AJ1537" s="816"/>
      <c r="AK1537" s="816"/>
      <c r="AL1537" s="816"/>
      <c r="AM1537" s="816"/>
      <c r="AN1537" s="816"/>
      <c r="AO1537" s="816"/>
      <c r="AP1537" s="816"/>
      <c r="AQ1537" s="816"/>
      <c r="AR1537" s="816"/>
      <c r="AS1537" s="816"/>
      <c r="AT1537" s="816"/>
      <c r="AU1537" s="816"/>
      <c r="AV1537" s="816"/>
      <c r="AW1537" s="816"/>
      <c r="AX1537" s="816"/>
    </row>
    <row r="1538" spans="1:50" s="349" customFormat="1" ht="12.75">
      <c r="A1538" s="397" t="s">
        <v>950</v>
      </c>
      <c r="B1538" s="596">
        <v>148169</v>
      </c>
      <c r="C1538" s="596">
        <v>148169</v>
      </c>
      <c r="D1538" s="596">
        <v>0</v>
      </c>
      <c r="E1538" s="803">
        <v>0</v>
      </c>
      <c r="F1538" s="596">
        <v>0</v>
      </c>
      <c r="G1538" s="816"/>
      <c r="H1538" s="816"/>
      <c r="I1538" s="816"/>
      <c r="J1538" s="816"/>
      <c r="K1538" s="816"/>
      <c r="L1538" s="816"/>
      <c r="M1538" s="816"/>
      <c r="N1538" s="816"/>
      <c r="O1538" s="816"/>
      <c r="P1538" s="816"/>
      <c r="Q1538" s="816"/>
      <c r="R1538" s="816"/>
      <c r="S1538" s="816"/>
      <c r="T1538" s="816"/>
      <c r="U1538" s="816"/>
      <c r="V1538" s="816"/>
      <c r="W1538" s="816"/>
      <c r="X1538" s="816"/>
      <c r="Y1538" s="816"/>
      <c r="Z1538" s="816"/>
      <c r="AA1538" s="816"/>
      <c r="AB1538" s="816"/>
      <c r="AC1538" s="816"/>
      <c r="AD1538" s="816"/>
      <c r="AE1538" s="816"/>
      <c r="AF1538" s="816"/>
      <c r="AG1538" s="816"/>
      <c r="AH1538" s="816"/>
      <c r="AI1538" s="816"/>
      <c r="AJ1538" s="816"/>
      <c r="AK1538" s="816"/>
      <c r="AL1538" s="816"/>
      <c r="AM1538" s="816"/>
      <c r="AN1538" s="816"/>
      <c r="AO1538" s="816"/>
      <c r="AP1538" s="816"/>
      <c r="AQ1538" s="816"/>
      <c r="AR1538" s="816"/>
      <c r="AS1538" s="816"/>
      <c r="AT1538" s="816"/>
      <c r="AU1538" s="816"/>
      <c r="AV1538" s="816"/>
      <c r="AW1538" s="816"/>
      <c r="AX1538" s="816"/>
    </row>
    <row r="1539" spans="1:50" s="349" customFormat="1" ht="12.75">
      <c r="A1539" s="402" t="s">
        <v>951</v>
      </c>
      <c r="B1539" s="596">
        <v>111327</v>
      </c>
      <c r="C1539" s="596">
        <v>111327</v>
      </c>
      <c r="D1539" s="596">
        <v>0</v>
      </c>
      <c r="E1539" s="803">
        <v>0</v>
      </c>
      <c r="F1539" s="596">
        <v>0</v>
      </c>
      <c r="G1539" s="816"/>
      <c r="H1539" s="816"/>
      <c r="I1539" s="816"/>
      <c r="J1539" s="816"/>
      <c r="K1539" s="816"/>
      <c r="L1539" s="816"/>
      <c r="M1539" s="816"/>
      <c r="N1539" s="816"/>
      <c r="O1539" s="816"/>
      <c r="P1539" s="816"/>
      <c r="Q1539" s="816"/>
      <c r="R1539" s="816"/>
      <c r="S1539" s="816"/>
      <c r="T1539" s="816"/>
      <c r="U1539" s="816"/>
      <c r="V1539" s="816"/>
      <c r="W1539" s="816"/>
      <c r="X1539" s="816"/>
      <c r="Y1539" s="816"/>
      <c r="Z1539" s="816"/>
      <c r="AA1539" s="816"/>
      <c r="AB1539" s="816"/>
      <c r="AC1539" s="816"/>
      <c r="AD1539" s="816"/>
      <c r="AE1539" s="816"/>
      <c r="AF1539" s="816"/>
      <c r="AG1539" s="816"/>
      <c r="AH1539" s="816"/>
      <c r="AI1539" s="816"/>
      <c r="AJ1539" s="816"/>
      <c r="AK1539" s="816"/>
      <c r="AL1539" s="816"/>
      <c r="AM1539" s="816"/>
      <c r="AN1539" s="816"/>
      <c r="AO1539" s="816"/>
      <c r="AP1539" s="816"/>
      <c r="AQ1539" s="816"/>
      <c r="AR1539" s="816"/>
      <c r="AS1539" s="816"/>
      <c r="AT1539" s="816"/>
      <c r="AU1539" s="816"/>
      <c r="AV1539" s="816"/>
      <c r="AW1539" s="816"/>
      <c r="AX1539" s="816"/>
    </row>
    <row r="1540" spans="1:50" s="349" customFormat="1" ht="12.75">
      <c r="A1540" s="397" t="s">
        <v>952</v>
      </c>
      <c r="B1540" s="596">
        <v>59837</v>
      </c>
      <c r="C1540" s="596">
        <v>59837</v>
      </c>
      <c r="D1540" s="596">
        <v>2847</v>
      </c>
      <c r="E1540" s="803">
        <v>4.757925698146632</v>
      </c>
      <c r="F1540" s="596">
        <v>2847</v>
      </c>
      <c r="G1540" s="816"/>
      <c r="H1540" s="816"/>
      <c r="I1540" s="816"/>
      <c r="J1540" s="816"/>
      <c r="K1540" s="816"/>
      <c r="L1540" s="816"/>
      <c r="M1540" s="816"/>
      <c r="N1540" s="816"/>
      <c r="O1540" s="816"/>
      <c r="P1540" s="816"/>
      <c r="Q1540" s="816"/>
      <c r="R1540" s="816"/>
      <c r="S1540" s="816"/>
      <c r="T1540" s="816"/>
      <c r="U1540" s="816"/>
      <c r="V1540" s="816"/>
      <c r="W1540" s="816"/>
      <c r="X1540" s="816"/>
      <c r="Y1540" s="816"/>
      <c r="Z1540" s="816"/>
      <c r="AA1540" s="816"/>
      <c r="AB1540" s="816"/>
      <c r="AC1540" s="816"/>
      <c r="AD1540" s="816"/>
      <c r="AE1540" s="816"/>
      <c r="AF1540" s="816"/>
      <c r="AG1540" s="816"/>
      <c r="AH1540" s="816"/>
      <c r="AI1540" s="816"/>
      <c r="AJ1540" s="816"/>
      <c r="AK1540" s="816"/>
      <c r="AL1540" s="816"/>
      <c r="AM1540" s="816"/>
      <c r="AN1540" s="816"/>
      <c r="AO1540" s="816"/>
      <c r="AP1540" s="816"/>
      <c r="AQ1540" s="816"/>
      <c r="AR1540" s="816"/>
      <c r="AS1540" s="816"/>
      <c r="AT1540" s="816"/>
      <c r="AU1540" s="816"/>
      <c r="AV1540" s="816"/>
      <c r="AW1540" s="816"/>
      <c r="AX1540" s="816"/>
    </row>
    <row r="1541" spans="1:50" s="349" customFormat="1" ht="12.75">
      <c r="A1541" s="142" t="s">
        <v>901</v>
      </c>
      <c r="B1541" s="596">
        <v>13197</v>
      </c>
      <c r="C1541" s="596">
        <v>13197</v>
      </c>
      <c r="D1541" s="596">
        <v>0</v>
      </c>
      <c r="E1541" s="785">
        <v>0</v>
      </c>
      <c r="F1541" s="596">
        <v>0</v>
      </c>
      <c r="G1541" s="816"/>
      <c r="H1541" s="816"/>
      <c r="I1541" s="816"/>
      <c r="J1541" s="816"/>
      <c r="K1541" s="816"/>
      <c r="L1541" s="816"/>
      <c r="M1541" s="816"/>
      <c r="N1541" s="816"/>
      <c r="O1541" s="816"/>
      <c r="P1541" s="816"/>
      <c r="Q1541" s="816"/>
      <c r="R1541" s="816"/>
      <c r="S1541" s="816"/>
      <c r="T1541" s="816"/>
      <c r="U1541" s="816"/>
      <c r="V1541" s="816"/>
      <c r="W1541" s="816"/>
      <c r="X1541" s="816"/>
      <c r="Y1541" s="816"/>
      <c r="Z1541" s="816"/>
      <c r="AA1541" s="816"/>
      <c r="AB1541" s="816"/>
      <c r="AC1541" s="816"/>
      <c r="AD1541" s="816"/>
      <c r="AE1541" s="816"/>
      <c r="AF1541" s="816"/>
      <c r="AG1541" s="816"/>
      <c r="AH1541" s="816"/>
      <c r="AI1541" s="816"/>
      <c r="AJ1541" s="816"/>
      <c r="AK1541" s="816"/>
      <c r="AL1541" s="816"/>
      <c r="AM1541" s="816"/>
      <c r="AN1541" s="816"/>
      <c r="AO1541" s="816"/>
      <c r="AP1541" s="816"/>
      <c r="AQ1541" s="816"/>
      <c r="AR1541" s="816"/>
      <c r="AS1541" s="816"/>
      <c r="AT1541" s="816"/>
      <c r="AU1541" s="816"/>
      <c r="AV1541" s="816"/>
      <c r="AW1541" s="816"/>
      <c r="AX1541" s="816"/>
    </row>
    <row r="1542" spans="1:50" s="349" customFormat="1" ht="12.75">
      <c r="A1542" s="375" t="s">
        <v>955</v>
      </c>
      <c r="B1542" s="596">
        <v>13197</v>
      </c>
      <c r="C1542" s="596">
        <v>13197</v>
      </c>
      <c r="D1542" s="596">
        <v>0</v>
      </c>
      <c r="E1542" s="785">
        <v>0</v>
      </c>
      <c r="F1542" s="596">
        <v>0</v>
      </c>
      <c r="G1542" s="816"/>
      <c r="H1542" s="816"/>
      <c r="I1542" s="816"/>
      <c r="J1542" s="816"/>
      <c r="K1542" s="816"/>
      <c r="L1542" s="816"/>
      <c r="M1542" s="816"/>
      <c r="N1542" s="816"/>
      <c r="O1542" s="816"/>
      <c r="P1542" s="816"/>
      <c r="Q1542" s="816"/>
      <c r="R1542" s="816"/>
      <c r="S1542" s="816"/>
      <c r="T1542" s="816"/>
      <c r="U1542" s="816"/>
      <c r="V1542" s="816"/>
      <c r="W1542" s="816"/>
      <c r="X1542" s="816"/>
      <c r="Y1542" s="816"/>
      <c r="Z1542" s="816"/>
      <c r="AA1542" s="816"/>
      <c r="AB1542" s="816"/>
      <c r="AC1542" s="816"/>
      <c r="AD1542" s="816"/>
      <c r="AE1542" s="816"/>
      <c r="AF1542" s="816"/>
      <c r="AG1542" s="816"/>
      <c r="AH1542" s="816"/>
      <c r="AI1542" s="816"/>
      <c r="AJ1542" s="816"/>
      <c r="AK1542" s="816"/>
      <c r="AL1542" s="816"/>
      <c r="AM1542" s="816"/>
      <c r="AN1542" s="816"/>
      <c r="AO1542" s="816"/>
      <c r="AP1542" s="816"/>
      <c r="AQ1542" s="816"/>
      <c r="AR1542" s="816"/>
      <c r="AS1542" s="816"/>
      <c r="AT1542" s="816"/>
      <c r="AU1542" s="816"/>
      <c r="AV1542" s="816"/>
      <c r="AW1542" s="816"/>
      <c r="AX1542" s="816"/>
    </row>
    <row r="1543" spans="1:50" s="349" customFormat="1" ht="12.75">
      <c r="A1543" s="397"/>
      <c r="B1543" s="596"/>
      <c r="C1543" s="596"/>
      <c r="D1543" s="596"/>
      <c r="E1543" s="803"/>
      <c r="F1543" s="596"/>
      <c r="G1543" s="816"/>
      <c r="H1543" s="816"/>
      <c r="I1543" s="816"/>
      <c r="J1543" s="816"/>
      <c r="K1543" s="816"/>
      <c r="L1543" s="816"/>
      <c r="M1543" s="816"/>
      <c r="N1543" s="816"/>
      <c r="O1543" s="816"/>
      <c r="P1543" s="816"/>
      <c r="Q1543" s="816"/>
      <c r="R1543" s="816"/>
      <c r="S1543" s="816"/>
      <c r="T1543" s="816"/>
      <c r="U1543" s="816"/>
      <c r="V1543" s="816"/>
      <c r="W1543" s="816"/>
      <c r="X1543" s="816"/>
      <c r="Y1543" s="816"/>
      <c r="Z1543" s="816"/>
      <c r="AA1543" s="816"/>
      <c r="AB1543" s="816"/>
      <c r="AC1543" s="816"/>
      <c r="AD1543" s="816"/>
      <c r="AE1543" s="816"/>
      <c r="AF1543" s="816"/>
      <c r="AG1543" s="816"/>
      <c r="AH1543" s="816"/>
      <c r="AI1543" s="816"/>
      <c r="AJ1543" s="816"/>
      <c r="AK1543" s="816"/>
      <c r="AL1543" s="816"/>
      <c r="AM1543" s="816"/>
      <c r="AN1543" s="816"/>
      <c r="AO1543" s="816"/>
      <c r="AP1543" s="816"/>
      <c r="AQ1543" s="816"/>
      <c r="AR1543" s="816"/>
      <c r="AS1543" s="816"/>
      <c r="AT1543" s="816"/>
      <c r="AU1543" s="816"/>
      <c r="AV1543" s="816"/>
      <c r="AW1543" s="816"/>
      <c r="AX1543" s="816"/>
    </row>
    <row r="1544" spans="1:50" s="349" customFormat="1" ht="12.75">
      <c r="A1544" s="367" t="s">
        <v>361</v>
      </c>
      <c r="B1544" s="596"/>
      <c r="C1544" s="596"/>
      <c r="D1544" s="596"/>
      <c r="E1544" s="804"/>
      <c r="F1544" s="596"/>
      <c r="G1544" s="816"/>
      <c r="H1544" s="816"/>
      <c r="I1544" s="816"/>
      <c r="J1544" s="816"/>
      <c r="K1544" s="816"/>
      <c r="L1544" s="816"/>
      <c r="M1544" s="816"/>
      <c r="N1544" s="816"/>
      <c r="O1544" s="816"/>
      <c r="P1544" s="816"/>
      <c r="Q1544" s="816"/>
      <c r="R1544" s="816"/>
      <c r="S1544" s="816"/>
      <c r="T1544" s="816"/>
      <c r="U1544" s="816"/>
      <c r="V1544" s="816"/>
      <c r="W1544" s="816"/>
      <c r="X1544" s="816"/>
      <c r="Y1544" s="816"/>
      <c r="Z1544" s="816"/>
      <c r="AA1544" s="816"/>
      <c r="AB1544" s="816"/>
      <c r="AC1544" s="816"/>
      <c r="AD1544" s="816"/>
      <c r="AE1544" s="816"/>
      <c r="AF1544" s="816"/>
      <c r="AG1544" s="816"/>
      <c r="AH1544" s="816"/>
      <c r="AI1544" s="816"/>
      <c r="AJ1544" s="816"/>
      <c r="AK1544" s="816"/>
      <c r="AL1544" s="816"/>
      <c r="AM1544" s="816"/>
      <c r="AN1544" s="816"/>
      <c r="AO1544" s="816"/>
      <c r="AP1544" s="816"/>
      <c r="AQ1544" s="816"/>
      <c r="AR1544" s="816"/>
      <c r="AS1544" s="816"/>
      <c r="AT1544" s="816"/>
      <c r="AU1544" s="816"/>
      <c r="AV1544" s="816"/>
      <c r="AW1544" s="816"/>
      <c r="AX1544" s="816"/>
    </row>
    <row r="1545" spans="1:50" s="349" customFormat="1" ht="12.75">
      <c r="A1545" s="370" t="s">
        <v>396</v>
      </c>
      <c r="B1545" s="596"/>
      <c r="C1545" s="596"/>
      <c r="D1545" s="596"/>
      <c r="E1545" s="804"/>
      <c r="F1545" s="596"/>
      <c r="G1545" s="816"/>
      <c r="H1545" s="816"/>
      <c r="I1545" s="816"/>
      <c r="J1545" s="816"/>
      <c r="K1545" s="816"/>
      <c r="L1545" s="816"/>
      <c r="M1545" s="816"/>
      <c r="N1545" s="816"/>
      <c r="O1545" s="816"/>
      <c r="P1545" s="816"/>
      <c r="Q1545" s="816"/>
      <c r="R1545" s="816"/>
      <c r="S1545" s="816"/>
      <c r="T1545" s="816"/>
      <c r="U1545" s="816"/>
      <c r="V1545" s="816"/>
      <c r="W1545" s="816"/>
      <c r="X1545" s="816"/>
      <c r="Y1545" s="816"/>
      <c r="Z1545" s="816"/>
      <c r="AA1545" s="816"/>
      <c r="AB1545" s="816"/>
      <c r="AC1545" s="816"/>
      <c r="AD1545" s="816"/>
      <c r="AE1545" s="816"/>
      <c r="AF1545" s="816"/>
      <c r="AG1545" s="816"/>
      <c r="AH1545" s="816"/>
      <c r="AI1545" s="816"/>
      <c r="AJ1545" s="816"/>
      <c r="AK1545" s="816"/>
      <c r="AL1545" s="816"/>
      <c r="AM1545" s="816"/>
      <c r="AN1545" s="816"/>
      <c r="AO1545" s="816"/>
      <c r="AP1545" s="816"/>
      <c r="AQ1545" s="816"/>
      <c r="AR1545" s="816"/>
      <c r="AS1545" s="816"/>
      <c r="AT1545" s="816"/>
      <c r="AU1545" s="816"/>
      <c r="AV1545" s="816"/>
      <c r="AW1545" s="816"/>
      <c r="AX1545" s="816"/>
    </row>
    <row r="1546" spans="1:50" s="349" customFormat="1" ht="12.75">
      <c r="A1546" s="379" t="s">
        <v>341</v>
      </c>
      <c r="B1546" s="596">
        <v>798245</v>
      </c>
      <c r="C1546" s="596">
        <v>798245</v>
      </c>
      <c r="D1546" s="596">
        <v>710599</v>
      </c>
      <c r="E1546" s="803">
        <v>89.02016298254296</v>
      </c>
      <c r="F1546" s="596">
        <v>0</v>
      </c>
      <c r="G1546" s="816"/>
      <c r="H1546" s="816"/>
      <c r="I1546" s="816"/>
      <c r="J1546" s="816"/>
      <c r="K1546" s="816"/>
      <c r="L1546" s="816"/>
      <c r="M1546" s="816"/>
      <c r="N1546" s="816"/>
      <c r="O1546" s="816"/>
      <c r="P1546" s="816"/>
      <c r="Q1546" s="816"/>
      <c r="R1546" s="816"/>
      <c r="S1546" s="816"/>
      <c r="T1546" s="816"/>
      <c r="U1546" s="816"/>
      <c r="V1546" s="816"/>
      <c r="W1546" s="816"/>
      <c r="X1546" s="816"/>
      <c r="Y1546" s="816"/>
      <c r="Z1546" s="816"/>
      <c r="AA1546" s="816"/>
      <c r="AB1546" s="816"/>
      <c r="AC1546" s="816"/>
      <c r="AD1546" s="816"/>
      <c r="AE1546" s="816"/>
      <c r="AF1546" s="816"/>
      <c r="AG1546" s="816"/>
      <c r="AH1546" s="816"/>
      <c r="AI1546" s="816"/>
      <c r="AJ1546" s="816"/>
      <c r="AK1546" s="816"/>
      <c r="AL1546" s="816"/>
      <c r="AM1546" s="816"/>
      <c r="AN1546" s="816"/>
      <c r="AO1546" s="816"/>
      <c r="AP1546" s="816"/>
      <c r="AQ1546" s="816"/>
      <c r="AR1546" s="816"/>
      <c r="AS1546" s="816"/>
      <c r="AT1546" s="816"/>
      <c r="AU1546" s="816"/>
      <c r="AV1546" s="816"/>
      <c r="AW1546" s="816"/>
      <c r="AX1546" s="816"/>
    </row>
    <row r="1547" spans="1:50" s="349" customFormat="1" ht="12.75">
      <c r="A1547" s="142" t="s">
        <v>961</v>
      </c>
      <c r="B1547" s="596">
        <v>123008</v>
      </c>
      <c r="C1547" s="596">
        <v>123008</v>
      </c>
      <c r="D1547" s="596">
        <v>35362</v>
      </c>
      <c r="E1547" s="803">
        <v>28.74772372528616</v>
      </c>
      <c r="F1547" s="596">
        <v>0</v>
      </c>
      <c r="G1547" s="816"/>
      <c r="H1547" s="816"/>
      <c r="I1547" s="816"/>
      <c r="J1547" s="816"/>
      <c r="K1547" s="816"/>
      <c r="L1547" s="816"/>
      <c r="M1547" s="816"/>
      <c r="N1547" s="816"/>
      <c r="O1547" s="816"/>
      <c r="P1547" s="816"/>
      <c r="Q1547" s="816"/>
      <c r="R1547" s="816"/>
      <c r="S1547" s="816"/>
      <c r="T1547" s="816"/>
      <c r="U1547" s="816"/>
      <c r="V1547" s="816"/>
      <c r="W1547" s="816"/>
      <c r="X1547" s="816"/>
      <c r="Y1547" s="816"/>
      <c r="Z1547" s="816"/>
      <c r="AA1547" s="816"/>
      <c r="AB1547" s="816"/>
      <c r="AC1547" s="816"/>
      <c r="AD1547" s="816"/>
      <c r="AE1547" s="816"/>
      <c r="AF1547" s="816"/>
      <c r="AG1547" s="816"/>
      <c r="AH1547" s="816"/>
      <c r="AI1547" s="816"/>
      <c r="AJ1547" s="816"/>
      <c r="AK1547" s="816"/>
      <c r="AL1547" s="816"/>
      <c r="AM1547" s="816"/>
      <c r="AN1547" s="816"/>
      <c r="AO1547" s="816"/>
      <c r="AP1547" s="816"/>
      <c r="AQ1547" s="816"/>
      <c r="AR1547" s="816"/>
      <c r="AS1547" s="816"/>
      <c r="AT1547" s="816"/>
      <c r="AU1547" s="816"/>
      <c r="AV1547" s="816"/>
      <c r="AW1547" s="816"/>
      <c r="AX1547" s="816"/>
    </row>
    <row r="1548" spans="1:50" s="349" customFormat="1" ht="12.75">
      <c r="A1548" s="142" t="s">
        <v>945</v>
      </c>
      <c r="B1548" s="596">
        <v>675237</v>
      </c>
      <c r="C1548" s="596">
        <v>675237</v>
      </c>
      <c r="D1548" s="596">
        <v>675237</v>
      </c>
      <c r="E1548" s="803">
        <v>100</v>
      </c>
      <c r="F1548" s="596">
        <v>0</v>
      </c>
      <c r="G1548" s="816"/>
      <c r="H1548" s="816"/>
      <c r="I1548" s="816"/>
      <c r="J1548" s="816"/>
      <c r="K1548" s="816"/>
      <c r="L1548" s="816"/>
      <c r="M1548" s="816"/>
      <c r="N1548" s="816"/>
      <c r="O1548" s="816"/>
      <c r="P1548" s="816"/>
      <c r="Q1548" s="816"/>
      <c r="R1548" s="816"/>
      <c r="S1548" s="816"/>
      <c r="T1548" s="816"/>
      <c r="U1548" s="816"/>
      <c r="V1548" s="816"/>
      <c r="W1548" s="816"/>
      <c r="X1548" s="816"/>
      <c r="Y1548" s="816"/>
      <c r="Z1548" s="816"/>
      <c r="AA1548" s="816"/>
      <c r="AB1548" s="816"/>
      <c r="AC1548" s="816"/>
      <c r="AD1548" s="816"/>
      <c r="AE1548" s="816"/>
      <c r="AF1548" s="816"/>
      <c r="AG1548" s="816"/>
      <c r="AH1548" s="816"/>
      <c r="AI1548" s="816"/>
      <c r="AJ1548" s="816"/>
      <c r="AK1548" s="816"/>
      <c r="AL1548" s="816"/>
      <c r="AM1548" s="816"/>
      <c r="AN1548" s="816"/>
      <c r="AO1548" s="816"/>
      <c r="AP1548" s="816"/>
      <c r="AQ1548" s="816"/>
      <c r="AR1548" s="816"/>
      <c r="AS1548" s="816"/>
      <c r="AT1548" s="816"/>
      <c r="AU1548" s="816"/>
      <c r="AV1548" s="816"/>
      <c r="AW1548" s="816"/>
      <c r="AX1548" s="816"/>
    </row>
    <row r="1549" spans="1:50" s="349" customFormat="1" ht="25.5">
      <c r="A1549" s="383" t="s">
        <v>946</v>
      </c>
      <c r="B1549" s="596">
        <v>675237</v>
      </c>
      <c r="C1549" s="596">
        <v>675237</v>
      </c>
      <c r="D1549" s="596">
        <v>675237</v>
      </c>
      <c r="E1549" s="803">
        <v>100</v>
      </c>
      <c r="F1549" s="596">
        <v>0</v>
      </c>
      <c r="G1549" s="816"/>
      <c r="H1549" s="816"/>
      <c r="I1549" s="816"/>
      <c r="J1549" s="816"/>
      <c r="K1549" s="816"/>
      <c r="L1549" s="816"/>
      <c r="M1549" s="816"/>
      <c r="N1549" s="816"/>
      <c r="O1549" s="816"/>
      <c r="P1549" s="816"/>
      <c r="Q1549" s="816"/>
      <c r="R1549" s="816"/>
      <c r="S1549" s="816"/>
      <c r="T1549" s="816"/>
      <c r="U1549" s="816"/>
      <c r="V1549" s="816"/>
      <c r="W1549" s="816"/>
      <c r="X1549" s="816"/>
      <c r="Y1549" s="816"/>
      <c r="Z1549" s="816"/>
      <c r="AA1549" s="816"/>
      <c r="AB1549" s="816"/>
      <c r="AC1549" s="816"/>
      <c r="AD1549" s="816"/>
      <c r="AE1549" s="816"/>
      <c r="AF1549" s="816"/>
      <c r="AG1549" s="816"/>
      <c r="AH1549" s="816"/>
      <c r="AI1549" s="816"/>
      <c r="AJ1549" s="816"/>
      <c r="AK1549" s="816"/>
      <c r="AL1549" s="816"/>
      <c r="AM1549" s="816"/>
      <c r="AN1549" s="816"/>
      <c r="AO1549" s="816"/>
      <c r="AP1549" s="816"/>
      <c r="AQ1549" s="816"/>
      <c r="AR1549" s="816"/>
      <c r="AS1549" s="816"/>
      <c r="AT1549" s="816"/>
      <c r="AU1549" s="816"/>
      <c r="AV1549" s="816"/>
      <c r="AW1549" s="816"/>
      <c r="AX1549" s="816"/>
    </row>
    <row r="1550" spans="1:50" s="349" customFormat="1" ht="12.75">
      <c r="A1550" s="371" t="s">
        <v>947</v>
      </c>
      <c r="B1550" s="596">
        <v>809771</v>
      </c>
      <c r="C1550" s="596">
        <v>809771</v>
      </c>
      <c r="D1550" s="596">
        <v>339579</v>
      </c>
      <c r="E1550" s="803">
        <v>41.93518908432137</v>
      </c>
      <c r="F1550" s="596">
        <v>74108</v>
      </c>
      <c r="G1550" s="816"/>
      <c r="H1550" s="816"/>
      <c r="I1550" s="816"/>
      <c r="J1550" s="816"/>
      <c r="K1550" s="816"/>
      <c r="L1550" s="816"/>
      <c r="M1550" s="816"/>
      <c r="N1550" s="816"/>
      <c r="O1550" s="816"/>
      <c r="P1550" s="816"/>
      <c r="Q1550" s="816"/>
      <c r="R1550" s="816"/>
      <c r="S1550" s="816"/>
      <c r="T1550" s="816"/>
      <c r="U1550" s="816"/>
      <c r="V1550" s="816"/>
      <c r="W1550" s="816"/>
      <c r="X1550" s="816"/>
      <c r="Y1550" s="816"/>
      <c r="Z1550" s="816"/>
      <c r="AA1550" s="816"/>
      <c r="AB1550" s="816"/>
      <c r="AC1550" s="816"/>
      <c r="AD1550" s="816"/>
      <c r="AE1550" s="816"/>
      <c r="AF1550" s="816"/>
      <c r="AG1550" s="816"/>
      <c r="AH1550" s="816"/>
      <c r="AI1550" s="816"/>
      <c r="AJ1550" s="816"/>
      <c r="AK1550" s="816"/>
      <c r="AL1550" s="816"/>
      <c r="AM1550" s="816"/>
      <c r="AN1550" s="816"/>
      <c r="AO1550" s="816"/>
      <c r="AP1550" s="816"/>
      <c r="AQ1550" s="816"/>
      <c r="AR1550" s="816"/>
      <c r="AS1550" s="816"/>
      <c r="AT1550" s="816"/>
      <c r="AU1550" s="816"/>
      <c r="AV1550" s="816"/>
      <c r="AW1550" s="816"/>
      <c r="AX1550" s="816"/>
    </row>
    <row r="1551" spans="1:50" s="349" customFormat="1" ht="12.75">
      <c r="A1551" s="142" t="s">
        <v>948</v>
      </c>
      <c r="B1551" s="596">
        <v>642885</v>
      </c>
      <c r="C1551" s="596">
        <v>642885</v>
      </c>
      <c r="D1551" s="596">
        <v>277260</v>
      </c>
      <c r="E1551" s="803">
        <v>43.12746447653935</v>
      </c>
      <c r="F1551" s="596">
        <v>72920</v>
      </c>
      <c r="G1551" s="816"/>
      <c r="H1551" s="816"/>
      <c r="I1551" s="816"/>
      <c r="J1551" s="816"/>
      <c r="K1551" s="816"/>
      <c r="L1551" s="816"/>
      <c r="M1551" s="816"/>
      <c r="N1551" s="816"/>
      <c r="O1551" s="816"/>
      <c r="P1551" s="816"/>
      <c r="Q1551" s="816"/>
      <c r="R1551" s="816"/>
      <c r="S1551" s="816"/>
      <c r="T1551" s="816"/>
      <c r="U1551" s="816"/>
      <c r="V1551" s="816"/>
      <c r="W1551" s="816"/>
      <c r="X1551" s="816"/>
      <c r="Y1551" s="816"/>
      <c r="Z1551" s="816"/>
      <c r="AA1551" s="816"/>
      <c r="AB1551" s="816"/>
      <c r="AC1551" s="816"/>
      <c r="AD1551" s="816"/>
      <c r="AE1551" s="816"/>
      <c r="AF1551" s="816"/>
      <c r="AG1551" s="816"/>
      <c r="AH1551" s="816"/>
      <c r="AI1551" s="816"/>
      <c r="AJ1551" s="816"/>
      <c r="AK1551" s="816"/>
      <c r="AL1551" s="816"/>
      <c r="AM1551" s="816"/>
      <c r="AN1551" s="816"/>
      <c r="AO1551" s="816"/>
      <c r="AP1551" s="816"/>
      <c r="AQ1551" s="816"/>
      <c r="AR1551" s="816"/>
      <c r="AS1551" s="816"/>
      <c r="AT1551" s="816"/>
      <c r="AU1551" s="816"/>
      <c r="AV1551" s="816"/>
      <c r="AW1551" s="816"/>
      <c r="AX1551" s="816"/>
    </row>
    <row r="1552" spans="1:50" s="349" customFormat="1" ht="12.75">
      <c r="A1552" s="375" t="s">
        <v>949</v>
      </c>
      <c r="B1552" s="596">
        <v>642885</v>
      </c>
      <c r="C1552" s="596">
        <v>642885</v>
      </c>
      <c r="D1552" s="596">
        <v>277260</v>
      </c>
      <c r="E1552" s="803">
        <v>43.12746447653935</v>
      </c>
      <c r="F1552" s="596">
        <v>72920</v>
      </c>
      <c r="G1552" s="816"/>
      <c r="H1552" s="816"/>
      <c r="I1552" s="816"/>
      <c r="J1552" s="816"/>
      <c r="K1552" s="816"/>
      <c r="L1552" s="816"/>
      <c r="M1552" s="816"/>
      <c r="N1552" s="816"/>
      <c r="O1552" s="816"/>
      <c r="P1552" s="816"/>
      <c r="Q1552" s="816"/>
      <c r="R1552" s="816"/>
      <c r="S1552" s="816"/>
      <c r="T1552" s="816"/>
      <c r="U1552" s="816"/>
      <c r="V1552" s="816"/>
      <c r="W1552" s="816"/>
      <c r="X1552" s="816"/>
      <c r="Y1552" s="816"/>
      <c r="Z1552" s="816"/>
      <c r="AA1552" s="816"/>
      <c r="AB1552" s="816"/>
      <c r="AC1552" s="816"/>
      <c r="AD1552" s="816"/>
      <c r="AE1552" s="816"/>
      <c r="AF1552" s="816"/>
      <c r="AG1552" s="816"/>
      <c r="AH1552" s="816"/>
      <c r="AI1552" s="816"/>
      <c r="AJ1552" s="816"/>
      <c r="AK1552" s="816"/>
      <c r="AL1552" s="816"/>
      <c r="AM1552" s="816"/>
      <c r="AN1552" s="816"/>
      <c r="AO1552" s="816"/>
      <c r="AP1552" s="816"/>
      <c r="AQ1552" s="816"/>
      <c r="AR1552" s="816"/>
      <c r="AS1552" s="816"/>
      <c r="AT1552" s="816"/>
      <c r="AU1552" s="816"/>
      <c r="AV1552" s="816"/>
      <c r="AW1552" s="816"/>
      <c r="AX1552" s="816"/>
    </row>
    <row r="1553" spans="1:50" s="349" customFormat="1" ht="12.75">
      <c r="A1553" s="397" t="s">
        <v>950</v>
      </c>
      <c r="B1553" s="596">
        <v>360625</v>
      </c>
      <c r="C1553" s="596">
        <v>360625</v>
      </c>
      <c r="D1553" s="596">
        <v>225162</v>
      </c>
      <c r="E1553" s="803">
        <v>62.436603119584056</v>
      </c>
      <c r="F1553" s="596">
        <v>60318</v>
      </c>
      <c r="G1553" s="816"/>
      <c r="H1553" s="816"/>
      <c r="I1553" s="816"/>
      <c r="J1553" s="816"/>
      <c r="K1553" s="816"/>
      <c r="L1553" s="816"/>
      <c r="M1553" s="816"/>
      <c r="N1553" s="816"/>
      <c r="O1553" s="816"/>
      <c r="P1553" s="816"/>
      <c r="Q1553" s="816"/>
      <c r="R1553" s="816"/>
      <c r="S1553" s="816"/>
      <c r="T1553" s="816"/>
      <c r="U1553" s="816"/>
      <c r="V1553" s="816"/>
      <c r="W1553" s="816"/>
      <c r="X1553" s="816"/>
      <c r="Y1553" s="816"/>
      <c r="Z1553" s="816"/>
      <c r="AA1553" s="816"/>
      <c r="AB1553" s="816"/>
      <c r="AC1553" s="816"/>
      <c r="AD1553" s="816"/>
      <c r="AE1553" s="816"/>
      <c r="AF1553" s="816"/>
      <c r="AG1553" s="816"/>
      <c r="AH1553" s="816"/>
      <c r="AI1553" s="816"/>
      <c r="AJ1553" s="816"/>
      <c r="AK1553" s="816"/>
      <c r="AL1553" s="816"/>
      <c r="AM1553" s="816"/>
      <c r="AN1553" s="816"/>
      <c r="AO1553" s="816"/>
      <c r="AP1553" s="816"/>
      <c r="AQ1553" s="816"/>
      <c r="AR1553" s="816"/>
      <c r="AS1553" s="816"/>
      <c r="AT1553" s="816"/>
      <c r="AU1553" s="816"/>
      <c r="AV1553" s="816"/>
      <c r="AW1553" s="816"/>
      <c r="AX1553" s="816"/>
    </row>
    <row r="1554" spans="1:50" s="349" customFormat="1" ht="12.75">
      <c r="A1554" s="402" t="s">
        <v>951</v>
      </c>
      <c r="B1554" s="596">
        <v>261355</v>
      </c>
      <c r="C1554" s="596">
        <v>261355</v>
      </c>
      <c r="D1554" s="596">
        <v>170700</v>
      </c>
      <c r="E1554" s="785">
        <v>65.3134625318054</v>
      </c>
      <c r="F1554" s="596">
        <v>44783</v>
      </c>
      <c r="G1554" s="816"/>
      <c r="H1554" s="816"/>
      <c r="I1554" s="816"/>
      <c r="J1554" s="816"/>
      <c r="K1554" s="816"/>
      <c r="L1554" s="816"/>
      <c r="M1554" s="816"/>
      <c r="N1554" s="816"/>
      <c r="O1554" s="816"/>
      <c r="P1554" s="816"/>
      <c r="Q1554" s="816"/>
      <c r="R1554" s="816"/>
      <c r="S1554" s="816"/>
      <c r="T1554" s="816"/>
      <c r="U1554" s="816"/>
      <c r="V1554" s="816"/>
      <c r="W1554" s="816"/>
      <c r="X1554" s="816"/>
      <c r="Y1554" s="816"/>
      <c r="Z1554" s="816"/>
      <c r="AA1554" s="816"/>
      <c r="AB1554" s="816"/>
      <c r="AC1554" s="816"/>
      <c r="AD1554" s="816"/>
      <c r="AE1554" s="816"/>
      <c r="AF1554" s="816"/>
      <c r="AG1554" s="816"/>
      <c r="AH1554" s="816"/>
      <c r="AI1554" s="816"/>
      <c r="AJ1554" s="816"/>
      <c r="AK1554" s="816"/>
      <c r="AL1554" s="816"/>
      <c r="AM1554" s="816"/>
      <c r="AN1554" s="816"/>
      <c r="AO1554" s="816"/>
      <c r="AP1554" s="816"/>
      <c r="AQ1554" s="816"/>
      <c r="AR1554" s="816"/>
      <c r="AS1554" s="816"/>
      <c r="AT1554" s="816"/>
      <c r="AU1554" s="816"/>
      <c r="AV1554" s="816"/>
      <c r="AW1554" s="816"/>
      <c r="AX1554" s="816"/>
    </row>
    <row r="1555" spans="1:50" s="349" customFormat="1" ht="12.75">
      <c r="A1555" s="397" t="s">
        <v>952</v>
      </c>
      <c r="B1555" s="596">
        <v>282260</v>
      </c>
      <c r="C1555" s="596">
        <v>282260</v>
      </c>
      <c r="D1555" s="596">
        <v>52098</v>
      </c>
      <c r="E1555" s="803">
        <v>18.457450577481755</v>
      </c>
      <c r="F1555" s="596">
        <v>12602</v>
      </c>
      <c r="G1555" s="816"/>
      <c r="H1555" s="816"/>
      <c r="I1555" s="816"/>
      <c r="J1555" s="816"/>
      <c r="K1555" s="816"/>
      <c r="L1555" s="816"/>
      <c r="M1555" s="816"/>
      <c r="N1555" s="816"/>
      <c r="O1555" s="816"/>
      <c r="P1555" s="816"/>
      <c r="Q1555" s="816"/>
      <c r="R1555" s="816"/>
      <c r="S1555" s="816"/>
      <c r="T1555" s="816"/>
      <c r="U1555" s="816"/>
      <c r="V1555" s="816"/>
      <c r="W1555" s="816"/>
      <c r="X1555" s="816"/>
      <c r="Y1555" s="816"/>
      <c r="Z1555" s="816"/>
      <c r="AA1555" s="816"/>
      <c r="AB1555" s="816"/>
      <c r="AC1555" s="816"/>
      <c r="AD1555" s="816"/>
      <c r="AE1555" s="816"/>
      <c r="AF1555" s="816"/>
      <c r="AG1555" s="816"/>
      <c r="AH1555" s="816"/>
      <c r="AI1555" s="816"/>
      <c r="AJ1555" s="816"/>
      <c r="AK1555" s="816"/>
      <c r="AL1555" s="816"/>
      <c r="AM1555" s="816"/>
      <c r="AN1555" s="816"/>
      <c r="AO1555" s="816"/>
      <c r="AP1555" s="816"/>
      <c r="AQ1555" s="816"/>
      <c r="AR1555" s="816"/>
      <c r="AS1555" s="816"/>
      <c r="AT1555" s="816"/>
      <c r="AU1555" s="816"/>
      <c r="AV1555" s="816"/>
      <c r="AW1555" s="816"/>
      <c r="AX1555" s="816"/>
    </row>
    <row r="1556" spans="1:50" s="349" customFormat="1" ht="12.75">
      <c r="A1556" s="142" t="s">
        <v>901</v>
      </c>
      <c r="B1556" s="596">
        <v>166886</v>
      </c>
      <c r="C1556" s="596">
        <v>166886</v>
      </c>
      <c r="D1556" s="596">
        <v>62319</v>
      </c>
      <c r="E1556" s="785">
        <v>37.34225758901286</v>
      </c>
      <c r="F1556" s="596">
        <v>1188</v>
      </c>
      <c r="G1556" s="816"/>
      <c r="H1556" s="816"/>
      <c r="I1556" s="816"/>
      <c r="J1556" s="816"/>
      <c r="K1556" s="816"/>
      <c r="L1556" s="816"/>
      <c r="M1556" s="816"/>
      <c r="N1556" s="816"/>
      <c r="O1556" s="816"/>
      <c r="P1556" s="816"/>
      <c r="Q1556" s="816"/>
      <c r="R1556" s="816"/>
      <c r="S1556" s="816"/>
      <c r="T1556" s="816"/>
      <c r="U1556" s="816"/>
      <c r="V1556" s="816"/>
      <c r="W1556" s="816"/>
      <c r="X1556" s="816"/>
      <c r="Y1556" s="816"/>
      <c r="Z1556" s="816"/>
      <c r="AA1556" s="816"/>
      <c r="AB1556" s="816"/>
      <c r="AC1556" s="816"/>
      <c r="AD1556" s="816"/>
      <c r="AE1556" s="816"/>
      <c r="AF1556" s="816"/>
      <c r="AG1556" s="816"/>
      <c r="AH1556" s="816"/>
      <c r="AI1556" s="816"/>
      <c r="AJ1556" s="816"/>
      <c r="AK1556" s="816"/>
      <c r="AL1556" s="816"/>
      <c r="AM1556" s="816"/>
      <c r="AN1556" s="816"/>
      <c r="AO1556" s="816"/>
      <c r="AP1556" s="816"/>
      <c r="AQ1556" s="816"/>
      <c r="AR1556" s="816"/>
      <c r="AS1556" s="816"/>
      <c r="AT1556" s="816"/>
      <c r="AU1556" s="816"/>
      <c r="AV1556" s="816"/>
      <c r="AW1556" s="816"/>
      <c r="AX1556" s="816"/>
    </row>
    <row r="1557" spans="1:50" s="349" customFormat="1" ht="12.75">
      <c r="A1557" s="375" t="s">
        <v>955</v>
      </c>
      <c r="B1557" s="596">
        <v>166886</v>
      </c>
      <c r="C1557" s="596">
        <v>166886</v>
      </c>
      <c r="D1557" s="596">
        <v>62319</v>
      </c>
      <c r="E1557" s="785">
        <v>37.34225758901286</v>
      </c>
      <c r="F1557" s="596">
        <v>1188</v>
      </c>
      <c r="G1557" s="816"/>
      <c r="H1557" s="816"/>
      <c r="I1557" s="816"/>
      <c r="J1557" s="816"/>
      <c r="K1557" s="816"/>
      <c r="L1557" s="816"/>
      <c r="M1557" s="816"/>
      <c r="N1557" s="816"/>
      <c r="O1557" s="816"/>
      <c r="P1557" s="816"/>
      <c r="Q1557" s="816"/>
      <c r="R1557" s="816"/>
      <c r="S1557" s="816"/>
      <c r="T1557" s="816"/>
      <c r="U1557" s="816"/>
      <c r="V1557" s="816"/>
      <c r="W1557" s="816"/>
      <c r="X1557" s="816"/>
      <c r="Y1557" s="816"/>
      <c r="Z1557" s="816"/>
      <c r="AA1557" s="816"/>
      <c r="AB1557" s="816"/>
      <c r="AC1557" s="816"/>
      <c r="AD1557" s="816"/>
      <c r="AE1557" s="816"/>
      <c r="AF1557" s="816"/>
      <c r="AG1557" s="816"/>
      <c r="AH1557" s="816"/>
      <c r="AI1557" s="816"/>
      <c r="AJ1557" s="816"/>
      <c r="AK1557" s="816"/>
      <c r="AL1557" s="816"/>
      <c r="AM1557" s="816"/>
      <c r="AN1557" s="816"/>
      <c r="AO1557" s="816"/>
      <c r="AP1557" s="816"/>
      <c r="AQ1557" s="816"/>
      <c r="AR1557" s="816"/>
      <c r="AS1557" s="816"/>
      <c r="AT1557" s="816"/>
      <c r="AU1557" s="816"/>
      <c r="AV1557" s="816"/>
      <c r="AW1557" s="816"/>
      <c r="AX1557" s="816"/>
    </row>
    <row r="1558" spans="1:6" s="787" customFormat="1" ht="12.75" customHeight="1">
      <c r="A1558" s="142" t="s">
        <v>480</v>
      </c>
      <c r="B1558" s="781">
        <v>-11526</v>
      </c>
      <c r="C1558" s="781">
        <v>-11526</v>
      </c>
      <c r="D1558" s="781">
        <v>371020</v>
      </c>
      <c r="E1558" s="666" t="s">
        <v>476</v>
      </c>
      <c r="F1558" s="781">
        <v>-74108</v>
      </c>
    </row>
    <row r="1559" spans="1:6" s="787" customFormat="1" ht="12.75" customHeight="1">
      <c r="A1559" s="142" t="s">
        <v>481</v>
      </c>
      <c r="B1559" s="781">
        <v>11526</v>
      </c>
      <c r="C1559" s="781">
        <v>11526</v>
      </c>
      <c r="D1559" s="666" t="s">
        <v>476</v>
      </c>
      <c r="E1559" s="666" t="s">
        <v>476</v>
      </c>
      <c r="F1559" s="666" t="s">
        <v>476</v>
      </c>
    </row>
    <row r="1560" spans="1:6" s="787" customFormat="1" ht="12.75" customHeight="1">
      <c r="A1560" s="375" t="s">
        <v>602</v>
      </c>
      <c r="B1560" s="781">
        <v>11526</v>
      </c>
      <c r="C1560" s="781">
        <v>11526</v>
      </c>
      <c r="D1560" s="666" t="s">
        <v>476</v>
      </c>
      <c r="E1560" s="666" t="s">
        <v>476</v>
      </c>
      <c r="F1560" s="666" t="s">
        <v>476</v>
      </c>
    </row>
    <row r="1561" spans="1:6" s="787" customFormat="1" ht="25.5">
      <c r="A1561" s="376" t="s">
        <v>344</v>
      </c>
      <c r="B1561" s="781">
        <v>11526</v>
      </c>
      <c r="C1561" s="781">
        <v>11526</v>
      </c>
      <c r="D1561" s="666" t="s">
        <v>476</v>
      </c>
      <c r="E1561" s="666" t="s">
        <v>476</v>
      </c>
      <c r="F1561" s="666" t="s">
        <v>476</v>
      </c>
    </row>
    <row r="1562" spans="1:50" s="349" customFormat="1" ht="12.75">
      <c r="A1562" s="370"/>
      <c r="B1562" s="596"/>
      <c r="C1562" s="596"/>
      <c r="D1562" s="596"/>
      <c r="E1562" s="781"/>
      <c r="F1562" s="596"/>
      <c r="G1562" s="816"/>
      <c r="H1562" s="816"/>
      <c r="I1562" s="816"/>
      <c r="J1562" s="816"/>
      <c r="K1562" s="816"/>
      <c r="L1562" s="816"/>
      <c r="M1562" s="816"/>
      <c r="N1562" s="816"/>
      <c r="O1562" s="816"/>
      <c r="P1562" s="816"/>
      <c r="Q1562" s="816"/>
      <c r="R1562" s="816"/>
      <c r="S1562" s="816"/>
      <c r="T1562" s="816"/>
      <c r="U1562" s="816"/>
      <c r="V1562" s="816"/>
      <c r="W1562" s="816"/>
      <c r="X1562" s="816"/>
      <c r="Y1562" s="816"/>
      <c r="Z1562" s="816"/>
      <c r="AA1562" s="816"/>
      <c r="AB1562" s="816"/>
      <c r="AC1562" s="816"/>
      <c r="AD1562" s="816"/>
      <c r="AE1562" s="816"/>
      <c r="AF1562" s="816"/>
      <c r="AG1562" s="816"/>
      <c r="AH1562" s="816"/>
      <c r="AI1562" s="816"/>
      <c r="AJ1562" s="816"/>
      <c r="AK1562" s="816"/>
      <c r="AL1562" s="816"/>
      <c r="AM1562" s="816"/>
      <c r="AN1562" s="816"/>
      <c r="AO1562" s="816"/>
      <c r="AP1562" s="816"/>
      <c r="AQ1562" s="816"/>
      <c r="AR1562" s="816"/>
      <c r="AS1562" s="816"/>
      <c r="AT1562" s="816"/>
      <c r="AU1562" s="816"/>
      <c r="AV1562" s="816"/>
      <c r="AW1562" s="816"/>
      <c r="AX1562" s="816"/>
    </row>
    <row r="1563" spans="1:50" s="349" customFormat="1" ht="12.75">
      <c r="A1563" s="367" t="s">
        <v>393</v>
      </c>
      <c r="B1563" s="596"/>
      <c r="C1563" s="596"/>
      <c r="D1563" s="596"/>
      <c r="E1563" s="781"/>
      <c r="F1563" s="596"/>
      <c r="G1563" s="816"/>
      <c r="H1563" s="816"/>
      <c r="I1563" s="816"/>
      <c r="J1563" s="816"/>
      <c r="K1563" s="816"/>
      <c r="L1563" s="816"/>
      <c r="M1563" s="816"/>
      <c r="N1563" s="816"/>
      <c r="O1563" s="816"/>
      <c r="P1563" s="816"/>
      <c r="Q1563" s="816"/>
      <c r="R1563" s="816"/>
      <c r="S1563" s="816"/>
      <c r="T1563" s="816"/>
      <c r="U1563" s="816"/>
      <c r="V1563" s="816"/>
      <c r="W1563" s="816"/>
      <c r="X1563" s="816"/>
      <c r="Y1563" s="816"/>
      <c r="Z1563" s="816"/>
      <c r="AA1563" s="816"/>
      <c r="AB1563" s="816"/>
      <c r="AC1563" s="816"/>
      <c r="AD1563" s="816"/>
      <c r="AE1563" s="816"/>
      <c r="AF1563" s="816"/>
      <c r="AG1563" s="816"/>
      <c r="AH1563" s="816"/>
      <c r="AI1563" s="816"/>
      <c r="AJ1563" s="816"/>
      <c r="AK1563" s="816"/>
      <c r="AL1563" s="816"/>
      <c r="AM1563" s="816"/>
      <c r="AN1563" s="816"/>
      <c r="AO1563" s="816"/>
      <c r="AP1563" s="816"/>
      <c r="AQ1563" s="816"/>
      <c r="AR1563" s="816"/>
      <c r="AS1563" s="816"/>
      <c r="AT1563" s="816"/>
      <c r="AU1563" s="816"/>
      <c r="AV1563" s="816"/>
      <c r="AW1563" s="816"/>
      <c r="AX1563" s="816"/>
    </row>
    <row r="1564" spans="1:50" s="349" customFormat="1" ht="12.75">
      <c r="A1564" s="370" t="s">
        <v>396</v>
      </c>
      <c r="B1564" s="596"/>
      <c r="C1564" s="596"/>
      <c r="D1564" s="596"/>
      <c r="E1564" s="781"/>
      <c r="F1564" s="596"/>
      <c r="G1564" s="816"/>
      <c r="H1564" s="816"/>
      <c r="I1564" s="816"/>
      <c r="J1564" s="816"/>
      <c r="K1564" s="816"/>
      <c r="L1564" s="816"/>
      <c r="M1564" s="816"/>
      <c r="N1564" s="816"/>
      <c r="O1564" s="816"/>
      <c r="P1564" s="816"/>
      <c r="Q1564" s="816"/>
      <c r="R1564" s="816"/>
      <c r="S1564" s="816"/>
      <c r="T1564" s="816"/>
      <c r="U1564" s="816"/>
      <c r="V1564" s="816"/>
      <c r="W1564" s="816"/>
      <c r="X1564" s="816"/>
      <c r="Y1564" s="816"/>
      <c r="Z1564" s="816"/>
      <c r="AA1564" s="816"/>
      <c r="AB1564" s="816"/>
      <c r="AC1564" s="816"/>
      <c r="AD1564" s="816"/>
      <c r="AE1564" s="816"/>
      <c r="AF1564" s="816"/>
      <c r="AG1564" s="816"/>
      <c r="AH1564" s="816"/>
      <c r="AI1564" s="816"/>
      <c r="AJ1564" s="816"/>
      <c r="AK1564" s="816"/>
      <c r="AL1564" s="816"/>
      <c r="AM1564" s="816"/>
      <c r="AN1564" s="816"/>
      <c r="AO1564" s="816"/>
      <c r="AP1564" s="816"/>
      <c r="AQ1564" s="816"/>
      <c r="AR1564" s="816"/>
      <c r="AS1564" s="816"/>
      <c r="AT1564" s="816"/>
      <c r="AU1564" s="816"/>
      <c r="AV1564" s="816"/>
      <c r="AW1564" s="816"/>
      <c r="AX1564" s="816"/>
    </row>
    <row r="1565" spans="1:50" s="349" customFormat="1" ht="12.75">
      <c r="A1565" s="379" t="s">
        <v>341</v>
      </c>
      <c r="B1565" s="596">
        <v>1689082</v>
      </c>
      <c r="C1565" s="596">
        <v>1689082</v>
      </c>
      <c r="D1565" s="596">
        <v>1749676</v>
      </c>
      <c r="E1565" s="785">
        <v>103.58739244157478</v>
      </c>
      <c r="F1565" s="596">
        <v>367910</v>
      </c>
      <c r="G1565" s="816"/>
      <c r="H1565" s="816"/>
      <c r="I1565" s="816"/>
      <c r="J1565" s="816"/>
      <c r="K1565" s="816"/>
      <c r="L1565" s="816"/>
      <c r="M1565" s="816"/>
      <c r="N1565" s="816"/>
      <c r="O1565" s="816"/>
      <c r="P1565" s="816"/>
      <c r="Q1565" s="816"/>
      <c r="R1565" s="816"/>
      <c r="S1565" s="816"/>
      <c r="T1565" s="816"/>
      <c r="U1565" s="816"/>
      <c r="V1565" s="816"/>
      <c r="W1565" s="816"/>
      <c r="X1565" s="816"/>
      <c r="Y1565" s="816"/>
      <c r="Z1565" s="816"/>
      <c r="AA1565" s="816"/>
      <c r="AB1565" s="816"/>
      <c r="AC1565" s="816"/>
      <c r="AD1565" s="816"/>
      <c r="AE1565" s="816"/>
      <c r="AF1565" s="816"/>
      <c r="AG1565" s="816"/>
      <c r="AH1565" s="816"/>
      <c r="AI1565" s="816"/>
      <c r="AJ1565" s="816"/>
      <c r="AK1565" s="816"/>
      <c r="AL1565" s="816"/>
      <c r="AM1565" s="816"/>
      <c r="AN1565" s="816"/>
      <c r="AO1565" s="816"/>
      <c r="AP1565" s="816"/>
      <c r="AQ1565" s="816"/>
      <c r="AR1565" s="816"/>
      <c r="AS1565" s="816"/>
      <c r="AT1565" s="816"/>
      <c r="AU1565" s="816"/>
      <c r="AV1565" s="816"/>
      <c r="AW1565" s="816"/>
      <c r="AX1565" s="816"/>
    </row>
    <row r="1566" spans="1:50" s="349" customFormat="1" ht="12.75">
      <c r="A1566" s="142" t="s">
        <v>944</v>
      </c>
      <c r="B1566" s="596">
        <v>5000</v>
      </c>
      <c r="C1566" s="596">
        <v>5000</v>
      </c>
      <c r="D1566" s="596">
        <v>0</v>
      </c>
      <c r="E1566" s="785">
        <v>0</v>
      </c>
      <c r="F1566" s="596">
        <v>0</v>
      </c>
      <c r="G1566" s="816"/>
      <c r="H1566" s="816"/>
      <c r="I1566" s="816"/>
      <c r="J1566" s="816"/>
      <c r="K1566" s="816"/>
      <c r="L1566" s="816"/>
      <c r="M1566" s="816"/>
      <c r="N1566" s="816"/>
      <c r="O1566" s="816"/>
      <c r="P1566" s="816"/>
      <c r="Q1566" s="816"/>
      <c r="R1566" s="816"/>
      <c r="S1566" s="816"/>
      <c r="T1566" s="816"/>
      <c r="U1566" s="816"/>
      <c r="V1566" s="816"/>
      <c r="W1566" s="816"/>
      <c r="X1566" s="816"/>
      <c r="Y1566" s="816"/>
      <c r="Z1566" s="816"/>
      <c r="AA1566" s="816"/>
      <c r="AB1566" s="816"/>
      <c r="AC1566" s="816"/>
      <c r="AD1566" s="816"/>
      <c r="AE1566" s="816"/>
      <c r="AF1566" s="816"/>
      <c r="AG1566" s="816"/>
      <c r="AH1566" s="816"/>
      <c r="AI1566" s="816"/>
      <c r="AJ1566" s="816"/>
      <c r="AK1566" s="816"/>
      <c r="AL1566" s="816"/>
      <c r="AM1566" s="816"/>
      <c r="AN1566" s="816"/>
      <c r="AO1566" s="816"/>
      <c r="AP1566" s="816"/>
      <c r="AQ1566" s="816"/>
      <c r="AR1566" s="816"/>
      <c r="AS1566" s="816"/>
      <c r="AT1566" s="816"/>
      <c r="AU1566" s="816"/>
      <c r="AV1566" s="816"/>
      <c r="AW1566" s="816"/>
      <c r="AX1566" s="816"/>
    </row>
    <row r="1567" spans="1:50" s="349" customFormat="1" ht="12.75">
      <c r="A1567" s="142" t="s">
        <v>961</v>
      </c>
      <c r="B1567" s="596">
        <v>1493079</v>
      </c>
      <c r="C1567" s="596">
        <v>1493079</v>
      </c>
      <c r="D1567" s="596">
        <v>1558673</v>
      </c>
      <c r="E1567" s="803">
        <v>104.39320357462667</v>
      </c>
      <c r="F1567" s="596">
        <v>367910</v>
      </c>
      <c r="G1567" s="816"/>
      <c r="H1567" s="816"/>
      <c r="I1567" s="816"/>
      <c r="J1567" s="816"/>
      <c r="K1567" s="816"/>
      <c r="L1567" s="816"/>
      <c r="M1567" s="816"/>
      <c r="N1567" s="816"/>
      <c r="O1567" s="816"/>
      <c r="P1567" s="816"/>
      <c r="Q1567" s="816"/>
      <c r="R1567" s="816"/>
      <c r="S1567" s="816"/>
      <c r="T1567" s="816"/>
      <c r="U1567" s="816"/>
      <c r="V1567" s="816"/>
      <c r="W1567" s="816"/>
      <c r="X1567" s="816"/>
      <c r="Y1567" s="816"/>
      <c r="Z1567" s="816"/>
      <c r="AA1567" s="816"/>
      <c r="AB1567" s="816"/>
      <c r="AC1567" s="816"/>
      <c r="AD1567" s="816"/>
      <c r="AE1567" s="816"/>
      <c r="AF1567" s="816"/>
      <c r="AG1567" s="816"/>
      <c r="AH1567" s="816"/>
      <c r="AI1567" s="816"/>
      <c r="AJ1567" s="816"/>
      <c r="AK1567" s="816"/>
      <c r="AL1567" s="816"/>
      <c r="AM1567" s="816"/>
      <c r="AN1567" s="816"/>
      <c r="AO1567" s="816"/>
      <c r="AP1567" s="816"/>
      <c r="AQ1567" s="816"/>
      <c r="AR1567" s="816"/>
      <c r="AS1567" s="816"/>
      <c r="AT1567" s="816"/>
      <c r="AU1567" s="816"/>
      <c r="AV1567" s="816"/>
      <c r="AW1567" s="816"/>
      <c r="AX1567" s="816"/>
    </row>
    <row r="1568" spans="1:50" s="349" customFormat="1" ht="12.75">
      <c r="A1568" s="142" t="s">
        <v>945</v>
      </c>
      <c r="B1568" s="596">
        <v>191003</v>
      </c>
      <c r="C1568" s="596">
        <v>191003</v>
      </c>
      <c r="D1568" s="596">
        <v>191003</v>
      </c>
      <c r="E1568" s="785">
        <v>100</v>
      </c>
      <c r="F1568" s="596">
        <v>0</v>
      </c>
      <c r="G1568" s="816"/>
      <c r="H1568" s="816"/>
      <c r="I1568" s="816"/>
      <c r="J1568" s="816"/>
      <c r="K1568" s="816"/>
      <c r="L1568" s="816"/>
      <c r="M1568" s="816"/>
      <c r="N1568" s="816"/>
      <c r="O1568" s="816"/>
      <c r="P1568" s="816"/>
      <c r="Q1568" s="816"/>
      <c r="R1568" s="816"/>
      <c r="S1568" s="816"/>
      <c r="T1568" s="816"/>
      <c r="U1568" s="816"/>
      <c r="V1568" s="816"/>
      <c r="W1568" s="816"/>
      <c r="X1568" s="816"/>
      <c r="Y1568" s="816"/>
      <c r="Z1568" s="816"/>
      <c r="AA1568" s="816"/>
      <c r="AB1568" s="816"/>
      <c r="AC1568" s="816"/>
      <c r="AD1568" s="816"/>
      <c r="AE1568" s="816"/>
      <c r="AF1568" s="816"/>
      <c r="AG1568" s="816"/>
      <c r="AH1568" s="816"/>
      <c r="AI1568" s="816"/>
      <c r="AJ1568" s="816"/>
      <c r="AK1568" s="816"/>
      <c r="AL1568" s="816"/>
      <c r="AM1568" s="816"/>
      <c r="AN1568" s="816"/>
      <c r="AO1568" s="816"/>
      <c r="AP1568" s="816"/>
      <c r="AQ1568" s="816"/>
      <c r="AR1568" s="816"/>
      <c r="AS1568" s="816"/>
      <c r="AT1568" s="816"/>
      <c r="AU1568" s="816"/>
      <c r="AV1568" s="816"/>
      <c r="AW1568" s="816"/>
      <c r="AX1568" s="816"/>
    </row>
    <row r="1569" spans="1:50" s="349" customFormat="1" ht="25.5">
      <c r="A1569" s="383" t="s">
        <v>946</v>
      </c>
      <c r="B1569" s="596">
        <v>191003</v>
      </c>
      <c r="C1569" s="596">
        <v>191003</v>
      </c>
      <c r="D1569" s="596">
        <v>191003</v>
      </c>
      <c r="E1569" s="785">
        <v>100</v>
      </c>
      <c r="F1569" s="596">
        <v>0</v>
      </c>
      <c r="G1569" s="816"/>
      <c r="H1569" s="816"/>
      <c r="I1569" s="816"/>
      <c r="J1569" s="816"/>
      <c r="K1569" s="816"/>
      <c r="L1569" s="816"/>
      <c r="M1569" s="816"/>
      <c r="N1569" s="816"/>
      <c r="O1569" s="816"/>
      <c r="P1569" s="816"/>
      <c r="Q1569" s="816"/>
      <c r="R1569" s="816"/>
      <c r="S1569" s="816"/>
      <c r="T1569" s="816"/>
      <c r="U1569" s="816"/>
      <c r="V1569" s="816"/>
      <c r="W1569" s="816"/>
      <c r="X1569" s="816"/>
      <c r="Y1569" s="816"/>
      <c r="Z1569" s="816"/>
      <c r="AA1569" s="816"/>
      <c r="AB1569" s="816"/>
      <c r="AC1569" s="816"/>
      <c r="AD1569" s="816"/>
      <c r="AE1569" s="816"/>
      <c r="AF1569" s="816"/>
      <c r="AG1569" s="816"/>
      <c r="AH1569" s="816"/>
      <c r="AI1569" s="816"/>
      <c r="AJ1569" s="816"/>
      <c r="AK1569" s="816"/>
      <c r="AL1569" s="816"/>
      <c r="AM1569" s="816"/>
      <c r="AN1569" s="816"/>
      <c r="AO1569" s="816"/>
      <c r="AP1569" s="816"/>
      <c r="AQ1569" s="816"/>
      <c r="AR1569" s="816"/>
      <c r="AS1569" s="816"/>
      <c r="AT1569" s="816"/>
      <c r="AU1569" s="816"/>
      <c r="AV1569" s="816"/>
      <c r="AW1569" s="816"/>
      <c r="AX1569" s="816"/>
    </row>
    <row r="1570" spans="1:50" s="349" customFormat="1" ht="12.75">
      <c r="A1570" s="371" t="s">
        <v>947</v>
      </c>
      <c r="B1570" s="596">
        <v>2430448</v>
      </c>
      <c r="C1570" s="596">
        <v>2430448</v>
      </c>
      <c r="D1570" s="596">
        <v>1466250</v>
      </c>
      <c r="E1570" s="785">
        <v>60.3283839028854</v>
      </c>
      <c r="F1570" s="596">
        <v>67971</v>
      </c>
      <c r="G1570" s="816"/>
      <c r="H1570" s="816"/>
      <c r="I1570" s="816"/>
      <c r="J1570" s="816"/>
      <c r="K1570" s="816"/>
      <c r="L1570" s="816"/>
      <c r="M1570" s="816"/>
      <c r="N1570" s="816"/>
      <c r="O1570" s="816"/>
      <c r="P1570" s="816"/>
      <c r="Q1570" s="816"/>
      <c r="R1570" s="816"/>
      <c r="S1570" s="816"/>
      <c r="T1570" s="816"/>
      <c r="U1570" s="816"/>
      <c r="V1570" s="816"/>
      <c r="W1570" s="816"/>
      <c r="X1570" s="816"/>
      <c r="Y1570" s="816"/>
      <c r="Z1570" s="816"/>
      <c r="AA1570" s="816"/>
      <c r="AB1570" s="816"/>
      <c r="AC1570" s="816"/>
      <c r="AD1570" s="816"/>
      <c r="AE1570" s="816"/>
      <c r="AF1570" s="816"/>
      <c r="AG1570" s="816"/>
      <c r="AH1570" s="816"/>
      <c r="AI1570" s="816"/>
      <c r="AJ1570" s="816"/>
      <c r="AK1570" s="816"/>
      <c r="AL1570" s="816"/>
      <c r="AM1570" s="816"/>
      <c r="AN1570" s="816"/>
      <c r="AO1570" s="816"/>
      <c r="AP1570" s="816"/>
      <c r="AQ1570" s="816"/>
      <c r="AR1570" s="816"/>
      <c r="AS1570" s="816"/>
      <c r="AT1570" s="816"/>
      <c r="AU1570" s="816"/>
      <c r="AV1570" s="816"/>
      <c r="AW1570" s="816"/>
      <c r="AX1570" s="816"/>
    </row>
    <row r="1571" spans="1:50" s="349" customFormat="1" ht="12.75">
      <c r="A1571" s="142" t="s">
        <v>948</v>
      </c>
      <c r="B1571" s="596">
        <v>2409217</v>
      </c>
      <c r="C1571" s="596">
        <v>2409217</v>
      </c>
      <c r="D1571" s="596">
        <v>1452654</v>
      </c>
      <c r="E1571" s="785">
        <v>60.295689429387224</v>
      </c>
      <c r="F1571" s="596">
        <v>65703</v>
      </c>
      <c r="G1571" s="816"/>
      <c r="H1571" s="816"/>
      <c r="I1571" s="816"/>
      <c r="J1571" s="816"/>
      <c r="K1571" s="816"/>
      <c r="L1571" s="816"/>
      <c r="M1571" s="816"/>
      <c r="N1571" s="816"/>
      <c r="O1571" s="816"/>
      <c r="P1571" s="816"/>
      <c r="Q1571" s="816"/>
      <c r="R1571" s="816"/>
      <c r="S1571" s="816"/>
      <c r="T1571" s="816"/>
      <c r="U1571" s="816"/>
      <c r="V1571" s="816"/>
      <c r="W1571" s="816"/>
      <c r="X1571" s="816"/>
      <c r="Y1571" s="816"/>
      <c r="Z1571" s="816"/>
      <c r="AA1571" s="816"/>
      <c r="AB1571" s="816"/>
      <c r="AC1571" s="816"/>
      <c r="AD1571" s="816"/>
      <c r="AE1571" s="816"/>
      <c r="AF1571" s="816"/>
      <c r="AG1571" s="816"/>
      <c r="AH1571" s="816"/>
      <c r="AI1571" s="816"/>
      <c r="AJ1571" s="816"/>
      <c r="AK1571" s="816"/>
      <c r="AL1571" s="816"/>
      <c r="AM1571" s="816"/>
      <c r="AN1571" s="816"/>
      <c r="AO1571" s="816"/>
      <c r="AP1571" s="816"/>
      <c r="AQ1571" s="816"/>
      <c r="AR1571" s="816"/>
      <c r="AS1571" s="816"/>
      <c r="AT1571" s="816"/>
      <c r="AU1571" s="816"/>
      <c r="AV1571" s="816"/>
      <c r="AW1571" s="816"/>
      <c r="AX1571" s="816"/>
    </row>
    <row r="1572" spans="1:50" s="349" customFormat="1" ht="12.75">
      <c r="A1572" s="375" t="s">
        <v>949</v>
      </c>
      <c r="B1572" s="596">
        <v>506555</v>
      </c>
      <c r="C1572" s="596">
        <v>506555</v>
      </c>
      <c r="D1572" s="596">
        <v>420632</v>
      </c>
      <c r="E1572" s="803">
        <v>83.0377747727295</v>
      </c>
      <c r="F1572" s="596">
        <v>40129</v>
      </c>
      <c r="G1572" s="816"/>
      <c r="H1572" s="816"/>
      <c r="I1572" s="816"/>
      <c r="J1572" s="816"/>
      <c r="K1572" s="816"/>
      <c r="L1572" s="816"/>
      <c r="M1572" s="816"/>
      <c r="N1572" s="816"/>
      <c r="O1572" s="816"/>
      <c r="P1572" s="816"/>
      <c r="Q1572" s="816"/>
      <c r="R1572" s="816"/>
      <c r="S1572" s="816"/>
      <c r="T1572" s="816"/>
      <c r="U1572" s="816"/>
      <c r="V1572" s="816"/>
      <c r="W1572" s="816"/>
      <c r="X1572" s="816"/>
      <c r="Y1572" s="816"/>
      <c r="Z1572" s="816"/>
      <c r="AA1572" s="816"/>
      <c r="AB1572" s="816"/>
      <c r="AC1572" s="816"/>
      <c r="AD1572" s="816"/>
      <c r="AE1572" s="816"/>
      <c r="AF1572" s="816"/>
      <c r="AG1572" s="816"/>
      <c r="AH1572" s="816"/>
      <c r="AI1572" s="816"/>
      <c r="AJ1572" s="816"/>
      <c r="AK1572" s="816"/>
      <c r="AL1572" s="816"/>
      <c r="AM1572" s="816"/>
      <c r="AN1572" s="816"/>
      <c r="AO1572" s="816"/>
      <c r="AP1572" s="816"/>
      <c r="AQ1572" s="816"/>
      <c r="AR1572" s="816"/>
      <c r="AS1572" s="816"/>
      <c r="AT1572" s="816"/>
      <c r="AU1572" s="816"/>
      <c r="AV1572" s="816"/>
      <c r="AW1572" s="816"/>
      <c r="AX1572" s="816"/>
    </row>
    <row r="1573" spans="1:50" s="349" customFormat="1" ht="12.75">
      <c r="A1573" s="397" t="s">
        <v>950</v>
      </c>
      <c r="B1573" s="596">
        <v>220562</v>
      </c>
      <c r="C1573" s="596">
        <v>220562</v>
      </c>
      <c r="D1573" s="596">
        <v>204436</v>
      </c>
      <c r="E1573" s="785">
        <v>92.68867710666389</v>
      </c>
      <c r="F1573" s="596">
        <v>20806</v>
      </c>
      <c r="G1573" s="816"/>
      <c r="H1573" s="816"/>
      <c r="I1573" s="816"/>
      <c r="J1573" s="816"/>
      <c r="K1573" s="816"/>
      <c r="L1573" s="816"/>
      <c r="M1573" s="816"/>
      <c r="N1573" s="816"/>
      <c r="O1573" s="816"/>
      <c r="P1573" s="816"/>
      <c r="Q1573" s="816"/>
      <c r="R1573" s="816"/>
      <c r="S1573" s="816"/>
      <c r="T1573" s="816"/>
      <c r="U1573" s="816"/>
      <c r="V1573" s="816"/>
      <c r="W1573" s="816"/>
      <c r="X1573" s="816"/>
      <c r="Y1573" s="816"/>
      <c r="Z1573" s="816"/>
      <c r="AA1573" s="816"/>
      <c r="AB1573" s="816"/>
      <c r="AC1573" s="816"/>
      <c r="AD1573" s="816"/>
      <c r="AE1573" s="816"/>
      <c r="AF1573" s="816"/>
      <c r="AG1573" s="816"/>
      <c r="AH1573" s="816"/>
      <c r="AI1573" s="816"/>
      <c r="AJ1573" s="816"/>
      <c r="AK1573" s="816"/>
      <c r="AL1573" s="816"/>
      <c r="AM1573" s="816"/>
      <c r="AN1573" s="816"/>
      <c r="AO1573" s="816"/>
      <c r="AP1573" s="816"/>
      <c r="AQ1573" s="816"/>
      <c r="AR1573" s="816"/>
      <c r="AS1573" s="816"/>
      <c r="AT1573" s="816"/>
      <c r="AU1573" s="816"/>
      <c r="AV1573" s="816"/>
      <c r="AW1573" s="816"/>
      <c r="AX1573" s="816"/>
    </row>
    <row r="1574" spans="1:50" s="349" customFormat="1" ht="12.75">
      <c r="A1574" s="402" t="s">
        <v>951</v>
      </c>
      <c r="B1574" s="596">
        <v>157660</v>
      </c>
      <c r="C1574" s="596">
        <v>157660</v>
      </c>
      <c r="D1574" s="596">
        <v>148882</v>
      </c>
      <c r="E1574" s="785">
        <v>94.43232271977674</v>
      </c>
      <c r="F1574" s="596">
        <v>17259</v>
      </c>
      <c r="G1574" s="816"/>
      <c r="H1574" s="816"/>
      <c r="I1574" s="816"/>
      <c r="J1574" s="816"/>
      <c r="K1574" s="816"/>
      <c r="L1574" s="816"/>
      <c r="M1574" s="816"/>
      <c r="N1574" s="816"/>
      <c r="O1574" s="816"/>
      <c r="P1574" s="816"/>
      <c r="Q1574" s="816"/>
      <c r="R1574" s="816"/>
      <c r="S1574" s="816"/>
      <c r="T1574" s="816"/>
      <c r="U1574" s="816"/>
      <c r="V1574" s="816"/>
      <c r="W1574" s="816"/>
      <c r="X1574" s="816"/>
      <c r="Y1574" s="816"/>
      <c r="Z1574" s="816"/>
      <c r="AA1574" s="816"/>
      <c r="AB1574" s="816"/>
      <c r="AC1574" s="816"/>
      <c r="AD1574" s="816"/>
      <c r="AE1574" s="816"/>
      <c r="AF1574" s="816"/>
      <c r="AG1574" s="816"/>
      <c r="AH1574" s="816"/>
      <c r="AI1574" s="816"/>
      <c r="AJ1574" s="816"/>
      <c r="AK1574" s="816"/>
      <c r="AL1574" s="816"/>
      <c r="AM1574" s="816"/>
      <c r="AN1574" s="816"/>
      <c r="AO1574" s="816"/>
      <c r="AP1574" s="816"/>
      <c r="AQ1574" s="816"/>
      <c r="AR1574" s="816"/>
      <c r="AS1574" s="816"/>
      <c r="AT1574" s="816"/>
      <c r="AU1574" s="816"/>
      <c r="AV1574" s="816"/>
      <c r="AW1574" s="816"/>
      <c r="AX1574" s="816"/>
    </row>
    <row r="1575" spans="1:50" s="349" customFormat="1" ht="12.75">
      <c r="A1575" s="397" t="s">
        <v>952</v>
      </c>
      <c r="B1575" s="596">
        <v>285993</v>
      </c>
      <c r="C1575" s="596">
        <v>285993</v>
      </c>
      <c r="D1575" s="596">
        <v>216196</v>
      </c>
      <c r="E1575" s="785">
        <v>75.59485721678503</v>
      </c>
      <c r="F1575" s="596">
        <v>19323</v>
      </c>
      <c r="G1575" s="816"/>
      <c r="H1575" s="816"/>
      <c r="I1575" s="816"/>
      <c r="J1575" s="816"/>
      <c r="K1575" s="816"/>
      <c r="L1575" s="816"/>
      <c r="M1575" s="816"/>
      <c r="N1575" s="816"/>
      <c r="O1575" s="816"/>
      <c r="P1575" s="816"/>
      <c r="Q1575" s="816"/>
      <c r="R1575" s="816"/>
      <c r="S1575" s="816"/>
      <c r="T1575" s="816"/>
      <c r="U1575" s="816"/>
      <c r="V1575" s="816"/>
      <c r="W1575" s="816"/>
      <c r="X1575" s="816"/>
      <c r="Y1575" s="816"/>
      <c r="Z1575" s="816"/>
      <c r="AA1575" s="816"/>
      <c r="AB1575" s="816"/>
      <c r="AC1575" s="816"/>
      <c r="AD1575" s="816"/>
      <c r="AE1575" s="816"/>
      <c r="AF1575" s="816"/>
      <c r="AG1575" s="816"/>
      <c r="AH1575" s="816"/>
      <c r="AI1575" s="816"/>
      <c r="AJ1575" s="816"/>
      <c r="AK1575" s="816"/>
      <c r="AL1575" s="816"/>
      <c r="AM1575" s="816"/>
      <c r="AN1575" s="816"/>
      <c r="AO1575" s="816"/>
      <c r="AP1575" s="816"/>
      <c r="AQ1575" s="816"/>
      <c r="AR1575" s="816"/>
      <c r="AS1575" s="816"/>
      <c r="AT1575" s="816"/>
      <c r="AU1575" s="816"/>
      <c r="AV1575" s="816"/>
      <c r="AW1575" s="816"/>
      <c r="AX1575" s="816"/>
    </row>
    <row r="1576" spans="1:50" s="349" customFormat="1" ht="12.75">
      <c r="A1576" s="375" t="s">
        <v>953</v>
      </c>
      <c r="B1576" s="596">
        <v>1652662</v>
      </c>
      <c r="C1576" s="596">
        <v>1652662</v>
      </c>
      <c r="D1576" s="596">
        <v>870498</v>
      </c>
      <c r="E1576" s="785">
        <v>52.67247628371682</v>
      </c>
      <c r="F1576" s="596">
        <v>21119</v>
      </c>
      <c r="G1576" s="816"/>
      <c r="H1576" s="816"/>
      <c r="I1576" s="816"/>
      <c r="J1576" s="816"/>
      <c r="K1576" s="816"/>
      <c r="L1576" s="816"/>
      <c r="M1576" s="816"/>
      <c r="N1576" s="816"/>
      <c r="O1576" s="816"/>
      <c r="P1576" s="816"/>
      <c r="Q1576" s="816"/>
      <c r="R1576" s="816"/>
      <c r="S1576" s="816"/>
      <c r="T1576" s="816"/>
      <c r="U1576" s="816"/>
      <c r="V1576" s="816"/>
      <c r="W1576" s="816"/>
      <c r="X1576" s="816"/>
      <c r="Y1576" s="816"/>
      <c r="Z1576" s="816"/>
      <c r="AA1576" s="816"/>
      <c r="AB1576" s="816"/>
      <c r="AC1576" s="816"/>
      <c r="AD1576" s="816"/>
      <c r="AE1576" s="816"/>
      <c r="AF1576" s="816"/>
      <c r="AG1576" s="816"/>
      <c r="AH1576" s="816"/>
      <c r="AI1576" s="816"/>
      <c r="AJ1576" s="816"/>
      <c r="AK1576" s="816"/>
      <c r="AL1576" s="816"/>
      <c r="AM1576" s="816"/>
      <c r="AN1576" s="816"/>
      <c r="AO1576" s="816"/>
      <c r="AP1576" s="816"/>
      <c r="AQ1576" s="816"/>
      <c r="AR1576" s="816"/>
      <c r="AS1576" s="816"/>
      <c r="AT1576" s="816"/>
      <c r="AU1576" s="816"/>
      <c r="AV1576" s="816"/>
      <c r="AW1576" s="816"/>
      <c r="AX1576" s="816"/>
    </row>
    <row r="1577" spans="1:50" s="349" customFormat="1" ht="12.75">
      <c r="A1577" s="397" t="s">
        <v>974</v>
      </c>
      <c r="B1577" s="596">
        <v>1652662</v>
      </c>
      <c r="C1577" s="596">
        <v>1652662</v>
      </c>
      <c r="D1577" s="596">
        <v>870498</v>
      </c>
      <c r="E1577" s="785">
        <v>52.67247628371682</v>
      </c>
      <c r="F1577" s="596">
        <v>21119</v>
      </c>
      <c r="G1577" s="816"/>
      <c r="H1577" s="816"/>
      <c r="I1577" s="816"/>
      <c r="J1577" s="816"/>
      <c r="K1577" s="816"/>
      <c r="L1577" s="816"/>
      <c r="M1577" s="816"/>
      <c r="N1577" s="816"/>
      <c r="O1577" s="816"/>
      <c r="P1577" s="816"/>
      <c r="Q1577" s="816"/>
      <c r="R1577" s="816"/>
      <c r="S1577" s="816"/>
      <c r="T1577" s="816"/>
      <c r="U1577" s="816"/>
      <c r="V1577" s="816"/>
      <c r="W1577" s="816"/>
      <c r="X1577" s="816"/>
      <c r="Y1577" s="816"/>
      <c r="Z1577" s="816"/>
      <c r="AA1577" s="816"/>
      <c r="AB1577" s="816"/>
      <c r="AC1577" s="816"/>
      <c r="AD1577" s="816"/>
      <c r="AE1577" s="816"/>
      <c r="AF1577" s="816"/>
      <c r="AG1577" s="816"/>
      <c r="AH1577" s="816"/>
      <c r="AI1577" s="816"/>
      <c r="AJ1577" s="816"/>
      <c r="AK1577" s="816"/>
      <c r="AL1577" s="816"/>
      <c r="AM1577" s="816"/>
      <c r="AN1577" s="816"/>
      <c r="AO1577" s="816"/>
      <c r="AP1577" s="816"/>
      <c r="AQ1577" s="816"/>
      <c r="AR1577" s="816"/>
      <c r="AS1577" s="816"/>
      <c r="AT1577" s="816"/>
      <c r="AU1577" s="816"/>
      <c r="AV1577" s="816"/>
      <c r="AW1577" s="816"/>
      <c r="AX1577" s="816"/>
    </row>
    <row r="1578" spans="1:50" s="349" customFormat="1" ht="12.75">
      <c r="A1578" s="375" t="s">
        <v>896</v>
      </c>
      <c r="B1578" s="596">
        <v>250000</v>
      </c>
      <c r="C1578" s="596">
        <v>250000</v>
      </c>
      <c r="D1578" s="596">
        <v>161524</v>
      </c>
      <c r="E1578" s="803">
        <v>64.6096</v>
      </c>
      <c r="F1578" s="596">
        <v>4455</v>
      </c>
      <c r="G1578" s="816"/>
      <c r="H1578" s="816"/>
      <c r="I1578" s="816"/>
      <c r="J1578" s="816"/>
      <c r="K1578" s="816"/>
      <c r="L1578" s="816"/>
      <c r="M1578" s="816"/>
      <c r="N1578" s="816"/>
      <c r="O1578" s="816"/>
      <c r="P1578" s="816"/>
      <c r="Q1578" s="816"/>
      <c r="R1578" s="816"/>
      <c r="S1578" s="816"/>
      <c r="T1578" s="816"/>
      <c r="U1578" s="816"/>
      <c r="V1578" s="816"/>
      <c r="W1578" s="816"/>
      <c r="X1578" s="816"/>
      <c r="Y1578" s="816"/>
      <c r="Z1578" s="816"/>
      <c r="AA1578" s="816"/>
      <c r="AB1578" s="816"/>
      <c r="AC1578" s="816"/>
      <c r="AD1578" s="816"/>
      <c r="AE1578" s="816"/>
      <c r="AF1578" s="816"/>
      <c r="AG1578" s="816"/>
      <c r="AH1578" s="816"/>
      <c r="AI1578" s="816"/>
      <c r="AJ1578" s="816"/>
      <c r="AK1578" s="816"/>
      <c r="AL1578" s="816"/>
      <c r="AM1578" s="816"/>
      <c r="AN1578" s="816"/>
      <c r="AO1578" s="816"/>
      <c r="AP1578" s="816"/>
      <c r="AQ1578" s="816"/>
      <c r="AR1578" s="816"/>
      <c r="AS1578" s="816"/>
      <c r="AT1578" s="816"/>
      <c r="AU1578" s="816"/>
      <c r="AV1578" s="816"/>
      <c r="AW1578" s="816"/>
      <c r="AX1578" s="816"/>
    </row>
    <row r="1579" spans="1:50" s="349" customFormat="1" ht="12.75">
      <c r="A1579" s="397" t="s">
        <v>997</v>
      </c>
      <c r="B1579" s="596">
        <v>250000</v>
      </c>
      <c r="C1579" s="596">
        <v>250000</v>
      </c>
      <c r="D1579" s="596">
        <v>161524</v>
      </c>
      <c r="E1579" s="785">
        <v>64.6096</v>
      </c>
      <c r="F1579" s="596">
        <v>4455</v>
      </c>
      <c r="G1579" s="816"/>
      <c r="H1579" s="816"/>
      <c r="I1579" s="816"/>
      <c r="J1579" s="816"/>
      <c r="K1579" s="816"/>
      <c r="L1579" s="816"/>
      <c r="M1579" s="816"/>
      <c r="N1579" s="816"/>
      <c r="O1579" s="816"/>
      <c r="P1579" s="816"/>
      <c r="Q1579" s="816"/>
      <c r="R1579" s="816"/>
      <c r="S1579" s="816"/>
      <c r="T1579" s="816"/>
      <c r="U1579" s="816"/>
      <c r="V1579" s="816"/>
      <c r="W1579" s="816"/>
      <c r="X1579" s="816"/>
      <c r="Y1579" s="816"/>
      <c r="Z1579" s="816"/>
      <c r="AA1579" s="816"/>
      <c r="AB1579" s="816"/>
      <c r="AC1579" s="816"/>
      <c r="AD1579" s="816"/>
      <c r="AE1579" s="816"/>
      <c r="AF1579" s="816"/>
      <c r="AG1579" s="816"/>
      <c r="AH1579" s="816"/>
      <c r="AI1579" s="816"/>
      <c r="AJ1579" s="816"/>
      <c r="AK1579" s="816"/>
      <c r="AL1579" s="816"/>
      <c r="AM1579" s="816"/>
      <c r="AN1579" s="816"/>
      <c r="AO1579" s="816"/>
      <c r="AP1579" s="816"/>
      <c r="AQ1579" s="816"/>
      <c r="AR1579" s="816"/>
      <c r="AS1579" s="816"/>
      <c r="AT1579" s="816"/>
      <c r="AU1579" s="816"/>
      <c r="AV1579" s="816"/>
      <c r="AW1579" s="816"/>
      <c r="AX1579" s="816"/>
    </row>
    <row r="1580" spans="1:50" s="349" customFormat="1" ht="12.75">
      <c r="A1580" s="142" t="s">
        <v>901</v>
      </c>
      <c r="B1580" s="596">
        <v>21231</v>
      </c>
      <c r="C1580" s="596">
        <v>21231</v>
      </c>
      <c r="D1580" s="596">
        <v>13596</v>
      </c>
      <c r="E1580" s="785">
        <v>64.03843436484387</v>
      </c>
      <c r="F1580" s="596">
        <v>2268</v>
      </c>
      <c r="G1580" s="816"/>
      <c r="H1580" s="816"/>
      <c r="I1580" s="816"/>
      <c r="J1580" s="816"/>
      <c r="K1580" s="816"/>
      <c r="L1580" s="816"/>
      <c r="M1580" s="816"/>
      <c r="N1580" s="816"/>
      <c r="O1580" s="816"/>
      <c r="P1580" s="816"/>
      <c r="Q1580" s="816"/>
      <c r="R1580" s="816"/>
      <c r="S1580" s="816"/>
      <c r="T1580" s="816"/>
      <c r="U1580" s="816"/>
      <c r="V1580" s="816"/>
      <c r="W1580" s="816"/>
      <c r="X1580" s="816"/>
      <c r="Y1580" s="816"/>
      <c r="Z1580" s="816"/>
      <c r="AA1580" s="816"/>
      <c r="AB1580" s="816"/>
      <c r="AC1580" s="816"/>
      <c r="AD1580" s="816"/>
      <c r="AE1580" s="816"/>
      <c r="AF1580" s="816"/>
      <c r="AG1580" s="816"/>
      <c r="AH1580" s="816"/>
      <c r="AI1580" s="816"/>
      <c r="AJ1580" s="816"/>
      <c r="AK1580" s="816"/>
      <c r="AL1580" s="816"/>
      <c r="AM1580" s="816"/>
      <c r="AN1580" s="816"/>
      <c r="AO1580" s="816"/>
      <c r="AP1580" s="816"/>
      <c r="AQ1580" s="816"/>
      <c r="AR1580" s="816"/>
      <c r="AS1580" s="816"/>
      <c r="AT1580" s="816"/>
      <c r="AU1580" s="816"/>
      <c r="AV1580" s="816"/>
      <c r="AW1580" s="816"/>
      <c r="AX1580" s="816"/>
    </row>
    <row r="1581" spans="1:50" s="349" customFormat="1" ht="12.75">
      <c r="A1581" s="375" t="s">
        <v>955</v>
      </c>
      <c r="B1581" s="596">
        <v>21231</v>
      </c>
      <c r="C1581" s="596">
        <v>21231</v>
      </c>
      <c r="D1581" s="596">
        <v>13596</v>
      </c>
      <c r="E1581" s="785">
        <v>64.03843436484387</v>
      </c>
      <c r="F1581" s="596">
        <v>2268</v>
      </c>
      <c r="G1581" s="816"/>
      <c r="H1581" s="816"/>
      <c r="I1581" s="816"/>
      <c r="J1581" s="816"/>
      <c r="K1581" s="816"/>
      <c r="L1581" s="816"/>
      <c r="M1581" s="816"/>
      <c r="N1581" s="816"/>
      <c r="O1581" s="816"/>
      <c r="P1581" s="816"/>
      <c r="Q1581" s="816"/>
      <c r="R1581" s="816"/>
      <c r="S1581" s="816"/>
      <c r="T1581" s="816"/>
      <c r="U1581" s="816"/>
      <c r="V1581" s="816"/>
      <c r="W1581" s="816"/>
      <c r="X1581" s="816"/>
      <c r="Y1581" s="816"/>
      <c r="Z1581" s="816"/>
      <c r="AA1581" s="816"/>
      <c r="AB1581" s="816"/>
      <c r="AC1581" s="816"/>
      <c r="AD1581" s="816"/>
      <c r="AE1581" s="816"/>
      <c r="AF1581" s="816"/>
      <c r="AG1581" s="816"/>
      <c r="AH1581" s="816"/>
      <c r="AI1581" s="816"/>
      <c r="AJ1581" s="816"/>
      <c r="AK1581" s="816"/>
      <c r="AL1581" s="816"/>
      <c r="AM1581" s="816"/>
      <c r="AN1581" s="816"/>
      <c r="AO1581" s="816"/>
      <c r="AP1581" s="816"/>
      <c r="AQ1581" s="816"/>
      <c r="AR1581" s="816"/>
      <c r="AS1581" s="816"/>
      <c r="AT1581" s="816"/>
      <c r="AU1581" s="816"/>
      <c r="AV1581" s="816"/>
      <c r="AW1581" s="816"/>
      <c r="AX1581" s="816"/>
    </row>
    <row r="1582" spans="1:6" s="787" customFormat="1" ht="12.75" customHeight="1">
      <c r="A1582" s="142" t="s">
        <v>480</v>
      </c>
      <c r="B1582" s="781">
        <v>-741366</v>
      </c>
      <c r="C1582" s="781">
        <v>-741366</v>
      </c>
      <c r="D1582" s="781">
        <v>283426</v>
      </c>
      <c r="E1582" s="666" t="s">
        <v>476</v>
      </c>
      <c r="F1582" s="781">
        <v>299939</v>
      </c>
    </row>
    <row r="1583" spans="1:6" s="787" customFormat="1" ht="12.75" customHeight="1">
      <c r="A1583" s="142" t="s">
        <v>481</v>
      </c>
      <c r="B1583" s="781">
        <v>741366</v>
      </c>
      <c r="C1583" s="781">
        <v>741366</v>
      </c>
      <c r="D1583" s="666" t="s">
        <v>476</v>
      </c>
      <c r="E1583" s="666" t="s">
        <v>476</v>
      </c>
      <c r="F1583" s="666" t="s">
        <v>476</v>
      </c>
    </row>
    <row r="1584" spans="1:6" s="787" customFormat="1" ht="12.75" customHeight="1">
      <c r="A1584" s="375" t="s">
        <v>602</v>
      </c>
      <c r="B1584" s="781">
        <v>741366</v>
      </c>
      <c r="C1584" s="781">
        <v>741366</v>
      </c>
      <c r="D1584" s="666" t="s">
        <v>476</v>
      </c>
      <c r="E1584" s="666" t="s">
        <v>476</v>
      </c>
      <c r="F1584" s="666" t="s">
        <v>476</v>
      </c>
    </row>
    <row r="1585" spans="1:6" s="787" customFormat="1" ht="25.5">
      <c r="A1585" s="376" t="s">
        <v>344</v>
      </c>
      <c r="B1585" s="781">
        <v>741366</v>
      </c>
      <c r="C1585" s="781">
        <v>741366</v>
      </c>
      <c r="D1585" s="666" t="s">
        <v>476</v>
      </c>
      <c r="E1585" s="666" t="s">
        <v>476</v>
      </c>
      <c r="F1585" s="666" t="s">
        <v>476</v>
      </c>
    </row>
    <row r="1586" spans="1:50" s="349" customFormat="1" ht="12.75">
      <c r="A1586" s="370"/>
      <c r="B1586" s="596"/>
      <c r="C1586" s="596"/>
      <c r="D1586" s="596"/>
      <c r="E1586" s="781"/>
      <c r="F1586" s="596"/>
      <c r="G1586" s="816"/>
      <c r="H1586" s="816"/>
      <c r="I1586" s="816"/>
      <c r="J1586" s="816"/>
      <c r="K1586" s="816"/>
      <c r="L1586" s="816"/>
      <c r="M1586" s="816"/>
      <c r="N1586" s="816"/>
      <c r="O1586" s="816"/>
      <c r="P1586" s="816"/>
      <c r="Q1586" s="816"/>
      <c r="R1586" s="816"/>
      <c r="S1586" s="816"/>
      <c r="T1586" s="816"/>
      <c r="U1586" s="816"/>
      <c r="V1586" s="816"/>
      <c r="W1586" s="816"/>
      <c r="X1586" s="816"/>
      <c r="Y1586" s="816"/>
      <c r="Z1586" s="816"/>
      <c r="AA1586" s="816"/>
      <c r="AB1586" s="816"/>
      <c r="AC1586" s="816"/>
      <c r="AD1586" s="816"/>
      <c r="AE1586" s="816"/>
      <c r="AF1586" s="816"/>
      <c r="AG1586" s="816"/>
      <c r="AH1586" s="816"/>
      <c r="AI1586" s="816"/>
      <c r="AJ1586" s="816"/>
      <c r="AK1586" s="816"/>
      <c r="AL1586" s="816"/>
      <c r="AM1586" s="816"/>
      <c r="AN1586" s="816"/>
      <c r="AO1586" s="816"/>
      <c r="AP1586" s="816"/>
      <c r="AQ1586" s="816"/>
      <c r="AR1586" s="816"/>
      <c r="AS1586" s="816"/>
      <c r="AT1586" s="816"/>
      <c r="AU1586" s="816"/>
      <c r="AV1586" s="816"/>
      <c r="AW1586" s="816"/>
      <c r="AX1586" s="816"/>
    </row>
    <row r="1587" spans="1:50" s="789" customFormat="1" ht="33" customHeight="1">
      <c r="A1587" s="367" t="s">
        <v>1028</v>
      </c>
      <c r="B1587" s="804"/>
      <c r="C1587" s="804"/>
      <c r="D1587" s="804"/>
      <c r="E1587" s="804"/>
      <c r="F1587" s="804"/>
      <c r="G1587" s="787"/>
      <c r="H1587" s="787"/>
      <c r="I1587" s="787"/>
      <c r="J1587" s="787"/>
      <c r="K1587" s="787"/>
      <c r="L1587" s="787"/>
      <c r="M1587" s="787"/>
      <c r="N1587" s="787"/>
      <c r="O1587" s="787"/>
      <c r="P1587" s="787"/>
      <c r="Q1587" s="787"/>
      <c r="R1587" s="787"/>
      <c r="S1587" s="787"/>
      <c r="T1587" s="787"/>
      <c r="U1587" s="787"/>
      <c r="V1587" s="787"/>
      <c r="W1587" s="787"/>
      <c r="X1587" s="787"/>
      <c r="Y1587" s="787"/>
      <c r="Z1587" s="787"/>
      <c r="AA1587" s="787"/>
      <c r="AB1587" s="787"/>
      <c r="AC1587" s="787"/>
      <c r="AD1587" s="787"/>
      <c r="AE1587" s="787"/>
      <c r="AF1587" s="787"/>
      <c r="AG1587" s="787"/>
      <c r="AH1587" s="787"/>
      <c r="AI1587" s="787"/>
      <c r="AJ1587" s="787"/>
      <c r="AK1587" s="787"/>
      <c r="AL1587" s="787"/>
      <c r="AM1587" s="787"/>
      <c r="AN1587" s="787"/>
      <c r="AO1587" s="787"/>
      <c r="AP1587" s="787"/>
      <c r="AQ1587" s="787"/>
      <c r="AR1587" s="787"/>
      <c r="AS1587" s="787"/>
      <c r="AT1587" s="787"/>
      <c r="AU1587" s="787"/>
      <c r="AV1587" s="787"/>
      <c r="AW1587" s="787"/>
      <c r="AX1587" s="787"/>
    </row>
    <row r="1588" spans="1:50" s="789" customFormat="1" ht="12" customHeight="1">
      <c r="A1588" s="370" t="s">
        <v>396</v>
      </c>
      <c r="B1588" s="804"/>
      <c r="C1588" s="804"/>
      <c r="D1588" s="804"/>
      <c r="E1588" s="804"/>
      <c r="F1588" s="804"/>
      <c r="G1588" s="787"/>
      <c r="H1588" s="787"/>
      <c r="I1588" s="787"/>
      <c r="J1588" s="787"/>
      <c r="K1588" s="787"/>
      <c r="L1588" s="787"/>
      <c r="M1588" s="787"/>
      <c r="N1588" s="787"/>
      <c r="O1588" s="787"/>
      <c r="P1588" s="787"/>
      <c r="Q1588" s="787"/>
      <c r="R1588" s="787"/>
      <c r="S1588" s="787"/>
      <c r="T1588" s="787"/>
      <c r="U1588" s="787"/>
      <c r="V1588" s="787"/>
      <c r="W1588" s="787"/>
      <c r="X1588" s="787"/>
      <c r="Y1588" s="787"/>
      <c r="Z1588" s="787"/>
      <c r="AA1588" s="787"/>
      <c r="AB1588" s="787"/>
      <c r="AC1588" s="787"/>
      <c r="AD1588" s="787"/>
      <c r="AE1588" s="787"/>
      <c r="AF1588" s="787"/>
      <c r="AG1588" s="787"/>
      <c r="AH1588" s="787"/>
      <c r="AI1588" s="787"/>
      <c r="AJ1588" s="787"/>
      <c r="AK1588" s="787"/>
      <c r="AL1588" s="787"/>
      <c r="AM1588" s="787"/>
      <c r="AN1588" s="787"/>
      <c r="AO1588" s="787"/>
      <c r="AP1588" s="787"/>
      <c r="AQ1588" s="787"/>
      <c r="AR1588" s="787"/>
      <c r="AS1588" s="787"/>
      <c r="AT1588" s="787"/>
      <c r="AU1588" s="787"/>
      <c r="AV1588" s="787"/>
      <c r="AW1588" s="787"/>
      <c r="AX1588" s="787"/>
    </row>
    <row r="1589" spans="1:50" s="789" customFormat="1" ht="12" customHeight="1">
      <c r="A1589" s="379" t="s">
        <v>341</v>
      </c>
      <c r="B1589" s="804">
        <v>553975</v>
      </c>
      <c r="C1589" s="804">
        <v>553975</v>
      </c>
      <c r="D1589" s="804">
        <v>506032</v>
      </c>
      <c r="E1589" s="803">
        <v>91.34563834108037</v>
      </c>
      <c r="F1589" s="804">
        <v>0</v>
      </c>
      <c r="G1589" s="787"/>
      <c r="H1589" s="787"/>
      <c r="I1589" s="787"/>
      <c r="J1589" s="787"/>
      <c r="K1589" s="787"/>
      <c r="L1589" s="787"/>
      <c r="M1589" s="787"/>
      <c r="N1589" s="787"/>
      <c r="O1589" s="787"/>
      <c r="P1589" s="787"/>
      <c r="Q1589" s="787"/>
      <c r="R1589" s="787"/>
      <c r="S1589" s="787"/>
      <c r="T1589" s="787"/>
      <c r="U1589" s="787"/>
      <c r="V1589" s="787"/>
      <c r="W1589" s="787"/>
      <c r="X1589" s="787"/>
      <c r="Y1589" s="787"/>
      <c r="Z1589" s="787"/>
      <c r="AA1589" s="787"/>
      <c r="AB1589" s="787"/>
      <c r="AC1589" s="787"/>
      <c r="AD1589" s="787"/>
      <c r="AE1589" s="787"/>
      <c r="AF1589" s="787"/>
      <c r="AG1589" s="787"/>
      <c r="AH1589" s="787"/>
      <c r="AI1589" s="787"/>
      <c r="AJ1589" s="787"/>
      <c r="AK1589" s="787"/>
      <c r="AL1589" s="787"/>
      <c r="AM1589" s="787"/>
      <c r="AN1589" s="787"/>
      <c r="AO1589" s="787"/>
      <c r="AP1589" s="787"/>
      <c r="AQ1589" s="787"/>
      <c r="AR1589" s="787"/>
      <c r="AS1589" s="787"/>
      <c r="AT1589" s="787"/>
      <c r="AU1589" s="787"/>
      <c r="AV1589" s="787"/>
      <c r="AW1589" s="787"/>
      <c r="AX1589" s="787"/>
    </row>
    <row r="1590" spans="1:50" s="349" customFormat="1" ht="12.75">
      <c r="A1590" s="142" t="s">
        <v>961</v>
      </c>
      <c r="B1590" s="596">
        <v>119079</v>
      </c>
      <c r="C1590" s="596">
        <v>119079</v>
      </c>
      <c r="D1590" s="596">
        <v>88691</v>
      </c>
      <c r="E1590" s="803">
        <v>74.48080685931188</v>
      </c>
      <c r="F1590" s="596">
        <v>0</v>
      </c>
      <c r="G1590" s="816"/>
      <c r="H1590" s="816"/>
      <c r="I1590" s="816"/>
      <c r="J1590" s="816"/>
      <c r="K1590" s="816"/>
      <c r="L1590" s="816"/>
      <c r="M1590" s="816"/>
      <c r="N1590" s="816"/>
      <c r="O1590" s="816"/>
      <c r="P1590" s="816"/>
      <c r="Q1590" s="816"/>
      <c r="R1590" s="816"/>
      <c r="S1590" s="816"/>
      <c r="T1590" s="816"/>
      <c r="U1590" s="816"/>
      <c r="V1590" s="816"/>
      <c r="W1590" s="816"/>
      <c r="X1590" s="816"/>
      <c r="Y1590" s="816"/>
      <c r="Z1590" s="816"/>
      <c r="AA1590" s="816"/>
      <c r="AB1590" s="816"/>
      <c r="AC1590" s="816"/>
      <c r="AD1590" s="816"/>
      <c r="AE1590" s="816"/>
      <c r="AF1590" s="816"/>
      <c r="AG1590" s="816"/>
      <c r="AH1590" s="816"/>
      <c r="AI1590" s="816"/>
      <c r="AJ1590" s="816"/>
      <c r="AK1590" s="816"/>
      <c r="AL1590" s="816"/>
      <c r="AM1590" s="816"/>
      <c r="AN1590" s="816"/>
      <c r="AO1590" s="816"/>
      <c r="AP1590" s="816"/>
      <c r="AQ1590" s="816"/>
      <c r="AR1590" s="816"/>
      <c r="AS1590" s="816"/>
      <c r="AT1590" s="816"/>
      <c r="AU1590" s="816"/>
      <c r="AV1590" s="816"/>
      <c r="AW1590" s="816"/>
      <c r="AX1590" s="816"/>
    </row>
    <row r="1591" spans="1:6" s="782" customFormat="1" ht="12.75">
      <c r="A1591" s="142" t="s">
        <v>962</v>
      </c>
      <c r="B1591" s="781">
        <v>87773</v>
      </c>
      <c r="C1591" s="781">
        <v>87773</v>
      </c>
      <c r="D1591" s="781">
        <v>70218</v>
      </c>
      <c r="E1591" s="803">
        <v>79.9995442789924</v>
      </c>
      <c r="F1591" s="781">
        <v>0</v>
      </c>
    </row>
    <row r="1592" spans="1:6" s="782" customFormat="1" ht="12.75">
      <c r="A1592" s="142" t="s">
        <v>386</v>
      </c>
      <c r="B1592" s="781">
        <v>87773</v>
      </c>
      <c r="C1592" s="781">
        <v>87773</v>
      </c>
      <c r="D1592" s="781">
        <v>70218</v>
      </c>
      <c r="E1592" s="803">
        <v>79.9995442789924</v>
      </c>
      <c r="F1592" s="781">
        <v>0</v>
      </c>
    </row>
    <row r="1593" spans="1:6" s="782" customFormat="1" ht="12.75">
      <c r="A1593" s="142" t="s">
        <v>387</v>
      </c>
      <c r="B1593" s="781">
        <v>87773</v>
      </c>
      <c r="C1593" s="781">
        <v>87773</v>
      </c>
      <c r="D1593" s="781">
        <v>70218</v>
      </c>
      <c r="E1593" s="803">
        <v>79.9995442789924</v>
      </c>
      <c r="F1593" s="781">
        <v>0</v>
      </c>
    </row>
    <row r="1594" spans="1:6" s="782" customFormat="1" ht="38.25">
      <c r="A1594" s="146" t="s">
        <v>388</v>
      </c>
      <c r="B1594" s="781">
        <v>87773</v>
      </c>
      <c r="C1594" s="781">
        <v>87773</v>
      </c>
      <c r="D1594" s="781">
        <v>70218</v>
      </c>
      <c r="E1594" s="803">
        <v>79.9995442789924</v>
      </c>
      <c r="F1594" s="781">
        <v>0</v>
      </c>
    </row>
    <row r="1595" spans="1:6" s="782" customFormat="1" ht="38.25">
      <c r="A1595" s="815" t="s">
        <v>389</v>
      </c>
      <c r="B1595" s="794">
        <v>87773</v>
      </c>
      <c r="C1595" s="794">
        <v>87773</v>
      </c>
      <c r="D1595" s="794">
        <v>70218</v>
      </c>
      <c r="E1595" s="795">
        <v>79.9995442789924</v>
      </c>
      <c r="F1595" s="794">
        <v>0</v>
      </c>
    </row>
    <row r="1596" spans="1:50" s="349" customFormat="1" ht="12.75">
      <c r="A1596" s="142" t="s">
        <v>945</v>
      </c>
      <c r="B1596" s="596">
        <v>347123</v>
      </c>
      <c r="C1596" s="596">
        <v>347123</v>
      </c>
      <c r="D1596" s="596">
        <v>347123</v>
      </c>
      <c r="E1596" s="803">
        <v>100</v>
      </c>
      <c r="F1596" s="596">
        <v>0</v>
      </c>
      <c r="G1596" s="816"/>
      <c r="H1596" s="816"/>
      <c r="I1596" s="816"/>
      <c r="J1596" s="816"/>
      <c r="K1596" s="816"/>
      <c r="L1596" s="816"/>
      <c r="M1596" s="816"/>
      <c r="N1596" s="816"/>
      <c r="O1596" s="816"/>
      <c r="P1596" s="816"/>
      <c r="Q1596" s="816"/>
      <c r="R1596" s="816"/>
      <c r="S1596" s="816"/>
      <c r="T1596" s="816"/>
      <c r="U1596" s="816"/>
      <c r="V1596" s="816"/>
      <c r="W1596" s="816"/>
      <c r="X1596" s="816"/>
      <c r="Y1596" s="816"/>
      <c r="Z1596" s="816"/>
      <c r="AA1596" s="816"/>
      <c r="AB1596" s="816"/>
      <c r="AC1596" s="816"/>
      <c r="AD1596" s="816"/>
      <c r="AE1596" s="816"/>
      <c r="AF1596" s="816"/>
      <c r="AG1596" s="816"/>
      <c r="AH1596" s="816"/>
      <c r="AI1596" s="816"/>
      <c r="AJ1596" s="816"/>
      <c r="AK1596" s="816"/>
      <c r="AL1596" s="816"/>
      <c r="AM1596" s="816"/>
      <c r="AN1596" s="816"/>
      <c r="AO1596" s="816"/>
      <c r="AP1596" s="816"/>
      <c r="AQ1596" s="816"/>
      <c r="AR1596" s="816"/>
      <c r="AS1596" s="816"/>
      <c r="AT1596" s="816"/>
      <c r="AU1596" s="816"/>
      <c r="AV1596" s="816"/>
      <c r="AW1596" s="816"/>
      <c r="AX1596" s="816"/>
    </row>
    <row r="1597" spans="1:50" s="349" customFormat="1" ht="25.5">
      <c r="A1597" s="383" t="s">
        <v>946</v>
      </c>
      <c r="B1597" s="596">
        <v>347123</v>
      </c>
      <c r="C1597" s="596">
        <v>347123</v>
      </c>
      <c r="D1597" s="596">
        <v>347123</v>
      </c>
      <c r="E1597" s="803">
        <v>100</v>
      </c>
      <c r="F1597" s="596">
        <v>0</v>
      </c>
      <c r="G1597" s="816"/>
      <c r="H1597" s="816"/>
      <c r="I1597" s="816"/>
      <c r="J1597" s="816"/>
      <c r="K1597" s="816"/>
      <c r="L1597" s="816"/>
      <c r="M1597" s="816"/>
      <c r="N1597" s="816"/>
      <c r="O1597" s="816"/>
      <c r="P1597" s="816"/>
      <c r="Q1597" s="816"/>
      <c r="R1597" s="816"/>
      <c r="S1597" s="816"/>
      <c r="T1597" s="816"/>
      <c r="U1597" s="816"/>
      <c r="V1597" s="816"/>
      <c r="W1597" s="816"/>
      <c r="X1597" s="816"/>
      <c r="Y1597" s="816"/>
      <c r="Z1597" s="816"/>
      <c r="AA1597" s="816"/>
      <c r="AB1597" s="816"/>
      <c r="AC1597" s="816"/>
      <c r="AD1597" s="816"/>
      <c r="AE1597" s="816"/>
      <c r="AF1597" s="816"/>
      <c r="AG1597" s="816"/>
      <c r="AH1597" s="816"/>
      <c r="AI1597" s="816"/>
      <c r="AJ1597" s="816"/>
      <c r="AK1597" s="816"/>
      <c r="AL1597" s="816"/>
      <c r="AM1597" s="816"/>
      <c r="AN1597" s="816"/>
      <c r="AO1597" s="816"/>
      <c r="AP1597" s="816"/>
      <c r="AQ1597" s="816"/>
      <c r="AR1597" s="816"/>
      <c r="AS1597" s="816"/>
      <c r="AT1597" s="816"/>
      <c r="AU1597" s="816"/>
      <c r="AV1597" s="816"/>
      <c r="AW1597" s="816"/>
      <c r="AX1597" s="816"/>
    </row>
    <row r="1598" spans="1:50" s="789" customFormat="1" ht="13.5" customHeight="1">
      <c r="A1598" s="371" t="s">
        <v>947</v>
      </c>
      <c r="B1598" s="804">
        <v>563418</v>
      </c>
      <c r="C1598" s="804">
        <v>563418</v>
      </c>
      <c r="D1598" s="804">
        <v>251184</v>
      </c>
      <c r="E1598" s="803">
        <v>44.5821752233688</v>
      </c>
      <c r="F1598" s="804">
        <v>60375</v>
      </c>
      <c r="G1598" s="787"/>
      <c r="H1598" s="787"/>
      <c r="I1598" s="787"/>
      <c r="J1598" s="787"/>
      <c r="K1598" s="787"/>
      <c r="L1598" s="787"/>
      <c r="M1598" s="787"/>
      <c r="N1598" s="787"/>
      <c r="O1598" s="787"/>
      <c r="P1598" s="787"/>
      <c r="Q1598" s="787"/>
      <c r="R1598" s="787"/>
      <c r="S1598" s="787"/>
      <c r="T1598" s="787"/>
      <c r="U1598" s="787"/>
      <c r="V1598" s="787"/>
      <c r="W1598" s="787"/>
      <c r="X1598" s="787"/>
      <c r="Y1598" s="787"/>
      <c r="Z1598" s="787"/>
      <c r="AA1598" s="787"/>
      <c r="AB1598" s="787"/>
      <c r="AC1598" s="787"/>
      <c r="AD1598" s="787"/>
      <c r="AE1598" s="787"/>
      <c r="AF1598" s="787"/>
      <c r="AG1598" s="787"/>
      <c r="AH1598" s="787"/>
      <c r="AI1598" s="787"/>
      <c r="AJ1598" s="787"/>
      <c r="AK1598" s="787"/>
      <c r="AL1598" s="787"/>
      <c r="AM1598" s="787"/>
      <c r="AN1598" s="787"/>
      <c r="AO1598" s="787"/>
      <c r="AP1598" s="787"/>
      <c r="AQ1598" s="787"/>
      <c r="AR1598" s="787"/>
      <c r="AS1598" s="787"/>
      <c r="AT1598" s="787"/>
      <c r="AU1598" s="787"/>
      <c r="AV1598" s="787"/>
      <c r="AW1598" s="787"/>
      <c r="AX1598" s="787"/>
    </row>
    <row r="1599" spans="1:50" s="789" customFormat="1" ht="13.5" customHeight="1">
      <c r="A1599" s="142" t="s">
        <v>948</v>
      </c>
      <c r="B1599" s="804">
        <v>562610</v>
      </c>
      <c r="C1599" s="804">
        <v>562610</v>
      </c>
      <c r="D1599" s="804">
        <v>250384</v>
      </c>
      <c r="E1599" s="803">
        <v>44.504008105081674</v>
      </c>
      <c r="F1599" s="804">
        <v>60375</v>
      </c>
      <c r="G1599" s="787"/>
      <c r="H1599" s="787"/>
      <c r="I1599" s="787"/>
      <c r="J1599" s="787"/>
      <c r="K1599" s="787"/>
      <c r="L1599" s="787"/>
      <c r="M1599" s="787"/>
      <c r="N1599" s="787"/>
      <c r="O1599" s="787"/>
      <c r="P1599" s="787"/>
      <c r="Q1599" s="787"/>
      <c r="R1599" s="787"/>
      <c r="S1599" s="787"/>
      <c r="T1599" s="787"/>
      <c r="U1599" s="787"/>
      <c r="V1599" s="787"/>
      <c r="W1599" s="787"/>
      <c r="X1599" s="787"/>
      <c r="Y1599" s="787"/>
      <c r="Z1599" s="787"/>
      <c r="AA1599" s="787"/>
      <c r="AB1599" s="787"/>
      <c r="AC1599" s="787"/>
      <c r="AD1599" s="787"/>
      <c r="AE1599" s="787"/>
      <c r="AF1599" s="787"/>
      <c r="AG1599" s="787"/>
      <c r="AH1599" s="787"/>
      <c r="AI1599" s="787"/>
      <c r="AJ1599" s="787"/>
      <c r="AK1599" s="787"/>
      <c r="AL1599" s="787"/>
      <c r="AM1599" s="787"/>
      <c r="AN1599" s="787"/>
      <c r="AO1599" s="787"/>
      <c r="AP1599" s="787"/>
      <c r="AQ1599" s="787"/>
      <c r="AR1599" s="787"/>
      <c r="AS1599" s="787"/>
      <c r="AT1599" s="787"/>
      <c r="AU1599" s="787"/>
      <c r="AV1599" s="787"/>
      <c r="AW1599" s="787"/>
      <c r="AX1599" s="787"/>
    </row>
    <row r="1600" spans="1:50" s="789" customFormat="1" ht="13.5" customHeight="1">
      <c r="A1600" s="375" t="s">
        <v>949</v>
      </c>
      <c r="B1600" s="804">
        <v>397228</v>
      </c>
      <c r="C1600" s="804">
        <v>397228</v>
      </c>
      <c r="D1600" s="804">
        <v>149973</v>
      </c>
      <c r="E1600" s="803">
        <v>37.75489139738387</v>
      </c>
      <c r="F1600" s="804">
        <v>60375</v>
      </c>
      <c r="G1600" s="787"/>
      <c r="H1600" s="787"/>
      <c r="I1600" s="787"/>
      <c r="J1600" s="787"/>
      <c r="K1600" s="787"/>
      <c r="L1600" s="787"/>
      <c r="M1600" s="787"/>
      <c r="N1600" s="787"/>
      <c r="O1600" s="787"/>
      <c r="P1600" s="787"/>
      <c r="Q1600" s="787"/>
      <c r="R1600" s="787"/>
      <c r="S1600" s="787"/>
      <c r="T1600" s="787"/>
      <c r="U1600" s="787"/>
      <c r="V1600" s="787"/>
      <c r="W1600" s="787"/>
      <c r="X1600" s="787"/>
      <c r="Y1600" s="787"/>
      <c r="Z1600" s="787"/>
      <c r="AA1600" s="787"/>
      <c r="AB1600" s="787"/>
      <c r="AC1600" s="787"/>
      <c r="AD1600" s="787"/>
      <c r="AE1600" s="787"/>
      <c r="AF1600" s="787"/>
      <c r="AG1600" s="787"/>
      <c r="AH1600" s="787"/>
      <c r="AI1600" s="787"/>
      <c r="AJ1600" s="787"/>
      <c r="AK1600" s="787"/>
      <c r="AL1600" s="787"/>
      <c r="AM1600" s="787"/>
      <c r="AN1600" s="787"/>
      <c r="AO1600" s="787"/>
      <c r="AP1600" s="787"/>
      <c r="AQ1600" s="787"/>
      <c r="AR1600" s="787"/>
      <c r="AS1600" s="787"/>
      <c r="AT1600" s="787"/>
      <c r="AU1600" s="787"/>
      <c r="AV1600" s="787"/>
      <c r="AW1600" s="787"/>
      <c r="AX1600" s="787"/>
    </row>
    <row r="1601" spans="1:50" s="349" customFormat="1" ht="12.75">
      <c r="A1601" s="397" t="s">
        <v>950</v>
      </c>
      <c r="B1601" s="596">
        <v>224390</v>
      </c>
      <c r="C1601" s="596">
        <v>224390</v>
      </c>
      <c r="D1601" s="596">
        <v>44638</v>
      </c>
      <c r="E1601" s="785">
        <v>19.893043362003652</v>
      </c>
      <c r="F1601" s="596">
        <v>12599</v>
      </c>
      <c r="G1601" s="816"/>
      <c r="H1601" s="816"/>
      <c r="I1601" s="816"/>
      <c r="J1601" s="816"/>
      <c r="K1601" s="816"/>
      <c r="L1601" s="816"/>
      <c r="M1601" s="816"/>
      <c r="N1601" s="816"/>
      <c r="O1601" s="816"/>
      <c r="P1601" s="816"/>
      <c r="Q1601" s="816"/>
      <c r="R1601" s="816"/>
      <c r="S1601" s="816"/>
      <c r="T1601" s="816"/>
      <c r="U1601" s="816"/>
      <c r="V1601" s="816"/>
      <c r="W1601" s="816"/>
      <c r="X1601" s="816"/>
      <c r="Y1601" s="816"/>
      <c r="Z1601" s="816"/>
      <c r="AA1601" s="816"/>
      <c r="AB1601" s="816"/>
      <c r="AC1601" s="816"/>
      <c r="AD1601" s="816"/>
      <c r="AE1601" s="816"/>
      <c r="AF1601" s="816"/>
      <c r="AG1601" s="816"/>
      <c r="AH1601" s="816"/>
      <c r="AI1601" s="816"/>
      <c r="AJ1601" s="816"/>
      <c r="AK1601" s="816"/>
      <c r="AL1601" s="816"/>
      <c r="AM1601" s="816"/>
      <c r="AN1601" s="816"/>
      <c r="AO1601" s="816"/>
      <c r="AP1601" s="816"/>
      <c r="AQ1601" s="816"/>
      <c r="AR1601" s="816"/>
      <c r="AS1601" s="816"/>
      <c r="AT1601" s="816"/>
      <c r="AU1601" s="816"/>
      <c r="AV1601" s="816"/>
      <c r="AW1601" s="816"/>
      <c r="AX1601" s="816"/>
    </row>
    <row r="1602" spans="1:50" s="349" customFormat="1" ht="12.75">
      <c r="A1602" s="402" t="s">
        <v>951</v>
      </c>
      <c r="B1602" s="596">
        <v>176195</v>
      </c>
      <c r="C1602" s="596">
        <v>176195</v>
      </c>
      <c r="D1602" s="596">
        <v>31326</v>
      </c>
      <c r="E1602" s="785">
        <v>17.779165129543973</v>
      </c>
      <c r="F1602" s="596">
        <v>5705</v>
      </c>
      <c r="G1602" s="816"/>
      <c r="H1602" s="816"/>
      <c r="I1602" s="816"/>
      <c r="J1602" s="816"/>
      <c r="K1602" s="816"/>
      <c r="L1602" s="816"/>
      <c r="M1602" s="816"/>
      <c r="N1602" s="816"/>
      <c r="O1602" s="816"/>
      <c r="P1602" s="816"/>
      <c r="Q1602" s="816"/>
      <c r="R1602" s="816"/>
      <c r="S1602" s="816"/>
      <c r="T1602" s="816"/>
      <c r="U1602" s="816"/>
      <c r="V1602" s="816"/>
      <c r="W1602" s="816"/>
      <c r="X1602" s="816"/>
      <c r="Y1602" s="816"/>
      <c r="Z1602" s="816"/>
      <c r="AA1602" s="816"/>
      <c r="AB1602" s="816"/>
      <c r="AC1602" s="816"/>
      <c r="AD1602" s="816"/>
      <c r="AE1602" s="816"/>
      <c r="AF1602" s="816"/>
      <c r="AG1602" s="816"/>
      <c r="AH1602" s="816"/>
      <c r="AI1602" s="816"/>
      <c r="AJ1602" s="816"/>
      <c r="AK1602" s="816"/>
      <c r="AL1602" s="816"/>
      <c r="AM1602" s="816"/>
      <c r="AN1602" s="816"/>
      <c r="AO1602" s="816"/>
      <c r="AP1602" s="816"/>
      <c r="AQ1602" s="816"/>
      <c r="AR1602" s="816"/>
      <c r="AS1602" s="816"/>
      <c r="AT1602" s="816"/>
      <c r="AU1602" s="816"/>
      <c r="AV1602" s="816"/>
      <c r="AW1602" s="816"/>
      <c r="AX1602" s="816"/>
    </row>
    <row r="1603" spans="1:50" s="789" customFormat="1" ht="13.5" customHeight="1">
      <c r="A1603" s="397" t="s">
        <v>952</v>
      </c>
      <c r="B1603" s="804">
        <v>172838</v>
      </c>
      <c r="C1603" s="804">
        <v>172838</v>
      </c>
      <c r="D1603" s="804">
        <v>105335</v>
      </c>
      <c r="E1603" s="803">
        <v>60.94435251507192</v>
      </c>
      <c r="F1603" s="804">
        <v>47776</v>
      </c>
      <c r="G1603" s="787"/>
      <c r="H1603" s="787"/>
      <c r="I1603" s="787"/>
      <c r="J1603" s="787"/>
      <c r="K1603" s="787"/>
      <c r="L1603" s="787"/>
      <c r="M1603" s="787"/>
      <c r="N1603" s="787"/>
      <c r="O1603" s="787"/>
      <c r="P1603" s="787"/>
      <c r="Q1603" s="787"/>
      <c r="R1603" s="787"/>
      <c r="S1603" s="787"/>
      <c r="T1603" s="787"/>
      <c r="U1603" s="787"/>
      <c r="V1603" s="787"/>
      <c r="W1603" s="787"/>
      <c r="X1603" s="787"/>
      <c r="Y1603" s="787"/>
      <c r="Z1603" s="787"/>
      <c r="AA1603" s="787"/>
      <c r="AB1603" s="787"/>
      <c r="AC1603" s="787"/>
      <c r="AD1603" s="787"/>
      <c r="AE1603" s="787"/>
      <c r="AF1603" s="787"/>
      <c r="AG1603" s="787"/>
      <c r="AH1603" s="787"/>
      <c r="AI1603" s="787"/>
      <c r="AJ1603" s="787"/>
      <c r="AK1603" s="787"/>
      <c r="AL1603" s="787"/>
      <c r="AM1603" s="787"/>
      <c r="AN1603" s="787"/>
      <c r="AO1603" s="787"/>
      <c r="AP1603" s="787"/>
      <c r="AQ1603" s="787"/>
      <c r="AR1603" s="787"/>
      <c r="AS1603" s="787"/>
      <c r="AT1603" s="787"/>
      <c r="AU1603" s="787"/>
      <c r="AV1603" s="787"/>
      <c r="AW1603" s="787"/>
      <c r="AX1603" s="787"/>
    </row>
    <row r="1604" spans="1:50" s="349" customFormat="1" ht="12.75">
      <c r="A1604" s="375" t="s">
        <v>953</v>
      </c>
      <c r="B1604" s="596">
        <v>165382</v>
      </c>
      <c r="C1604" s="596">
        <v>165382</v>
      </c>
      <c r="D1604" s="596">
        <v>100411</v>
      </c>
      <c r="E1604" s="785">
        <v>60.714588044648146</v>
      </c>
      <c r="F1604" s="596">
        <v>0</v>
      </c>
      <c r="G1604" s="816"/>
      <c r="H1604" s="816"/>
      <c r="I1604" s="816"/>
      <c r="J1604" s="816"/>
      <c r="K1604" s="816"/>
      <c r="L1604" s="816"/>
      <c r="M1604" s="816"/>
      <c r="N1604" s="816"/>
      <c r="O1604" s="816"/>
      <c r="P1604" s="816"/>
      <c r="Q1604" s="816"/>
      <c r="R1604" s="816"/>
      <c r="S1604" s="816"/>
      <c r="T1604" s="816"/>
      <c r="U1604" s="816"/>
      <c r="V1604" s="816"/>
      <c r="W1604" s="816"/>
      <c r="X1604" s="816"/>
      <c r="Y1604" s="816"/>
      <c r="Z1604" s="816"/>
      <c r="AA1604" s="816"/>
      <c r="AB1604" s="816"/>
      <c r="AC1604" s="816"/>
      <c r="AD1604" s="816"/>
      <c r="AE1604" s="816"/>
      <c r="AF1604" s="816"/>
      <c r="AG1604" s="816"/>
      <c r="AH1604" s="816"/>
      <c r="AI1604" s="816"/>
      <c r="AJ1604" s="816"/>
      <c r="AK1604" s="816"/>
      <c r="AL1604" s="816"/>
      <c r="AM1604" s="816"/>
      <c r="AN1604" s="816"/>
      <c r="AO1604" s="816"/>
      <c r="AP1604" s="816"/>
      <c r="AQ1604" s="816"/>
      <c r="AR1604" s="816"/>
      <c r="AS1604" s="816"/>
      <c r="AT1604" s="816"/>
      <c r="AU1604" s="816"/>
      <c r="AV1604" s="816"/>
      <c r="AW1604" s="816"/>
      <c r="AX1604" s="816"/>
    </row>
    <row r="1605" spans="1:50" s="349" customFormat="1" ht="12.75">
      <c r="A1605" s="397" t="s">
        <v>974</v>
      </c>
      <c r="B1605" s="596">
        <v>165382</v>
      </c>
      <c r="C1605" s="596">
        <v>165382</v>
      </c>
      <c r="D1605" s="596">
        <v>100411</v>
      </c>
      <c r="E1605" s="785">
        <v>60.714588044648146</v>
      </c>
      <c r="F1605" s="596">
        <v>0</v>
      </c>
      <c r="G1605" s="816"/>
      <c r="H1605" s="816"/>
      <c r="I1605" s="816"/>
      <c r="J1605" s="816"/>
      <c r="K1605" s="816"/>
      <c r="L1605" s="816"/>
      <c r="M1605" s="816"/>
      <c r="N1605" s="816"/>
      <c r="O1605" s="816"/>
      <c r="P1605" s="816"/>
      <c r="Q1605" s="816"/>
      <c r="R1605" s="816"/>
      <c r="S1605" s="816"/>
      <c r="T1605" s="816"/>
      <c r="U1605" s="816"/>
      <c r="V1605" s="816"/>
      <c r="W1605" s="816"/>
      <c r="X1605" s="816"/>
      <c r="Y1605" s="816"/>
      <c r="Z1605" s="816"/>
      <c r="AA1605" s="816"/>
      <c r="AB1605" s="816"/>
      <c r="AC1605" s="816"/>
      <c r="AD1605" s="816"/>
      <c r="AE1605" s="816"/>
      <c r="AF1605" s="816"/>
      <c r="AG1605" s="816"/>
      <c r="AH1605" s="816"/>
      <c r="AI1605" s="816"/>
      <c r="AJ1605" s="816"/>
      <c r="AK1605" s="816"/>
      <c r="AL1605" s="816"/>
      <c r="AM1605" s="816"/>
      <c r="AN1605" s="816"/>
      <c r="AO1605" s="816"/>
      <c r="AP1605" s="816"/>
      <c r="AQ1605" s="816"/>
      <c r="AR1605" s="816"/>
      <c r="AS1605" s="816"/>
      <c r="AT1605" s="816"/>
      <c r="AU1605" s="816"/>
      <c r="AV1605" s="816"/>
      <c r="AW1605" s="816"/>
      <c r="AX1605" s="816"/>
    </row>
    <row r="1606" spans="1:50" s="349" customFormat="1" ht="12.75">
      <c r="A1606" s="142" t="s">
        <v>901</v>
      </c>
      <c r="B1606" s="596">
        <v>808</v>
      </c>
      <c r="C1606" s="596">
        <v>808</v>
      </c>
      <c r="D1606" s="596">
        <v>800</v>
      </c>
      <c r="E1606" s="785">
        <v>99.00990099009901</v>
      </c>
      <c r="F1606" s="596">
        <v>0</v>
      </c>
      <c r="G1606" s="816"/>
      <c r="H1606" s="816"/>
      <c r="I1606" s="816"/>
      <c r="J1606" s="816"/>
      <c r="K1606" s="816"/>
      <c r="L1606" s="816"/>
      <c r="M1606" s="816"/>
      <c r="N1606" s="816"/>
      <c r="O1606" s="816"/>
      <c r="P1606" s="816"/>
      <c r="Q1606" s="816"/>
      <c r="R1606" s="816"/>
      <c r="S1606" s="816"/>
      <c r="T1606" s="816"/>
      <c r="U1606" s="816"/>
      <c r="V1606" s="816"/>
      <c r="W1606" s="816"/>
      <c r="X1606" s="816"/>
      <c r="Y1606" s="816"/>
      <c r="Z1606" s="816"/>
      <c r="AA1606" s="816"/>
      <c r="AB1606" s="816"/>
      <c r="AC1606" s="816"/>
      <c r="AD1606" s="816"/>
      <c r="AE1606" s="816"/>
      <c r="AF1606" s="816"/>
      <c r="AG1606" s="816"/>
      <c r="AH1606" s="816"/>
      <c r="AI1606" s="816"/>
      <c r="AJ1606" s="816"/>
      <c r="AK1606" s="816"/>
      <c r="AL1606" s="816"/>
      <c r="AM1606" s="816"/>
      <c r="AN1606" s="816"/>
      <c r="AO1606" s="816"/>
      <c r="AP1606" s="816"/>
      <c r="AQ1606" s="816"/>
      <c r="AR1606" s="816"/>
      <c r="AS1606" s="816"/>
      <c r="AT1606" s="816"/>
      <c r="AU1606" s="816"/>
      <c r="AV1606" s="816"/>
      <c r="AW1606" s="816"/>
      <c r="AX1606" s="816"/>
    </row>
    <row r="1607" spans="1:50" s="349" customFormat="1" ht="12.75">
      <c r="A1607" s="375" t="s">
        <v>955</v>
      </c>
      <c r="B1607" s="596">
        <v>808</v>
      </c>
      <c r="C1607" s="596">
        <v>808</v>
      </c>
      <c r="D1607" s="596">
        <v>800</v>
      </c>
      <c r="E1607" s="785">
        <v>99.00990099009901</v>
      </c>
      <c r="F1607" s="596">
        <v>0</v>
      </c>
      <c r="G1607" s="816"/>
      <c r="H1607" s="816"/>
      <c r="I1607" s="816"/>
      <c r="J1607" s="816"/>
      <c r="K1607" s="816"/>
      <c r="L1607" s="816"/>
      <c r="M1607" s="816"/>
      <c r="N1607" s="816"/>
      <c r="O1607" s="816"/>
      <c r="P1607" s="816"/>
      <c r="Q1607" s="816"/>
      <c r="R1607" s="816"/>
      <c r="S1607" s="816"/>
      <c r="T1607" s="816"/>
      <c r="U1607" s="816"/>
      <c r="V1607" s="816"/>
      <c r="W1607" s="816"/>
      <c r="X1607" s="816"/>
      <c r="Y1607" s="816"/>
      <c r="Z1607" s="816"/>
      <c r="AA1607" s="816"/>
      <c r="AB1607" s="816"/>
      <c r="AC1607" s="816"/>
      <c r="AD1607" s="816"/>
      <c r="AE1607" s="816"/>
      <c r="AF1607" s="816"/>
      <c r="AG1607" s="816"/>
      <c r="AH1607" s="816"/>
      <c r="AI1607" s="816"/>
      <c r="AJ1607" s="816"/>
      <c r="AK1607" s="816"/>
      <c r="AL1607" s="816"/>
      <c r="AM1607" s="816"/>
      <c r="AN1607" s="816"/>
      <c r="AO1607" s="816"/>
      <c r="AP1607" s="816"/>
      <c r="AQ1607" s="816"/>
      <c r="AR1607" s="816"/>
      <c r="AS1607" s="816"/>
      <c r="AT1607" s="816"/>
      <c r="AU1607" s="816"/>
      <c r="AV1607" s="816"/>
      <c r="AW1607" s="816"/>
      <c r="AX1607" s="816"/>
    </row>
    <row r="1608" spans="1:6" s="787" customFormat="1" ht="12.75" customHeight="1">
      <c r="A1608" s="142" t="s">
        <v>480</v>
      </c>
      <c r="B1608" s="781">
        <v>-9443</v>
      </c>
      <c r="C1608" s="781">
        <v>-9443</v>
      </c>
      <c r="D1608" s="781">
        <v>254848</v>
      </c>
      <c r="E1608" s="666" t="s">
        <v>476</v>
      </c>
      <c r="F1608" s="781">
        <v>-60375</v>
      </c>
    </row>
    <row r="1609" spans="1:6" s="787" customFormat="1" ht="12.75" customHeight="1">
      <c r="A1609" s="142" t="s">
        <v>481</v>
      </c>
      <c r="B1609" s="781">
        <v>9443</v>
      </c>
      <c r="C1609" s="781">
        <v>9443</v>
      </c>
      <c r="D1609" s="666" t="s">
        <v>476</v>
      </c>
      <c r="E1609" s="666" t="s">
        <v>476</v>
      </c>
      <c r="F1609" s="666" t="s">
        <v>476</v>
      </c>
    </row>
    <row r="1610" spans="1:6" s="787" customFormat="1" ht="12.75" customHeight="1">
      <c r="A1610" s="375" t="s">
        <v>602</v>
      </c>
      <c r="B1610" s="781">
        <v>9443</v>
      </c>
      <c r="C1610" s="781">
        <v>9443</v>
      </c>
      <c r="D1610" s="666" t="s">
        <v>476</v>
      </c>
      <c r="E1610" s="666" t="s">
        <v>476</v>
      </c>
      <c r="F1610" s="666" t="s">
        <v>476</v>
      </c>
    </row>
    <row r="1611" spans="1:6" s="787" customFormat="1" ht="25.5">
      <c r="A1611" s="376" t="s">
        <v>344</v>
      </c>
      <c r="B1611" s="781">
        <v>9443</v>
      </c>
      <c r="C1611" s="781">
        <v>9443</v>
      </c>
      <c r="D1611" s="666" t="s">
        <v>476</v>
      </c>
      <c r="E1611" s="666" t="s">
        <v>476</v>
      </c>
      <c r="F1611" s="666" t="s">
        <v>476</v>
      </c>
    </row>
    <row r="1612" spans="1:50" s="349" customFormat="1" ht="12.75">
      <c r="A1612" s="375"/>
      <c r="B1612" s="596"/>
      <c r="C1612" s="596"/>
      <c r="D1612" s="596"/>
      <c r="E1612" s="785"/>
      <c r="F1612" s="596"/>
      <c r="G1612" s="816"/>
      <c r="H1612" s="816"/>
      <c r="I1612" s="816"/>
      <c r="J1612" s="816"/>
      <c r="K1612" s="816"/>
      <c r="L1612" s="816"/>
      <c r="M1612" s="816"/>
      <c r="N1612" s="816"/>
      <c r="O1612" s="816"/>
      <c r="P1612" s="816"/>
      <c r="Q1612" s="816"/>
      <c r="R1612" s="816"/>
      <c r="S1612" s="816"/>
      <c r="T1612" s="816"/>
      <c r="U1612" s="816"/>
      <c r="V1612" s="816"/>
      <c r="W1612" s="816"/>
      <c r="X1612" s="816"/>
      <c r="Y1612" s="816"/>
      <c r="Z1612" s="816"/>
      <c r="AA1612" s="816"/>
      <c r="AB1612" s="816"/>
      <c r="AC1612" s="816"/>
      <c r="AD1612" s="816"/>
      <c r="AE1612" s="816"/>
      <c r="AF1612" s="816"/>
      <c r="AG1612" s="816"/>
      <c r="AH1612" s="816"/>
      <c r="AI1612" s="816"/>
      <c r="AJ1612" s="816"/>
      <c r="AK1612" s="816"/>
      <c r="AL1612" s="816"/>
      <c r="AM1612" s="816"/>
      <c r="AN1612" s="816"/>
      <c r="AO1612" s="816"/>
      <c r="AP1612" s="816"/>
      <c r="AQ1612" s="816"/>
      <c r="AR1612" s="816"/>
      <c r="AS1612" s="816"/>
      <c r="AT1612" s="816"/>
      <c r="AU1612" s="816"/>
      <c r="AV1612" s="816"/>
      <c r="AW1612" s="816"/>
      <c r="AX1612" s="816"/>
    </row>
    <row r="1613" spans="1:50" s="349" customFormat="1" ht="25.5">
      <c r="A1613" s="367" t="s">
        <v>362</v>
      </c>
      <c r="B1613" s="596"/>
      <c r="C1613" s="596"/>
      <c r="D1613" s="596"/>
      <c r="E1613" s="804"/>
      <c r="F1613" s="596"/>
      <c r="G1613" s="816"/>
      <c r="H1613" s="816"/>
      <c r="I1613" s="816"/>
      <c r="J1613" s="816"/>
      <c r="K1613" s="816"/>
      <c r="L1613" s="816"/>
      <c r="M1613" s="816"/>
      <c r="N1613" s="816"/>
      <c r="O1613" s="816"/>
      <c r="P1613" s="816"/>
      <c r="Q1613" s="816"/>
      <c r="R1613" s="816"/>
      <c r="S1613" s="816"/>
      <c r="T1613" s="816"/>
      <c r="U1613" s="816"/>
      <c r="V1613" s="816"/>
      <c r="W1613" s="816"/>
      <c r="X1613" s="816"/>
      <c r="Y1613" s="816"/>
      <c r="Z1613" s="816"/>
      <c r="AA1613" s="816"/>
      <c r="AB1613" s="816"/>
      <c r="AC1613" s="816"/>
      <c r="AD1613" s="816"/>
      <c r="AE1613" s="816"/>
      <c r="AF1613" s="816"/>
      <c r="AG1613" s="816"/>
      <c r="AH1613" s="816"/>
      <c r="AI1613" s="816"/>
      <c r="AJ1613" s="816"/>
      <c r="AK1613" s="816"/>
      <c r="AL1613" s="816"/>
      <c r="AM1613" s="816"/>
      <c r="AN1613" s="816"/>
      <c r="AO1613" s="816"/>
      <c r="AP1613" s="816"/>
      <c r="AQ1613" s="816"/>
      <c r="AR1613" s="816"/>
      <c r="AS1613" s="816"/>
      <c r="AT1613" s="816"/>
      <c r="AU1613" s="816"/>
      <c r="AV1613" s="816"/>
      <c r="AW1613" s="816"/>
      <c r="AX1613" s="816"/>
    </row>
    <row r="1614" spans="1:50" s="349" customFormat="1" ht="12.75">
      <c r="A1614" s="370" t="s">
        <v>396</v>
      </c>
      <c r="B1614" s="596"/>
      <c r="C1614" s="596"/>
      <c r="D1614" s="596"/>
      <c r="E1614" s="804"/>
      <c r="F1614" s="596"/>
      <c r="G1614" s="816"/>
      <c r="H1614" s="816"/>
      <c r="I1614" s="816"/>
      <c r="J1614" s="816"/>
      <c r="K1614" s="816"/>
      <c r="L1614" s="816"/>
      <c r="M1614" s="816"/>
      <c r="N1614" s="816"/>
      <c r="O1614" s="816"/>
      <c r="P1614" s="816"/>
      <c r="Q1614" s="816"/>
      <c r="R1614" s="816"/>
      <c r="S1614" s="816"/>
      <c r="T1614" s="816"/>
      <c r="U1614" s="816"/>
      <c r="V1614" s="816"/>
      <c r="W1614" s="816"/>
      <c r="X1614" s="816"/>
      <c r="Y1614" s="816"/>
      <c r="Z1614" s="816"/>
      <c r="AA1614" s="816"/>
      <c r="AB1614" s="816"/>
      <c r="AC1614" s="816"/>
      <c r="AD1614" s="816"/>
      <c r="AE1614" s="816"/>
      <c r="AF1614" s="816"/>
      <c r="AG1614" s="816"/>
      <c r="AH1614" s="816"/>
      <c r="AI1614" s="816"/>
      <c r="AJ1614" s="816"/>
      <c r="AK1614" s="816"/>
      <c r="AL1614" s="816"/>
      <c r="AM1614" s="816"/>
      <c r="AN1614" s="816"/>
      <c r="AO1614" s="816"/>
      <c r="AP1614" s="816"/>
      <c r="AQ1614" s="816"/>
      <c r="AR1614" s="816"/>
      <c r="AS1614" s="816"/>
      <c r="AT1614" s="816"/>
      <c r="AU1614" s="816"/>
      <c r="AV1614" s="816"/>
      <c r="AW1614" s="816"/>
      <c r="AX1614" s="816"/>
    </row>
    <row r="1615" spans="1:50" s="349" customFormat="1" ht="12.75">
      <c r="A1615" s="379" t="s">
        <v>341</v>
      </c>
      <c r="B1615" s="596">
        <v>499425</v>
      </c>
      <c r="C1615" s="596">
        <v>499425</v>
      </c>
      <c r="D1615" s="596">
        <v>484114</v>
      </c>
      <c r="E1615" s="803">
        <v>96.93427441557792</v>
      </c>
      <c r="F1615" s="596">
        <v>0</v>
      </c>
      <c r="G1615" s="816"/>
      <c r="H1615" s="816"/>
      <c r="I1615" s="816"/>
      <c r="J1615" s="816"/>
      <c r="K1615" s="816"/>
      <c r="L1615" s="816"/>
      <c r="M1615" s="816"/>
      <c r="N1615" s="816"/>
      <c r="O1615" s="816"/>
      <c r="P1615" s="816"/>
      <c r="Q1615" s="816"/>
      <c r="R1615" s="816"/>
      <c r="S1615" s="816"/>
      <c r="T1615" s="816"/>
      <c r="U1615" s="816"/>
      <c r="V1615" s="816"/>
      <c r="W1615" s="816"/>
      <c r="X1615" s="816"/>
      <c r="Y1615" s="816"/>
      <c r="Z1615" s="816"/>
      <c r="AA1615" s="816"/>
      <c r="AB1615" s="816"/>
      <c r="AC1615" s="816"/>
      <c r="AD1615" s="816"/>
      <c r="AE1615" s="816"/>
      <c r="AF1615" s="816"/>
      <c r="AG1615" s="816"/>
      <c r="AH1615" s="816"/>
      <c r="AI1615" s="816"/>
      <c r="AJ1615" s="816"/>
      <c r="AK1615" s="816"/>
      <c r="AL1615" s="816"/>
      <c r="AM1615" s="816"/>
      <c r="AN1615" s="816"/>
      <c r="AO1615" s="816"/>
      <c r="AP1615" s="816"/>
      <c r="AQ1615" s="816"/>
      <c r="AR1615" s="816"/>
      <c r="AS1615" s="816"/>
      <c r="AT1615" s="816"/>
      <c r="AU1615" s="816"/>
      <c r="AV1615" s="816"/>
      <c r="AW1615" s="816"/>
      <c r="AX1615" s="816"/>
    </row>
    <row r="1616" spans="1:50" s="349" customFormat="1" ht="12.75">
      <c r="A1616" s="142" t="s">
        <v>961</v>
      </c>
      <c r="B1616" s="596">
        <v>15311</v>
      </c>
      <c r="C1616" s="596">
        <v>15311</v>
      </c>
      <c r="D1616" s="596">
        <v>0</v>
      </c>
      <c r="E1616" s="803">
        <v>0</v>
      </c>
      <c r="F1616" s="596">
        <v>0</v>
      </c>
      <c r="G1616" s="816"/>
      <c r="H1616" s="816"/>
      <c r="I1616" s="816"/>
      <c r="J1616" s="816"/>
      <c r="K1616" s="816"/>
      <c r="L1616" s="816"/>
      <c r="M1616" s="816"/>
      <c r="N1616" s="816"/>
      <c r="O1616" s="816"/>
      <c r="P1616" s="816"/>
      <c r="Q1616" s="816"/>
      <c r="R1616" s="816"/>
      <c r="S1616" s="816"/>
      <c r="T1616" s="816"/>
      <c r="U1616" s="816"/>
      <c r="V1616" s="816"/>
      <c r="W1616" s="816"/>
      <c r="X1616" s="816"/>
      <c r="Y1616" s="816"/>
      <c r="Z1616" s="816"/>
      <c r="AA1616" s="816"/>
      <c r="AB1616" s="816"/>
      <c r="AC1616" s="816"/>
      <c r="AD1616" s="816"/>
      <c r="AE1616" s="816"/>
      <c r="AF1616" s="816"/>
      <c r="AG1616" s="816"/>
      <c r="AH1616" s="816"/>
      <c r="AI1616" s="816"/>
      <c r="AJ1616" s="816"/>
      <c r="AK1616" s="816"/>
      <c r="AL1616" s="816"/>
      <c r="AM1616" s="816"/>
      <c r="AN1616" s="816"/>
      <c r="AO1616" s="816"/>
      <c r="AP1616" s="816"/>
      <c r="AQ1616" s="816"/>
      <c r="AR1616" s="816"/>
      <c r="AS1616" s="816"/>
      <c r="AT1616" s="816"/>
      <c r="AU1616" s="816"/>
      <c r="AV1616" s="816"/>
      <c r="AW1616" s="816"/>
      <c r="AX1616" s="816"/>
    </row>
    <row r="1617" spans="1:50" s="349" customFormat="1" ht="12.75">
      <c r="A1617" s="142" t="s">
        <v>945</v>
      </c>
      <c r="B1617" s="596">
        <v>484114</v>
      </c>
      <c r="C1617" s="596">
        <v>484114</v>
      </c>
      <c r="D1617" s="596">
        <v>484114</v>
      </c>
      <c r="E1617" s="803">
        <v>100</v>
      </c>
      <c r="F1617" s="596">
        <v>0</v>
      </c>
      <c r="G1617" s="816"/>
      <c r="H1617" s="816"/>
      <c r="I1617" s="816"/>
      <c r="J1617" s="816"/>
      <c r="K1617" s="816"/>
      <c r="L1617" s="816"/>
      <c r="M1617" s="816"/>
      <c r="N1617" s="816"/>
      <c r="O1617" s="816"/>
      <c r="P1617" s="816"/>
      <c r="Q1617" s="816"/>
      <c r="R1617" s="816"/>
      <c r="S1617" s="816"/>
      <c r="T1617" s="816"/>
      <c r="U1617" s="816"/>
      <c r="V1617" s="816"/>
      <c r="W1617" s="816"/>
      <c r="X1617" s="816"/>
      <c r="Y1617" s="816"/>
      <c r="Z1617" s="816"/>
      <c r="AA1617" s="816"/>
      <c r="AB1617" s="816"/>
      <c r="AC1617" s="816"/>
      <c r="AD1617" s="816"/>
      <c r="AE1617" s="816"/>
      <c r="AF1617" s="816"/>
      <c r="AG1617" s="816"/>
      <c r="AH1617" s="816"/>
      <c r="AI1617" s="816"/>
      <c r="AJ1617" s="816"/>
      <c r="AK1617" s="816"/>
      <c r="AL1617" s="816"/>
      <c r="AM1617" s="816"/>
      <c r="AN1617" s="816"/>
      <c r="AO1617" s="816"/>
      <c r="AP1617" s="816"/>
      <c r="AQ1617" s="816"/>
      <c r="AR1617" s="816"/>
      <c r="AS1617" s="816"/>
      <c r="AT1617" s="816"/>
      <c r="AU1617" s="816"/>
      <c r="AV1617" s="816"/>
      <c r="AW1617" s="816"/>
      <c r="AX1617" s="816"/>
    </row>
    <row r="1618" spans="1:50" s="349" customFormat="1" ht="25.5">
      <c r="A1618" s="383" t="s">
        <v>946</v>
      </c>
      <c r="B1618" s="596">
        <v>484114</v>
      </c>
      <c r="C1618" s="596">
        <v>484114</v>
      </c>
      <c r="D1618" s="596">
        <v>484114</v>
      </c>
      <c r="E1618" s="803">
        <v>100</v>
      </c>
      <c r="F1618" s="596">
        <v>0</v>
      </c>
      <c r="G1618" s="816"/>
      <c r="H1618" s="816"/>
      <c r="I1618" s="816"/>
      <c r="J1618" s="816"/>
      <c r="K1618" s="816"/>
      <c r="L1618" s="816"/>
      <c r="M1618" s="816"/>
      <c r="N1618" s="816"/>
      <c r="O1618" s="816"/>
      <c r="P1618" s="816"/>
      <c r="Q1618" s="816"/>
      <c r="R1618" s="816"/>
      <c r="S1618" s="816"/>
      <c r="T1618" s="816"/>
      <c r="U1618" s="816"/>
      <c r="V1618" s="816"/>
      <c r="W1618" s="816"/>
      <c r="X1618" s="816"/>
      <c r="Y1618" s="816"/>
      <c r="Z1618" s="816"/>
      <c r="AA1618" s="816"/>
      <c r="AB1618" s="816"/>
      <c r="AC1618" s="816"/>
      <c r="AD1618" s="816"/>
      <c r="AE1618" s="816"/>
      <c r="AF1618" s="816"/>
      <c r="AG1618" s="816"/>
      <c r="AH1618" s="816"/>
      <c r="AI1618" s="816"/>
      <c r="AJ1618" s="816"/>
      <c r="AK1618" s="816"/>
      <c r="AL1618" s="816"/>
      <c r="AM1618" s="816"/>
      <c r="AN1618" s="816"/>
      <c r="AO1618" s="816"/>
      <c r="AP1618" s="816"/>
      <c r="AQ1618" s="816"/>
      <c r="AR1618" s="816"/>
      <c r="AS1618" s="816"/>
      <c r="AT1618" s="816"/>
      <c r="AU1618" s="816"/>
      <c r="AV1618" s="816"/>
      <c r="AW1618" s="816"/>
      <c r="AX1618" s="816"/>
    </row>
    <row r="1619" spans="1:50" s="349" customFormat="1" ht="12.75">
      <c r="A1619" s="371" t="s">
        <v>947</v>
      </c>
      <c r="B1619" s="596">
        <v>547943</v>
      </c>
      <c r="C1619" s="596">
        <v>547943</v>
      </c>
      <c r="D1619" s="596">
        <v>281617</v>
      </c>
      <c r="E1619" s="803">
        <v>51.3953093661202</v>
      </c>
      <c r="F1619" s="596">
        <v>23242</v>
      </c>
      <c r="G1619" s="816"/>
      <c r="H1619" s="816"/>
      <c r="I1619" s="816"/>
      <c r="J1619" s="816"/>
      <c r="K1619" s="816"/>
      <c r="L1619" s="816"/>
      <c r="M1619" s="816"/>
      <c r="N1619" s="816"/>
      <c r="O1619" s="816"/>
      <c r="P1619" s="816"/>
      <c r="Q1619" s="816"/>
      <c r="R1619" s="816"/>
      <c r="S1619" s="816"/>
      <c r="T1619" s="816"/>
      <c r="U1619" s="816"/>
      <c r="V1619" s="816"/>
      <c r="W1619" s="816"/>
      <c r="X1619" s="816"/>
      <c r="Y1619" s="816"/>
      <c r="Z1619" s="816"/>
      <c r="AA1619" s="816"/>
      <c r="AB1619" s="816"/>
      <c r="AC1619" s="816"/>
      <c r="AD1619" s="816"/>
      <c r="AE1619" s="816"/>
      <c r="AF1619" s="816"/>
      <c r="AG1619" s="816"/>
      <c r="AH1619" s="816"/>
      <c r="AI1619" s="816"/>
      <c r="AJ1619" s="816"/>
      <c r="AK1619" s="816"/>
      <c r="AL1619" s="816"/>
      <c r="AM1619" s="816"/>
      <c r="AN1619" s="816"/>
      <c r="AO1619" s="816"/>
      <c r="AP1619" s="816"/>
      <c r="AQ1619" s="816"/>
      <c r="AR1619" s="816"/>
      <c r="AS1619" s="816"/>
      <c r="AT1619" s="816"/>
      <c r="AU1619" s="816"/>
      <c r="AV1619" s="816"/>
      <c r="AW1619" s="816"/>
      <c r="AX1619" s="816"/>
    </row>
    <row r="1620" spans="1:50" s="349" customFormat="1" ht="12.75">
      <c r="A1620" s="142" t="s">
        <v>948</v>
      </c>
      <c r="B1620" s="596">
        <v>506043</v>
      </c>
      <c r="C1620" s="596">
        <v>506043</v>
      </c>
      <c r="D1620" s="596">
        <v>266954</v>
      </c>
      <c r="E1620" s="803">
        <v>52.75322452835036</v>
      </c>
      <c r="F1620" s="596">
        <v>15298</v>
      </c>
      <c r="G1620" s="816"/>
      <c r="H1620" s="816"/>
      <c r="I1620" s="816"/>
      <c r="J1620" s="816"/>
      <c r="K1620" s="816"/>
      <c r="L1620" s="816"/>
      <c r="M1620" s="816"/>
      <c r="N1620" s="816"/>
      <c r="O1620" s="816"/>
      <c r="P1620" s="816"/>
      <c r="Q1620" s="816"/>
      <c r="R1620" s="816"/>
      <c r="S1620" s="816"/>
      <c r="T1620" s="816"/>
      <c r="U1620" s="816"/>
      <c r="V1620" s="816"/>
      <c r="W1620" s="816"/>
      <c r="X1620" s="816"/>
      <c r="Y1620" s="816"/>
      <c r="Z1620" s="816"/>
      <c r="AA1620" s="816"/>
      <c r="AB1620" s="816"/>
      <c r="AC1620" s="816"/>
      <c r="AD1620" s="816"/>
      <c r="AE1620" s="816"/>
      <c r="AF1620" s="816"/>
      <c r="AG1620" s="816"/>
      <c r="AH1620" s="816"/>
      <c r="AI1620" s="816"/>
      <c r="AJ1620" s="816"/>
      <c r="AK1620" s="816"/>
      <c r="AL1620" s="816"/>
      <c r="AM1620" s="816"/>
      <c r="AN1620" s="816"/>
      <c r="AO1620" s="816"/>
      <c r="AP1620" s="816"/>
      <c r="AQ1620" s="816"/>
      <c r="AR1620" s="816"/>
      <c r="AS1620" s="816"/>
      <c r="AT1620" s="816"/>
      <c r="AU1620" s="816"/>
      <c r="AV1620" s="816"/>
      <c r="AW1620" s="816"/>
      <c r="AX1620" s="816"/>
    </row>
    <row r="1621" spans="1:50" s="349" customFormat="1" ht="12.75">
      <c r="A1621" s="375" t="s">
        <v>949</v>
      </c>
      <c r="B1621" s="596">
        <v>506043</v>
      </c>
      <c r="C1621" s="596">
        <v>506043</v>
      </c>
      <c r="D1621" s="596">
        <v>266954</v>
      </c>
      <c r="E1621" s="803">
        <v>52.75322452835036</v>
      </c>
      <c r="F1621" s="596">
        <v>15298</v>
      </c>
      <c r="G1621" s="816"/>
      <c r="H1621" s="816"/>
      <c r="I1621" s="816"/>
      <c r="J1621" s="816"/>
      <c r="K1621" s="816"/>
      <c r="L1621" s="816"/>
      <c r="M1621" s="816"/>
      <c r="N1621" s="816"/>
      <c r="O1621" s="816"/>
      <c r="P1621" s="816"/>
      <c r="Q1621" s="816"/>
      <c r="R1621" s="816"/>
      <c r="S1621" s="816"/>
      <c r="T1621" s="816"/>
      <c r="U1621" s="816"/>
      <c r="V1621" s="816"/>
      <c r="W1621" s="816"/>
      <c r="X1621" s="816"/>
      <c r="Y1621" s="816"/>
      <c r="Z1621" s="816"/>
      <c r="AA1621" s="816"/>
      <c r="AB1621" s="816"/>
      <c r="AC1621" s="816"/>
      <c r="AD1621" s="816"/>
      <c r="AE1621" s="816"/>
      <c r="AF1621" s="816"/>
      <c r="AG1621" s="816"/>
      <c r="AH1621" s="816"/>
      <c r="AI1621" s="816"/>
      <c r="AJ1621" s="816"/>
      <c r="AK1621" s="816"/>
      <c r="AL1621" s="816"/>
      <c r="AM1621" s="816"/>
      <c r="AN1621" s="816"/>
      <c r="AO1621" s="816"/>
      <c r="AP1621" s="816"/>
      <c r="AQ1621" s="816"/>
      <c r="AR1621" s="816"/>
      <c r="AS1621" s="816"/>
      <c r="AT1621" s="816"/>
      <c r="AU1621" s="816"/>
      <c r="AV1621" s="816"/>
      <c r="AW1621" s="816"/>
      <c r="AX1621" s="816"/>
    </row>
    <row r="1622" spans="1:50" s="349" customFormat="1" ht="12.75">
      <c r="A1622" s="397" t="s">
        <v>950</v>
      </c>
      <c r="B1622" s="596">
        <v>233997</v>
      </c>
      <c r="C1622" s="596">
        <v>233997</v>
      </c>
      <c r="D1622" s="596">
        <v>140266</v>
      </c>
      <c r="E1622" s="803">
        <v>59.9435035491908</v>
      </c>
      <c r="F1622" s="596">
        <v>14145</v>
      </c>
      <c r="G1622" s="816"/>
      <c r="H1622" s="816"/>
      <c r="I1622" s="816"/>
      <c r="J1622" s="816"/>
      <c r="K1622" s="816"/>
      <c r="L1622" s="816"/>
      <c r="M1622" s="816"/>
      <c r="N1622" s="816"/>
      <c r="O1622" s="816"/>
      <c r="P1622" s="816"/>
      <c r="Q1622" s="816"/>
      <c r="R1622" s="816"/>
      <c r="S1622" s="816"/>
      <c r="T1622" s="816"/>
      <c r="U1622" s="816"/>
      <c r="V1622" s="816"/>
      <c r="W1622" s="816"/>
      <c r="X1622" s="816"/>
      <c r="Y1622" s="816"/>
      <c r="Z1622" s="816"/>
      <c r="AA1622" s="816"/>
      <c r="AB1622" s="816"/>
      <c r="AC1622" s="816"/>
      <c r="AD1622" s="816"/>
      <c r="AE1622" s="816"/>
      <c r="AF1622" s="816"/>
      <c r="AG1622" s="816"/>
      <c r="AH1622" s="816"/>
      <c r="AI1622" s="816"/>
      <c r="AJ1622" s="816"/>
      <c r="AK1622" s="816"/>
      <c r="AL1622" s="816"/>
      <c r="AM1622" s="816"/>
      <c r="AN1622" s="816"/>
      <c r="AO1622" s="816"/>
      <c r="AP1622" s="816"/>
      <c r="AQ1622" s="816"/>
      <c r="AR1622" s="816"/>
      <c r="AS1622" s="816"/>
      <c r="AT1622" s="816"/>
      <c r="AU1622" s="816"/>
      <c r="AV1622" s="816"/>
      <c r="AW1622" s="816"/>
      <c r="AX1622" s="816"/>
    </row>
    <row r="1623" spans="1:50" s="349" customFormat="1" ht="12.75">
      <c r="A1623" s="402" t="s">
        <v>951</v>
      </c>
      <c r="B1623" s="596">
        <v>186139</v>
      </c>
      <c r="C1623" s="596">
        <v>186139</v>
      </c>
      <c r="D1623" s="596">
        <v>108886</v>
      </c>
      <c r="E1623" s="803">
        <v>58.49714460698725</v>
      </c>
      <c r="F1623" s="596">
        <v>11847</v>
      </c>
      <c r="G1623" s="816"/>
      <c r="H1623" s="816"/>
      <c r="I1623" s="816"/>
      <c r="J1623" s="816"/>
      <c r="K1623" s="816"/>
      <c r="L1623" s="816"/>
      <c r="M1623" s="816"/>
      <c r="N1623" s="816"/>
      <c r="O1623" s="816"/>
      <c r="P1623" s="816"/>
      <c r="Q1623" s="816"/>
      <c r="R1623" s="816"/>
      <c r="S1623" s="816"/>
      <c r="T1623" s="816"/>
      <c r="U1623" s="816"/>
      <c r="V1623" s="816"/>
      <c r="W1623" s="816"/>
      <c r="X1623" s="816"/>
      <c r="Y1623" s="816"/>
      <c r="Z1623" s="816"/>
      <c r="AA1623" s="816"/>
      <c r="AB1623" s="816"/>
      <c r="AC1623" s="816"/>
      <c r="AD1623" s="816"/>
      <c r="AE1623" s="816"/>
      <c r="AF1623" s="816"/>
      <c r="AG1623" s="816"/>
      <c r="AH1623" s="816"/>
      <c r="AI1623" s="816"/>
      <c r="AJ1623" s="816"/>
      <c r="AK1623" s="816"/>
      <c r="AL1623" s="816"/>
      <c r="AM1623" s="816"/>
      <c r="AN1623" s="816"/>
      <c r="AO1623" s="816"/>
      <c r="AP1623" s="816"/>
      <c r="AQ1623" s="816"/>
      <c r="AR1623" s="816"/>
      <c r="AS1623" s="816"/>
      <c r="AT1623" s="816"/>
      <c r="AU1623" s="816"/>
      <c r="AV1623" s="816"/>
      <c r="AW1623" s="816"/>
      <c r="AX1623" s="816"/>
    </row>
    <row r="1624" spans="1:50" s="349" customFormat="1" ht="12.75">
      <c r="A1624" s="397" t="s">
        <v>952</v>
      </c>
      <c r="B1624" s="596">
        <v>272046</v>
      </c>
      <c r="C1624" s="596">
        <v>272046</v>
      </c>
      <c r="D1624" s="596">
        <v>126688</v>
      </c>
      <c r="E1624" s="803">
        <v>46.568595017019184</v>
      </c>
      <c r="F1624" s="596">
        <v>1153</v>
      </c>
      <c r="G1624" s="816"/>
      <c r="H1624" s="816"/>
      <c r="I1624" s="816"/>
      <c r="J1624" s="816"/>
      <c r="K1624" s="816"/>
      <c r="L1624" s="816"/>
      <c r="M1624" s="816"/>
      <c r="N1624" s="816"/>
      <c r="O1624" s="816"/>
      <c r="P1624" s="816"/>
      <c r="Q1624" s="816"/>
      <c r="R1624" s="816"/>
      <c r="S1624" s="816"/>
      <c r="T1624" s="816"/>
      <c r="U1624" s="816"/>
      <c r="V1624" s="816"/>
      <c r="W1624" s="816"/>
      <c r="X1624" s="816"/>
      <c r="Y1624" s="816"/>
      <c r="Z1624" s="816"/>
      <c r="AA1624" s="816"/>
      <c r="AB1624" s="816"/>
      <c r="AC1624" s="816"/>
      <c r="AD1624" s="816"/>
      <c r="AE1624" s="816"/>
      <c r="AF1624" s="816"/>
      <c r="AG1624" s="816"/>
      <c r="AH1624" s="816"/>
      <c r="AI1624" s="816"/>
      <c r="AJ1624" s="816"/>
      <c r="AK1624" s="816"/>
      <c r="AL1624" s="816"/>
      <c r="AM1624" s="816"/>
      <c r="AN1624" s="816"/>
      <c r="AO1624" s="816"/>
      <c r="AP1624" s="816"/>
      <c r="AQ1624" s="816"/>
      <c r="AR1624" s="816"/>
      <c r="AS1624" s="816"/>
      <c r="AT1624" s="816"/>
      <c r="AU1624" s="816"/>
      <c r="AV1624" s="816"/>
      <c r="AW1624" s="816"/>
      <c r="AX1624" s="816"/>
    </row>
    <row r="1625" spans="1:50" s="349" customFormat="1" ht="12.75">
      <c r="A1625" s="142" t="s">
        <v>901</v>
      </c>
      <c r="B1625" s="596">
        <v>41900</v>
      </c>
      <c r="C1625" s="596">
        <v>41900</v>
      </c>
      <c r="D1625" s="596">
        <v>14663</v>
      </c>
      <c r="E1625" s="785">
        <v>34.995226730310264</v>
      </c>
      <c r="F1625" s="596">
        <v>7944</v>
      </c>
      <c r="G1625" s="816"/>
      <c r="H1625" s="816"/>
      <c r="I1625" s="816"/>
      <c r="J1625" s="816"/>
      <c r="K1625" s="816"/>
      <c r="L1625" s="816"/>
      <c r="M1625" s="816"/>
      <c r="N1625" s="816"/>
      <c r="O1625" s="816"/>
      <c r="P1625" s="816"/>
      <c r="Q1625" s="816"/>
      <c r="R1625" s="816"/>
      <c r="S1625" s="816"/>
      <c r="T1625" s="816"/>
      <c r="U1625" s="816"/>
      <c r="V1625" s="816"/>
      <c r="W1625" s="816"/>
      <c r="X1625" s="816"/>
      <c r="Y1625" s="816"/>
      <c r="Z1625" s="816"/>
      <c r="AA1625" s="816"/>
      <c r="AB1625" s="816"/>
      <c r="AC1625" s="816"/>
      <c r="AD1625" s="816"/>
      <c r="AE1625" s="816"/>
      <c r="AF1625" s="816"/>
      <c r="AG1625" s="816"/>
      <c r="AH1625" s="816"/>
      <c r="AI1625" s="816"/>
      <c r="AJ1625" s="816"/>
      <c r="AK1625" s="816"/>
      <c r="AL1625" s="816"/>
      <c r="AM1625" s="816"/>
      <c r="AN1625" s="816"/>
      <c r="AO1625" s="816"/>
      <c r="AP1625" s="816"/>
      <c r="AQ1625" s="816"/>
      <c r="AR1625" s="816"/>
      <c r="AS1625" s="816"/>
      <c r="AT1625" s="816"/>
      <c r="AU1625" s="816"/>
      <c r="AV1625" s="816"/>
      <c r="AW1625" s="816"/>
      <c r="AX1625" s="816"/>
    </row>
    <row r="1626" spans="1:50" s="349" customFormat="1" ht="12.75">
      <c r="A1626" s="375" t="s">
        <v>955</v>
      </c>
      <c r="B1626" s="596">
        <v>41900</v>
      </c>
      <c r="C1626" s="596">
        <v>41900</v>
      </c>
      <c r="D1626" s="596">
        <v>14663</v>
      </c>
      <c r="E1626" s="785">
        <v>34.995226730310264</v>
      </c>
      <c r="F1626" s="596">
        <v>7944</v>
      </c>
      <c r="G1626" s="816"/>
      <c r="H1626" s="816"/>
      <c r="I1626" s="816"/>
      <c r="J1626" s="816"/>
      <c r="K1626" s="816"/>
      <c r="L1626" s="816"/>
      <c r="M1626" s="816"/>
      <c r="N1626" s="816"/>
      <c r="O1626" s="816"/>
      <c r="P1626" s="816"/>
      <c r="Q1626" s="816"/>
      <c r="R1626" s="816"/>
      <c r="S1626" s="816"/>
      <c r="T1626" s="816"/>
      <c r="U1626" s="816"/>
      <c r="V1626" s="816"/>
      <c r="W1626" s="816"/>
      <c r="X1626" s="816"/>
      <c r="Y1626" s="816"/>
      <c r="Z1626" s="816"/>
      <c r="AA1626" s="816"/>
      <c r="AB1626" s="816"/>
      <c r="AC1626" s="816"/>
      <c r="AD1626" s="816"/>
      <c r="AE1626" s="816"/>
      <c r="AF1626" s="816"/>
      <c r="AG1626" s="816"/>
      <c r="AH1626" s="816"/>
      <c r="AI1626" s="816"/>
      <c r="AJ1626" s="816"/>
      <c r="AK1626" s="816"/>
      <c r="AL1626" s="816"/>
      <c r="AM1626" s="816"/>
      <c r="AN1626" s="816"/>
      <c r="AO1626" s="816"/>
      <c r="AP1626" s="816"/>
      <c r="AQ1626" s="816"/>
      <c r="AR1626" s="816"/>
      <c r="AS1626" s="816"/>
      <c r="AT1626" s="816"/>
      <c r="AU1626" s="816"/>
      <c r="AV1626" s="816"/>
      <c r="AW1626" s="816"/>
      <c r="AX1626" s="816"/>
    </row>
    <row r="1627" spans="1:6" s="787" customFormat="1" ht="12.75" customHeight="1">
      <c r="A1627" s="142" t="s">
        <v>480</v>
      </c>
      <c r="B1627" s="781">
        <v>-48518</v>
      </c>
      <c r="C1627" s="781">
        <v>-48518</v>
      </c>
      <c r="D1627" s="781">
        <v>202497</v>
      </c>
      <c r="E1627" s="666" t="s">
        <v>476</v>
      </c>
      <c r="F1627" s="781">
        <v>-23242</v>
      </c>
    </row>
    <row r="1628" spans="1:6" s="787" customFormat="1" ht="12.75" customHeight="1">
      <c r="A1628" s="142" t="s">
        <v>481</v>
      </c>
      <c r="B1628" s="781">
        <v>48518</v>
      </c>
      <c r="C1628" s="781">
        <v>48518</v>
      </c>
      <c r="D1628" s="781" t="s">
        <v>476</v>
      </c>
      <c r="E1628" s="781" t="s">
        <v>476</v>
      </c>
      <c r="F1628" s="781" t="s">
        <v>476</v>
      </c>
    </row>
    <row r="1629" spans="1:6" s="787" customFormat="1" ht="12.75" customHeight="1">
      <c r="A1629" s="375" t="s">
        <v>602</v>
      </c>
      <c r="B1629" s="781">
        <v>48518</v>
      </c>
      <c r="C1629" s="781">
        <v>48518</v>
      </c>
      <c r="D1629" s="781" t="s">
        <v>476</v>
      </c>
      <c r="E1629" s="781" t="s">
        <v>476</v>
      </c>
      <c r="F1629" s="781" t="s">
        <v>476</v>
      </c>
    </row>
    <row r="1630" spans="1:6" s="787" customFormat="1" ht="25.5">
      <c r="A1630" s="376" t="s">
        <v>344</v>
      </c>
      <c r="B1630" s="781">
        <v>48518</v>
      </c>
      <c r="C1630" s="781">
        <v>48518</v>
      </c>
      <c r="D1630" s="781" t="s">
        <v>476</v>
      </c>
      <c r="E1630" s="781" t="s">
        <v>476</v>
      </c>
      <c r="F1630" s="781" t="s">
        <v>476</v>
      </c>
    </row>
    <row r="1631" spans="1:50" s="789" customFormat="1" ht="12.75">
      <c r="A1631" s="416"/>
      <c r="B1631" s="771"/>
      <c r="C1631" s="771"/>
      <c r="D1631" s="771"/>
      <c r="E1631" s="781"/>
      <c r="F1631" s="771"/>
      <c r="G1631" s="787"/>
      <c r="H1631" s="787"/>
      <c r="I1631" s="787"/>
      <c r="J1631" s="787"/>
      <c r="K1631" s="787"/>
      <c r="L1631" s="787"/>
      <c r="M1631" s="787"/>
      <c r="N1631" s="787"/>
      <c r="O1631" s="787"/>
      <c r="P1631" s="787"/>
      <c r="Q1631" s="787"/>
      <c r="R1631" s="787"/>
      <c r="S1631" s="787"/>
      <c r="T1631" s="787"/>
      <c r="U1631" s="787"/>
      <c r="V1631" s="787"/>
      <c r="W1631" s="787"/>
      <c r="X1631" s="787"/>
      <c r="Y1631" s="787"/>
      <c r="Z1631" s="787"/>
      <c r="AA1631" s="787"/>
      <c r="AB1631" s="787"/>
      <c r="AC1631" s="787"/>
      <c r="AD1631" s="787"/>
      <c r="AE1631" s="787"/>
      <c r="AF1631" s="787"/>
      <c r="AG1631" s="787"/>
      <c r="AH1631" s="787"/>
      <c r="AI1631" s="787"/>
      <c r="AJ1631" s="787"/>
      <c r="AK1631" s="787"/>
      <c r="AL1631" s="787"/>
      <c r="AM1631" s="787"/>
      <c r="AN1631" s="787"/>
      <c r="AO1631" s="787"/>
      <c r="AP1631" s="787"/>
      <c r="AQ1631" s="787"/>
      <c r="AR1631" s="787"/>
      <c r="AS1631" s="787"/>
      <c r="AT1631" s="787"/>
      <c r="AU1631" s="787"/>
      <c r="AV1631" s="787"/>
      <c r="AW1631" s="787"/>
      <c r="AX1631" s="788"/>
    </row>
    <row r="1632" spans="1:50" s="349" customFormat="1" ht="12.75">
      <c r="A1632" s="367" t="s">
        <v>1224</v>
      </c>
      <c r="B1632" s="596"/>
      <c r="C1632" s="596"/>
      <c r="D1632" s="596"/>
      <c r="E1632" s="804"/>
      <c r="F1632" s="596"/>
      <c r="G1632" s="816"/>
      <c r="H1632" s="816"/>
      <c r="I1632" s="816"/>
      <c r="J1632" s="816"/>
      <c r="K1632" s="816"/>
      <c r="L1632" s="816"/>
      <c r="M1632" s="816"/>
      <c r="N1632" s="816"/>
      <c r="O1632" s="816"/>
      <c r="P1632" s="816"/>
      <c r="Q1632" s="816"/>
      <c r="R1632" s="816"/>
      <c r="S1632" s="816"/>
      <c r="T1632" s="816"/>
      <c r="U1632" s="816"/>
      <c r="V1632" s="816"/>
      <c r="W1632" s="816"/>
      <c r="X1632" s="816"/>
      <c r="Y1632" s="816"/>
      <c r="Z1632" s="816"/>
      <c r="AA1632" s="816"/>
      <c r="AB1632" s="816"/>
      <c r="AC1632" s="816"/>
      <c r="AD1632" s="816"/>
      <c r="AE1632" s="816"/>
      <c r="AF1632" s="816"/>
      <c r="AG1632" s="816"/>
      <c r="AH1632" s="816"/>
      <c r="AI1632" s="816"/>
      <c r="AJ1632" s="816"/>
      <c r="AK1632" s="816"/>
      <c r="AL1632" s="816"/>
      <c r="AM1632" s="816"/>
      <c r="AN1632" s="816"/>
      <c r="AO1632" s="816"/>
      <c r="AP1632" s="816"/>
      <c r="AQ1632" s="816"/>
      <c r="AR1632" s="816"/>
      <c r="AS1632" s="816"/>
      <c r="AT1632" s="816"/>
      <c r="AU1632" s="816"/>
      <c r="AV1632" s="816"/>
      <c r="AW1632" s="816"/>
      <c r="AX1632" s="816"/>
    </row>
    <row r="1633" spans="1:50" s="349" customFormat="1" ht="12.75">
      <c r="A1633" s="370" t="s">
        <v>396</v>
      </c>
      <c r="B1633" s="596"/>
      <c r="C1633" s="596"/>
      <c r="D1633" s="596"/>
      <c r="E1633" s="804"/>
      <c r="F1633" s="596"/>
      <c r="G1633" s="816"/>
      <c r="H1633" s="816"/>
      <c r="I1633" s="816"/>
      <c r="J1633" s="816"/>
      <c r="K1633" s="816"/>
      <c r="L1633" s="816"/>
      <c r="M1633" s="816"/>
      <c r="N1633" s="816"/>
      <c r="O1633" s="816"/>
      <c r="P1633" s="816"/>
      <c r="Q1633" s="816"/>
      <c r="R1633" s="816"/>
      <c r="S1633" s="816"/>
      <c r="T1633" s="816"/>
      <c r="U1633" s="816"/>
      <c r="V1633" s="816"/>
      <c r="W1633" s="816"/>
      <c r="X1633" s="816"/>
      <c r="Y1633" s="816"/>
      <c r="Z1633" s="816"/>
      <c r="AA1633" s="816"/>
      <c r="AB1633" s="816"/>
      <c r="AC1633" s="816"/>
      <c r="AD1633" s="816"/>
      <c r="AE1633" s="816"/>
      <c r="AF1633" s="816"/>
      <c r="AG1633" s="816"/>
      <c r="AH1633" s="816"/>
      <c r="AI1633" s="816"/>
      <c r="AJ1633" s="816"/>
      <c r="AK1633" s="816"/>
      <c r="AL1633" s="816"/>
      <c r="AM1633" s="816"/>
      <c r="AN1633" s="816"/>
      <c r="AO1633" s="816"/>
      <c r="AP1633" s="816"/>
      <c r="AQ1633" s="816"/>
      <c r="AR1633" s="816"/>
      <c r="AS1633" s="816"/>
      <c r="AT1633" s="816"/>
      <c r="AU1633" s="816"/>
      <c r="AV1633" s="816"/>
      <c r="AW1633" s="816"/>
      <c r="AX1633" s="816"/>
    </row>
    <row r="1634" spans="1:50" s="349" customFormat="1" ht="12.75">
      <c r="A1634" s="379" t="s">
        <v>341</v>
      </c>
      <c r="B1634" s="596">
        <v>1676109</v>
      </c>
      <c r="C1634" s="596">
        <v>1676109</v>
      </c>
      <c r="D1634" s="596">
        <v>1676109</v>
      </c>
      <c r="E1634" s="803">
        <v>100</v>
      </c>
      <c r="F1634" s="596">
        <v>0</v>
      </c>
      <c r="G1634" s="816"/>
      <c r="H1634" s="816"/>
      <c r="I1634" s="816"/>
      <c r="J1634" s="816"/>
      <c r="K1634" s="816"/>
      <c r="L1634" s="816"/>
      <c r="M1634" s="816"/>
      <c r="N1634" s="816"/>
      <c r="O1634" s="816"/>
      <c r="P1634" s="816"/>
      <c r="Q1634" s="816"/>
      <c r="R1634" s="816"/>
      <c r="S1634" s="816"/>
      <c r="T1634" s="816"/>
      <c r="U1634" s="816"/>
      <c r="V1634" s="816"/>
      <c r="W1634" s="816"/>
      <c r="X1634" s="816"/>
      <c r="Y1634" s="816"/>
      <c r="Z1634" s="816"/>
      <c r="AA1634" s="816"/>
      <c r="AB1634" s="816"/>
      <c r="AC1634" s="816"/>
      <c r="AD1634" s="816"/>
      <c r="AE1634" s="816"/>
      <c r="AF1634" s="816"/>
      <c r="AG1634" s="816"/>
      <c r="AH1634" s="816"/>
      <c r="AI1634" s="816"/>
      <c r="AJ1634" s="816"/>
      <c r="AK1634" s="816"/>
      <c r="AL1634" s="816"/>
      <c r="AM1634" s="816"/>
      <c r="AN1634" s="816"/>
      <c r="AO1634" s="816"/>
      <c r="AP1634" s="816"/>
      <c r="AQ1634" s="816"/>
      <c r="AR1634" s="816"/>
      <c r="AS1634" s="816"/>
      <c r="AT1634" s="816"/>
      <c r="AU1634" s="816"/>
      <c r="AV1634" s="816"/>
      <c r="AW1634" s="816"/>
      <c r="AX1634" s="816"/>
    </row>
    <row r="1635" spans="1:50" s="349" customFormat="1" ht="12.75">
      <c r="A1635" s="142" t="s">
        <v>945</v>
      </c>
      <c r="B1635" s="596">
        <v>1676109</v>
      </c>
      <c r="C1635" s="596">
        <v>1676109</v>
      </c>
      <c r="D1635" s="596">
        <v>1676109</v>
      </c>
      <c r="E1635" s="803">
        <v>100</v>
      </c>
      <c r="F1635" s="596">
        <v>0</v>
      </c>
      <c r="G1635" s="816"/>
      <c r="H1635" s="816"/>
      <c r="I1635" s="816"/>
      <c r="J1635" s="816"/>
      <c r="K1635" s="816"/>
      <c r="L1635" s="816"/>
      <c r="M1635" s="816"/>
      <c r="N1635" s="816"/>
      <c r="O1635" s="816"/>
      <c r="P1635" s="816"/>
      <c r="Q1635" s="816"/>
      <c r="R1635" s="816"/>
      <c r="S1635" s="816"/>
      <c r="T1635" s="816"/>
      <c r="U1635" s="816"/>
      <c r="V1635" s="816"/>
      <c r="W1635" s="816"/>
      <c r="X1635" s="816"/>
      <c r="Y1635" s="816"/>
      <c r="Z1635" s="816"/>
      <c r="AA1635" s="816"/>
      <c r="AB1635" s="816"/>
      <c r="AC1635" s="816"/>
      <c r="AD1635" s="816"/>
      <c r="AE1635" s="816"/>
      <c r="AF1635" s="816"/>
      <c r="AG1635" s="816"/>
      <c r="AH1635" s="816"/>
      <c r="AI1635" s="816"/>
      <c r="AJ1635" s="816"/>
      <c r="AK1635" s="816"/>
      <c r="AL1635" s="816"/>
      <c r="AM1635" s="816"/>
      <c r="AN1635" s="816"/>
      <c r="AO1635" s="816"/>
      <c r="AP1635" s="816"/>
      <c r="AQ1635" s="816"/>
      <c r="AR1635" s="816"/>
      <c r="AS1635" s="816"/>
      <c r="AT1635" s="816"/>
      <c r="AU1635" s="816"/>
      <c r="AV1635" s="816"/>
      <c r="AW1635" s="816"/>
      <c r="AX1635" s="816"/>
    </row>
    <row r="1636" spans="1:50" s="349" customFormat="1" ht="25.5">
      <c r="A1636" s="383" t="s">
        <v>946</v>
      </c>
      <c r="B1636" s="596">
        <v>1676109</v>
      </c>
      <c r="C1636" s="596">
        <v>1676109</v>
      </c>
      <c r="D1636" s="596">
        <v>1676109</v>
      </c>
      <c r="E1636" s="803">
        <v>100</v>
      </c>
      <c r="F1636" s="596">
        <v>0</v>
      </c>
      <c r="G1636" s="816"/>
      <c r="H1636" s="816"/>
      <c r="I1636" s="816"/>
      <c r="J1636" s="816"/>
      <c r="K1636" s="816"/>
      <c r="L1636" s="816"/>
      <c r="M1636" s="816"/>
      <c r="N1636" s="816"/>
      <c r="O1636" s="816"/>
      <c r="P1636" s="816"/>
      <c r="Q1636" s="816"/>
      <c r="R1636" s="816"/>
      <c r="S1636" s="816"/>
      <c r="T1636" s="816"/>
      <c r="U1636" s="816"/>
      <c r="V1636" s="816"/>
      <c r="W1636" s="816"/>
      <c r="X1636" s="816"/>
      <c r="Y1636" s="816"/>
      <c r="Z1636" s="816"/>
      <c r="AA1636" s="816"/>
      <c r="AB1636" s="816"/>
      <c r="AC1636" s="816"/>
      <c r="AD1636" s="816"/>
      <c r="AE1636" s="816"/>
      <c r="AF1636" s="816"/>
      <c r="AG1636" s="816"/>
      <c r="AH1636" s="816"/>
      <c r="AI1636" s="816"/>
      <c r="AJ1636" s="816"/>
      <c r="AK1636" s="816"/>
      <c r="AL1636" s="816"/>
      <c r="AM1636" s="816"/>
      <c r="AN1636" s="816"/>
      <c r="AO1636" s="816"/>
      <c r="AP1636" s="816"/>
      <c r="AQ1636" s="816"/>
      <c r="AR1636" s="816"/>
      <c r="AS1636" s="816"/>
      <c r="AT1636" s="816"/>
      <c r="AU1636" s="816"/>
      <c r="AV1636" s="816"/>
      <c r="AW1636" s="816"/>
      <c r="AX1636" s="816"/>
    </row>
    <row r="1637" spans="1:50" s="349" customFormat="1" ht="12.75">
      <c r="A1637" s="371" t="s">
        <v>947</v>
      </c>
      <c r="B1637" s="596">
        <v>1676109</v>
      </c>
      <c r="C1637" s="596">
        <v>1676109</v>
      </c>
      <c r="D1637" s="596">
        <v>823119</v>
      </c>
      <c r="E1637" s="803">
        <v>49.108918334070154</v>
      </c>
      <c r="F1637" s="596">
        <v>125012</v>
      </c>
      <c r="G1637" s="816"/>
      <c r="H1637" s="816"/>
      <c r="I1637" s="816"/>
      <c r="J1637" s="816"/>
      <c r="K1637" s="816"/>
      <c r="L1637" s="816"/>
      <c r="M1637" s="816"/>
      <c r="N1637" s="816"/>
      <c r="O1637" s="816"/>
      <c r="P1637" s="816"/>
      <c r="Q1637" s="816"/>
      <c r="R1637" s="816"/>
      <c r="S1637" s="816"/>
      <c r="T1637" s="816"/>
      <c r="U1637" s="816"/>
      <c r="V1637" s="816"/>
      <c r="W1637" s="816"/>
      <c r="X1637" s="816"/>
      <c r="Y1637" s="816"/>
      <c r="Z1637" s="816"/>
      <c r="AA1637" s="816"/>
      <c r="AB1637" s="816"/>
      <c r="AC1637" s="816"/>
      <c r="AD1637" s="816"/>
      <c r="AE1637" s="816"/>
      <c r="AF1637" s="816"/>
      <c r="AG1637" s="816"/>
      <c r="AH1637" s="816"/>
      <c r="AI1637" s="816"/>
      <c r="AJ1637" s="816"/>
      <c r="AK1637" s="816"/>
      <c r="AL1637" s="816"/>
      <c r="AM1637" s="816"/>
      <c r="AN1637" s="816"/>
      <c r="AO1637" s="816"/>
      <c r="AP1637" s="816"/>
      <c r="AQ1637" s="816"/>
      <c r="AR1637" s="816"/>
      <c r="AS1637" s="816"/>
      <c r="AT1637" s="816"/>
      <c r="AU1637" s="816"/>
      <c r="AV1637" s="816"/>
      <c r="AW1637" s="816"/>
      <c r="AX1637" s="816"/>
    </row>
    <row r="1638" spans="1:50" s="349" customFormat="1" ht="12.75">
      <c r="A1638" s="142" t="s">
        <v>948</v>
      </c>
      <c r="B1638" s="596">
        <v>1306789</v>
      </c>
      <c r="C1638" s="596">
        <v>1306789</v>
      </c>
      <c r="D1638" s="596">
        <v>695918</v>
      </c>
      <c r="E1638" s="803">
        <v>53.254044838149085</v>
      </c>
      <c r="F1638" s="596">
        <v>119939</v>
      </c>
      <c r="G1638" s="816"/>
      <c r="H1638" s="816"/>
      <c r="I1638" s="816"/>
      <c r="J1638" s="816"/>
      <c r="K1638" s="816"/>
      <c r="L1638" s="816"/>
      <c r="M1638" s="816"/>
      <c r="N1638" s="816"/>
      <c r="O1638" s="816"/>
      <c r="P1638" s="816"/>
      <c r="Q1638" s="816"/>
      <c r="R1638" s="816"/>
      <c r="S1638" s="816"/>
      <c r="T1638" s="816"/>
      <c r="U1638" s="816"/>
      <c r="V1638" s="816"/>
      <c r="W1638" s="816"/>
      <c r="X1638" s="816"/>
      <c r="Y1638" s="816"/>
      <c r="Z1638" s="816"/>
      <c r="AA1638" s="816"/>
      <c r="AB1638" s="816"/>
      <c r="AC1638" s="816"/>
      <c r="AD1638" s="816"/>
      <c r="AE1638" s="816"/>
      <c r="AF1638" s="816"/>
      <c r="AG1638" s="816"/>
      <c r="AH1638" s="816"/>
      <c r="AI1638" s="816"/>
      <c r="AJ1638" s="816"/>
      <c r="AK1638" s="816"/>
      <c r="AL1638" s="816"/>
      <c r="AM1638" s="816"/>
      <c r="AN1638" s="816"/>
      <c r="AO1638" s="816"/>
      <c r="AP1638" s="816"/>
      <c r="AQ1638" s="816"/>
      <c r="AR1638" s="816"/>
      <c r="AS1638" s="816"/>
      <c r="AT1638" s="816"/>
      <c r="AU1638" s="816"/>
      <c r="AV1638" s="816"/>
      <c r="AW1638" s="816"/>
      <c r="AX1638" s="816"/>
    </row>
    <row r="1639" spans="1:50" s="349" customFormat="1" ht="12.75">
      <c r="A1639" s="375" t="s">
        <v>949</v>
      </c>
      <c r="B1639" s="596">
        <v>920502</v>
      </c>
      <c r="C1639" s="596">
        <v>920502</v>
      </c>
      <c r="D1639" s="596">
        <v>314547</v>
      </c>
      <c r="E1639" s="803">
        <v>34.171245689851844</v>
      </c>
      <c r="F1639" s="596">
        <v>119939</v>
      </c>
      <c r="G1639" s="816"/>
      <c r="H1639" s="816"/>
      <c r="I1639" s="816"/>
      <c r="J1639" s="816"/>
      <c r="K1639" s="816"/>
      <c r="L1639" s="816"/>
      <c r="M1639" s="816"/>
      <c r="N1639" s="816"/>
      <c r="O1639" s="816"/>
      <c r="P1639" s="816"/>
      <c r="Q1639" s="816"/>
      <c r="R1639" s="816"/>
      <c r="S1639" s="816"/>
      <c r="T1639" s="816"/>
      <c r="U1639" s="816"/>
      <c r="V1639" s="816"/>
      <c r="W1639" s="816"/>
      <c r="X1639" s="816"/>
      <c r="Y1639" s="816"/>
      <c r="Z1639" s="816"/>
      <c r="AA1639" s="816"/>
      <c r="AB1639" s="816"/>
      <c r="AC1639" s="816"/>
      <c r="AD1639" s="816"/>
      <c r="AE1639" s="816"/>
      <c r="AF1639" s="816"/>
      <c r="AG1639" s="816"/>
      <c r="AH1639" s="816"/>
      <c r="AI1639" s="816"/>
      <c r="AJ1639" s="816"/>
      <c r="AK1639" s="816"/>
      <c r="AL1639" s="816"/>
      <c r="AM1639" s="816"/>
      <c r="AN1639" s="816"/>
      <c r="AO1639" s="816"/>
      <c r="AP1639" s="816"/>
      <c r="AQ1639" s="816"/>
      <c r="AR1639" s="816"/>
      <c r="AS1639" s="816"/>
      <c r="AT1639" s="816"/>
      <c r="AU1639" s="816"/>
      <c r="AV1639" s="816"/>
      <c r="AW1639" s="816"/>
      <c r="AX1639" s="816"/>
    </row>
    <row r="1640" spans="1:50" s="349" customFormat="1" ht="12.75">
      <c r="A1640" s="397" t="s">
        <v>950</v>
      </c>
      <c r="B1640" s="596">
        <v>358484</v>
      </c>
      <c r="C1640" s="596">
        <v>358484</v>
      </c>
      <c r="D1640" s="596">
        <v>189787</v>
      </c>
      <c r="E1640" s="803">
        <v>52.94155387688153</v>
      </c>
      <c r="F1640" s="596">
        <v>39108</v>
      </c>
      <c r="G1640" s="816"/>
      <c r="H1640" s="816"/>
      <c r="I1640" s="816"/>
      <c r="J1640" s="816"/>
      <c r="K1640" s="816"/>
      <c r="L1640" s="816"/>
      <c r="M1640" s="816"/>
      <c r="N1640" s="816"/>
      <c r="O1640" s="816"/>
      <c r="P1640" s="816"/>
      <c r="Q1640" s="816"/>
      <c r="R1640" s="816"/>
      <c r="S1640" s="816"/>
      <c r="T1640" s="816"/>
      <c r="U1640" s="816"/>
      <c r="V1640" s="816"/>
      <c r="W1640" s="816"/>
      <c r="X1640" s="816"/>
      <c r="Y1640" s="816"/>
      <c r="Z1640" s="816"/>
      <c r="AA1640" s="816"/>
      <c r="AB1640" s="816"/>
      <c r="AC1640" s="816"/>
      <c r="AD1640" s="816"/>
      <c r="AE1640" s="816"/>
      <c r="AF1640" s="816"/>
      <c r="AG1640" s="816"/>
      <c r="AH1640" s="816"/>
      <c r="AI1640" s="816"/>
      <c r="AJ1640" s="816"/>
      <c r="AK1640" s="816"/>
      <c r="AL1640" s="816"/>
      <c r="AM1640" s="816"/>
      <c r="AN1640" s="816"/>
      <c r="AO1640" s="816"/>
      <c r="AP1640" s="816"/>
      <c r="AQ1640" s="816"/>
      <c r="AR1640" s="816"/>
      <c r="AS1640" s="816"/>
      <c r="AT1640" s="816"/>
      <c r="AU1640" s="816"/>
      <c r="AV1640" s="816"/>
      <c r="AW1640" s="816"/>
      <c r="AX1640" s="816"/>
    </row>
    <row r="1641" spans="1:50" s="349" customFormat="1" ht="12.75">
      <c r="A1641" s="402" t="s">
        <v>951</v>
      </c>
      <c r="B1641" s="596">
        <v>268138</v>
      </c>
      <c r="C1641" s="596">
        <v>268138</v>
      </c>
      <c r="D1641" s="596">
        <v>138991</v>
      </c>
      <c r="E1641" s="803">
        <v>51.83562195585855</v>
      </c>
      <c r="F1641" s="596">
        <v>32043</v>
      </c>
      <c r="G1641" s="816"/>
      <c r="H1641" s="816"/>
      <c r="I1641" s="816"/>
      <c r="J1641" s="816"/>
      <c r="K1641" s="816"/>
      <c r="L1641" s="816"/>
      <c r="M1641" s="816"/>
      <c r="N1641" s="816"/>
      <c r="O1641" s="816"/>
      <c r="P1641" s="816"/>
      <c r="Q1641" s="816"/>
      <c r="R1641" s="816"/>
      <c r="S1641" s="816"/>
      <c r="T1641" s="816"/>
      <c r="U1641" s="816"/>
      <c r="V1641" s="816"/>
      <c r="W1641" s="816"/>
      <c r="X1641" s="816"/>
      <c r="Y1641" s="816"/>
      <c r="Z1641" s="816"/>
      <c r="AA1641" s="816"/>
      <c r="AB1641" s="816"/>
      <c r="AC1641" s="816"/>
      <c r="AD1641" s="816"/>
      <c r="AE1641" s="816"/>
      <c r="AF1641" s="816"/>
      <c r="AG1641" s="816"/>
      <c r="AH1641" s="816"/>
      <c r="AI1641" s="816"/>
      <c r="AJ1641" s="816"/>
      <c r="AK1641" s="816"/>
      <c r="AL1641" s="816"/>
      <c r="AM1641" s="816"/>
      <c r="AN1641" s="816"/>
      <c r="AO1641" s="816"/>
      <c r="AP1641" s="816"/>
      <c r="AQ1641" s="816"/>
      <c r="AR1641" s="816"/>
      <c r="AS1641" s="816"/>
      <c r="AT1641" s="816"/>
      <c r="AU1641" s="816"/>
      <c r="AV1641" s="816"/>
      <c r="AW1641" s="816"/>
      <c r="AX1641" s="816"/>
    </row>
    <row r="1642" spans="1:50" s="349" customFormat="1" ht="12.75">
      <c r="A1642" s="397" t="s">
        <v>952</v>
      </c>
      <c r="B1642" s="596">
        <v>562018</v>
      </c>
      <c r="C1642" s="596">
        <v>562018</v>
      </c>
      <c r="D1642" s="596">
        <v>124760</v>
      </c>
      <c r="E1642" s="803">
        <v>22.19857726976716</v>
      </c>
      <c r="F1642" s="596">
        <v>80831</v>
      </c>
      <c r="G1642" s="816"/>
      <c r="H1642" s="816"/>
      <c r="I1642" s="816"/>
      <c r="J1642" s="816"/>
      <c r="K1642" s="816"/>
      <c r="L1642" s="816"/>
      <c r="M1642" s="816"/>
      <c r="N1642" s="816"/>
      <c r="O1642" s="816"/>
      <c r="P1642" s="816"/>
      <c r="Q1642" s="816"/>
      <c r="R1642" s="816"/>
      <c r="S1642" s="816"/>
      <c r="T1642" s="816"/>
      <c r="U1642" s="816"/>
      <c r="V1642" s="816"/>
      <c r="W1642" s="816"/>
      <c r="X1642" s="816"/>
      <c r="Y1642" s="816"/>
      <c r="Z1642" s="816"/>
      <c r="AA1642" s="816"/>
      <c r="AB1642" s="816"/>
      <c r="AC1642" s="816"/>
      <c r="AD1642" s="816"/>
      <c r="AE1642" s="816"/>
      <c r="AF1642" s="816"/>
      <c r="AG1642" s="816"/>
      <c r="AH1642" s="816"/>
      <c r="AI1642" s="816"/>
      <c r="AJ1642" s="816"/>
      <c r="AK1642" s="816"/>
      <c r="AL1642" s="816"/>
      <c r="AM1642" s="816"/>
      <c r="AN1642" s="816"/>
      <c r="AO1642" s="816"/>
      <c r="AP1642" s="816"/>
      <c r="AQ1642" s="816"/>
      <c r="AR1642" s="816"/>
      <c r="AS1642" s="816"/>
      <c r="AT1642" s="816"/>
      <c r="AU1642" s="816"/>
      <c r="AV1642" s="816"/>
      <c r="AW1642" s="816"/>
      <c r="AX1642" s="816"/>
    </row>
    <row r="1643" spans="1:50" s="349" customFormat="1" ht="12.75">
      <c r="A1643" s="375" t="s">
        <v>953</v>
      </c>
      <c r="B1643" s="596">
        <v>386287</v>
      </c>
      <c r="C1643" s="596">
        <v>386287</v>
      </c>
      <c r="D1643" s="596">
        <v>381371</v>
      </c>
      <c r="E1643" s="785">
        <v>98.72737109972637</v>
      </c>
      <c r="F1643" s="596">
        <v>0</v>
      </c>
      <c r="G1643" s="816"/>
      <c r="H1643" s="816"/>
      <c r="I1643" s="816"/>
      <c r="J1643" s="816"/>
      <c r="K1643" s="816"/>
      <c r="L1643" s="816"/>
      <c r="M1643" s="816"/>
      <c r="N1643" s="816"/>
      <c r="O1643" s="816"/>
      <c r="P1643" s="816"/>
      <c r="Q1643" s="816"/>
      <c r="R1643" s="816"/>
      <c r="S1643" s="816"/>
      <c r="T1643" s="816"/>
      <c r="U1643" s="816"/>
      <c r="V1643" s="816"/>
      <c r="W1643" s="816"/>
      <c r="X1643" s="816"/>
      <c r="Y1643" s="816"/>
      <c r="Z1643" s="816"/>
      <c r="AA1643" s="816"/>
      <c r="AB1643" s="816"/>
      <c r="AC1643" s="816"/>
      <c r="AD1643" s="816"/>
      <c r="AE1643" s="816"/>
      <c r="AF1643" s="816"/>
      <c r="AG1643" s="816"/>
      <c r="AH1643" s="816"/>
      <c r="AI1643" s="816"/>
      <c r="AJ1643" s="816"/>
      <c r="AK1643" s="816"/>
      <c r="AL1643" s="816"/>
      <c r="AM1643" s="816"/>
      <c r="AN1643" s="816"/>
      <c r="AO1643" s="816"/>
      <c r="AP1643" s="816"/>
      <c r="AQ1643" s="816"/>
      <c r="AR1643" s="816"/>
      <c r="AS1643" s="816"/>
      <c r="AT1643" s="816"/>
      <c r="AU1643" s="816"/>
      <c r="AV1643" s="816"/>
      <c r="AW1643" s="816"/>
      <c r="AX1643" s="816"/>
    </row>
    <row r="1644" spans="1:50" s="349" customFormat="1" ht="12.75">
      <c r="A1644" s="397" t="s">
        <v>974</v>
      </c>
      <c r="B1644" s="596">
        <v>386287</v>
      </c>
      <c r="C1644" s="596">
        <v>386287</v>
      </c>
      <c r="D1644" s="596">
        <v>381371</v>
      </c>
      <c r="E1644" s="785">
        <v>98.72737109972637</v>
      </c>
      <c r="F1644" s="596">
        <v>0</v>
      </c>
      <c r="G1644" s="816"/>
      <c r="H1644" s="816"/>
      <c r="I1644" s="816"/>
      <c r="J1644" s="816"/>
      <c r="K1644" s="816"/>
      <c r="L1644" s="816"/>
      <c r="M1644" s="816"/>
      <c r="N1644" s="816"/>
      <c r="O1644" s="816"/>
      <c r="P1644" s="816"/>
      <c r="Q1644" s="816"/>
      <c r="R1644" s="816"/>
      <c r="S1644" s="816"/>
      <c r="T1644" s="816"/>
      <c r="U1644" s="816"/>
      <c r="V1644" s="816"/>
      <c r="W1644" s="816"/>
      <c r="X1644" s="816"/>
      <c r="Y1644" s="816"/>
      <c r="Z1644" s="816"/>
      <c r="AA1644" s="816"/>
      <c r="AB1644" s="816"/>
      <c r="AC1644" s="816"/>
      <c r="AD1644" s="816"/>
      <c r="AE1644" s="816"/>
      <c r="AF1644" s="816"/>
      <c r="AG1644" s="816"/>
      <c r="AH1644" s="816"/>
      <c r="AI1644" s="816"/>
      <c r="AJ1644" s="816"/>
      <c r="AK1644" s="816"/>
      <c r="AL1644" s="816"/>
      <c r="AM1644" s="816"/>
      <c r="AN1644" s="816"/>
      <c r="AO1644" s="816"/>
      <c r="AP1644" s="816"/>
      <c r="AQ1644" s="816"/>
      <c r="AR1644" s="816"/>
      <c r="AS1644" s="816"/>
      <c r="AT1644" s="816"/>
      <c r="AU1644" s="816"/>
      <c r="AV1644" s="816"/>
      <c r="AW1644" s="816"/>
      <c r="AX1644" s="816"/>
    </row>
    <row r="1645" spans="1:50" s="349" customFormat="1" ht="12.75">
      <c r="A1645" s="142" t="s">
        <v>901</v>
      </c>
      <c r="B1645" s="596">
        <v>369320</v>
      </c>
      <c r="C1645" s="596">
        <v>369320</v>
      </c>
      <c r="D1645" s="596">
        <v>127201</v>
      </c>
      <c r="E1645" s="785">
        <v>34.441947362720676</v>
      </c>
      <c r="F1645" s="596">
        <v>5073</v>
      </c>
      <c r="G1645" s="816"/>
      <c r="H1645" s="816"/>
      <c r="I1645" s="816"/>
      <c r="J1645" s="816"/>
      <c r="K1645" s="816"/>
      <c r="L1645" s="816"/>
      <c r="M1645" s="816"/>
      <c r="N1645" s="816"/>
      <c r="O1645" s="816"/>
      <c r="P1645" s="816"/>
      <c r="Q1645" s="816"/>
      <c r="R1645" s="816"/>
      <c r="S1645" s="816"/>
      <c r="T1645" s="816"/>
      <c r="U1645" s="816"/>
      <c r="V1645" s="816"/>
      <c r="W1645" s="816"/>
      <c r="X1645" s="816"/>
      <c r="Y1645" s="816"/>
      <c r="Z1645" s="816"/>
      <c r="AA1645" s="816"/>
      <c r="AB1645" s="816"/>
      <c r="AC1645" s="816"/>
      <c r="AD1645" s="816"/>
      <c r="AE1645" s="816"/>
      <c r="AF1645" s="816"/>
      <c r="AG1645" s="816"/>
      <c r="AH1645" s="816"/>
      <c r="AI1645" s="816"/>
      <c r="AJ1645" s="816"/>
      <c r="AK1645" s="816"/>
      <c r="AL1645" s="816"/>
      <c r="AM1645" s="816"/>
      <c r="AN1645" s="816"/>
      <c r="AO1645" s="816"/>
      <c r="AP1645" s="816"/>
      <c r="AQ1645" s="816"/>
      <c r="AR1645" s="816"/>
      <c r="AS1645" s="816"/>
      <c r="AT1645" s="816"/>
      <c r="AU1645" s="816"/>
      <c r="AV1645" s="816"/>
      <c r="AW1645" s="816"/>
      <c r="AX1645" s="816"/>
    </row>
    <row r="1646" spans="1:50" s="349" customFormat="1" ht="12.75">
      <c r="A1646" s="375" t="s">
        <v>955</v>
      </c>
      <c r="B1646" s="596">
        <v>369320</v>
      </c>
      <c r="C1646" s="596">
        <v>369320</v>
      </c>
      <c r="D1646" s="596">
        <v>127201</v>
      </c>
      <c r="E1646" s="785">
        <v>34.441947362720676</v>
      </c>
      <c r="F1646" s="596">
        <v>5073</v>
      </c>
      <c r="G1646" s="816"/>
      <c r="H1646" s="816"/>
      <c r="I1646" s="816"/>
      <c r="J1646" s="816"/>
      <c r="K1646" s="816"/>
      <c r="L1646" s="816"/>
      <c r="M1646" s="816"/>
      <c r="N1646" s="816"/>
      <c r="O1646" s="816"/>
      <c r="P1646" s="816"/>
      <c r="Q1646" s="816"/>
      <c r="R1646" s="816"/>
      <c r="S1646" s="816"/>
      <c r="T1646" s="816"/>
      <c r="U1646" s="816"/>
      <c r="V1646" s="816"/>
      <c r="W1646" s="816"/>
      <c r="X1646" s="816"/>
      <c r="Y1646" s="816"/>
      <c r="Z1646" s="816"/>
      <c r="AA1646" s="816"/>
      <c r="AB1646" s="816"/>
      <c r="AC1646" s="816"/>
      <c r="AD1646" s="816"/>
      <c r="AE1646" s="816"/>
      <c r="AF1646" s="816"/>
      <c r="AG1646" s="816"/>
      <c r="AH1646" s="816"/>
      <c r="AI1646" s="816"/>
      <c r="AJ1646" s="816"/>
      <c r="AK1646" s="816"/>
      <c r="AL1646" s="816"/>
      <c r="AM1646" s="816"/>
      <c r="AN1646" s="816"/>
      <c r="AO1646" s="816"/>
      <c r="AP1646" s="816"/>
      <c r="AQ1646" s="816"/>
      <c r="AR1646" s="816"/>
      <c r="AS1646" s="816"/>
      <c r="AT1646" s="816"/>
      <c r="AU1646" s="816"/>
      <c r="AV1646" s="816"/>
      <c r="AW1646" s="816"/>
      <c r="AX1646" s="816"/>
    </row>
    <row r="1647" spans="1:50" s="349" customFormat="1" ht="12.75">
      <c r="A1647" s="375"/>
      <c r="B1647" s="596"/>
      <c r="C1647" s="596"/>
      <c r="D1647" s="596"/>
      <c r="E1647" s="785"/>
      <c r="F1647" s="596"/>
      <c r="G1647" s="816"/>
      <c r="H1647" s="816"/>
      <c r="I1647" s="816"/>
      <c r="J1647" s="816"/>
      <c r="K1647" s="816"/>
      <c r="L1647" s="816"/>
      <c r="M1647" s="816"/>
      <c r="N1647" s="816"/>
      <c r="O1647" s="816"/>
      <c r="P1647" s="816"/>
      <c r="Q1647" s="816"/>
      <c r="R1647" s="816"/>
      <c r="S1647" s="816"/>
      <c r="T1647" s="816"/>
      <c r="U1647" s="816"/>
      <c r="V1647" s="816"/>
      <c r="W1647" s="816"/>
      <c r="X1647" s="816"/>
      <c r="Y1647" s="816"/>
      <c r="Z1647" s="816"/>
      <c r="AA1647" s="816"/>
      <c r="AB1647" s="816"/>
      <c r="AC1647" s="816"/>
      <c r="AD1647" s="816"/>
      <c r="AE1647" s="816"/>
      <c r="AF1647" s="816"/>
      <c r="AG1647" s="816"/>
      <c r="AH1647" s="816"/>
      <c r="AI1647" s="816"/>
      <c r="AJ1647" s="816"/>
      <c r="AK1647" s="816"/>
      <c r="AL1647" s="816"/>
      <c r="AM1647" s="816"/>
      <c r="AN1647" s="816"/>
      <c r="AO1647" s="816"/>
      <c r="AP1647" s="816"/>
      <c r="AQ1647" s="816"/>
      <c r="AR1647" s="816"/>
      <c r="AS1647" s="816"/>
      <c r="AT1647" s="816"/>
      <c r="AU1647" s="816"/>
      <c r="AV1647" s="816"/>
      <c r="AW1647" s="816"/>
      <c r="AX1647" s="816"/>
    </row>
    <row r="1648" spans="1:50" s="557" customFormat="1" ht="25.5">
      <c r="A1648" s="811" t="s">
        <v>401</v>
      </c>
      <c r="B1648" s="771"/>
      <c r="C1648" s="771"/>
      <c r="D1648" s="771"/>
      <c r="E1648" s="781"/>
      <c r="F1648" s="771"/>
      <c r="G1648" s="387"/>
      <c r="H1648" s="387"/>
      <c r="I1648" s="387"/>
      <c r="J1648" s="387"/>
      <c r="K1648" s="387"/>
      <c r="L1648" s="387"/>
      <c r="M1648" s="387"/>
      <c r="N1648" s="387"/>
      <c r="O1648" s="387"/>
      <c r="P1648" s="387"/>
      <c r="Q1648" s="387"/>
      <c r="R1648" s="387"/>
      <c r="S1648" s="387"/>
      <c r="T1648" s="387"/>
      <c r="U1648" s="387"/>
      <c r="V1648" s="387"/>
      <c r="W1648" s="387"/>
      <c r="X1648" s="387"/>
      <c r="Y1648" s="387"/>
      <c r="Z1648" s="387"/>
      <c r="AA1648" s="387"/>
      <c r="AB1648" s="387"/>
      <c r="AC1648" s="387"/>
      <c r="AD1648" s="387"/>
      <c r="AE1648" s="387"/>
      <c r="AF1648" s="387"/>
      <c r="AG1648" s="387"/>
      <c r="AH1648" s="387"/>
      <c r="AI1648" s="387"/>
      <c r="AJ1648" s="387"/>
      <c r="AK1648" s="387"/>
      <c r="AL1648" s="387"/>
      <c r="AM1648" s="387"/>
      <c r="AN1648" s="387"/>
      <c r="AO1648" s="387"/>
      <c r="AP1648" s="387"/>
      <c r="AQ1648" s="387"/>
      <c r="AR1648" s="387"/>
      <c r="AS1648" s="387"/>
      <c r="AT1648" s="387"/>
      <c r="AU1648" s="387"/>
      <c r="AV1648" s="387"/>
      <c r="AW1648" s="387"/>
      <c r="AX1648" s="388"/>
    </row>
    <row r="1649" spans="1:50" s="557" customFormat="1" ht="12.75">
      <c r="A1649" s="379" t="s">
        <v>341</v>
      </c>
      <c r="B1649" s="781">
        <v>8160091</v>
      </c>
      <c r="C1649" s="781">
        <v>8156091</v>
      </c>
      <c r="D1649" s="781">
        <v>6135470</v>
      </c>
      <c r="E1649" s="785">
        <v>75.18874483139956</v>
      </c>
      <c r="F1649" s="781">
        <v>309136</v>
      </c>
      <c r="G1649" s="387"/>
      <c r="H1649" s="387"/>
      <c r="I1649" s="387"/>
      <c r="J1649" s="387"/>
      <c r="K1649" s="387"/>
      <c r="L1649" s="387"/>
      <c r="M1649" s="387"/>
      <c r="N1649" s="387"/>
      <c r="O1649" s="387"/>
      <c r="P1649" s="387"/>
      <c r="Q1649" s="387"/>
      <c r="R1649" s="387"/>
      <c r="S1649" s="387"/>
      <c r="T1649" s="387"/>
      <c r="U1649" s="387"/>
      <c r="V1649" s="387"/>
      <c r="W1649" s="387"/>
      <c r="X1649" s="387"/>
      <c r="Y1649" s="387"/>
      <c r="Z1649" s="387"/>
      <c r="AA1649" s="387"/>
      <c r="AB1649" s="387"/>
      <c r="AC1649" s="387"/>
      <c r="AD1649" s="387"/>
      <c r="AE1649" s="387"/>
      <c r="AF1649" s="387"/>
      <c r="AG1649" s="387"/>
      <c r="AH1649" s="387"/>
      <c r="AI1649" s="387"/>
      <c r="AJ1649" s="387"/>
      <c r="AK1649" s="387"/>
      <c r="AL1649" s="387"/>
      <c r="AM1649" s="387"/>
      <c r="AN1649" s="387"/>
      <c r="AO1649" s="387"/>
      <c r="AP1649" s="387"/>
      <c r="AQ1649" s="387"/>
      <c r="AR1649" s="387"/>
      <c r="AS1649" s="387"/>
      <c r="AT1649" s="387"/>
      <c r="AU1649" s="387"/>
      <c r="AV1649" s="387"/>
      <c r="AW1649" s="387"/>
      <c r="AX1649" s="388"/>
    </row>
    <row r="1650" spans="1:50" s="789" customFormat="1" ht="12.75">
      <c r="A1650" s="142" t="s">
        <v>961</v>
      </c>
      <c r="B1650" s="804">
        <v>4739055</v>
      </c>
      <c r="C1650" s="804">
        <v>4735055</v>
      </c>
      <c r="D1650" s="804">
        <v>2714434</v>
      </c>
      <c r="E1650" s="785">
        <v>57.27795942440002</v>
      </c>
      <c r="F1650" s="804">
        <v>196844</v>
      </c>
      <c r="G1650" s="787"/>
      <c r="H1650" s="787"/>
      <c r="I1650" s="787"/>
      <c r="J1650" s="787"/>
      <c r="K1650" s="787"/>
      <c r="L1650" s="787"/>
      <c r="M1650" s="787"/>
      <c r="N1650" s="787"/>
      <c r="O1650" s="787"/>
      <c r="P1650" s="787"/>
      <c r="Q1650" s="787"/>
      <c r="R1650" s="787"/>
      <c r="S1650" s="787"/>
      <c r="T1650" s="787"/>
      <c r="U1650" s="787"/>
      <c r="V1650" s="787"/>
      <c r="W1650" s="787"/>
      <c r="X1650" s="787"/>
      <c r="Y1650" s="787"/>
      <c r="Z1650" s="787"/>
      <c r="AA1650" s="787"/>
      <c r="AB1650" s="787"/>
      <c r="AC1650" s="787"/>
      <c r="AD1650" s="787"/>
      <c r="AE1650" s="787"/>
      <c r="AF1650" s="787"/>
      <c r="AG1650" s="787"/>
      <c r="AH1650" s="787"/>
      <c r="AI1650" s="787"/>
      <c r="AJ1650" s="787"/>
      <c r="AK1650" s="787"/>
      <c r="AL1650" s="787"/>
      <c r="AM1650" s="787"/>
      <c r="AN1650" s="787"/>
      <c r="AO1650" s="787"/>
      <c r="AP1650" s="787"/>
      <c r="AQ1650" s="787"/>
      <c r="AR1650" s="787"/>
      <c r="AS1650" s="787"/>
      <c r="AT1650" s="787"/>
      <c r="AU1650" s="787"/>
      <c r="AV1650" s="787"/>
      <c r="AW1650" s="787"/>
      <c r="AX1650" s="787"/>
    </row>
    <row r="1651" spans="1:50" s="557" customFormat="1" ht="12.75">
      <c r="A1651" s="142" t="s">
        <v>945</v>
      </c>
      <c r="B1651" s="781">
        <v>3421036</v>
      </c>
      <c r="C1651" s="781">
        <v>3421036</v>
      </c>
      <c r="D1651" s="781">
        <v>3421036</v>
      </c>
      <c r="E1651" s="785">
        <v>100</v>
      </c>
      <c r="F1651" s="781">
        <v>112292</v>
      </c>
      <c r="G1651" s="387"/>
      <c r="H1651" s="387"/>
      <c r="I1651" s="387"/>
      <c r="J1651" s="387"/>
      <c r="K1651" s="387"/>
      <c r="L1651" s="387"/>
      <c r="M1651" s="387"/>
      <c r="N1651" s="387"/>
      <c r="O1651" s="387"/>
      <c r="P1651" s="387"/>
      <c r="Q1651" s="387"/>
      <c r="R1651" s="387"/>
      <c r="S1651" s="387"/>
      <c r="T1651" s="387"/>
      <c r="U1651" s="387"/>
      <c r="V1651" s="387"/>
      <c r="W1651" s="387"/>
      <c r="X1651" s="387"/>
      <c r="Y1651" s="387"/>
      <c r="Z1651" s="387"/>
      <c r="AA1651" s="387"/>
      <c r="AB1651" s="387"/>
      <c r="AC1651" s="387"/>
      <c r="AD1651" s="387"/>
      <c r="AE1651" s="387"/>
      <c r="AF1651" s="387"/>
      <c r="AG1651" s="387"/>
      <c r="AH1651" s="387"/>
      <c r="AI1651" s="387"/>
      <c r="AJ1651" s="387"/>
      <c r="AK1651" s="387"/>
      <c r="AL1651" s="387"/>
      <c r="AM1651" s="387"/>
      <c r="AN1651" s="387"/>
      <c r="AO1651" s="387"/>
      <c r="AP1651" s="387"/>
      <c r="AQ1651" s="387"/>
      <c r="AR1651" s="387"/>
      <c r="AS1651" s="387"/>
      <c r="AT1651" s="387"/>
      <c r="AU1651" s="387"/>
      <c r="AV1651" s="387"/>
      <c r="AW1651" s="387"/>
      <c r="AX1651" s="388"/>
    </row>
    <row r="1652" spans="1:50" s="557" customFormat="1" ht="25.5">
      <c r="A1652" s="383" t="s">
        <v>946</v>
      </c>
      <c r="B1652" s="781">
        <v>3421036</v>
      </c>
      <c r="C1652" s="781">
        <v>3421036</v>
      </c>
      <c r="D1652" s="781">
        <v>3421036</v>
      </c>
      <c r="E1652" s="803">
        <v>100</v>
      </c>
      <c r="F1652" s="781">
        <v>112292</v>
      </c>
      <c r="G1652" s="387"/>
      <c r="H1652" s="387"/>
      <c r="I1652" s="387"/>
      <c r="J1652" s="387"/>
      <c r="K1652" s="387"/>
      <c r="L1652" s="387"/>
      <c r="M1652" s="387"/>
      <c r="N1652" s="387"/>
      <c r="O1652" s="387"/>
      <c r="P1652" s="387"/>
      <c r="Q1652" s="387"/>
      <c r="R1652" s="387"/>
      <c r="S1652" s="387"/>
      <c r="T1652" s="387"/>
      <c r="U1652" s="387"/>
      <c r="V1652" s="387"/>
      <c r="W1652" s="387"/>
      <c r="X1652" s="387"/>
      <c r="Y1652" s="387"/>
      <c r="Z1652" s="387"/>
      <c r="AA1652" s="387"/>
      <c r="AB1652" s="387"/>
      <c r="AC1652" s="387"/>
      <c r="AD1652" s="387"/>
      <c r="AE1652" s="387"/>
      <c r="AF1652" s="387"/>
      <c r="AG1652" s="387"/>
      <c r="AH1652" s="387"/>
      <c r="AI1652" s="387"/>
      <c r="AJ1652" s="387"/>
      <c r="AK1652" s="387"/>
      <c r="AL1652" s="387"/>
      <c r="AM1652" s="387"/>
      <c r="AN1652" s="387"/>
      <c r="AO1652" s="387"/>
      <c r="AP1652" s="387"/>
      <c r="AQ1652" s="387"/>
      <c r="AR1652" s="387"/>
      <c r="AS1652" s="387"/>
      <c r="AT1652" s="387"/>
      <c r="AU1652" s="387"/>
      <c r="AV1652" s="387"/>
      <c r="AW1652" s="387"/>
      <c r="AX1652" s="388"/>
    </row>
    <row r="1653" spans="1:50" s="557" customFormat="1" ht="12.75">
      <c r="A1653" s="371" t="s">
        <v>947</v>
      </c>
      <c r="B1653" s="781">
        <v>9212782</v>
      </c>
      <c r="C1653" s="781">
        <v>9208782</v>
      </c>
      <c r="D1653" s="781">
        <v>3929570</v>
      </c>
      <c r="E1653" s="803">
        <v>42.65345690368012</v>
      </c>
      <c r="F1653" s="781">
        <v>596587</v>
      </c>
      <c r="G1653" s="387"/>
      <c r="H1653" s="387"/>
      <c r="I1653" s="387"/>
      <c r="J1653" s="387"/>
      <c r="K1653" s="387"/>
      <c r="L1653" s="387"/>
      <c r="M1653" s="387"/>
      <c r="N1653" s="387"/>
      <c r="O1653" s="387"/>
      <c r="P1653" s="387"/>
      <c r="Q1653" s="387"/>
      <c r="R1653" s="387"/>
      <c r="S1653" s="387"/>
      <c r="T1653" s="387"/>
      <c r="U1653" s="387"/>
      <c r="V1653" s="387"/>
      <c r="W1653" s="387"/>
      <c r="X1653" s="387"/>
      <c r="Y1653" s="387"/>
      <c r="Z1653" s="387"/>
      <c r="AA1653" s="387"/>
      <c r="AB1653" s="387"/>
      <c r="AC1653" s="387"/>
      <c r="AD1653" s="387"/>
      <c r="AE1653" s="387"/>
      <c r="AF1653" s="387"/>
      <c r="AG1653" s="387"/>
      <c r="AH1653" s="387"/>
      <c r="AI1653" s="387"/>
      <c r="AJ1653" s="387"/>
      <c r="AK1653" s="387"/>
      <c r="AL1653" s="387"/>
      <c r="AM1653" s="387"/>
      <c r="AN1653" s="387"/>
      <c r="AO1653" s="387"/>
      <c r="AP1653" s="387"/>
      <c r="AQ1653" s="387"/>
      <c r="AR1653" s="387"/>
      <c r="AS1653" s="387"/>
      <c r="AT1653" s="387"/>
      <c r="AU1653" s="387"/>
      <c r="AV1653" s="387"/>
      <c r="AW1653" s="387"/>
      <c r="AX1653" s="388"/>
    </row>
    <row r="1654" spans="1:50" s="557" customFormat="1" ht="12.75">
      <c r="A1654" s="142" t="s">
        <v>948</v>
      </c>
      <c r="B1654" s="781">
        <v>4923612</v>
      </c>
      <c r="C1654" s="781">
        <v>4919612</v>
      </c>
      <c r="D1654" s="781">
        <v>2311310</v>
      </c>
      <c r="E1654" s="803">
        <v>46.94338221614539</v>
      </c>
      <c r="F1654" s="781">
        <v>283595</v>
      </c>
      <c r="G1654" s="387"/>
      <c r="H1654" s="387"/>
      <c r="I1654" s="387"/>
      <c r="J1654" s="387"/>
      <c r="K1654" s="387"/>
      <c r="L1654" s="387"/>
      <c r="M1654" s="387"/>
      <c r="N1654" s="387"/>
      <c r="O1654" s="387"/>
      <c r="P1654" s="387"/>
      <c r="Q1654" s="387"/>
      <c r="R1654" s="387"/>
      <c r="S1654" s="387"/>
      <c r="T1654" s="387"/>
      <c r="U1654" s="387"/>
      <c r="V1654" s="387"/>
      <c r="W1654" s="387"/>
      <c r="X1654" s="387"/>
      <c r="Y1654" s="387"/>
      <c r="Z1654" s="387"/>
      <c r="AA1654" s="387"/>
      <c r="AB1654" s="387"/>
      <c r="AC1654" s="387"/>
      <c r="AD1654" s="387"/>
      <c r="AE1654" s="387"/>
      <c r="AF1654" s="387"/>
      <c r="AG1654" s="387"/>
      <c r="AH1654" s="387"/>
      <c r="AI1654" s="387"/>
      <c r="AJ1654" s="387"/>
      <c r="AK1654" s="387"/>
      <c r="AL1654" s="387"/>
      <c r="AM1654" s="387"/>
      <c r="AN1654" s="387"/>
      <c r="AO1654" s="387"/>
      <c r="AP1654" s="387"/>
      <c r="AQ1654" s="387"/>
      <c r="AR1654" s="387"/>
      <c r="AS1654" s="387"/>
      <c r="AT1654" s="387"/>
      <c r="AU1654" s="387"/>
      <c r="AV1654" s="387"/>
      <c r="AW1654" s="387"/>
      <c r="AX1654" s="388"/>
    </row>
    <row r="1655" spans="1:50" s="557" customFormat="1" ht="12.75">
      <c r="A1655" s="375" t="s">
        <v>949</v>
      </c>
      <c r="B1655" s="781">
        <v>2049675</v>
      </c>
      <c r="C1655" s="781">
        <v>2045675</v>
      </c>
      <c r="D1655" s="781">
        <v>680894</v>
      </c>
      <c r="E1655" s="803">
        <v>33.21960798663203</v>
      </c>
      <c r="F1655" s="781">
        <v>132950</v>
      </c>
      <c r="G1655" s="387"/>
      <c r="H1655" s="387"/>
      <c r="I1655" s="387"/>
      <c r="J1655" s="387"/>
      <c r="K1655" s="387"/>
      <c r="L1655" s="387"/>
      <c r="M1655" s="387"/>
      <c r="N1655" s="387"/>
      <c r="O1655" s="387"/>
      <c r="P1655" s="387"/>
      <c r="Q1655" s="387"/>
      <c r="R1655" s="387"/>
      <c r="S1655" s="387"/>
      <c r="T1655" s="387"/>
      <c r="U1655" s="387"/>
      <c r="V1655" s="387"/>
      <c r="W1655" s="387"/>
      <c r="X1655" s="387"/>
      <c r="Y1655" s="387"/>
      <c r="Z1655" s="387"/>
      <c r="AA1655" s="387"/>
      <c r="AB1655" s="387"/>
      <c r="AC1655" s="387"/>
      <c r="AD1655" s="387"/>
      <c r="AE1655" s="387"/>
      <c r="AF1655" s="387"/>
      <c r="AG1655" s="387"/>
      <c r="AH1655" s="387"/>
      <c r="AI1655" s="387"/>
      <c r="AJ1655" s="387"/>
      <c r="AK1655" s="387"/>
      <c r="AL1655" s="387"/>
      <c r="AM1655" s="387"/>
      <c r="AN1655" s="387"/>
      <c r="AO1655" s="387"/>
      <c r="AP1655" s="387"/>
      <c r="AQ1655" s="387"/>
      <c r="AR1655" s="387"/>
      <c r="AS1655" s="387"/>
      <c r="AT1655" s="387"/>
      <c r="AU1655" s="387"/>
      <c r="AV1655" s="387"/>
      <c r="AW1655" s="387"/>
      <c r="AX1655" s="388"/>
    </row>
    <row r="1656" spans="1:50" s="557" customFormat="1" ht="12.75">
      <c r="A1656" s="397" t="s">
        <v>950</v>
      </c>
      <c r="B1656" s="781">
        <v>919434</v>
      </c>
      <c r="C1656" s="781">
        <v>919434</v>
      </c>
      <c r="D1656" s="781">
        <v>498866</v>
      </c>
      <c r="E1656" s="803">
        <v>54.25794564917113</v>
      </c>
      <c r="F1656" s="781">
        <v>100414</v>
      </c>
      <c r="G1656" s="387"/>
      <c r="H1656" s="387"/>
      <c r="I1656" s="387"/>
      <c r="J1656" s="387"/>
      <c r="K1656" s="387"/>
      <c r="L1656" s="387"/>
      <c r="M1656" s="387"/>
      <c r="N1656" s="387"/>
      <c r="O1656" s="387"/>
      <c r="P1656" s="387"/>
      <c r="Q1656" s="387"/>
      <c r="R1656" s="387"/>
      <c r="S1656" s="387"/>
      <c r="T1656" s="387"/>
      <c r="U1656" s="387"/>
      <c r="V1656" s="387"/>
      <c r="W1656" s="387"/>
      <c r="X1656" s="387"/>
      <c r="Y1656" s="387"/>
      <c r="Z1656" s="387"/>
      <c r="AA1656" s="387"/>
      <c r="AB1656" s="387"/>
      <c r="AC1656" s="387"/>
      <c r="AD1656" s="387"/>
      <c r="AE1656" s="387"/>
      <c r="AF1656" s="387"/>
      <c r="AG1656" s="387"/>
      <c r="AH1656" s="387"/>
      <c r="AI1656" s="387"/>
      <c r="AJ1656" s="387"/>
      <c r="AK1656" s="387"/>
      <c r="AL1656" s="387"/>
      <c r="AM1656" s="387"/>
      <c r="AN1656" s="387"/>
      <c r="AO1656" s="387"/>
      <c r="AP1656" s="387"/>
      <c r="AQ1656" s="387"/>
      <c r="AR1656" s="387"/>
      <c r="AS1656" s="387"/>
      <c r="AT1656" s="387"/>
      <c r="AU1656" s="387"/>
      <c r="AV1656" s="387"/>
      <c r="AW1656" s="387"/>
      <c r="AX1656" s="388"/>
    </row>
    <row r="1657" spans="1:50" s="557" customFormat="1" ht="12.75">
      <c r="A1657" s="402" t="s">
        <v>951</v>
      </c>
      <c r="B1657" s="781">
        <v>733758</v>
      </c>
      <c r="C1657" s="781">
        <v>733758</v>
      </c>
      <c r="D1657" s="781">
        <v>398968</v>
      </c>
      <c r="E1657" s="803">
        <v>54.37324022361596</v>
      </c>
      <c r="F1657" s="781">
        <v>80346</v>
      </c>
      <c r="G1657" s="387"/>
      <c r="H1657" s="387"/>
      <c r="I1657" s="387"/>
      <c r="J1657" s="387"/>
      <c r="K1657" s="387"/>
      <c r="L1657" s="387"/>
      <c r="M1657" s="387"/>
      <c r="N1657" s="387"/>
      <c r="O1657" s="387"/>
      <c r="P1657" s="387"/>
      <c r="Q1657" s="387"/>
      <c r="R1657" s="387"/>
      <c r="S1657" s="387"/>
      <c r="T1657" s="387"/>
      <c r="U1657" s="387"/>
      <c r="V1657" s="387"/>
      <c r="W1657" s="387"/>
      <c r="X1657" s="387"/>
      <c r="Y1657" s="387"/>
      <c r="Z1657" s="387"/>
      <c r="AA1657" s="387"/>
      <c r="AB1657" s="387"/>
      <c r="AC1657" s="387"/>
      <c r="AD1657" s="387"/>
      <c r="AE1657" s="387"/>
      <c r="AF1657" s="387"/>
      <c r="AG1657" s="387"/>
      <c r="AH1657" s="387"/>
      <c r="AI1657" s="387"/>
      <c r="AJ1657" s="387"/>
      <c r="AK1657" s="387"/>
      <c r="AL1657" s="387"/>
      <c r="AM1657" s="387"/>
      <c r="AN1657" s="387"/>
      <c r="AO1657" s="387"/>
      <c r="AP1657" s="387"/>
      <c r="AQ1657" s="387"/>
      <c r="AR1657" s="387"/>
      <c r="AS1657" s="387"/>
      <c r="AT1657" s="387"/>
      <c r="AU1657" s="387"/>
      <c r="AV1657" s="387"/>
      <c r="AW1657" s="387"/>
      <c r="AX1657" s="388"/>
    </row>
    <row r="1658" spans="1:50" s="557" customFormat="1" ht="12.75">
      <c r="A1658" s="397" t="s">
        <v>952</v>
      </c>
      <c r="B1658" s="781">
        <v>1130241</v>
      </c>
      <c r="C1658" s="781">
        <v>1126241</v>
      </c>
      <c r="D1658" s="781">
        <v>182028</v>
      </c>
      <c r="E1658" s="803">
        <v>16.105237732483605</v>
      </c>
      <c r="F1658" s="781">
        <v>32536</v>
      </c>
      <c r="G1658" s="387"/>
      <c r="H1658" s="387"/>
      <c r="I1658" s="387"/>
      <c r="J1658" s="387"/>
      <c r="K1658" s="387"/>
      <c r="L1658" s="387"/>
      <c r="M1658" s="387"/>
      <c r="N1658" s="387"/>
      <c r="O1658" s="387"/>
      <c r="P1658" s="387"/>
      <c r="Q1658" s="387"/>
      <c r="R1658" s="387"/>
      <c r="S1658" s="387"/>
      <c r="T1658" s="387"/>
      <c r="U1658" s="387"/>
      <c r="V1658" s="387"/>
      <c r="W1658" s="387"/>
      <c r="X1658" s="387"/>
      <c r="Y1658" s="387"/>
      <c r="Z1658" s="387"/>
      <c r="AA1658" s="387"/>
      <c r="AB1658" s="387"/>
      <c r="AC1658" s="387"/>
      <c r="AD1658" s="387"/>
      <c r="AE1658" s="387"/>
      <c r="AF1658" s="387"/>
      <c r="AG1658" s="387"/>
      <c r="AH1658" s="387"/>
      <c r="AI1658" s="387"/>
      <c r="AJ1658" s="387"/>
      <c r="AK1658" s="387"/>
      <c r="AL1658" s="387"/>
      <c r="AM1658" s="387"/>
      <c r="AN1658" s="387"/>
      <c r="AO1658" s="387"/>
      <c r="AP1658" s="387"/>
      <c r="AQ1658" s="387"/>
      <c r="AR1658" s="387"/>
      <c r="AS1658" s="387"/>
      <c r="AT1658" s="387"/>
      <c r="AU1658" s="387"/>
      <c r="AV1658" s="387"/>
      <c r="AW1658" s="387"/>
      <c r="AX1658" s="388"/>
    </row>
    <row r="1659" spans="1:50" s="789" customFormat="1" ht="12.75">
      <c r="A1659" s="375" t="s">
        <v>953</v>
      </c>
      <c r="B1659" s="781">
        <v>2796157</v>
      </c>
      <c r="C1659" s="781">
        <v>2796157</v>
      </c>
      <c r="D1659" s="781">
        <v>1612846</v>
      </c>
      <c r="E1659" s="803">
        <v>57.68080976855019</v>
      </c>
      <c r="F1659" s="781">
        <v>150645</v>
      </c>
      <c r="G1659" s="787"/>
      <c r="H1659" s="787"/>
      <c r="I1659" s="787"/>
      <c r="J1659" s="787"/>
      <c r="K1659" s="787"/>
      <c r="L1659" s="787"/>
      <c r="M1659" s="787"/>
      <c r="N1659" s="787"/>
      <c r="O1659" s="787"/>
      <c r="P1659" s="787"/>
      <c r="Q1659" s="787"/>
      <c r="R1659" s="787"/>
      <c r="S1659" s="787"/>
      <c r="T1659" s="787"/>
      <c r="U1659" s="787"/>
      <c r="V1659" s="787"/>
      <c r="W1659" s="787"/>
      <c r="X1659" s="787"/>
      <c r="Y1659" s="787"/>
      <c r="Z1659" s="787"/>
      <c r="AA1659" s="787"/>
      <c r="AB1659" s="787"/>
      <c r="AC1659" s="787"/>
      <c r="AD1659" s="787"/>
      <c r="AE1659" s="787"/>
      <c r="AF1659" s="787"/>
      <c r="AG1659" s="787"/>
      <c r="AH1659" s="787"/>
      <c r="AI1659" s="787"/>
      <c r="AJ1659" s="787"/>
      <c r="AK1659" s="787"/>
      <c r="AL1659" s="787"/>
      <c r="AM1659" s="787"/>
      <c r="AN1659" s="787"/>
      <c r="AO1659" s="787"/>
      <c r="AP1659" s="787"/>
      <c r="AQ1659" s="787"/>
      <c r="AR1659" s="787"/>
      <c r="AS1659" s="787"/>
      <c r="AT1659" s="787"/>
      <c r="AU1659" s="787"/>
      <c r="AV1659" s="787"/>
      <c r="AW1659" s="787"/>
      <c r="AX1659" s="788"/>
    </row>
    <row r="1660" spans="1:50" s="789" customFormat="1" ht="12.75">
      <c r="A1660" s="397" t="s">
        <v>974</v>
      </c>
      <c r="B1660" s="781">
        <v>2347852</v>
      </c>
      <c r="C1660" s="781">
        <v>2347852</v>
      </c>
      <c r="D1660" s="781">
        <v>1525518</v>
      </c>
      <c r="E1660" s="803">
        <v>64.97504953463847</v>
      </c>
      <c r="F1660" s="781">
        <v>129364</v>
      </c>
      <c r="G1660" s="787"/>
      <c r="H1660" s="787"/>
      <c r="I1660" s="787"/>
      <c r="J1660" s="787"/>
      <c r="K1660" s="787"/>
      <c r="L1660" s="787"/>
      <c r="M1660" s="787"/>
      <c r="N1660" s="787"/>
      <c r="O1660" s="787"/>
      <c r="P1660" s="787"/>
      <c r="Q1660" s="787"/>
      <c r="R1660" s="787"/>
      <c r="S1660" s="787"/>
      <c r="T1660" s="787"/>
      <c r="U1660" s="787"/>
      <c r="V1660" s="787"/>
      <c r="W1660" s="787"/>
      <c r="X1660" s="787"/>
      <c r="Y1660" s="787"/>
      <c r="Z1660" s="787"/>
      <c r="AA1660" s="787"/>
      <c r="AB1660" s="787"/>
      <c r="AC1660" s="787"/>
      <c r="AD1660" s="787"/>
      <c r="AE1660" s="787"/>
      <c r="AF1660" s="787"/>
      <c r="AG1660" s="787"/>
      <c r="AH1660" s="787"/>
      <c r="AI1660" s="787"/>
      <c r="AJ1660" s="787"/>
      <c r="AK1660" s="787"/>
      <c r="AL1660" s="787"/>
      <c r="AM1660" s="787"/>
      <c r="AN1660" s="787"/>
      <c r="AO1660" s="787"/>
      <c r="AP1660" s="787"/>
      <c r="AQ1660" s="787"/>
      <c r="AR1660" s="787"/>
      <c r="AS1660" s="787"/>
      <c r="AT1660" s="787"/>
      <c r="AU1660" s="787"/>
      <c r="AV1660" s="787"/>
      <c r="AW1660" s="787"/>
      <c r="AX1660" s="788"/>
    </row>
    <row r="1661" spans="1:50" s="789" customFormat="1" ht="12.75">
      <c r="A1661" s="397" t="s">
        <v>954</v>
      </c>
      <c r="B1661" s="781">
        <v>448305</v>
      </c>
      <c r="C1661" s="781">
        <v>448305</v>
      </c>
      <c r="D1661" s="781">
        <v>87328</v>
      </c>
      <c r="E1661" s="803">
        <v>19.47959536476283</v>
      </c>
      <c r="F1661" s="781">
        <v>21281</v>
      </c>
      <c r="G1661" s="787"/>
      <c r="H1661" s="787"/>
      <c r="I1661" s="787"/>
      <c r="J1661" s="787"/>
      <c r="K1661" s="787"/>
      <c r="L1661" s="787"/>
      <c r="M1661" s="787"/>
      <c r="N1661" s="787"/>
      <c r="O1661" s="787"/>
      <c r="P1661" s="787"/>
      <c r="Q1661" s="787"/>
      <c r="R1661" s="787"/>
      <c r="S1661" s="787"/>
      <c r="T1661" s="787"/>
      <c r="U1661" s="787"/>
      <c r="V1661" s="787"/>
      <c r="W1661" s="787"/>
      <c r="X1661" s="787"/>
      <c r="Y1661" s="787"/>
      <c r="Z1661" s="787"/>
      <c r="AA1661" s="787"/>
      <c r="AB1661" s="787"/>
      <c r="AC1661" s="787"/>
      <c r="AD1661" s="787"/>
      <c r="AE1661" s="787"/>
      <c r="AF1661" s="787"/>
      <c r="AG1661" s="787"/>
      <c r="AH1661" s="787"/>
      <c r="AI1661" s="787"/>
      <c r="AJ1661" s="787"/>
      <c r="AK1661" s="787"/>
      <c r="AL1661" s="787"/>
      <c r="AM1661" s="787"/>
      <c r="AN1661" s="787"/>
      <c r="AO1661" s="787"/>
      <c r="AP1661" s="787"/>
      <c r="AQ1661" s="787"/>
      <c r="AR1661" s="787"/>
      <c r="AS1661" s="787"/>
      <c r="AT1661" s="787"/>
      <c r="AU1661" s="787"/>
      <c r="AV1661" s="787"/>
      <c r="AW1661" s="787"/>
      <c r="AX1661" s="788"/>
    </row>
    <row r="1662" spans="1:6" s="797" customFormat="1" ht="12.75">
      <c r="A1662" s="375" t="s">
        <v>896</v>
      </c>
      <c r="B1662" s="781">
        <v>77780</v>
      </c>
      <c r="C1662" s="781">
        <v>77780</v>
      </c>
      <c r="D1662" s="781">
        <v>17570</v>
      </c>
      <c r="E1662" s="785">
        <v>22.58935458986886</v>
      </c>
      <c r="F1662" s="781">
        <v>0</v>
      </c>
    </row>
    <row r="1663" spans="1:6" s="805" customFormat="1" ht="12.75">
      <c r="A1663" s="375" t="s">
        <v>402</v>
      </c>
      <c r="B1663" s="781">
        <v>77780</v>
      </c>
      <c r="C1663" s="781">
        <v>77780</v>
      </c>
      <c r="D1663" s="781">
        <v>17570</v>
      </c>
      <c r="E1663" s="803">
        <v>22.58935458986886</v>
      </c>
      <c r="F1663" s="781">
        <v>0</v>
      </c>
    </row>
    <row r="1664" spans="1:50" s="557" customFormat="1" ht="12.75">
      <c r="A1664" s="142" t="s">
        <v>901</v>
      </c>
      <c r="B1664" s="781">
        <v>4289170</v>
      </c>
      <c r="C1664" s="781">
        <v>4289170</v>
      </c>
      <c r="D1664" s="781">
        <v>1618260</v>
      </c>
      <c r="E1664" s="803">
        <v>37.72897786751283</v>
      </c>
      <c r="F1664" s="781">
        <v>312992</v>
      </c>
      <c r="G1664" s="387"/>
      <c r="H1664" s="387"/>
      <c r="I1664" s="387"/>
      <c r="J1664" s="387"/>
      <c r="K1664" s="387"/>
      <c r="L1664" s="387"/>
      <c r="M1664" s="387"/>
      <c r="N1664" s="387"/>
      <c r="O1664" s="387"/>
      <c r="P1664" s="387"/>
      <c r="Q1664" s="387"/>
      <c r="R1664" s="387"/>
      <c r="S1664" s="387"/>
      <c r="T1664" s="387"/>
      <c r="U1664" s="387"/>
      <c r="V1664" s="387"/>
      <c r="W1664" s="387"/>
      <c r="X1664" s="387"/>
      <c r="Y1664" s="387"/>
      <c r="Z1664" s="387"/>
      <c r="AA1664" s="387"/>
      <c r="AB1664" s="387"/>
      <c r="AC1664" s="387"/>
      <c r="AD1664" s="387"/>
      <c r="AE1664" s="387"/>
      <c r="AF1664" s="387"/>
      <c r="AG1664" s="387"/>
      <c r="AH1664" s="387"/>
      <c r="AI1664" s="387"/>
      <c r="AJ1664" s="387"/>
      <c r="AK1664" s="387"/>
      <c r="AL1664" s="387"/>
      <c r="AM1664" s="387"/>
      <c r="AN1664" s="387"/>
      <c r="AO1664" s="387"/>
      <c r="AP1664" s="387"/>
      <c r="AQ1664" s="387"/>
      <c r="AR1664" s="387"/>
      <c r="AS1664" s="387"/>
      <c r="AT1664" s="387"/>
      <c r="AU1664" s="387"/>
      <c r="AV1664" s="387"/>
      <c r="AW1664" s="387"/>
      <c r="AX1664" s="388"/>
    </row>
    <row r="1665" spans="1:50" s="557" customFormat="1" ht="12.75">
      <c r="A1665" s="375" t="s">
        <v>955</v>
      </c>
      <c r="B1665" s="781">
        <v>4289170</v>
      </c>
      <c r="C1665" s="781">
        <v>4289170</v>
      </c>
      <c r="D1665" s="781">
        <v>1618260</v>
      </c>
      <c r="E1665" s="803">
        <v>37.72897786751283</v>
      </c>
      <c r="F1665" s="781">
        <v>312992</v>
      </c>
      <c r="G1665" s="387"/>
      <c r="H1665" s="387"/>
      <c r="I1665" s="387"/>
      <c r="J1665" s="387"/>
      <c r="K1665" s="387"/>
      <c r="L1665" s="387"/>
      <c r="M1665" s="387"/>
      <c r="N1665" s="387"/>
      <c r="O1665" s="387"/>
      <c r="P1665" s="387"/>
      <c r="Q1665" s="387"/>
      <c r="R1665" s="387"/>
      <c r="S1665" s="387"/>
      <c r="T1665" s="387"/>
      <c r="U1665" s="387"/>
      <c r="V1665" s="387"/>
      <c r="W1665" s="387"/>
      <c r="X1665" s="387"/>
      <c r="Y1665" s="387"/>
      <c r="Z1665" s="387"/>
      <c r="AA1665" s="387"/>
      <c r="AB1665" s="387"/>
      <c r="AC1665" s="387"/>
      <c r="AD1665" s="387"/>
      <c r="AE1665" s="387"/>
      <c r="AF1665" s="387"/>
      <c r="AG1665" s="387"/>
      <c r="AH1665" s="387"/>
      <c r="AI1665" s="387"/>
      <c r="AJ1665" s="387"/>
      <c r="AK1665" s="387"/>
      <c r="AL1665" s="387"/>
      <c r="AM1665" s="387"/>
      <c r="AN1665" s="387"/>
      <c r="AO1665" s="387"/>
      <c r="AP1665" s="387"/>
      <c r="AQ1665" s="387"/>
      <c r="AR1665" s="387"/>
      <c r="AS1665" s="387"/>
      <c r="AT1665" s="387"/>
      <c r="AU1665" s="387"/>
      <c r="AV1665" s="387"/>
      <c r="AW1665" s="387"/>
      <c r="AX1665" s="388"/>
    </row>
    <row r="1666" spans="1:6" s="787" customFormat="1" ht="12.75" customHeight="1">
      <c r="A1666" s="142" t="s">
        <v>480</v>
      </c>
      <c r="B1666" s="781">
        <v>-1052691</v>
      </c>
      <c r="C1666" s="781">
        <v>-1052691</v>
      </c>
      <c r="D1666" s="781">
        <v>2205900</v>
      </c>
      <c r="E1666" s="666" t="s">
        <v>476</v>
      </c>
      <c r="F1666" s="781">
        <v>-287451</v>
      </c>
    </row>
    <row r="1667" spans="1:6" s="787" customFormat="1" ht="12.75" customHeight="1">
      <c r="A1667" s="142" t="s">
        <v>481</v>
      </c>
      <c r="B1667" s="781">
        <v>1052691</v>
      </c>
      <c r="C1667" s="781">
        <v>1052691</v>
      </c>
      <c r="D1667" s="781" t="s">
        <v>476</v>
      </c>
      <c r="E1667" s="781" t="s">
        <v>476</v>
      </c>
      <c r="F1667" s="781" t="s">
        <v>476</v>
      </c>
    </row>
    <row r="1668" spans="1:6" s="787" customFormat="1" ht="12.75" customHeight="1">
      <c r="A1668" s="375" t="s">
        <v>602</v>
      </c>
      <c r="B1668" s="781">
        <v>1052691</v>
      </c>
      <c r="C1668" s="781">
        <v>1052691</v>
      </c>
      <c r="D1668" s="781" t="s">
        <v>476</v>
      </c>
      <c r="E1668" s="781" t="s">
        <v>476</v>
      </c>
      <c r="F1668" s="781" t="s">
        <v>476</v>
      </c>
    </row>
    <row r="1669" spans="1:6" s="787" customFormat="1" ht="25.5">
      <c r="A1669" s="376" t="s">
        <v>344</v>
      </c>
      <c r="B1669" s="781">
        <v>1052691</v>
      </c>
      <c r="C1669" s="781">
        <v>1052691</v>
      </c>
      <c r="D1669" s="781" t="s">
        <v>476</v>
      </c>
      <c r="E1669" s="781" t="s">
        <v>476</v>
      </c>
      <c r="F1669" s="781" t="s">
        <v>476</v>
      </c>
    </row>
    <row r="1670" spans="1:50" s="787" customFormat="1" ht="12.75">
      <c r="A1670" s="120" t="s">
        <v>836</v>
      </c>
      <c r="B1670" s="781"/>
      <c r="C1670" s="781"/>
      <c r="D1670" s="781"/>
      <c r="E1670" s="804"/>
      <c r="F1670" s="781"/>
      <c r="AX1670" s="788"/>
    </row>
    <row r="1671" spans="1:50" s="789" customFormat="1" ht="38.25">
      <c r="A1671" s="811" t="s">
        <v>403</v>
      </c>
      <c r="B1671" s="596"/>
      <c r="C1671" s="596"/>
      <c r="D1671" s="596"/>
      <c r="E1671" s="804"/>
      <c r="F1671" s="596"/>
      <c r="G1671" s="787"/>
      <c r="H1671" s="787"/>
      <c r="I1671" s="787"/>
      <c r="J1671" s="787"/>
      <c r="K1671" s="787"/>
      <c r="L1671" s="787"/>
      <c r="M1671" s="787"/>
      <c r="N1671" s="787"/>
      <c r="O1671" s="787"/>
      <c r="P1671" s="787"/>
      <c r="Q1671" s="787"/>
      <c r="R1671" s="787"/>
      <c r="S1671" s="787"/>
      <c r="T1671" s="787"/>
      <c r="U1671" s="787"/>
      <c r="V1671" s="787"/>
      <c r="W1671" s="787"/>
      <c r="X1671" s="787"/>
      <c r="Y1671" s="787"/>
      <c r="Z1671" s="787"/>
      <c r="AA1671" s="787"/>
      <c r="AB1671" s="787"/>
      <c r="AC1671" s="787"/>
      <c r="AD1671" s="787"/>
      <c r="AE1671" s="787"/>
      <c r="AF1671" s="787"/>
      <c r="AG1671" s="787"/>
      <c r="AH1671" s="787"/>
      <c r="AI1671" s="787"/>
      <c r="AJ1671" s="787"/>
      <c r="AK1671" s="787"/>
      <c r="AL1671" s="787"/>
      <c r="AM1671" s="787"/>
      <c r="AN1671" s="787"/>
      <c r="AO1671" s="787"/>
      <c r="AP1671" s="787"/>
      <c r="AQ1671" s="787"/>
      <c r="AR1671" s="787"/>
      <c r="AS1671" s="787"/>
      <c r="AT1671" s="787"/>
      <c r="AU1671" s="787"/>
      <c r="AV1671" s="787"/>
      <c r="AW1671" s="787"/>
      <c r="AX1671" s="787"/>
    </row>
    <row r="1672" spans="1:50" s="789" customFormat="1" ht="12.75">
      <c r="A1672" s="379" t="s">
        <v>341</v>
      </c>
      <c r="B1672" s="804">
        <v>5263397</v>
      </c>
      <c r="C1672" s="804">
        <v>5263397</v>
      </c>
      <c r="D1672" s="804">
        <v>4889604</v>
      </c>
      <c r="E1672" s="803">
        <v>92.89825563224663</v>
      </c>
      <c r="F1672" s="804">
        <v>306636</v>
      </c>
      <c r="G1672" s="787"/>
      <c r="H1672" s="787"/>
      <c r="I1672" s="787"/>
      <c r="J1672" s="787"/>
      <c r="K1672" s="787"/>
      <c r="L1672" s="787"/>
      <c r="M1672" s="787"/>
      <c r="N1672" s="787"/>
      <c r="O1672" s="787"/>
      <c r="P1672" s="787"/>
      <c r="Q1672" s="787"/>
      <c r="R1672" s="787"/>
      <c r="S1672" s="787"/>
      <c r="T1672" s="787"/>
      <c r="U1672" s="787"/>
      <c r="V1672" s="787"/>
      <c r="W1672" s="787"/>
      <c r="X1672" s="787"/>
      <c r="Y1672" s="787"/>
      <c r="Z1672" s="787"/>
      <c r="AA1672" s="787"/>
      <c r="AB1672" s="787"/>
      <c r="AC1672" s="787"/>
      <c r="AD1672" s="787"/>
      <c r="AE1672" s="787"/>
      <c r="AF1672" s="787"/>
      <c r="AG1672" s="787"/>
      <c r="AH1672" s="787"/>
      <c r="AI1672" s="787"/>
      <c r="AJ1672" s="787"/>
      <c r="AK1672" s="787"/>
      <c r="AL1672" s="787"/>
      <c r="AM1672" s="787"/>
      <c r="AN1672" s="787"/>
      <c r="AO1672" s="787"/>
      <c r="AP1672" s="787"/>
      <c r="AQ1672" s="787"/>
      <c r="AR1672" s="787"/>
      <c r="AS1672" s="787"/>
      <c r="AT1672" s="787"/>
      <c r="AU1672" s="787"/>
      <c r="AV1672" s="787"/>
      <c r="AW1672" s="787"/>
      <c r="AX1672" s="787"/>
    </row>
    <row r="1673" spans="1:50" s="789" customFormat="1" ht="12.75">
      <c r="A1673" s="142" t="s">
        <v>961</v>
      </c>
      <c r="B1673" s="804">
        <v>1842361</v>
      </c>
      <c r="C1673" s="804">
        <v>1842361</v>
      </c>
      <c r="D1673" s="804">
        <v>1468568</v>
      </c>
      <c r="E1673" s="803">
        <v>79.71119666558292</v>
      </c>
      <c r="F1673" s="804">
        <v>194344</v>
      </c>
      <c r="G1673" s="787"/>
      <c r="H1673" s="787"/>
      <c r="I1673" s="787"/>
      <c r="J1673" s="787"/>
      <c r="K1673" s="787"/>
      <c r="L1673" s="787"/>
      <c r="M1673" s="787"/>
      <c r="N1673" s="787"/>
      <c r="O1673" s="787"/>
      <c r="P1673" s="787"/>
      <c r="Q1673" s="787"/>
      <c r="R1673" s="787"/>
      <c r="S1673" s="787"/>
      <c r="T1673" s="787"/>
      <c r="U1673" s="787"/>
      <c r="V1673" s="787"/>
      <c r="W1673" s="787"/>
      <c r="X1673" s="787"/>
      <c r="Y1673" s="787"/>
      <c r="Z1673" s="787"/>
      <c r="AA1673" s="787"/>
      <c r="AB1673" s="787"/>
      <c r="AC1673" s="787"/>
      <c r="AD1673" s="787"/>
      <c r="AE1673" s="787"/>
      <c r="AF1673" s="787"/>
      <c r="AG1673" s="787"/>
      <c r="AH1673" s="787"/>
      <c r="AI1673" s="787"/>
      <c r="AJ1673" s="787"/>
      <c r="AK1673" s="787"/>
      <c r="AL1673" s="787"/>
      <c r="AM1673" s="787"/>
      <c r="AN1673" s="787"/>
      <c r="AO1673" s="787"/>
      <c r="AP1673" s="787"/>
      <c r="AQ1673" s="787"/>
      <c r="AR1673" s="787"/>
      <c r="AS1673" s="787"/>
      <c r="AT1673" s="787"/>
      <c r="AU1673" s="787"/>
      <c r="AV1673" s="787"/>
      <c r="AW1673" s="787"/>
      <c r="AX1673" s="787"/>
    </row>
    <row r="1674" spans="1:50" s="789" customFormat="1" ht="12.75">
      <c r="A1674" s="142" t="s">
        <v>945</v>
      </c>
      <c r="B1674" s="804">
        <v>3421036</v>
      </c>
      <c r="C1674" s="804">
        <v>3421036</v>
      </c>
      <c r="D1674" s="804">
        <v>3421036</v>
      </c>
      <c r="E1674" s="803">
        <v>100</v>
      </c>
      <c r="F1674" s="804">
        <v>112292</v>
      </c>
      <c r="G1674" s="787"/>
      <c r="H1674" s="787"/>
      <c r="I1674" s="787"/>
      <c r="J1674" s="787"/>
      <c r="K1674" s="787"/>
      <c r="L1674" s="787"/>
      <c r="M1674" s="787"/>
      <c r="N1674" s="787"/>
      <c r="O1674" s="787"/>
      <c r="P1674" s="787"/>
      <c r="Q1674" s="787"/>
      <c r="R1674" s="787"/>
      <c r="S1674" s="787"/>
      <c r="T1674" s="787"/>
      <c r="U1674" s="787"/>
      <c r="V1674" s="787"/>
      <c r="W1674" s="787"/>
      <c r="X1674" s="787"/>
      <c r="Y1674" s="787"/>
      <c r="Z1674" s="787"/>
      <c r="AA1674" s="787"/>
      <c r="AB1674" s="787"/>
      <c r="AC1674" s="787"/>
      <c r="AD1674" s="787"/>
      <c r="AE1674" s="787"/>
      <c r="AF1674" s="787"/>
      <c r="AG1674" s="787"/>
      <c r="AH1674" s="787"/>
      <c r="AI1674" s="787"/>
      <c r="AJ1674" s="787"/>
      <c r="AK1674" s="787"/>
      <c r="AL1674" s="787"/>
      <c r="AM1674" s="787"/>
      <c r="AN1674" s="787"/>
      <c r="AO1674" s="787"/>
      <c r="AP1674" s="787"/>
      <c r="AQ1674" s="787"/>
      <c r="AR1674" s="787"/>
      <c r="AS1674" s="787"/>
      <c r="AT1674" s="787"/>
      <c r="AU1674" s="787"/>
      <c r="AV1674" s="787"/>
      <c r="AW1674" s="787"/>
      <c r="AX1674" s="787"/>
    </row>
    <row r="1675" spans="1:50" s="789" customFormat="1" ht="25.5">
      <c r="A1675" s="383" t="s">
        <v>946</v>
      </c>
      <c r="B1675" s="804">
        <v>3421036</v>
      </c>
      <c r="C1675" s="804">
        <v>3421036</v>
      </c>
      <c r="D1675" s="804">
        <v>3421036</v>
      </c>
      <c r="E1675" s="803">
        <v>100</v>
      </c>
      <c r="F1675" s="804">
        <v>112292</v>
      </c>
      <c r="G1675" s="787"/>
      <c r="H1675" s="787"/>
      <c r="I1675" s="787"/>
      <c r="J1675" s="787"/>
      <c r="K1675" s="787"/>
      <c r="L1675" s="787"/>
      <c r="M1675" s="787"/>
      <c r="N1675" s="787"/>
      <c r="O1675" s="787"/>
      <c r="P1675" s="787"/>
      <c r="Q1675" s="787"/>
      <c r="R1675" s="787"/>
      <c r="S1675" s="787"/>
      <c r="T1675" s="787"/>
      <c r="U1675" s="787"/>
      <c r="V1675" s="787"/>
      <c r="W1675" s="787"/>
      <c r="X1675" s="787"/>
      <c r="Y1675" s="787"/>
      <c r="Z1675" s="787"/>
      <c r="AA1675" s="787"/>
      <c r="AB1675" s="787"/>
      <c r="AC1675" s="787"/>
      <c r="AD1675" s="787"/>
      <c r="AE1675" s="787"/>
      <c r="AF1675" s="787"/>
      <c r="AG1675" s="787"/>
      <c r="AH1675" s="787"/>
      <c r="AI1675" s="787"/>
      <c r="AJ1675" s="787"/>
      <c r="AK1675" s="787"/>
      <c r="AL1675" s="787"/>
      <c r="AM1675" s="787"/>
      <c r="AN1675" s="787"/>
      <c r="AO1675" s="787"/>
      <c r="AP1675" s="787"/>
      <c r="AQ1675" s="787"/>
      <c r="AR1675" s="787"/>
      <c r="AS1675" s="787"/>
      <c r="AT1675" s="787"/>
      <c r="AU1675" s="787"/>
      <c r="AV1675" s="787"/>
      <c r="AW1675" s="787"/>
      <c r="AX1675" s="787"/>
    </row>
    <row r="1676" spans="1:50" s="789" customFormat="1" ht="12.75">
      <c r="A1676" s="371" t="s">
        <v>947</v>
      </c>
      <c r="B1676" s="804">
        <v>5440986</v>
      </c>
      <c r="C1676" s="804">
        <v>5440986</v>
      </c>
      <c r="D1676" s="804">
        <v>2607880</v>
      </c>
      <c r="E1676" s="803">
        <v>47.930283224400874</v>
      </c>
      <c r="F1676" s="804">
        <v>573910</v>
      </c>
      <c r="G1676" s="787"/>
      <c r="H1676" s="787"/>
      <c r="I1676" s="787"/>
      <c r="J1676" s="787"/>
      <c r="K1676" s="787"/>
      <c r="L1676" s="787"/>
      <c r="M1676" s="787"/>
      <c r="N1676" s="787"/>
      <c r="O1676" s="787"/>
      <c r="P1676" s="787"/>
      <c r="Q1676" s="787"/>
      <c r="R1676" s="787"/>
      <c r="S1676" s="787"/>
      <c r="T1676" s="787"/>
      <c r="U1676" s="787"/>
      <c r="V1676" s="787"/>
      <c r="W1676" s="787"/>
      <c r="X1676" s="787"/>
      <c r="Y1676" s="787"/>
      <c r="Z1676" s="787"/>
      <c r="AA1676" s="787"/>
      <c r="AB1676" s="787"/>
      <c r="AC1676" s="787"/>
      <c r="AD1676" s="787"/>
      <c r="AE1676" s="787"/>
      <c r="AF1676" s="787"/>
      <c r="AG1676" s="787"/>
      <c r="AH1676" s="787"/>
      <c r="AI1676" s="787"/>
      <c r="AJ1676" s="787"/>
      <c r="AK1676" s="787"/>
      <c r="AL1676" s="787"/>
      <c r="AM1676" s="787"/>
      <c r="AN1676" s="787"/>
      <c r="AO1676" s="787"/>
      <c r="AP1676" s="787"/>
      <c r="AQ1676" s="787"/>
      <c r="AR1676" s="787"/>
      <c r="AS1676" s="787"/>
      <c r="AT1676" s="787"/>
      <c r="AU1676" s="787"/>
      <c r="AV1676" s="787"/>
      <c r="AW1676" s="787"/>
      <c r="AX1676" s="787"/>
    </row>
    <row r="1677" spans="1:50" s="789" customFormat="1" ht="12.75">
      <c r="A1677" s="142" t="s">
        <v>948</v>
      </c>
      <c r="B1677" s="804">
        <v>4602365</v>
      </c>
      <c r="C1677" s="804">
        <v>4602365</v>
      </c>
      <c r="D1677" s="804">
        <v>2228187</v>
      </c>
      <c r="E1677" s="803">
        <v>48.413956737459976</v>
      </c>
      <c r="F1677" s="804">
        <v>272323</v>
      </c>
      <c r="G1677" s="787"/>
      <c r="H1677" s="787"/>
      <c r="I1677" s="787"/>
      <c r="J1677" s="787"/>
      <c r="K1677" s="787"/>
      <c r="L1677" s="787"/>
      <c r="M1677" s="787"/>
      <c r="N1677" s="787"/>
      <c r="O1677" s="787"/>
      <c r="P1677" s="787"/>
      <c r="Q1677" s="787"/>
      <c r="R1677" s="787"/>
      <c r="S1677" s="787"/>
      <c r="T1677" s="787"/>
      <c r="U1677" s="787"/>
      <c r="V1677" s="787"/>
      <c r="W1677" s="787"/>
      <c r="X1677" s="787"/>
      <c r="Y1677" s="787"/>
      <c r="Z1677" s="787"/>
      <c r="AA1677" s="787"/>
      <c r="AB1677" s="787"/>
      <c r="AC1677" s="787"/>
      <c r="AD1677" s="787"/>
      <c r="AE1677" s="787"/>
      <c r="AF1677" s="787"/>
      <c r="AG1677" s="787"/>
      <c r="AH1677" s="787"/>
      <c r="AI1677" s="787"/>
      <c r="AJ1677" s="787"/>
      <c r="AK1677" s="787"/>
      <c r="AL1677" s="787"/>
      <c r="AM1677" s="787"/>
      <c r="AN1677" s="787"/>
      <c r="AO1677" s="787"/>
      <c r="AP1677" s="787"/>
      <c r="AQ1677" s="787"/>
      <c r="AR1677" s="787"/>
      <c r="AS1677" s="787"/>
      <c r="AT1677" s="787"/>
      <c r="AU1677" s="787"/>
      <c r="AV1677" s="787"/>
      <c r="AW1677" s="787"/>
      <c r="AX1677" s="787"/>
    </row>
    <row r="1678" spans="1:50" s="789" customFormat="1" ht="12.75">
      <c r="A1678" s="375" t="s">
        <v>949</v>
      </c>
      <c r="B1678" s="804">
        <v>1728428</v>
      </c>
      <c r="C1678" s="804">
        <v>1728428</v>
      </c>
      <c r="D1678" s="804">
        <v>597771</v>
      </c>
      <c r="E1678" s="803">
        <v>34.58466305799258</v>
      </c>
      <c r="F1678" s="804">
        <v>121678</v>
      </c>
      <c r="G1678" s="787"/>
      <c r="H1678" s="787"/>
      <c r="I1678" s="787"/>
      <c r="J1678" s="787"/>
      <c r="K1678" s="787"/>
      <c r="L1678" s="787"/>
      <c r="M1678" s="787"/>
      <c r="N1678" s="787"/>
      <c r="O1678" s="787"/>
      <c r="P1678" s="787"/>
      <c r="Q1678" s="787"/>
      <c r="R1678" s="787"/>
      <c r="S1678" s="787"/>
      <c r="T1678" s="787"/>
      <c r="U1678" s="787"/>
      <c r="V1678" s="787"/>
      <c r="W1678" s="787"/>
      <c r="X1678" s="787"/>
      <c r="Y1678" s="787"/>
      <c r="Z1678" s="787"/>
      <c r="AA1678" s="787"/>
      <c r="AB1678" s="787"/>
      <c r="AC1678" s="787"/>
      <c r="AD1678" s="787"/>
      <c r="AE1678" s="787"/>
      <c r="AF1678" s="787"/>
      <c r="AG1678" s="787"/>
      <c r="AH1678" s="787"/>
      <c r="AI1678" s="787"/>
      <c r="AJ1678" s="787"/>
      <c r="AK1678" s="787"/>
      <c r="AL1678" s="787"/>
      <c r="AM1678" s="787"/>
      <c r="AN1678" s="787"/>
      <c r="AO1678" s="787"/>
      <c r="AP1678" s="787"/>
      <c r="AQ1678" s="787"/>
      <c r="AR1678" s="787"/>
      <c r="AS1678" s="787"/>
      <c r="AT1678" s="787"/>
      <c r="AU1678" s="787"/>
      <c r="AV1678" s="787"/>
      <c r="AW1678" s="787"/>
      <c r="AX1678" s="787"/>
    </row>
    <row r="1679" spans="1:50" s="789" customFormat="1" ht="12.75">
      <c r="A1679" s="397" t="s">
        <v>950</v>
      </c>
      <c r="B1679" s="804">
        <v>835295</v>
      </c>
      <c r="C1679" s="804">
        <v>835295</v>
      </c>
      <c r="D1679" s="804">
        <v>457601</v>
      </c>
      <c r="E1679" s="803">
        <v>54.78316044032348</v>
      </c>
      <c r="F1679" s="804">
        <v>93952</v>
      </c>
      <c r="G1679" s="787"/>
      <c r="H1679" s="787"/>
      <c r="I1679" s="787"/>
      <c r="J1679" s="787"/>
      <c r="K1679" s="787"/>
      <c r="L1679" s="787"/>
      <c r="M1679" s="787"/>
      <c r="N1679" s="787"/>
      <c r="O1679" s="787"/>
      <c r="P1679" s="787"/>
      <c r="Q1679" s="787"/>
      <c r="R1679" s="787"/>
      <c r="S1679" s="787"/>
      <c r="T1679" s="787"/>
      <c r="U1679" s="787"/>
      <c r="V1679" s="787"/>
      <c r="W1679" s="787"/>
      <c r="X1679" s="787"/>
      <c r="Y1679" s="787"/>
      <c r="Z1679" s="787"/>
      <c r="AA1679" s="787"/>
      <c r="AB1679" s="787"/>
      <c r="AC1679" s="787"/>
      <c r="AD1679" s="787"/>
      <c r="AE1679" s="787"/>
      <c r="AF1679" s="787"/>
      <c r="AG1679" s="787"/>
      <c r="AH1679" s="787"/>
      <c r="AI1679" s="787"/>
      <c r="AJ1679" s="787"/>
      <c r="AK1679" s="787"/>
      <c r="AL1679" s="787"/>
      <c r="AM1679" s="787"/>
      <c r="AN1679" s="787"/>
      <c r="AO1679" s="787"/>
      <c r="AP1679" s="787"/>
      <c r="AQ1679" s="787"/>
      <c r="AR1679" s="787"/>
      <c r="AS1679" s="787"/>
      <c r="AT1679" s="787"/>
      <c r="AU1679" s="787"/>
      <c r="AV1679" s="787"/>
      <c r="AW1679" s="787"/>
      <c r="AX1679" s="787"/>
    </row>
    <row r="1680" spans="1:50" s="789" customFormat="1" ht="12.75">
      <c r="A1680" s="402" t="s">
        <v>951</v>
      </c>
      <c r="B1680" s="804">
        <v>666162</v>
      </c>
      <c r="C1680" s="804">
        <v>666162</v>
      </c>
      <c r="D1680" s="804">
        <v>366608</v>
      </c>
      <c r="E1680" s="803">
        <v>55.03285987492532</v>
      </c>
      <c r="F1680" s="804">
        <v>75569</v>
      </c>
      <c r="G1680" s="787"/>
      <c r="H1680" s="787"/>
      <c r="I1680" s="787"/>
      <c r="J1680" s="787"/>
      <c r="K1680" s="787"/>
      <c r="L1680" s="787"/>
      <c r="M1680" s="787"/>
      <c r="N1680" s="787"/>
      <c r="O1680" s="787"/>
      <c r="P1680" s="787"/>
      <c r="Q1680" s="787"/>
      <c r="R1680" s="787"/>
      <c r="S1680" s="787"/>
      <c r="T1680" s="787"/>
      <c r="U1680" s="787"/>
      <c r="V1680" s="787"/>
      <c r="W1680" s="787"/>
      <c r="X1680" s="787"/>
      <c r="Y1680" s="787"/>
      <c r="Z1680" s="787"/>
      <c r="AA1680" s="787"/>
      <c r="AB1680" s="787"/>
      <c r="AC1680" s="787"/>
      <c r="AD1680" s="787"/>
      <c r="AE1680" s="787"/>
      <c r="AF1680" s="787"/>
      <c r="AG1680" s="787"/>
      <c r="AH1680" s="787"/>
      <c r="AI1680" s="787"/>
      <c r="AJ1680" s="787"/>
      <c r="AK1680" s="787"/>
      <c r="AL1680" s="787"/>
      <c r="AM1680" s="787"/>
      <c r="AN1680" s="787"/>
      <c r="AO1680" s="787"/>
      <c r="AP1680" s="787"/>
      <c r="AQ1680" s="787"/>
      <c r="AR1680" s="787"/>
      <c r="AS1680" s="787"/>
      <c r="AT1680" s="787"/>
      <c r="AU1680" s="787"/>
      <c r="AV1680" s="787"/>
      <c r="AW1680" s="787"/>
      <c r="AX1680" s="787"/>
    </row>
    <row r="1681" spans="1:6" s="787" customFormat="1" ht="12.75">
      <c r="A1681" s="397" t="s">
        <v>952</v>
      </c>
      <c r="B1681" s="804">
        <v>893133</v>
      </c>
      <c r="C1681" s="804">
        <v>893133</v>
      </c>
      <c r="D1681" s="804">
        <v>140170</v>
      </c>
      <c r="E1681" s="803">
        <v>15.694191122710727</v>
      </c>
      <c r="F1681" s="804">
        <v>27726</v>
      </c>
    </row>
    <row r="1682" spans="1:6" s="797" customFormat="1" ht="12.75">
      <c r="A1682" s="375" t="s">
        <v>953</v>
      </c>
      <c r="B1682" s="804">
        <v>2796157</v>
      </c>
      <c r="C1682" s="804">
        <v>2796157</v>
      </c>
      <c r="D1682" s="804">
        <v>1612846</v>
      </c>
      <c r="E1682" s="803">
        <v>57.68080976855019</v>
      </c>
      <c r="F1682" s="804">
        <v>150645</v>
      </c>
    </row>
    <row r="1683" spans="1:6" s="797" customFormat="1" ht="12.75">
      <c r="A1683" s="397" t="s">
        <v>974</v>
      </c>
      <c r="B1683" s="804">
        <v>2347852</v>
      </c>
      <c r="C1683" s="804">
        <v>2347852</v>
      </c>
      <c r="D1683" s="804">
        <v>1525518</v>
      </c>
      <c r="E1683" s="803">
        <v>64.97504953463847</v>
      </c>
      <c r="F1683" s="804">
        <v>129364</v>
      </c>
    </row>
    <row r="1684" spans="1:50" s="789" customFormat="1" ht="12.75">
      <c r="A1684" s="397" t="s">
        <v>954</v>
      </c>
      <c r="B1684" s="781">
        <v>448305</v>
      </c>
      <c r="C1684" s="781">
        <v>448305</v>
      </c>
      <c r="D1684" s="781">
        <v>87328</v>
      </c>
      <c r="E1684" s="803">
        <v>19.47959536476283</v>
      </c>
      <c r="F1684" s="781">
        <v>21281</v>
      </c>
      <c r="G1684" s="787"/>
      <c r="H1684" s="787"/>
      <c r="I1684" s="787"/>
      <c r="J1684" s="787"/>
      <c r="K1684" s="787"/>
      <c r="L1684" s="787"/>
      <c r="M1684" s="787"/>
      <c r="N1684" s="787"/>
      <c r="O1684" s="787"/>
      <c r="P1684" s="787"/>
      <c r="Q1684" s="787"/>
      <c r="R1684" s="787"/>
      <c r="S1684" s="787"/>
      <c r="T1684" s="787"/>
      <c r="U1684" s="787"/>
      <c r="V1684" s="787"/>
      <c r="W1684" s="787"/>
      <c r="X1684" s="787"/>
      <c r="Y1684" s="787"/>
      <c r="Z1684" s="787"/>
      <c r="AA1684" s="787"/>
      <c r="AB1684" s="787"/>
      <c r="AC1684" s="787"/>
      <c r="AD1684" s="787"/>
      <c r="AE1684" s="787"/>
      <c r="AF1684" s="787"/>
      <c r="AG1684" s="787"/>
      <c r="AH1684" s="787"/>
      <c r="AI1684" s="787"/>
      <c r="AJ1684" s="787"/>
      <c r="AK1684" s="787"/>
      <c r="AL1684" s="787"/>
      <c r="AM1684" s="787"/>
      <c r="AN1684" s="787"/>
      <c r="AO1684" s="787"/>
      <c r="AP1684" s="787"/>
      <c r="AQ1684" s="787"/>
      <c r="AR1684" s="787"/>
      <c r="AS1684" s="787"/>
      <c r="AT1684" s="787"/>
      <c r="AU1684" s="787"/>
      <c r="AV1684" s="787"/>
      <c r="AW1684" s="787"/>
      <c r="AX1684" s="788"/>
    </row>
    <row r="1685" spans="1:6" s="797" customFormat="1" ht="12.75">
      <c r="A1685" s="375" t="s">
        <v>896</v>
      </c>
      <c r="B1685" s="781">
        <v>77780</v>
      </c>
      <c r="C1685" s="781">
        <v>77780</v>
      </c>
      <c r="D1685" s="781">
        <v>17570</v>
      </c>
      <c r="E1685" s="785">
        <v>22.58935458986886</v>
      </c>
      <c r="F1685" s="781">
        <v>0</v>
      </c>
    </row>
    <row r="1686" spans="1:6" s="805" customFormat="1" ht="12.75">
      <c r="A1686" s="375" t="s">
        <v>402</v>
      </c>
      <c r="B1686" s="781">
        <v>77780</v>
      </c>
      <c r="C1686" s="781">
        <v>77780</v>
      </c>
      <c r="D1686" s="781">
        <v>17570</v>
      </c>
      <c r="E1686" s="803">
        <v>22.58935458986886</v>
      </c>
      <c r="F1686" s="781">
        <v>0</v>
      </c>
    </row>
    <row r="1687" spans="1:6" s="797" customFormat="1" ht="12.75">
      <c r="A1687" s="142" t="s">
        <v>901</v>
      </c>
      <c r="B1687" s="804">
        <v>838621</v>
      </c>
      <c r="C1687" s="804">
        <v>838621</v>
      </c>
      <c r="D1687" s="804">
        <v>379693</v>
      </c>
      <c r="E1687" s="803">
        <v>45.27587551468423</v>
      </c>
      <c r="F1687" s="804">
        <v>301587</v>
      </c>
    </row>
    <row r="1688" spans="1:6" s="797" customFormat="1" ht="12.75">
      <c r="A1688" s="375" t="s">
        <v>955</v>
      </c>
      <c r="B1688" s="804">
        <v>838621</v>
      </c>
      <c r="C1688" s="804">
        <v>838621</v>
      </c>
      <c r="D1688" s="804">
        <v>379693</v>
      </c>
      <c r="E1688" s="803">
        <v>45.27587551468423</v>
      </c>
      <c r="F1688" s="804">
        <v>301587</v>
      </c>
    </row>
    <row r="1689" spans="1:6" s="787" customFormat="1" ht="12.75" customHeight="1">
      <c r="A1689" s="142" t="s">
        <v>480</v>
      </c>
      <c r="B1689" s="781">
        <v>-177589</v>
      </c>
      <c r="C1689" s="781">
        <v>-177589</v>
      </c>
      <c r="D1689" s="781">
        <v>2281724</v>
      </c>
      <c r="E1689" s="666" t="s">
        <v>476</v>
      </c>
      <c r="F1689" s="781">
        <v>-267274</v>
      </c>
    </row>
    <row r="1690" spans="1:6" s="787" customFormat="1" ht="12.75" customHeight="1">
      <c r="A1690" s="142" t="s">
        <v>481</v>
      </c>
      <c r="B1690" s="781">
        <v>177589</v>
      </c>
      <c r="C1690" s="781">
        <v>177589</v>
      </c>
      <c r="D1690" s="781" t="s">
        <v>476</v>
      </c>
      <c r="E1690" s="781" t="s">
        <v>476</v>
      </c>
      <c r="F1690" s="781" t="s">
        <v>476</v>
      </c>
    </row>
    <row r="1691" spans="1:6" s="787" customFormat="1" ht="12.75" customHeight="1">
      <c r="A1691" s="375" t="s">
        <v>602</v>
      </c>
      <c r="B1691" s="781">
        <v>177589</v>
      </c>
      <c r="C1691" s="781">
        <v>177589</v>
      </c>
      <c r="D1691" s="781" t="s">
        <v>476</v>
      </c>
      <c r="E1691" s="781" t="s">
        <v>476</v>
      </c>
      <c r="F1691" s="781" t="s">
        <v>476</v>
      </c>
    </row>
    <row r="1692" spans="1:6" s="787" customFormat="1" ht="25.5">
      <c r="A1692" s="376" t="s">
        <v>344</v>
      </c>
      <c r="B1692" s="781">
        <v>177589</v>
      </c>
      <c r="C1692" s="781">
        <v>177589</v>
      </c>
      <c r="D1692" s="781" t="s">
        <v>476</v>
      </c>
      <c r="E1692" s="781" t="s">
        <v>476</v>
      </c>
      <c r="F1692" s="781" t="s">
        <v>476</v>
      </c>
    </row>
    <row r="1693" spans="1:6" s="797" customFormat="1" ht="12.75">
      <c r="A1693" s="375"/>
      <c r="B1693" s="804"/>
      <c r="C1693" s="804"/>
      <c r="D1693" s="804"/>
      <c r="E1693" s="804"/>
      <c r="F1693" s="804"/>
    </row>
    <row r="1694" spans="1:6" s="797" customFormat="1" ht="12.75">
      <c r="A1694" s="367" t="s">
        <v>404</v>
      </c>
      <c r="B1694" s="781"/>
      <c r="C1694" s="781"/>
      <c r="D1694" s="781"/>
      <c r="E1694" s="804"/>
      <c r="F1694" s="781"/>
    </row>
    <row r="1695" spans="1:6" s="797" customFormat="1" ht="38.25">
      <c r="A1695" s="811" t="s">
        <v>403</v>
      </c>
      <c r="B1695" s="804"/>
      <c r="C1695" s="804"/>
      <c r="D1695" s="804"/>
      <c r="E1695" s="804"/>
      <c r="F1695" s="804"/>
    </row>
    <row r="1696" spans="1:6" s="797" customFormat="1" ht="12.75">
      <c r="A1696" s="379" t="s">
        <v>341</v>
      </c>
      <c r="B1696" s="804">
        <v>143244</v>
      </c>
      <c r="C1696" s="804">
        <v>143244</v>
      </c>
      <c r="D1696" s="804">
        <v>143244</v>
      </c>
      <c r="E1696" s="803">
        <v>100</v>
      </c>
      <c r="F1696" s="804">
        <v>0</v>
      </c>
    </row>
    <row r="1697" spans="1:6" s="797" customFormat="1" ht="12.75">
      <c r="A1697" s="142" t="s">
        <v>945</v>
      </c>
      <c r="B1697" s="804">
        <v>143244</v>
      </c>
      <c r="C1697" s="804">
        <v>143244</v>
      </c>
      <c r="D1697" s="804">
        <v>143244</v>
      </c>
      <c r="E1697" s="803">
        <v>100</v>
      </c>
      <c r="F1697" s="804">
        <v>0</v>
      </c>
    </row>
    <row r="1698" spans="1:6" s="797" customFormat="1" ht="25.5">
      <c r="A1698" s="383" t="s">
        <v>946</v>
      </c>
      <c r="B1698" s="804">
        <v>143244</v>
      </c>
      <c r="C1698" s="804">
        <v>143244</v>
      </c>
      <c r="D1698" s="804">
        <v>143244</v>
      </c>
      <c r="E1698" s="803">
        <v>100</v>
      </c>
      <c r="F1698" s="804">
        <v>0</v>
      </c>
    </row>
    <row r="1699" spans="1:6" s="797" customFormat="1" ht="12.75">
      <c r="A1699" s="371" t="s">
        <v>947</v>
      </c>
      <c r="B1699" s="804">
        <v>143244</v>
      </c>
      <c r="C1699" s="804">
        <v>143244</v>
      </c>
      <c r="D1699" s="804">
        <v>7909</v>
      </c>
      <c r="E1699" s="803">
        <v>5.5213481891039065</v>
      </c>
      <c r="F1699" s="804">
        <v>1713</v>
      </c>
    </row>
    <row r="1700" spans="1:6" s="797" customFormat="1" ht="12.75">
      <c r="A1700" s="142" t="s">
        <v>948</v>
      </c>
      <c r="B1700" s="804">
        <v>11069</v>
      </c>
      <c r="C1700" s="804">
        <v>11069</v>
      </c>
      <c r="D1700" s="804">
        <v>7909</v>
      </c>
      <c r="E1700" s="803">
        <v>71.45180233083386</v>
      </c>
      <c r="F1700" s="804">
        <v>1713</v>
      </c>
    </row>
    <row r="1701" spans="1:6" s="797" customFormat="1" ht="12.75">
      <c r="A1701" s="375" t="s">
        <v>949</v>
      </c>
      <c r="B1701" s="804">
        <v>11069</v>
      </c>
      <c r="C1701" s="804">
        <v>11069</v>
      </c>
      <c r="D1701" s="804">
        <v>7909</v>
      </c>
      <c r="E1701" s="803">
        <v>71.45180233083386</v>
      </c>
      <c r="F1701" s="804">
        <v>1713</v>
      </c>
    </row>
    <row r="1702" spans="1:6" s="797" customFormat="1" ht="12.75">
      <c r="A1702" s="397" t="s">
        <v>950</v>
      </c>
      <c r="B1702" s="804">
        <v>11069</v>
      </c>
      <c r="C1702" s="804">
        <v>11069</v>
      </c>
      <c r="D1702" s="804">
        <v>7909</v>
      </c>
      <c r="E1702" s="803">
        <v>71.45180233083386</v>
      </c>
      <c r="F1702" s="804">
        <v>1713</v>
      </c>
    </row>
    <row r="1703" spans="1:6" s="797" customFormat="1" ht="12.75">
      <c r="A1703" s="402" t="s">
        <v>951</v>
      </c>
      <c r="B1703" s="804">
        <v>8920</v>
      </c>
      <c r="C1703" s="804">
        <v>8920</v>
      </c>
      <c r="D1703" s="804">
        <v>6374</v>
      </c>
      <c r="E1703" s="803">
        <v>71.45739910313902</v>
      </c>
      <c r="F1703" s="804">
        <v>1381</v>
      </c>
    </row>
    <row r="1704" spans="1:6" s="797" customFormat="1" ht="12.75">
      <c r="A1704" s="397" t="s">
        <v>952</v>
      </c>
      <c r="B1704" s="804">
        <v>0</v>
      </c>
      <c r="C1704" s="804">
        <v>0</v>
      </c>
      <c r="D1704" s="804">
        <v>0</v>
      </c>
      <c r="E1704" s="803" t="s">
        <v>476</v>
      </c>
      <c r="F1704" s="804">
        <v>0</v>
      </c>
    </row>
    <row r="1705" spans="1:6" s="797" customFormat="1" ht="12.75">
      <c r="A1705" s="142" t="s">
        <v>901</v>
      </c>
      <c r="B1705" s="804">
        <v>132175</v>
      </c>
      <c r="C1705" s="804">
        <v>132175</v>
      </c>
      <c r="D1705" s="804">
        <v>0</v>
      </c>
      <c r="E1705" s="803">
        <v>0</v>
      </c>
      <c r="F1705" s="804">
        <v>0</v>
      </c>
    </row>
    <row r="1706" spans="1:6" s="797" customFormat="1" ht="12.75">
      <c r="A1706" s="375" t="s">
        <v>955</v>
      </c>
      <c r="B1706" s="804">
        <v>132175</v>
      </c>
      <c r="C1706" s="804">
        <v>132175</v>
      </c>
      <c r="D1706" s="804">
        <v>0</v>
      </c>
      <c r="E1706" s="803">
        <v>0</v>
      </c>
      <c r="F1706" s="804">
        <v>0</v>
      </c>
    </row>
    <row r="1707" spans="1:6" s="797" customFormat="1" ht="12.75">
      <c r="A1707" s="375"/>
      <c r="B1707" s="804"/>
      <c r="C1707" s="804"/>
      <c r="D1707" s="804"/>
      <c r="E1707" s="803"/>
      <c r="F1707" s="804"/>
    </row>
    <row r="1708" spans="1:6" s="797" customFormat="1" ht="12.75">
      <c r="A1708" s="367" t="s">
        <v>347</v>
      </c>
      <c r="B1708" s="781"/>
      <c r="C1708" s="781"/>
      <c r="D1708" s="781"/>
      <c r="E1708" s="804"/>
      <c r="F1708" s="781"/>
    </row>
    <row r="1709" spans="1:6" s="797" customFormat="1" ht="38.25">
      <c r="A1709" s="811" t="s">
        <v>403</v>
      </c>
      <c r="B1709" s="804"/>
      <c r="C1709" s="804"/>
      <c r="D1709" s="804"/>
      <c r="E1709" s="804"/>
      <c r="F1709" s="804"/>
    </row>
    <row r="1710" spans="1:6" s="797" customFormat="1" ht="12.75">
      <c r="A1710" s="379" t="s">
        <v>341</v>
      </c>
      <c r="B1710" s="804">
        <v>83547</v>
      </c>
      <c r="C1710" s="804">
        <v>83547</v>
      </c>
      <c r="D1710" s="804">
        <v>80479</v>
      </c>
      <c r="E1710" s="803">
        <v>96.32781548110644</v>
      </c>
      <c r="F1710" s="804">
        <v>0</v>
      </c>
    </row>
    <row r="1711" spans="1:6" s="797" customFormat="1" ht="12.75">
      <c r="A1711" s="142" t="s">
        <v>962</v>
      </c>
      <c r="B1711" s="804">
        <v>20453</v>
      </c>
      <c r="C1711" s="804">
        <v>20453</v>
      </c>
      <c r="D1711" s="804">
        <v>17385</v>
      </c>
      <c r="E1711" s="803">
        <v>84.99975553708502</v>
      </c>
      <c r="F1711" s="804">
        <v>0</v>
      </c>
    </row>
    <row r="1712" spans="1:6" s="797" customFormat="1" ht="12.75">
      <c r="A1712" s="142" t="s">
        <v>387</v>
      </c>
      <c r="B1712" s="804">
        <v>20453</v>
      </c>
      <c r="C1712" s="804">
        <v>20453</v>
      </c>
      <c r="D1712" s="804">
        <v>17385</v>
      </c>
      <c r="E1712" s="803">
        <v>84.99975553708502</v>
      </c>
      <c r="F1712" s="804">
        <v>0</v>
      </c>
    </row>
    <row r="1713" spans="1:6" s="797" customFormat="1" ht="38.25">
      <c r="A1713" s="146" t="s">
        <v>388</v>
      </c>
      <c r="B1713" s="804">
        <v>20453</v>
      </c>
      <c r="C1713" s="804">
        <v>20453</v>
      </c>
      <c r="D1713" s="804">
        <v>17385</v>
      </c>
      <c r="E1713" s="803">
        <v>84.99975553708502</v>
      </c>
      <c r="F1713" s="804">
        <v>0</v>
      </c>
    </row>
    <row r="1714" spans="1:6" s="797" customFormat="1" ht="38.25">
      <c r="A1714" s="815" t="s">
        <v>389</v>
      </c>
      <c r="B1714" s="794">
        <v>20453</v>
      </c>
      <c r="C1714" s="794">
        <v>20453</v>
      </c>
      <c r="D1714" s="794">
        <v>17385</v>
      </c>
      <c r="E1714" s="795">
        <v>84.99975553708502</v>
      </c>
      <c r="F1714" s="794">
        <v>0</v>
      </c>
    </row>
    <row r="1715" spans="1:6" s="797" customFormat="1" ht="12.75">
      <c r="A1715" s="142" t="s">
        <v>945</v>
      </c>
      <c r="B1715" s="804">
        <v>63094</v>
      </c>
      <c r="C1715" s="804">
        <v>63094</v>
      </c>
      <c r="D1715" s="804">
        <v>63094</v>
      </c>
      <c r="E1715" s="803">
        <v>100</v>
      </c>
      <c r="F1715" s="804">
        <v>0</v>
      </c>
    </row>
    <row r="1716" spans="1:6" s="797" customFormat="1" ht="25.5">
      <c r="A1716" s="383" t="s">
        <v>946</v>
      </c>
      <c r="B1716" s="804">
        <v>63094</v>
      </c>
      <c r="C1716" s="804">
        <v>63094</v>
      </c>
      <c r="D1716" s="804">
        <v>63094</v>
      </c>
      <c r="E1716" s="803">
        <v>100</v>
      </c>
      <c r="F1716" s="804">
        <v>0</v>
      </c>
    </row>
    <row r="1717" spans="1:6" s="797" customFormat="1" ht="12.75">
      <c r="A1717" s="371" t="s">
        <v>947</v>
      </c>
      <c r="B1717" s="804">
        <v>83547</v>
      </c>
      <c r="C1717" s="804">
        <v>83547</v>
      </c>
      <c r="D1717" s="804">
        <v>16893</v>
      </c>
      <c r="E1717" s="803">
        <v>20.21975654422062</v>
      </c>
      <c r="F1717" s="804">
        <v>2317</v>
      </c>
    </row>
    <row r="1718" spans="1:6" s="797" customFormat="1" ht="12.75">
      <c r="A1718" s="142" t="s">
        <v>948</v>
      </c>
      <c r="B1718" s="804">
        <v>80212</v>
      </c>
      <c r="C1718" s="804">
        <v>80212</v>
      </c>
      <c r="D1718" s="804">
        <v>15936</v>
      </c>
      <c r="E1718" s="803">
        <v>19.86735151847604</v>
      </c>
      <c r="F1718" s="804">
        <v>2317</v>
      </c>
    </row>
    <row r="1719" spans="1:6" s="797" customFormat="1" ht="12.75">
      <c r="A1719" s="375" t="s">
        <v>949</v>
      </c>
      <c r="B1719" s="804">
        <v>59759</v>
      </c>
      <c r="C1719" s="804">
        <v>59759</v>
      </c>
      <c r="D1719" s="804">
        <v>15936</v>
      </c>
      <c r="E1719" s="803">
        <v>26.66711290349571</v>
      </c>
      <c r="F1719" s="804">
        <v>2317</v>
      </c>
    </row>
    <row r="1720" spans="1:6" s="797" customFormat="1" ht="12.75">
      <c r="A1720" s="397" t="s">
        <v>950</v>
      </c>
      <c r="B1720" s="804">
        <v>46413</v>
      </c>
      <c r="C1720" s="804">
        <v>46413</v>
      </c>
      <c r="D1720" s="804">
        <v>12174</v>
      </c>
      <c r="E1720" s="803">
        <v>26.22972012151768</v>
      </c>
      <c r="F1720" s="804">
        <v>2029</v>
      </c>
    </row>
    <row r="1721" spans="1:6" s="797" customFormat="1" ht="12.75">
      <c r="A1721" s="402" t="s">
        <v>951</v>
      </c>
      <c r="B1721" s="804">
        <v>37403</v>
      </c>
      <c r="C1721" s="804">
        <v>37403</v>
      </c>
      <c r="D1721" s="804">
        <v>9393</v>
      </c>
      <c r="E1721" s="803">
        <v>25.112958853567896</v>
      </c>
      <c r="F1721" s="804">
        <v>1644</v>
      </c>
    </row>
    <row r="1722" spans="1:6" s="797" customFormat="1" ht="12.75">
      <c r="A1722" s="397" t="s">
        <v>952</v>
      </c>
      <c r="B1722" s="804">
        <v>13346</v>
      </c>
      <c r="C1722" s="804">
        <v>13346</v>
      </c>
      <c r="D1722" s="804">
        <v>3762</v>
      </c>
      <c r="E1722" s="803">
        <v>28.188221189869623</v>
      </c>
      <c r="F1722" s="804">
        <v>288</v>
      </c>
    </row>
    <row r="1723" spans="1:6" s="797" customFormat="1" ht="12.75">
      <c r="A1723" s="375" t="s">
        <v>953</v>
      </c>
      <c r="B1723" s="804">
        <v>20453</v>
      </c>
      <c r="C1723" s="804">
        <v>20453</v>
      </c>
      <c r="D1723" s="804">
        <v>0</v>
      </c>
      <c r="E1723" s="803">
        <v>0</v>
      </c>
      <c r="F1723" s="804">
        <v>0</v>
      </c>
    </row>
    <row r="1724" spans="1:6" s="797" customFormat="1" ht="12.75">
      <c r="A1724" s="397" t="s">
        <v>974</v>
      </c>
      <c r="B1724" s="804">
        <v>20453</v>
      </c>
      <c r="C1724" s="804">
        <v>20453</v>
      </c>
      <c r="D1724" s="804">
        <v>0</v>
      </c>
      <c r="E1724" s="803">
        <v>0</v>
      </c>
      <c r="F1724" s="804">
        <v>0</v>
      </c>
    </row>
    <row r="1725" spans="1:6" s="797" customFormat="1" ht="12.75">
      <c r="A1725" s="142" t="s">
        <v>901</v>
      </c>
      <c r="B1725" s="804">
        <v>3335</v>
      </c>
      <c r="C1725" s="804">
        <v>3335</v>
      </c>
      <c r="D1725" s="804">
        <v>957</v>
      </c>
      <c r="E1725" s="803">
        <v>28.695652173913043</v>
      </c>
      <c r="F1725" s="804">
        <v>0</v>
      </c>
    </row>
    <row r="1726" spans="1:6" s="797" customFormat="1" ht="12.75">
      <c r="A1726" s="375" t="s">
        <v>955</v>
      </c>
      <c r="B1726" s="804">
        <v>3335</v>
      </c>
      <c r="C1726" s="804">
        <v>3335</v>
      </c>
      <c r="D1726" s="804">
        <v>957</v>
      </c>
      <c r="E1726" s="803">
        <v>28.695652173913043</v>
      </c>
      <c r="F1726" s="804">
        <v>0</v>
      </c>
    </row>
    <row r="1727" spans="1:6" s="797" customFormat="1" ht="12.75">
      <c r="A1727" s="375"/>
      <c r="B1727" s="804"/>
      <c r="C1727" s="804"/>
      <c r="D1727" s="804"/>
      <c r="E1727" s="804"/>
      <c r="F1727" s="804"/>
    </row>
    <row r="1728" spans="1:6" s="797" customFormat="1" ht="12.75">
      <c r="A1728" s="367" t="s">
        <v>405</v>
      </c>
      <c r="B1728" s="804"/>
      <c r="C1728" s="804"/>
      <c r="D1728" s="804"/>
      <c r="E1728" s="804"/>
      <c r="F1728" s="804"/>
    </row>
    <row r="1729" spans="1:6" s="797" customFormat="1" ht="38.25">
      <c r="A1729" s="811" t="s">
        <v>403</v>
      </c>
      <c r="B1729" s="804"/>
      <c r="C1729" s="804"/>
      <c r="D1729" s="804"/>
      <c r="E1729" s="804"/>
      <c r="F1729" s="804"/>
    </row>
    <row r="1730" spans="1:6" s="797" customFormat="1" ht="12.75">
      <c r="A1730" s="379" t="s">
        <v>341</v>
      </c>
      <c r="B1730" s="781">
        <v>2466841</v>
      </c>
      <c r="C1730" s="781">
        <v>2466841</v>
      </c>
      <c r="D1730" s="781">
        <v>1813777</v>
      </c>
      <c r="E1730" s="803">
        <v>73.5263034788217</v>
      </c>
      <c r="F1730" s="781">
        <v>279184</v>
      </c>
    </row>
    <row r="1731" spans="1:6" s="797" customFormat="1" ht="12.75">
      <c r="A1731" s="142" t="s">
        <v>961</v>
      </c>
      <c r="B1731" s="781">
        <v>2362915</v>
      </c>
      <c r="C1731" s="781">
        <v>2362915</v>
      </c>
      <c r="D1731" s="781">
        <v>1709851</v>
      </c>
      <c r="E1731" s="803">
        <v>72.36193430571984</v>
      </c>
      <c r="F1731" s="781">
        <v>279184</v>
      </c>
    </row>
    <row r="1732" spans="1:6" s="797" customFormat="1" ht="12.75">
      <c r="A1732" s="793" t="s">
        <v>352</v>
      </c>
      <c r="B1732" s="794">
        <v>520554</v>
      </c>
      <c r="C1732" s="794">
        <v>520554</v>
      </c>
      <c r="D1732" s="794">
        <v>246557</v>
      </c>
      <c r="E1732" s="795">
        <v>47.36434644628607</v>
      </c>
      <c r="F1732" s="794">
        <v>85591</v>
      </c>
    </row>
    <row r="1733" spans="1:6" s="797" customFormat="1" ht="12.75">
      <c r="A1733" s="142" t="s">
        <v>945</v>
      </c>
      <c r="B1733" s="781">
        <v>103926</v>
      </c>
      <c r="C1733" s="781">
        <v>103926</v>
      </c>
      <c r="D1733" s="781">
        <v>103926</v>
      </c>
      <c r="E1733" s="803">
        <v>100</v>
      </c>
      <c r="F1733" s="781">
        <v>0</v>
      </c>
    </row>
    <row r="1734" spans="1:6" s="797" customFormat="1" ht="25.5">
      <c r="A1734" s="383" t="s">
        <v>946</v>
      </c>
      <c r="B1734" s="781">
        <v>103926</v>
      </c>
      <c r="C1734" s="781">
        <v>103926</v>
      </c>
      <c r="D1734" s="781">
        <v>103926</v>
      </c>
      <c r="E1734" s="785">
        <v>100</v>
      </c>
      <c r="F1734" s="781">
        <v>0</v>
      </c>
    </row>
    <row r="1735" spans="1:6" s="797" customFormat="1" ht="12.75">
      <c r="A1735" s="371" t="s">
        <v>947</v>
      </c>
      <c r="B1735" s="781">
        <v>2466841</v>
      </c>
      <c r="C1735" s="781">
        <v>2466841</v>
      </c>
      <c r="D1735" s="781">
        <v>1775287</v>
      </c>
      <c r="E1735" s="803">
        <v>71.9660083483289</v>
      </c>
      <c r="F1735" s="781">
        <v>283072</v>
      </c>
    </row>
    <row r="1736" spans="1:6" s="797" customFormat="1" ht="12.75">
      <c r="A1736" s="142" t="s">
        <v>948</v>
      </c>
      <c r="B1736" s="781">
        <v>2466841</v>
      </c>
      <c r="C1736" s="781">
        <v>2466841</v>
      </c>
      <c r="D1736" s="781">
        <v>1775287</v>
      </c>
      <c r="E1736" s="803">
        <v>71.9660083483289</v>
      </c>
      <c r="F1736" s="781">
        <v>283072</v>
      </c>
    </row>
    <row r="1737" spans="1:6" s="797" customFormat="1" ht="12.75">
      <c r="A1737" s="375" t="s">
        <v>949</v>
      </c>
      <c r="B1737" s="781">
        <v>103926</v>
      </c>
      <c r="C1737" s="781">
        <v>103926</v>
      </c>
      <c r="D1737" s="781">
        <v>65587</v>
      </c>
      <c r="E1737" s="803">
        <v>63.10932779092816</v>
      </c>
      <c r="F1737" s="781">
        <v>3965</v>
      </c>
    </row>
    <row r="1738" spans="1:6" s="797" customFormat="1" ht="12.75">
      <c r="A1738" s="397" t="s">
        <v>950</v>
      </c>
      <c r="B1738" s="781">
        <v>80547</v>
      </c>
      <c r="C1738" s="781">
        <v>80547</v>
      </c>
      <c r="D1738" s="781">
        <v>58177</v>
      </c>
      <c r="E1738" s="785">
        <v>72.2273951854197</v>
      </c>
      <c r="F1738" s="781">
        <v>3936</v>
      </c>
    </row>
    <row r="1739" spans="1:6" s="797" customFormat="1" ht="12.75">
      <c r="A1739" s="402" t="s">
        <v>951</v>
      </c>
      <c r="B1739" s="781">
        <v>57689</v>
      </c>
      <c r="C1739" s="781">
        <v>57689</v>
      </c>
      <c r="D1739" s="781">
        <v>42008</v>
      </c>
      <c r="E1739" s="785">
        <v>72.81804156771655</v>
      </c>
      <c r="F1739" s="781">
        <v>3185</v>
      </c>
    </row>
    <row r="1740" spans="1:6" s="797" customFormat="1" ht="12.75">
      <c r="A1740" s="397" t="s">
        <v>952</v>
      </c>
      <c r="B1740" s="781">
        <v>23379</v>
      </c>
      <c r="C1740" s="781">
        <v>23379</v>
      </c>
      <c r="D1740" s="781">
        <v>7410</v>
      </c>
      <c r="E1740" s="785">
        <v>31.69511099704863</v>
      </c>
      <c r="F1740" s="781">
        <v>29</v>
      </c>
    </row>
    <row r="1741" spans="1:6" s="797" customFormat="1" ht="12.75">
      <c r="A1741" s="375" t="s">
        <v>953</v>
      </c>
      <c r="B1741" s="804">
        <v>78155</v>
      </c>
      <c r="C1741" s="804">
        <v>78155</v>
      </c>
      <c r="D1741" s="804">
        <v>59624</v>
      </c>
      <c r="E1741" s="803">
        <v>76.28942486085343</v>
      </c>
      <c r="F1741" s="804">
        <v>0</v>
      </c>
    </row>
    <row r="1742" spans="1:6" s="797" customFormat="1" ht="12.75">
      <c r="A1742" s="397" t="s">
        <v>974</v>
      </c>
      <c r="B1742" s="804">
        <v>78155</v>
      </c>
      <c r="C1742" s="804">
        <v>78155</v>
      </c>
      <c r="D1742" s="804">
        <v>59624</v>
      </c>
      <c r="E1742" s="803">
        <v>76.28942486085343</v>
      </c>
      <c r="F1742" s="804">
        <v>0</v>
      </c>
    </row>
    <row r="1743" spans="1:6" s="797" customFormat="1" ht="12.75">
      <c r="A1743" s="375" t="s">
        <v>896</v>
      </c>
      <c r="B1743" s="781">
        <v>2284760</v>
      </c>
      <c r="C1743" s="781">
        <v>2284760</v>
      </c>
      <c r="D1743" s="781">
        <v>1650076</v>
      </c>
      <c r="E1743" s="785">
        <v>72.22097725800522</v>
      </c>
      <c r="F1743" s="781">
        <v>279107</v>
      </c>
    </row>
    <row r="1744" spans="1:6" s="797" customFormat="1" ht="12.75">
      <c r="A1744" s="397" t="s">
        <v>975</v>
      </c>
      <c r="B1744" s="781">
        <v>1686426</v>
      </c>
      <c r="C1744" s="781">
        <v>1686426</v>
      </c>
      <c r="D1744" s="781">
        <v>1403519</v>
      </c>
      <c r="E1744" s="803">
        <v>83.22446404407901</v>
      </c>
      <c r="F1744" s="781">
        <v>193516</v>
      </c>
    </row>
    <row r="1745" spans="1:6" s="797" customFormat="1" ht="25.5">
      <c r="A1745" s="378" t="s">
        <v>394</v>
      </c>
      <c r="B1745" s="781">
        <v>1686426</v>
      </c>
      <c r="C1745" s="781">
        <v>1686426</v>
      </c>
      <c r="D1745" s="781">
        <v>1403519</v>
      </c>
      <c r="E1745" s="803">
        <v>83.22446404407901</v>
      </c>
      <c r="F1745" s="781">
        <v>193516</v>
      </c>
    </row>
    <row r="1746" spans="1:6" s="797" customFormat="1" ht="39.75" customHeight="1">
      <c r="A1746" s="817" t="s">
        <v>1002</v>
      </c>
      <c r="B1746" s="794">
        <v>1686426</v>
      </c>
      <c r="C1746" s="794">
        <v>1686426</v>
      </c>
      <c r="D1746" s="794">
        <v>1403519</v>
      </c>
      <c r="E1746" s="795">
        <v>83.22446404407901</v>
      </c>
      <c r="F1746" s="794">
        <v>193516</v>
      </c>
    </row>
    <row r="1747" spans="1:6" s="805" customFormat="1" ht="12.75">
      <c r="A1747" s="397" t="s">
        <v>997</v>
      </c>
      <c r="B1747" s="781">
        <v>77780</v>
      </c>
      <c r="C1747" s="781">
        <v>77780</v>
      </c>
      <c r="D1747" s="781">
        <v>17570</v>
      </c>
      <c r="E1747" s="803">
        <v>22.58935458986886</v>
      </c>
      <c r="F1747" s="781">
        <v>0</v>
      </c>
    </row>
    <row r="1748" spans="1:6" s="797" customFormat="1" ht="12.75">
      <c r="A1748" s="397" t="s">
        <v>990</v>
      </c>
      <c r="B1748" s="781">
        <v>520554</v>
      </c>
      <c r="C1748" s="781">
        <v>520554</v>
      </c>
      <c r="D1748" s="781">
        <v>228987</v>
      </c>
      <c r="E1748" s="803">
        <v>43.9890962320912</v>
      </c>
      <c r="F1748" s="781">
        <v>85591</v>
      </c>
    </row>
    <row r="1749" spans="1:50" s="787" customFormat="1" ht="38.25">
      <c r="A1749" s="800" t="s">
        <v>366</v>
      </c>
      <c r="B1749" s="794">
        <v>520554</v>
      </c>
      <c r="C1749" s="794">
        <v>520554</v>
      </c>
      <c r="D1749" s="794">
        <v>228987</v>
      </c>
      <c r="E1749" s="795">
        <v>43.9890962320912</v>
      </c>
      <c r="F1749" s="794">
        <v>85591</v>
      </c>
      <c r="AX1749" s="788"/>
    </row>
    <row r="1750" spans="1:6" s="797" customFormat="1" ht="15" customHeight="1">
      <c r="A1750" s="407"/>
      <c r="B1750" s="781"/>
      <c r="C1750" s="781"/>
      <c r="D1750" s="781"/>
      <c r="E1750" s="804"/>
      <c r="F1750" s="781"/>
    </row>
    <row r="1751" spans="1:6" s="797" customFormat="1" ht="12.75">
      <c r="A1751" s="367" t="s">
        <v>365</v>
      </c>
      <c r="B1751" s="781"/>
      <c r="C1751" s="781"/>
      <c r="D1751" s="781"/>
      <c r="E1751" s="804"/>
      <c r="F1751" s="781"/>
    </row>
    <row r="1752" spans="1:6" s="797" customFormat="1" ht="38.25">
      <c r="A1752" s="811" t="s">
        <v>403</v>
      </c>
      <c r="B1752" s="804"/>
      <c r="C1752" s="804"/>
      <c r="D1752" s="804"/>
      <c r="E1752" s="781"/>
      <c r="F1752" s="804"/>
    </row>
    <row r="1753" spans="1:6" s="797" customFormat="1" ht="12.75">
      <c r="A1753" s="379" t="s">
        <v>341</v>
      </c>
      <c r="B1753" s="804">
        <v>292887</v>
      </c>
      <c r="C1753" s="804">
        <v>292887</v>
      </c>
      <c r="D1753" s="804">
        <v>292887</v>
      </c>
      <c r="E1753" s="785">
        <v>100</v>
      </c>
      <c r="F1753" s="804">
        <v>0</v>
      </c>
    </row>
    <row r="1754" spans="1:6" s="797" customFormat="1" ht="12.75">
      <c r="A1754" s="142" t="s">
        <v>945</v>
      </c>
      <c r="B1754" s="804">
        <v>292887</v>
      </c>
      <c r="C1754" s="804">
        <v>292887</v>
      </c>
      <c r="D1754" s="804">
        <v>292887</v>
      </c>
      <c r="E1754" s="785">
        <v>100</v>
      </c>
      <c r="F1754" s="804">
        <v>0</v>
      </c>
    </row>
    <row r="1755" spans="1:6" s="797" customFormat="1" ht="25.5">
      <c r="A1755" s="383" t="s">
        <v>946</v>
      </c>
      <c r="B1755" s="804">
        <v>292887</v>
      </c>
      <c r="C1755" s="804">
        <v>292887</v>
      </c>
      <c r="D1755" s="804">
        <v>292887</v>
      </c>
      <c r="E1755" s="785">
        <v>100</v>
      </c>
      <c r="F1755" s="804">
        <v>0</v>
      </c>
    </row>
    <row r="1756" spans="1:6" s="797" customFormat="1" ht="12.75">
      <c r="A1756" s="371" t="s">
        <v>947</v>
      </c>
      <c r="B1756" s="804">
        <v>292887</v>
      </c>
      <c r="C1756" s="804">
        <v>292887</v>
      </c>
      <c r="D1756" s="804">
        <v>22063</v>
      </c>
      <c r="E1756" s="785">
        <v>7.532939324722504</v>
      </c>
      <c r="F1756" s="804">
        <v>5311</v>
      </c>
    </row>
    <row r="1757" spans="1:6" s="797" customFormat="1" ht="12.75">
      <c r="A1757" s="142" t="s">
        <v>948</v>
      </c>
      <c r="B1757" s="804">
        <v>292887</v>
      </c>
      <c r="C1757" s="804">
        <v>292887</v>
      </c>
      <c r="D1757" s="804">
        <v>22063</v>
      </c>
      <c r="E1757" s="785">
        <v>7.532939324722504</v>
      </c>
      <c r="F1757" s="804">
        <v>5311</v>
      </c>
    </row>
    <row r="1758" spans="1:6" s="797" customFormat="1" ht="12.75">
      <c r="A1758" s="375" t="s">
        <v>949</v>
      </c>
      <c r="B1758" s="804">
        <v>292887</v>
      </c>
      <c r="C1758" s="804">
        <v>292887</v>
      </c>
      <c r="D1758" s="804">
        <v>22063</v>
      </c>
      <c r="E1758" s="785">
        <v>7.532939324722504</v>
      </c>
      <c r="F1758" s="804">
        <v>5311</v>
      </c>
    </row>
    <row r="1759" spans="1:6" s="797" customFormat="1" ht="12.75">
      <c r="A1759" s="397" t="s">
        <v>950</v>
      </c>
      <c r="B1759" s="804">
        <v>28135</v>
      </c>
      <c r="C1759" s="804">
        <v>28135</v>
      </c>
      <c r="D1759" s="804">
        <v>21157</v>
      </c>
      <c r="E1759" s="785">
        <v>75.19815176826017</v>
      </c>
      <c r="F1759" s="804">
        <v>5328</v>
      </c>
    </row>
    <row r="1760" spans="1:6" s="797" customFormat="1" ht="12.75">
      <c r="A1760" s="402" t="s">
        <v>951</v>
      </c>
      <c r="B1760" s="804">
        <v>22673</v>
      </c>
      <c r="C1760" s="804">
        <v>22673</v>
      </c>
      <c r="D1760" s="804">
        <v>17282</v>
      </c>
      <c r="E1760" s="785">
        <v>76.22282009438538</v>
      </c>
      <c r="F1760" s="804">
        <v>4293</v>
      </c>
    </row>
    <row r="1761" spans="1:6" s="797" customFormat="1" ht="12.75">
      <c r="A1761" s="397" t="s">
        <v>952</v>
      </c>
      <c r="B1761" s="804">
        <v>264752</v>
      </c>
      <c r="C1761" s="804">
        <v>264752</v>
      </c>
      <c r="D1761" s="804">
        <v>906</v>
      </c>
      <c r="E1761" s="785">
        <v>0.34220704659454887</v>
      </c>
      <c r="F1761" s="804">
        <v>-17</v>
      </c>
    </row>
    <row r="1762" spans="1:6" s="797" customFormat="1" ht="15" customHeight="1">
      <c r="A1762" s="397"/>
      <c r="B1762" s="804"/>
      <c r="C1762" s="804"/>
      <c r="D1762" s="804"/>
      <c r="E1762" s="781"/>
      <c r="F1762" s="804"/>
    </row>
    <row r="1763" spans="1:6" s="797" customFormat="1" ht="12.75">
      <c r="A1763" s="367" t="s">
        <v>1212</v>
      </c>
      <c r="B1763" s="781"/>
      <c r="C1763" s="781"/>
      <c r="D1763" s="781"/>
      <c r="E1763" s="781"/>
      <c r="F1763" s="781"/>
    </row>
    <row r="1764" spans="1:6" s="797" customFormat="1" ht="38.25">
      <c r="A1764" s="811" t="s">
        <v>403</v>
      </c>
      <c r="B1764" s="804"/>
      <c r="C1764" s="804"/>
      <c r="D1764" s="804"/>
      <c r="E1764" s="781"/>
      <c r="F1764" s="804"/>
    </row>
    <row r="1765" spans="1:6" s="797" customFormat="1" ht="12.75">
      <c r="A1765" s="379" t="s">
        <v>341</v>
      </c>
      <c r="B1765" s="804">
        <v>715713</v>
      </c>
      <c r="C1765" s="804">
        <v>715713</v>
      </c>
      <c r="D1765" s="804">
        <v>435875</v>
      </c>
      <c r="E1765" s="785">
        <v>60.900808005443515</v>
      </c>
      <c r="F1765" s="804">
        <v>193517</v>
      </c>
    </row>
    <row r="1766" spans="1:6" s="797" customFormat="1" ht="12.75">
      <c r="A1766" s="142" t="s">
        <v>962</v>
      </c>
      <c r="B1766" s="804">
        <v>473355</v>
      </c>
      <c r="C1766" s="804">
        <v>473355</v>
      </c>
      <c r="D1766" s="804">
        <v>193517</v>
      </c>
      <c r="E1766" s="803">
        <v>40.882001880195624</v>
      </c>
      <c r="F1766" s="804">
        <v>193517</v>
      </c>
    </row>
    <row r="1767" spans="1:6" s="797" customFormat="1" ht="12.75">
      <c r="A1767" s="142" t="s">
        <v>387</v>
      </c>
      <c r="B1767" s="804">
        <v>473355</v>
      </c>
      <c r="C1767" s="804">
        <v>473355</v>
      </c>
      <c r="D1767" s="804">
        <v>193517</v>
      </c>
      <c r="E1767" s="803">
        <v>40.882001880195624</v>
      </c>
      <c r="F1767" s="804">
        <v>193517</v>
      </c>
    </row>
    <row r="1768" spans="1:6" s="797" customFormat="1" ht="38.25">
      <c r="A1768" s="146" t="s">
        <v>388</v>
      </c>
      <c r="B1768" s="804">
        <v>473355</v>
      </c>
      <c r="C1768" s="804">
        <v>473355</v>
      </c>
      <c r="D1768" s="804">
        <v>193517</v>
      </c>
      <c r="E1768" s="803">
        <v>40.882001880195624</v>
      </c>
      <c r="F1768" s="804">
        <v>193517</v>
      </c>
    </row>
    <row r="1769" spans="1:6" s="797" customFormat="1" ht="38.25">
      <c r="A1769" s="815" t="s">
        <v>389</v>
      </c>
      <c r="B1769" s="794">
        <v>473355</v>
      </c>
      <c r="C1769" s="794">
        <v>473355</v>
      </c>
      <c r="D1769" s="794">
        <v>193517</v>
      </c>
      <c r="E1769" s="795">
        <v>40.882001880195624</v>
      </c>
      <c r="F1769" s="794">
        <v>193517</v>
      </c>
    </row>
    <row r="1770" spans="1:6" s="797" customFormat="1" ht="12.75">
      <c r="A1770" s="142" t="s">
        <v>945</v>
      </c>
      <c r="B1770" s="804">
        <v>242358</v>
      </c>
      <c r="C1770" s="804">
        <v>242358</v>
      </c>
      <c r="D1770" s="804">
        <v>242358</v>
      </c>
      <c r="E1770" s="785">
        <v>100</v>
      </c>
      <c r="F1770" s="804">
        <v>0</v>
      </c>
    </row>
    <row r="1771" spans="1:6" s="797" customFormat="1" ht="25.5">
      <c r="A1771" s="383" t="s">
        <v>946</v>
      </c>
      <c r="B1771" s="804">
        <v>242358</v>
      </c>
      <c r="C1771" s="804">
        <v>242358</v>
      </c>
      <c r="D1771" s="804">
        <v>242358</v>
      </c>
      <c r="E1771" s="785">
        <v>100</v>
      </c>
      <c r="F1771" s="804">
        <v>0</v>
      </c>
    </row>
    <row r="1772" spans="1:6" s="797" customFormat="1" ht="12.75">
      <c r="A1772" s="371" t="s">
        <v>947</v>
      </c>
      <c r="B1772" s="804">
        <v>715713</v>
      </c>
      <c r="C1772" s="804">
        <v>715713</v>
      </c>
      <c r="D1772" s="804">
        <v>166882</v>
      </c>
      <c r="E1772" s="785">
        <v>23.316888194010726</v>
      </c>
      <c r="F1772" s="804">
        <v>36786</v>
      </c>
    </row>
    <row r="1773" spans="1:6" s="797" customFormat="1" ht="12.75">
      <c r="A1773" s="142" t="s">
        <v>948</v>
      </c>
      <c r="B1773" s="804">
        <v>703629</v>
      </c>
      <c r="C1773" s="804">
        <v>703629</v>
      </c>
      <c r="D1773" s="804">
        <v>158910</v>
      </c>
      <c r="E1773" s="785">
        <v>22.584344874926988</v>
      </c>
      <c r="F1773" s="804">
        <v>32018</v>
      </c>
    </row>
    <row r="1774" spans="1:6" s="797" customFormat="1" ht="12.75">
      <c r="A1774" s="375" t="s">
        <v>949</v>
      </c>
      <c r="B1774" s="804">
        <v>146741</v>
      </c>
      <c r="C1774" s="804">
        <v>146741</v>
      </c>
      <c r="D1774" s="804">
        <v>71582</v>
      </c>
      <c r="E1774" s="785">
        <v>48.78118589896484</v>
      </c>
      <c r="F1774" s="804">
        <v>10737</v>
      </c>
    </row>
    <row r="1775" spans="1:6" s="797" customFormat="1" ht="12.75">
      <c r="A1775" s="397" t="s">
        <v>950</v>
      </c>
      <c r="B1775" s="804">
        <v>89090</v>
      </c>
      <c r="C1775" s="804">
        <v>89090</v>
      </c>
      <c r="D1775" s="804">
        <v>48372</v>
      </c>
      <c r="E1775" s="785">
        <v>54.295656078123244</v>
      </c>
      <c r="F1775" s="804">
        <v>8900</v>
      </c>
    </row>
    <row r="1776" spans="1:6" s="797" customFormat="1" ht="12.75">
      <c r="A1776" s="402" t="s">
        <v>951</v>
      </c>
      <c r="B1776" s="804">
        <v>71223</v>
      </c>
      <c r="C1776" s="804">
        <v>71223</v>
      </c>
      <c r="D1776" s="804">
        <v>40031</v>
      </c>
      <c r="E1776" s="785">
        <v>56.20515844600761</v>
      </c>
      <c r="F1776" s="804">
        <v>7636</v>
      </c>
    </row>
    <row r="1777" spans="1:6" s="797" customFormat="1" ht="12.75">
      <c r="A1777" s="397" t="s">
        <v>952</v>
      </c>
      <c r="B1777" s="804">
        <v>57651</v>
      </c>
      <c r="C1777" s="804">
        <v>57651</v>
      </c>
      <c r="D1777" s="804">
        <v>23210</v>
      </c>
      <c r="E1777" s="785">
        <v>40.25949246327037</v>
      </c>
      <c r="F1777" s="804">
        <v>1837</v>
      </c>
    </row>
    <row r="1778" spans="1:6" s="797" customFormat="1" ht="12.75">
      <c r="A1778" s="375" t="s">
        <v>953</v>
      </c>
      <c r="B1778" s="804">
        <v>556888</v>
      </c>
      <c r="C1778" s="804">
        <v>556888</v>
      </c>
      <c r="D1778" s="804">
        <v>87328</v>
      </c>
      <c r="E1778" s="785">
        <v>15.6814296591056</v>
      </c>
      <c r="F1778" s="804">
        <v>21281</v>
      </c>
    </row>
    <row r="1779" spans="1:6" s="797" customFormat="1" ht="12.75">
      <c r="A1779" s="397" t="s">
        <v>974</v>
      </c>
      <c r="B1779" s="804">
        <v>108583</v>
      </c>
      <c r="C1779" s="804">
        <v>108583</v>
      </c>
      <c r="D1779" s="804">
        <v>0</v>
      </c>
      <c r="E1779" s="785">
        <v>0</v>
      </c>
      <c r="F1779" s="804">
        <v>0</v>
      </c>
    </row>
    <row r="1780" spans="1:50" s="789" customFormat="1" ht="12.75">
      <c r="A1780" s="397" t="s">
        <v>954</v>
      </c>
      <c r="B1780" s="781">
        <v>448305</v>
      </c>
      <c r="C1780" s="781">
        <v>448305</v>
      </c>
      <c r="D1780" s="781">
        <v>87328</v>
      </c>
      <c r="E1780" s="785">
        <v>19.47959536476283</v>
      </c>
      <c r="F1780" s="781">
        <v>21281</v>
      </c>
      <c r="G1780" s="787"/>
      <c r="H1780" s="787"/>
      <c r="I1780" s="787"/>
      <c r="J1780" s="787"/>
      <c r="K1780" s="787"/>
      <c r="L1780" s="787"/>
      <c r="M1780" s="787"/>
      <c r="N1780" s="787"/>
      <c r="O1780" s="787"/>
      <c r="P1780" s="787"/>
      <c r="Q1780" s="787"/>
      <c r="R1780" s="787"/>
      <c r="S1780" s="787"/>
      <c r="T1780" s="787"/>
      <c r="U1780" s="787"/>
      <c r="V1780" s="787"/>
      <c r="W1780" s="787"/>
      <c r="X1780" s="787"/>
      <c r="Y1780" s="787"/>
      <c r="Z1780" s="787"/>
      <c r="AA1780" s="787"/>
      <c r="AB1780" s="787"/>
      <c r="AC1780" s="787"/>
      <c r="AD1780" s="787"/>
      <c r="AE1780" s="787"/>
      <c r="AF1780" s="787"/>
      <c r="AG1780" s="787"/>
      <c r="AH1780" s="787"/>
      <c r="AI1780" s="787"/>
      <c r="AJ1780" s="787"/>
      <c r="AK1780" s="787"/>
      <c r="AL1780" s="787"/>
      <c r="AM1780" s="787"/>
      <c r="AN1780" s="787"/>
      <c r="AO1780" s="787"/>
      <c r="AP1780" s="787"/>
      <c r="AQ1780" s="787"/>
      <c r="AR1780" s="787"/>
      <c r="AS1780" s="787"/>
      <c r="AT1780" s="787"/>
      <c r="AU1780" s="787"/>
      <c r="AV1780" s="787"/>
      <c r="AW1780" s="787"/>
      <c r="AX1780" s="788"/>
    </row>
    <row r="1781" spans="1:6" s="797" customFormat="1" ht="12.75">
      <c r="A1781" s="142" t="s">
        <v>901</v>
      </c>
      <c r="B1781" s="804">
        <v>12084</v>
      </c>
      <c r="C1781" s="804">
        <v>12084</v>
      </c>
      <c r="D1781" s="804">
        <v>7972</v>
      </c>
      <c r="E1781" s="785">
        <v>65.97153260509765</v>
      </c>
      <c r="F1781" s="804">
        <v>4768</v>
      </c>
    </row>
    <row r="1782" spans="1:6" s="797" customFormat="1" ht="12.75">
      <c r="A1782" s="375" t="s">
        <v>955</v>
      </c>
      <c r="B1782" s="804">
        <v>12084</v>
      </c>
      <c r="C1782" s="804">
        <v>12084</v>
      </c>
      <c r="D1782" s="804">
        <v>7972</v>
      </c>
      <c r="E1782" s="785">
        <v>65.97153260509765</v>
      </c>
      <c r="F1782" s="804">
        <v>4768</v>
      </c>
    </row>
    <row r="1783" spans="1:6" s="797" customFormat="1" ht="15" customHeight="1">
      <c r="A1783" s="397"/>
      <c r="B1783" s="804"/>
      <c r="C1783" s="804"/>
      <c r="D1783" s="804"/>
      <c r="E1783" s="781"/>
      <c r="F1783" s="804"/>
    </row>
    <row r="1784" spans="1:6" s="797" customFormat="1" ht="12.75">
      <c r="A1784" s="367" t="s">
        <v>1214</v>
      </c>
      <c r="B1784" s="781"/>
      <c r="C1784" s="781"/>
      <c r="D1784" s="781"/>
      <c r="E1784" s="781"/>
      <c r="F1784" s="781"/>
    </row>
    <row r="1785" spans="1:6" s="797" customFormat="1" ht="38.25">
      <c r="A1785" s="811" t="s">
        <v>403</v>
      </c>
      <c r="B1785" s="804"/>
      <c r="C1785" s="804"/>
      <c r="D1785" s="804"/>
      <c r="E1785" s="781"/>
      <c r="F1785" s="804"/>
    </row>
    <row r="1786" spans="1:6" s="797" customFormat="1" ht="12.75">
      <c r="A1786" s="379" t="s">
        <v>341</v>
      </c>
      <c r="B1786" s="804">
        <v>328821</v>
      </c>
      <c r="C1786" s="804">
        <v>328821</v>
      </c>
      <c r="D1786" s="804">
        <v>328821</v>
      </c>
      <c r="E1786" s="785">
        <v>100</v>
      </c>
      <c r="F1786" s="804">
        <v>0</v>
      </c>
    </row>
    <row r="1787" spans="1:6" s="797" customFormat="1" ht="12.75">
      <c r="A1787" s="142" t="s">
        <v>945</v>
      </c>
      <c r="B1787" s="804">
        <v>328821</v>
      </c>
      <c r="C1787" s="804">
        <v>328821</v>
      </c>
      <c r="D1787" s="804">
        <v>328821</v>
      </c>
      <c r="E1787" s="785">
        <v>100</v>
      </c>
      <c r="F1787" s="804">
        <v>0</v>
      </c>
    </row>
    <row r="1788" spans="1:6" s="797" customFormat="1" ht="25.5">
      <c r="A1788" s="383" t="s">
        <v>946</v>
      </c>
      <c r="B1788" s="804">
        <v>328821</v>
      </c>
      <c r="C1788" s="804">
        <v>328821</v>
      </c>
      <c r="D1788" s="804">
        <v>328821</v>
      </c>
      <c r="E1788" s="785">
        <v>100</v>
      </c>
      <c r="F1788" s="804">
        <v>0</v>
      </c>
    </row>
    <row r="1789" spans="1:6" s="797" customFormat="1" ht="12.75">
      <c r="A1789" s="371" t="s">
        <v>947</v>
      </c>
      <c r="B1789" s="804">
        <v>328821</v>
      </c>
      <c r="C1789" s="804">
        <v>328821</v>
      </c>
      <c r="D1789" s="804">
        <v>31044</v>
      </c>
      <c r="E1789" s="785">
        <v>9.441002855657029</v>
      </c>
      <c r="F1789" s="804">
        <v>14377</v>
      </c>
    </row>
    <row r="1790" spans="1:6" s="797" customFormat="1" ht="12.75">
      <c r="A1790" s="142" t="s">
        <v>948</v>
      </c>
      <c r="B1790" s="804">
        <v>312997</v>
      </c>
      <c r="C1790" s="804">
        <v>312997</v>
      </c>
      <c r="D1790" s="804">
        <v>31044</v>
      </c>
      <c r="E1790" s="785">
        <v>9.918305926254884</v>
      </c>
      <c r="F1790" s="804">
        <v>14377</v>
      </c>
    </row>
    <row r="1791" spans="1:6" s="797" customFormat="1" ht="12.75">
      <c r="A1791" s="375" t="s">
        <v>949</v>
      </c>
      <c r="B1791" s="804">
        <v>312997</v>
      </c>
      <c r="C1791" s="804">
        <v>312997</v>
      </c>
      <c r="D1791" s="804">
        <v>31044</v>
      </c>
      <c r="E1791" s="785">
        <v>9.918305926254884</v>
      </c>
      <c r="F1791" s="804">
        <v>14377</v>
      </c>
    </row>
    <row r="1792" spans="1:6" s="797" customFormat="1" ht="12.75">
      <c r="A1792" s="397" t="s">
        <v>950</v>
      </c>
      <c r="B1792" s="804">
        <v>59792</v>
      </c>
      <c r="C1792" s="804">
        <v>59792</v>
      </c>
      <c r="D1792" s="804">
        <v>29010</v>
      </c>
      <c r="E1792" s="785">
        <v>48.51819641423602</v>
      </c>
      <c r="F1792" s="804">
        <v>13962</v>
      </c>
    </row>
    <row r="1793" spans="1:6" s="797" customFormat="1" ht="12.75">
      <c r="A1793" s="402" t="s">
        <v>951</v>
      </c>
      <c r="B1793" s="804">
        <v>48185</v>
      </c>
      <c r="C1793" s="804">
        <v>48185</v>
      </c>
      <c r="D1793" s="804">
        <v>22901</v>
      </c>
      <c r="E1793" s="785">
        <v>47.52723876725122</v>
      </c>
      <c r="F1793" s="804">
        <v>10912</v>
      </c>
    </row>
    <row r="1794" spans="1:6" s="797" customFormat="1" ht="12.75">
      <c r="A1794" s="397" t="s">
        <v>952</v>
      </c>
      <c r="B1794" s="804">
        <v>253205</v>
      </c>
      <c r="C1794" s="804">
        <v>253205</v>
      </c>
      <c r="D1794" s="804">
        <v>2034</v>
      </c>
      <c r="E1794" s="785">
        <v>0.8033016725578089</v>
      </c>
      <c r="F1794" s="804">
        <v>415</v>
      </c>
    </row>
    <row r="1795" spans="1:6" s="797" customFormat="1" ht="12.75">
      <c r="A1795" s="142" t="s">
        <v>901</v>
      </c>
      <c r="B1795" s="804">
        <v>15824</v>
      </c>
      <c r="C1795" s="804">
        <v>15824</v>
      </c>
      <c r="D1795" s="804">
        <v>0</v>
      </c>
      <c r="E1795" s="785">
        <v>0</v>
      </c>
      <c r="F1795" s="804">
        <v>0</v>
      </c>
    </row>
    <row r="1796" spans="1:6" s="797" customFormat="1" ht="12.75">
      <c r="A1796" s="375" t="s">
        <v>955</v>
      </c>
      <c r="B1796" s="804">
        <v>15824</v>
      </c>
      <c r="C1796" s="804">
        <v>15824</v>
      </c>
      <c r="D1796" s="804">
        <v>0</v>
      </c>
      <c r="E1796" s="785">
        <v>0</v>
      </c>
      <c r="F1796" s="804">
        <v>0</v>
      </c>
    </row>
    <row r="1797" spans="1:6" s="797" customFormat="1" ht="12.75">
      <c r="A1797" s="397"/>
      <c r="B1797" s="804"/>
      <c r="C1797" s="804"/>
      <c r="D1797" s="804"/>
      <c r="E1797" s="785"/>
      <c r="F1797" s="804"/>
    </row>
    <row r="1798" spans="1:6" s="797" customFormat="1" ht="12.75">
      <c r="A1798" s="367" t="s">
        <v>1216</v>
      </c>
      <c r="B1798" s="781"/>
      <c r="C1798" s="781"/>
      <c r="D1798" s="781"/>
      <c r="E1798" s="781"/>
      <c r="F1798" s="781"/>
    </row>
    <row r="1799" spans="1:6" s="797" customFormat="1" ht="38.25">
      <c r="A1799" s="811" t="s">
        <v>403</v>
      </c>
      <c r="B1799" s="804"/>
      <c r="C1799" s="804"/>
      <c r="D1799" s="804"/>
      <c r="E1799" s="781"/>
      <c r="F1799" s="804"/>
    </row>
    <row r="1800" spans="1:6" s="797" customFormat="1" ht="12.75">
      <c r="A1800" s="379" t="s">
        <v>341</v>
      </c>
      <c r="B1800" s="804">
        <v>625213</v>
      </c>
      <c r="C1800" s="804">
        <v>625213</v>
      </c>
      <c r="D1800" s="804">
        <v>625213</v>
      </c>
      <c r="E1800" s="785">
        <v>100</v>
      </c>
      <c r="F1800" s="804">
        <v>0</v>
      </c>
    </row>
    <row r="1801" spans="1:6" s="797" customFormat="1" ht="12.75">
      <c r="A1801" s="142" t="s">
        <v>945</v>
      </c>
      <c r="B1801" s="804">
        <v>625213</v>
      </c>
      <c r="C1801" s="804">
        <v>625213</v>
      </c>
      <c r="D1801" s="804">
        <v>625213</v>
      </c>
      <c r="E1801" s="785">
        <v>100</v>
      </c>
      <c r="F1801" s="804">
        <v>0</v>
      </c>
    </row>
    <row r="1802" spans="1:6" s="797" customFormat="1" ht="25.5">
      <c r="A1802" s="383" t="s">
        <v>946</v>
      </c>
      <c r="B1802" s="804">
        <v>625213</v>
      </c>
      <c r="C1802" s="804">
        <v>625213</v>
      </c>
      <c r="D1802" s="804">
        <v>625213</v>
      </c>
      <c r="E1802" s="785">
        <v>100</v>
      </c>
      <c r="F1802" s="804">
        <v>0</v>
      </c>
    </row>
    <row r="1803" spans="1:6" s="797" customFormat="1" ht="12.75">
      <c r="A1803" s="371" t="s">
        <v>947</v>
      </c>
      <c r="B1803" s="804">
        <v>625213</v>
      </c>
      <c r="C1803" s="804">
        <v>625213</v>
      </c>
      <c r="D1803" s="804">
        <v>381322</v>
      </c>
      <c r="E1803" s="785">
        <v>60.99073435773088</v>
      </c>
      <c r="F1803" s="804">
        <v>302148</v>
      </c>
    </row>
    <row r="1804" spans="1:6" s="797" customFormat="1" ht="12.75">
      <c r="A1804" s="142" t="s">
        <v>948</v>
      </c>
      <c r="B1804" s="804">
        <v>205144</v>
      </c>
      <c r="C1804" s="804">
        <v>205144</v>
      </c>
      <c r="D1804" s="804">
        <v>106641</v>
      </c>
      <c r="E1804" s="785">
        <v>51.983484771672586</v>
      </c>
      <c r="F1804" s="804">
        <v>27467</v>
      </c>
    </row>
    <row r="1805" spans="1:6" s="797" customFormat="1" ht="12.75">
      <c r="A1805" s="375" t="s">
        <v>949</v>
      </c>
      <c r="B1805" s="804">
        <v>205144</v>
      </c>
      <c r="C1805" s="804">
        <v>205144</v>
      </c>
      <c r="D1805" s="804">
        <v>106641</v>
      </c>
      <c r="E1805" s="785">
        <v>51.983484771672586</v>
      </c>
      <c r="F1805" s="804">
        <v>27467</v>
      </c>
    </row>
    <row r="1806" spans="1:6" s="797" customFormat="1" ht="12.75">
      <c r="A1806" s="397" t="s">
        <v>950</v>
      </c>
      <c r="B1806" s="804">
        <v>110542</v>
      </c>
      <c r="C1806" s="804">
        <v>110542</v>
      </c>
      <c r="D1806" s="804">
        <v>67546</v>
      </c>
      <c r="E1806" s="785">
        <v>61.10437661703244</v>
      </c>
      <c r="F1806" s="804">
        <v>18118</v>
      </c>
    </row>
    <row r="1807" spans="1:6" s="797" customFormat="1" ht="12.75">
      <c r="A1807" s="402" t="s">
        <v>951</v>
      </c>
      <c r="B1807" s="804">
        <v>90456</v>
      </c>
      <c r="C1807" s="804">
        <v>90456</v>
      </c>
      <c r="D1807" s="804">
        <v>55767</v>
      </c>
      <c r="E1807" s="785">
        <v>61.650968426638364</v>
      </c>
      <c r="F1807" s="804">
        <v>14701</v>
      </c>
    </row>
    <row r="1808" spans="1:6" s="797" customFormat="1" ht="12.75">
      <c r="A1808" s="397" t="s">
        <v>952</v>
      </c>
      <c r="B1808" s="804">
        <v>94602</v>
      </c>
      <c r="C1808" s="804">
        <v>94602</v>
      </c>
      <c r="D1808" s="804">
        <v>39095</v>
      </c>
      <c r="E1808" s="785">
        <v>41.32576478298556</v>
      </c>
      <c r="F1808" s="804">
        <v>9349</v>
      </c>
    </row>
    <row r="1809" spans="1:6" s="797" customFormat="1" ht="12.75">
      <c r="A1809" s="142" t="s">
        <v>901</v>
      </c>
      <c r="B1809" s="804">
        <v>420069</v>
      </c>
      <c r="C1809" s="804">
        <v>420069</v>
      </c>
      <c r="D1809" s="804">
        <v>274681</v>
      </c>
      <c r="E1809" s="785">
        <v>65.3894955352573</v>
      </c>
      <c r="F1809" s="804">
        <v>274681</v>
      </c>
    </row>
    <row r="1810" spans="1:6" s="797" customFormat="1" ht="12.75">
      <c r="A1810" s="375" t="s">
        <v>955</v>
      </c>
      <c r="B1810" s="804">
        <v>420069</v>
      </c>
      <c r="C1810" s="804">
        <v>420069</v>
      </c>
      <c r="D1810" s="804">
        <v>274681</v>
      </c>
      <c r="E1810" s="785">
        <v>65.3894955352573</v>
      </c>
      <c r="F1810" s="804">
        <v>274681</v>
      </c>
    </row>
    <row r="1811" spans="1:6" s="797" customFormat="1" ht="15" customHeight="1">
      <c r="A1811" s="397"/>
      <c r="B1811" s="804"/>
      <c r="C1811" s="804"/>
      <c r="D1811" s="804"/>
      <c r="E1811" s="781"/>
      <c r="F1811" s="804"/>
    </row>
    <row r="1812" spans="1:6" s="797" customFormat="1" ht="12.75">
      <c r="A1812" s="367" t="s">
        <v>354</v>
      </c>
      <c r="B1812" s="781"/>
      <c r="C1812" s="781"/>
      <c r="D1812" s="781"/>
      <c r="E1812" s="781"/>
      <c r="F1812" s="781"/>
    </row>
    <row r="1813" spans="1:6" s="797" customFormat="1" ht="38.25">
      <c r="A1813" s="811" t="s">
        <v>403</v>
      </c>
      <c r="B1813" s="804"/>
      <c r="C1813" s="804"/>
      <c r="D1813" s="804"/>
      <c r="E1813" s="781"/>
      <c r="F1813" s="804"/>
    </row>
    <row r="1814" spans="1:6" s="797" customFormat="1" ht="12.75">
      <c r="A1814" s="379" t="s">
        <v>341</v>
      </c>
      <c r="B1814" s="804">
        <v>273118</v>
      </c>
      <c r="C1814" s="804">
        <v>273118</v>
      </c>
      <c r="D1814" s="804">
        <v>273118</v>
      </c>
      <c r="E1814" s="785">
        <v>100</v>
      </c>
      <c r="F1814" s="804">
        <v>0</v>
      </c>
    </row>
    <row r="1815" spans="1:6" s="797" customFormat="1" ht="12.75">
      <c r="A1815" s="142" t="s">
        <v>945</v>
      </c>
      <c r="B1815" s="804">
        <v>273118</v>
      </c>
      <c r="C1815" s="804">
        <v>273118</v>
      </c>
      <c r="D1815" s="804">
        <v>273118</v>
      </c>
      <c r="E1815" s="785">
        <v>100</v>
      </c>
      <c r="F1815" s="804">
        <v>0</v>
      </c>
    </row>
    <row r="1816" spans="1:6" s="797" customFormat="1" ht="25.5">
      <c r="A1816" s="383" t="s">
        <v>946</v>
      </c>
      <c r="B1816" s="804">
        <v>273118</v>
      </c>
      <c r="C1816" s="804">
        <v>273118</v>
      </c>
      <c r="D1816" s="804">
        <v>273118</v>
      </c>
      <c r="E1816" s="785">
        <v>100</v>
      </c>
      <c r="F1816" s="804">
        <v>0</v>
      </c>
    </row>
    <row r="1817" spans="1:6" s="797" customFormat="1" ht="12.75">
      <c r="A1817" s="371" t="s">
        <v>947</v>
      </c>
      <c r="B1817" s="804">
        <v>273118</v>
      </c>
      <c r="C1817" s="804">
        <v>273118</v>
      </c>
      <c r="D1817" s="804">
        <v>79562</v>
      </c>
      <c r="E1817" s="785">
        <v>29.13099832306915</v>
      </c>
      <c r="F1817" s="804">
        <v>3207</v>
      </c>
    </row>
    <row r="1818" spans="1:6" s="797" customFormat="1" ht="12.75">
      <c r="A1818" s="142" t="s">
        <v>948</v>
      </c>
      <c r="B1818" s="804">
        <v>108012</v>
      </c>
      <c r="C1818" s="804">
        <v>108012</v>
      </c>
      <c r="D1818" s="804">
        <v>25397</v>
      </c>
      <c r="E1818" s="785">
        <v>23.51312817094397</v>
      </c>
      <c r="F1818" s="804">
        <v>3207</v>
      </c>
    </row>
    <row r="1819" spans="1:6" s="797" customFormat="1" ht="12.75">
      <c r="A1819" s="375" t="s">
        <v>949</v>
      </c>
      <c r="B1819" s="804">
        <v>108012</v>
      </c>
      <c r="C1819" s="804">
        <v>108012</v>
      </c>
      <c r="D1819" s="804">
        <v>25397</v>
      </c>
      <c r="E1819" s="785">
        <v>23.51312817094397</v>
      </c>
      <c r="F1819" s="804">
        <v>3207</v>
      </c>
    </row>
    <row r="1820" spans="1:6" s="797" customFormat="1" ht="12.75">
      <c r="A1820" s="397" t="s">
        <v>950</v>
      </c>
      <c r="B1820" s="804">
        <v>70389</v>
      </c>
      <c r="C1820" s="804">
        <v>70389</v>
      </c>
      <c r="D1820" s="804">
        <v>20498</v>
      </c>
      <c r="E1820" s="785">
        <v>29.12102743326372</v>
      </c>
      <c r="F1820" s="804">
        <v>2043</v>
      </c>
    </row>
    <row r="1821" spans="1:6" s="797" customFormat="1" ht="12.75">
      <c r="A1821" s="402" t="s">
        <v>951</v>
      </c>
      <c r="B1821" s="804">
        <v>56724</v>
      </c>
      <c r="C1821" s="804">
        <v>56724</v>
      </c>
      <c r="D1821" s="804">
        <v>16519</v>
      </c>
      <c r="E1821" s="785">
        <v>29.121712150059942</v>
      </c>
      <c r="F1821" s="804">
        <v>1628</v>
      </c>
    </row>
    <row r="1822" spans="1:6" s="797" customFormat="1" ht="12.75">
      <c r="A1822" s="397" t="s">
        <v>952</v>
      </c>
      <c r="B1822" s="804">
        <v>37623</v>
      </c>
      <c r="C1822" s="804">
        <v>37623</v>
      </c>
      <c r="D1822" s="804">
        <v>4899</v>
      </c>
      <c r="E1822" s="785">
        <v>13.021290168248145</v>
      </c>
      <c r="F1822" s="804">
        <v>1164</v>
      </c>
    </row>
    <row r="1823" spans="1:6" s="797" customFormat="1" ht="12.75">
      <c r="A1823" s="142" t="s">
        <v>901</v>
      </c>
      <c r="B1823" s="804">
        <v>165106</v>
      </c>
      <c r="C1823" s="804">
        <v>165106</v>
      </c>
      <c r="D1823" s="804">
        <v>54165</v>
      </c>
      <c r="E1823" s="785">
        <v>32.80619723086986</v>
      </c>
      <c r="F1823" s="804">
        <v>0</v>
      </c>
    </row>
    <row r="1824" spans="1:6" s="797" customFormat="1" ht="12.75">
      <c r="A1824" s="375" t="s">
        <v>955</v>
      </c>
      <c r="B1824" s="804">
        <v>165106</v>
      </c>
      <c r="C1824" s="804">
        <v>165106</v>
      </c>
      <c r="D1824" s="804">
        <v>54165</v>
      </c>
      <c r="E1824" s="785">
        <v>32.80619723086986</v>
      </c>
      <c r="F1824" s="804">
        <v>0</v>
      </c>
    </row>
    <row r="1825" spans="1:6" s="797" customFormat="1" ht="15" customHeight="1">
      <c r="A1825" s="397"/>
      <c r="B1825" s="804"/>
      <c r="C1825" s="804"/>
      <c r="D1825" s="804"/>
      <c r="E1825" s="781"/>
      <c r="F1825" s="804"/>
    </row>
    <row r="1826" spans="1:6" s="797" customFormat="1" ht="12.75">
      <c r="A1826" s="367" t="s">
        <v>1219</v>
      </c>
      <c r="B1826" s="781"/>
      <c r="C1826" s="781"/>
      <c r="D1826" s="781"/>
      <c r="E1826" s="781"/>
      <c r="F1826" s="781"/>
    </row>
    <row r="1827" spans="1:6" s="797" customFormat="1" ht="38.25">
      <c r="A1827" s="811" t="s">
        <v>403</v>
      </c>
      <c r="B1827" s="804"/>
      <c r="C1827" s="804"/>
      <c r="D1827" s="804"/>
      <c r="E1827" s="781"/>
      <c r="F1827" s="804"/>
    </row>
    <row r="1828" spans="1:6" s="797" customFormat="1" ht="12.75">
      <c r="A1828" s="379" t="s">
        <v>341</v>
      </c>
      <c r="B1828" s="804">
        <v>156205</v>
      </c>
      <c r="C1828" s="804">
        <v>156205</v>
      </c>
      <c r="D1828" s="804">
        <v>156205</v>
      </c>
      <c r="E1828" s="785">
        <v>100</v>
      </c>
      <c r="F1828" s="804">
        <v>0</v>
      </c>
    </row>
    <row r="1829" spans="1:6" s="797" customFormat="1" ht="12.75">
      <c r="A1829" s="142" t="s">
        <v>945</v>
      </c>
      <c r="B1829" s="804">
        <v>156205</v>
      </c>
      <c r="C1829" s="804">
        <v>156205</v>
      </c>
      <c r="D1829" s="804">
        <v>156205</v>
      </c>
      <c r="E1829" s="785">
        <v>100</v>
      </c>
      <c r="F1829" s="804">
        <v>0</v>
      </c>
    </row>
    <row r="1830" spans="1:6" s="797" customFormat="1" ht="25.5">
      <c r="A1830" s="383" t="s">
        <v>946</v>
      </c>
      <c r="B1830" s="804">
        <v>156205</v>
      </c>
      <c r="C1830" s="804">
        <v>156205</v>
      </c>
      <c r="D1830" s="804">
        <v>156205</v>
      </c>
      <c r="E1830" s="785">
        <v>100</v>
      </c>
      <c r="F1830" s="804">
        <v>0</v>
      </c>
    </row>
    <row r="1831" spans="1:6" s="797" customFormat="1" ht="12.75">
      <c r="A1831" s="371" t="s">
        <v>947</v>
      </c>
      <c r="B1831" s="804">
        <v>156205</v>
      </c>
      <c r="C1831" s="804">
        <v>156205</v>
      </c>
      <c r="D1831" s="804">
        <v>53402</v>
      </c>
      <c r="E1831" s="785">
        <v>34.18712589225697</v>
      </c>
      <c r="F1831" s="804">
        <v>37563</v>
      </c>
    </row>
    <row r="1832" spans="1:6" s="797" customFormat="1" ht="12.75">
      <c r="A1832" s="142" t="s">
        <v>948</v>
      </c>
      <c r="B1832" s="804">
        <v>99150</v>
      </c>
      <c r="C1832" s="804">
        <v>99150</v>
      </c>
      <c r="D1832" s="804">
        <v>19229</v>
      </c>
      <c r="E1832" s="785">
        <v>19.39384770549672</v>
      </c>
      <c r="F1832" s="804">
        <v>15425</v>
      </c>
    </row>
    <row r="1833" spans="1:6" s="797" customFormat="1" ht="12.75">
      <c r="A1833" s="375" t="s">
        <v>949</v>
      </c>
      <c r="B1833" s="804">
        <v>99150</v>
      </c>
      <c r="C1833" s="804">
        <v>99150</v>
      </c>
      <c r="D1833" s="804">
        <v>19229</v>
      </c>
      <c r="E1833" s="785">
        <v>19.39384770549672</v>
      </c>
      <c r="F1833" s="804">
        <v>15425</v>
      </c>
    </row>
    <row r="1834" spans="1:6" s="797" customFormat="1" ht="12.75">
      <c r="A1834" s="397" t="s">
        <v>950</v>
      </c>
      <c r="B1834" s="804">
        <v>52050</v>
      </c>
      <c r="C1834" s="804">
        <v>52050</v>
      </c>
      <c r="D1834" s="804">
        <v>18998</v>
      </c>
      <c r="E1834" s="785">
        <v>36.499519692603265</v>
      </c>
      <c r="F1834" s="804">
        <v>15194</v>
      </c>
    </row>
    <row r="1835" spans="1:6" s="797" customFormat="1" ht="12.75">
      <c r="A1835" s="402" t="s">
        <v>951</v>
      </c>
      <c r="B1835" s="804">
        <v>41945</v>
      </c>
      <c r="C1835" s="804">
        <v>41945</v>
      </c>
      <c r="D1835" s="804">
        <v>15310</v>
      </c>
      <c r="E1835" s="785">
        <v>36.500178805578734</v>
      </c>
      <c r="F1835" s="804">
        <v>12244</v>
      </c>
    </row>
    <row r="1836" spans="1:6" s="797" customFormat="1" ht="13.5" customHeight="1">
      <c r="A1836" s="397" t="s">
        <v>952</v>
      </c>
      <c r="B1836" s="804">
        <v>47100</v>
      </c>
      <c r="C1836" s="804">
        <v>47100</v>
      </c>
      <c r="D1836" s="804">
        <v>231</v>
      </c>
      <c r="E1836" s="785">
        <v>0.4904458598726114</v>
      </c>
      <c r="F1836" s="804">
        <v>231</v>
      </c>
    </row>
    <row r="1837" spans="1:6" s="797" customFormat="1" ht="12.75">
      <c r="A1837" s="142" t="s">
        <v>901</v>
      </c>
      <c r="B1837" s="804">
        <v>57055</v>
      </c>
      <c r="C1837" s="804">
        <v>57055</v>
      </c>
      <c r="D1837" s="804">
        <v>34173</v>
      </c>
      <c r="E1837" s="785">
        <v>59.89483831390763</v>
      </c>
      <c r="F1837" s="804">
        <v>22138</v>
      </c>
    </row>
    <row r="1838" spans="1:6" s="797" customFormat="1" ht="12.75">
      <c r="A1838" s="375" t="s">
        <v>955</v>
      </c>
      <c r="B1838" s="804">
        <v>57055</v>
      </c>
      <c r="C1838" s="804">
        <v>57055</v>
      </c>
      <c r="D1838" s="804">
        <v>34173</v>
      </c>
      <c r="E1838" s="785">
        <v>59.89483831390763</v>
      </c>
      <c r="F1838" s="804">
        <v>22138</v>
      </c>
    </row>
    <row r="1839" spans="1:6" s="797" customFormat="1" ht="15" customHeight="1">
      <c r="A1839" s="397"/>
      <c r="B1839" s="804"/>
      <c r="C1839" s="804"/>
      <c r="D1839" s="804"/>
      <c r="E1839" s="781"/>
      <c r="F1839" s="804"/>
    </row>
    <row r="1840" spans="1:6" s="797" customFormat="1" ht="12.75">
      <c r="A1840" s="367" t="s">
        <v>361</v>
      </c>
      <c r="B1840" s="781"/>
      <c r="C1840" s="781"/>
      <c r="D1840" s="781"/>
      <c r="E1840" s="781"/>
      <c r="F1840" s="781"/>
    </row>
    <row r="1841" spans="1:6" s="797" customFormat="1" ht="38.25">
      <c r="A1841" s="811" t="s">
        <v>403</v>
      </c>
      <c r="B1841" s="804"/>
      <c r="C1841" s="804"/>
      <c r="D1841" s="804"/>
      <c r="E1841" s="781"/>
      <c r="F1841" s="804"/>
    </row>
    <row r="1842" spans="1:6" s="797" customFormat="1" ht="12.75">
      <c r="A1842" s="379" t="s">
        <v>341</v>
      </c>
      <c r="B1842" s="804">
        <v>189566</v>
      </c>
      <c r="C1842" s="804">
        <v>189566</v>
      </c>
      <c r="D1842" s="804">
        <v>189566</v>
      </c>
      <c r="E1842" s="785">
        <v>100</v>
      </c>
      <c r="F1842" s="804">
        <v>112292</v>
      </c>
    </row>
    <row r="1843" spans="1:6" s="797" customFormat="1" ht="12.75">
      <c r="A1843" s="142" t="s">
        <v>945</v>
      </c>
      <c r="B1843" s="804">
        <v>189566</v>
      </c>
      <c r="C1843" s="804">
        <v>189566</v>
      </c>
      <c r="D1843" s="804">
        <v>189566</v>
      </c>
      <c r="E1843" s="785">
        <v>100</v>
      </c>
      <c r="F1843" s="804">
        <v>112292</v>
      </c>
    </row>
    <row r="1844" spans="1:6" s="797" customFormat="1" ht="25.5">
      <c r="A1844" s="383" t="s">
        <v>946</v>
      </c>
      <c r="B1844" s="804">
        <v>189566</v>
      </c>
      <c r="C1844" s="804">
        <v>189566</v>
      </c>
      <c r="D1844" s="804">
        <v>189566</v>
      </c>
      <c r="E1844" s="785">
        <v>100</v>
      </c>
      <c r="F1844" s="804">
        <v>112292</v>
      </c>
    </row>
    <row r="1845" spans="1:6" s="797" customFormat="1" ht="12.75">
      <c r="A1845" s="371" t="s">
        <v>947</v>
      </c>
      <c r="B1845" s="804">
        <v>189566</v>
      </c>
      <c r="C1845" s="804">
        <v>189566</v>
      </c>
      <c r="D1845" s="804">
        <v>32045</v>
      </c>
      <c r="E1845" s="785">
        <v>16.90440268824578</v>
      </c>
      <c r="F1845" s="804">
        <v>10425</v>
      </c>
    </row>
    <row r="1846" spans="1:6" s="797" customFormat="1" ht="12.75">
      <c r="A1846" s="142" t="s">
        <v>948</v>
      </c>
      <c r="B1846" s="804">
        <v>167336</v>
      </c>
      <c r="C1846" s="804">
        <v>167336</v>
      </c>
      <c r="D1846" s="804">
        <v>32045</v>
      </c>
      <c r="E1846" s="785">
        <v>19.150093225605964</v>
      </c>
      <c r="F1846" s="804">
        <v>10425</v>
      </c>
    </row>
    <row r="1847" spans="1:6" s="797" customFormat="1" ht="12.75">
      <c r="A1847" s="375" t="s">
        <v>949</v>
      </c>
      <c r="B1847" s="804">
        <v>55044</v>
      </c>
      <c r="C1847" s="804">
        <v>55044</v>
      </c>
      <c r="D1847" s="804">
        <v>32045</v>
      </c>
      <c r="E1847" s="785">
        <v>58.217062713465594</v>
      </c>
      <c r="F1847" s="804">
        <v>10425</v>
      </c>
    </row>
    <row r="1848" spans="1:6" s="797" customFormat="1" ht="12.75">
      <c r="A1848" s="397" t="s">
        <v>950</v>
      </c>
      <c r="B1848" s="804">
        <v>37432</v>
      </c>
      <c r="C1848" s="804">
        <v>37432</v>
      </c>
      <c r="D1848" s="804">
        <v>17049</v>
      </c>
      <c r="E1848" s="785">
        <v>45.546591151955546</v>
      </c>
      <c r="F1848" s="804">
        <v>3981</v>
      </c>
    </row>
    <row r="1849" spans="1:6" s="797" customFormat="1" ht="12.75">
      <c r="A1849" s="402" t="s">
        <v>951</v>
      </c>
      <c r="B1849" s="804">
        <v>30196</v>
      </c>
      <c r="C1849" s="804">
        <v>30196</v>
      </c>
      <c r="D1849" s="804">
        <v>15107</v>
      </c>
      <c r="E1849" s="785">
        <v>50.02980527222148</v>
      </c>
      <c r="F1849" s="804">
        <v>3229</v>
      </c>
    </row>
    <row r="1850" spans="1:6" s="797" customFormat="1" ht="12.75">
      <c r="A1850" s="397" t="s">
        <v>952</v>
      </c>
      <c r="B1850" s="804">
        <v>17612</v>
      </c>
      <c r="C1850" s="804">
        <v>17612</v>
      </c>
      <c r="D1850" s="804">
        <v>14996</v>
      </c>
      <c r="E1850" s="785">
        <v>85.14649102884397</v>
      </c>
      <c r="F1850" s="804">
        <v>6444</v>
      </c>
    </row>
    <row r="1851" spans="1:6" s="797" customFormat="1" ht="12.75">
      <c r="A1851" s="375" t="s">
        <v>953</v>
      </c>
      <c r="B1851" s="804">
        <v>112292</v>
      </c>
      <c r="C1851" s="804">
        <v>112292</v>
      </c>
      <c r="D1851" s="804">
        <v>0</v>
      </c>
      <c r="E1851" s="803">
        <v>0</v>
      </c>
      <c r="F1851" s="804">
        <v>0</v>
      </c>
    </row>
    <row r="1852" spans="1:6" s="797" customFormat="1" ht="12.75">
      <c r="A1852" s="397" t="s">
        <v>974</v>
      </c>
      <c r="B1852" s="804">
        <v>112292</v>
      </c>
      <c r="C1852" s="804">
        <v>112292</v>
      </c>
      <c r="D1852" s="804">
        <v>0</v>
      </c>
      <c r="E1852" s="803">
        <v>0</v>
      </c>
      <c r="F1852" s="804">
        <v>0</v>
      </c>
    </row>
    <row r="1853" spans="1:6" s="797" customFormat="1" ht="12.75">
      <c r="A1853" s="142" t="s">
        <v>901</v>
      </c>
      <c r="B1853" s="804">
        <v>22230</v>
      </c>
      <c r="C1853" s="804">
        <v>22230</v>
      </c>
      <c r="D1853" s="804">
        <v>0</v>
      </c>
      <c r="E1853" s="785">
        <v>0</v>
      </c>
      <c r="F1853" s="804">
        <v>0</v>
      </c>
    </row>
    <row r="1854" spans="1:6" s="797" customFormat="1" ht="12.75">
      <c r="A1854" s="375" t="s">
        <v>955</v>
      </c>
      <c r="B1854" s="804">
        <v>22230</v>
      </c>
      <c r="C1854" s="804">
        <v>22230</v>
      </c>
      <c r="D1854" s="804">
        <v>0</v>
      </c>
      <c r="E1854" s="785">
        <v>0</v>
      </c>
      <c r="F1854" s="804">
        <v>0</v>
      </c>
    </row>
    <row r="1855" spans="1:6" s="797" customFormat="1" ht="12.75">
      <c r="A1855" s="397"/>
      <c r="B1855" s="804"/>
      <c r="C1855" s="804"/>
      <c r="D1855" s="804"/>
      <c r="E1855" s="781"/>
      <c r="F1855" s="804"/>
    </row>
    <row r="1856" spans="1:6" s="797" customFormat="1" ht="12.75">
      <c r="A1856" s="367" t="s">
        <v>406</v>
      </c>
      <c r="B1856" s="804"/>
      <c r="C1856" s="804"/>
      <c r="D1856" s="804"/>
      <c r="E1856" s="781"/>
      <c r="F1856" s="804"/>
    </row>
    <row r="1857" spans="1:6" s="797" customFormat="1" ht="38.25">
      <c r="A1857" s="811" t="s">
        <v>403</v>
      </c>
      <c r="B1857" s="804"/>
      <c r="C1857" s="804"/>
      <c r="D1857" s="804"/>
      <c r="E1857" s="781"/>
      <c r="F1857" s="804"/>
    </row>
    <row r="1858" spans="1:6" s="797" customFormat="1" ht="12.75">
      <c r="A1858" s="379" t="s">
        <v>341</v>
      </c>
      <c r="B1858" s="804">
        <v>24866</v>
      </c>
      <c r="C1858" s="804">
        <v>24866</v>
      </c>
      <c r="D1858" s="804">
        <v>24866</v>
      </c>
      <c r="E1858" s="785">
        <v>100</v>
      </c>
      <c r="F1858" s="804">
        <v>0</v>
      </c>
    </row>
    <row r="1859" spans="1:6" s="797" customFormat="1" ht="12.75" hidden="1">
      <c r="A1859" s="142" t="s">
        <v>961</v>
      </c>
      <c r="B1859" s="804">
        <v>0</v>
      </c>
      <c r="C1859" s="804">
        <v>0</v>
      </c>
      <c r="D1859" s="804">
        <v>0</v>
      </c>
      <c r="E1859" s="803" t="s">
        <v>476</v>
      </c>
      <c r="F1859" s="804">
        <v>0</v>
      </c>
    </row>
    <row r="1860" spans="1:6" s="797" customFormat="1" ht="12.75">
      <c r="A1860" s="142" t="s">
        <v>945</v>
      </c>
      <c r="B1860" s="804">
        <v>24866</v>
      </c>
      <c r="C1860" s="804">
        <v>24866</v>
      </c>
      <c r="D1860" s="804">
        <v>24866</v>
      </c>
      <c r="E1860" s="785">
        <v>100</v>
      </c>
      <c r="F1860" s="804">
        <v>0</v>
      </c>
    </row>
    <row r="1861" spans="1:6" s="797" customFormat="1" ht="25.5">
      <c r="A1861" s="383" t="s">
        <v>946</v>
      </c>
      <c r="B1861" s="804">
        <v>24866</v>
      </c>
      <c r="C1861" s="804">
        <v>24866</v>
      </c>
      <c r="D1861" s="804">
        <v>24866</v>
      </c>
      <c r="E1861" s="785">
        <v>100</v>
      </c>
      <c r="F1861" s="804">
        <v>0</v>
      </c>
    </row>
    <row r="1862" spans="1:6" s="797" customFormat="1" ht="12.75">
      <c r="A1862" s="371" t="s">
        <v>947</v>
      </c>
      <c r="B1862" s="804">
        <v>24866</v>
      </c>
      <c r="C1862" s="804">
        <v>24866</v>
      </c>
      <c r="D1862" s="804">
        <v>6510</v>
      </c>
      <c r="E1862" s="785">
        <v>26.18032655030966</v>
      </c>
      <c r="F1862" s="804">
        <v>0</v>
      </c>
    </row>
    <row r="1863" spans="1:6" s="797" customFormat="1" ht="12.75">
      <c r="A1863" s="142" t="s">
        <v>948</v>
      </c>
      <c r="B1863" s="804">
        <v>24866</v>
      </c>
      <c r="C1863" s="804">
        <v>24866</v>
      </c>
      <c r="D1863" s="804">
        <v>6510</v>
      </c>
      <c r="E1863" s="785">
        <v>26.18032655030966</v>
      </c>
      <c r="F1863" s="804">
        <v>0</v>
      </c>
    </row>
    <row r="1864" spans="1:6" s="797" customFormat="1" ht="12.75">
      <c r="A1864" s="375" t="s">
        <v>949</v>
      </c>
      <c r="B1864" s="804">
        <v>24866</v>
      </c>
      <c r="C1864" s="804">
        <v>24866</v>
      </c>
      <c r="D1864" s="804">
        <v>6510</v>
      </c>
      <c r="E1864" s="803">
        <v>26.18032655030966</v>
      </c>
      <c r="F1864" s="804">
        <v>0</v>
      </c>
    </row>
    <row r="1865" spans="1:6" s="797" customFormat="1" ht="12.75">
      <c r="A1865" s="397" t="s">
        <v>950</v>
      </c>
      <c r="B1865" s="804">
        <v>24866</v>
      </c>
      <c r="C1865" s="804">
        <v>24866</v>
      </c>
      <c r="D1865" s="804">
        <v>6510</v>
      </c>
      <c r="E1865" s="803">
        <v>26.18032655030966</v>
      </c>
      <c r="F1865" s="804">
        <v>0</v>
      </c>
    </row>
    <row r="1866" spans="1:6" s="797" customFormat="1" ht="12.75">
      <c r="A1866" s="402" t="s">
        <v>951</v>
      </c>
      <c r="B1866" s="804">
        <v>20039</v>
      </c>
      <c r="C1866" s="804">
        <v>20039</v>
      </c>
      <c r="D1866" s="804">
        <v>5659</v>
      </c>
      <c r="E1866" s="803">
        <v>28.239932132341934</v>
      </c>
      <c r="F1866" s="804">
        <v>0</v>
      </c>
    </row>
    <row r="1867" spans="1:6" s="797" customFormat="1" ht="15" customHeight="1">
      <c r="A1867" s="397"/>
      <c r="B1867" s="804"/>
      <c r="C1867" s="804"/>
      <c r="D1867" s="804"/>
      <c r="E1867" s="804"/>
      <c r="F1867" s="804"/>
    </row>
    <row r="1868" spans="1:6" s="797" customFormat="1" ht="25.5">
      <c r="A1868" s="367" t="s">
        <v>436</v>
      </c>
      <c r="B1868" s="781"/>
      <c r="C1868" s="781"/>
      <c r="D1868" s="781"/>
      <c r="E1868" s="804"/>
      <c r="F1868" s="781"/>
    </row>
    <row r="1869" spans="1:6" s="797" customFormat="1" ht="38.25">
      <c r="A1869" s="811" t="s">
        <v>403</v>
      </c>
      <c r="B1869" s="804"/>
      <c r="C1869" s="804"/>
      <c r="D1869" s="804"/>
      <c r="E1869" s="804"/>
      <c r="F1869" s="804"/>
    </row>
    <row r="1870" spans="1:6" s="797" customFormat="1" ht="12.75">
      <c r="A1870" s="379" t="s">
        <v>341</v>
      </c>
      <c r="B1870" s="804">
        <v>1458813</v>
      </c>
      <c r="C1870" s="804">
        <v>1458813</v>
      </c>
      <c r="D1870" s="804">
        <v>1464087</v>
      </c>
      <c r="E1870" s="803">
        <v>100.36152680295555</v>
      </c>
      <c r="F1870" s="804">
        <v>751</v>
      </c>
    </row>
    <row r="1871" spans="1:6" s="797" customFormat="1" ht="12.75">
      <c r="A1871" s="142" t="s">
        <v>961</v>
      </c>
      <c r="B1871" s="804">
        <v>0</v>
      </c>
      <c r="C1871" s="804">
        <v>0</v>
      </c>
      <c r="D1871" s="804">
        <v>5274</v>
      </c>
      <c r="E1871" s="803" t="s">
        <v>476</v>
      </c>
      <c r="F1871" s="804">
        <v>751</v>
      </c>
    </row>
    <row r="1872" spans="1:6" s="797" customFormat="1" ht="12.75">
      <c r="A1872" s="142" t="s">
        <v>962</v>
      </c>
      <c r="B1872" s="804">
        <v>1088514</v>
      </c>
      <c r="C1872" s="804">
        <v>1088514</v>
      </c>
      <c r="D1872" s="804">
        <v>1088514</v>
      </c>
      <c r="E1872" s="803">
        <v>100</v>
      </c>
      <c r="F1872" s="804">
        <v>0</v>
      </c>
    </row>
    <row r="1873" spans="1:6" s="797" customFormat="1" ht="12.75">
      <c r="A1873" s="142" t="s">
        <v>387</v>
      </c>
      <c r="B1873" s="804">
        <v>1088514</v>
      </c>
      <c r="C1873" s="804">
        <v>1088514</v>
      </c>
      <c r="D1873" s="804">
        <v>1088514</v>
      </c>
      <c r="E1873" s="803">
        <v>100</v>
      </c>
      <c r="F1873" s="804">
        <v>0</v>
      </c>
    </row>
    <row r="1874" spans="1:6" s="797" customFormat="1" ht="38.25">
      <c r="A1874" s="146" t="s">
        <v>388</v>
      </c>
      <c r="B1874" s="804">
        <v>1088514</v>
      </c>
      <c r="C1874" s="804">
        <v>1088514</v>
      </c>
      <c r="D1874" s="804">
        <v>1088514</v>
      </c>
      <c r="E1874" s="803">
        <v>100</v>
      </c>
      <c r="F1874" s="804">
        <v>0</v>
      </c>
    </row>
    <row r="1875" spans="1:6" s="797" customFormat="1" ht="38.25">
      <c r="A1875" s="815" t="s">
        <v>389</v>
      </c>
      <c r="B1875" s="794">
        <v>1088514</v>
      </c>
      <c r="C1875" s="794">
        <v>1088514</v>
      </c>
      <c r="D1875" s="794">
        <v>1088514</v>
      </c>
      <c r="E1875" s="795">
        <v>100</v>
      </c>
      <c r="F1875" s="794">
        <v>0</v>
      </c>
    </row>
    <row r="1876" spans="1:6" s="797" customFormat="1" ht="12.75">
      <c r="A1876" s="142" t="s">
        <v>945</v>
      </c>
      <c r="B1876" s="804">
        <v>370299</v>
      </c>
      <c r="C1876" s="804">
        <v>370299</v>
      </c>
      <c r="D1876" s="804">
        <v>370299</v>
      </c>
      <c r="E1876" s="803">
        <v>100</v>
      </c>
      <c r="F1876" s="804">
        <v>0</v>
      </c>
    </row>
    <row r="1877" spans="1:6" s="797" customFormat="1" ht="25.5">
      <c r="A1877" s="383" t="s">
        <v>946</v>
      </c>
      <c r="B1877" s="804">
        <v>370299</v>
      </c>
      <c r="C1877" s="804">
        <v>370299</v>
      </c>
      <c r="D1877" s="804">
        <v>370299</v>
      </c>
      <c r="E1877" s="803">
        <v>100</v>
      </c>
      <c r="F1877" s="804">
        <v>0</v>
      </c>
    </row>
    <row r="1878" spans="1:6" s="797" customFormat="1" ht="12.75">
      <c r="A1878" s="371" t="s">
        <v>947</v>
      </c>
      <c r="B1878" s="804">
        <v>1636402</v>
      </c>
      <c r="C1878" s="804">
        <v>1636402</v>
      </c>
      <c r="D1878" s="804">
        <v>1152083</v>
      </c>
      <c r="E1878" s="803">
        <v>70.40342165311458</v>
      </c>
      <c r="F1878" s="804">
        <v>107055</v>
      </c>
    </row>
    <row r="1879" spans="1:6" s="797" customFormat="1" ht="12.75">
      <c r="A1879" s="142" t="s">
        <v>948</v>
      </c>
      <c r="B1879" s="804">
        <v>1633228</v>
      </c>
      <c r="C1879" s="804">
        <v>1633228</v>
      </c>
      <c r="D1879" s="804">
        <v>1150495</v>
      </c>
      <c r="E1879" s="803">
        <v>70.44301224323854</v>
      </c>
      <c r="F1879" s="804">
        <v>107055</v>
      </c>
    </row>
    <row r="1880" spans="1:6" s="797" customFormat="1" ht="12.75">
      <c r="A1880" s="375" t="s">
        <v>949</v>
      </c>
      <c r="B1880" s="804">
        <v>160264</v>
      </c>
      <c r="C1880" s="804">
        <v>160264</v>
      </c>
      <c r="D1880" s="804">
        <v>134390</v>
      </c>
      <c r="E1880" s="803">
        <v>83.8553886087955</v>
      </c>
      <c r="F1880" s="804">
        <v>14267</v>
      </c>
    </row>
    <row r="1881" spans="1:6" s="797" customFormat="1" ht="12.75">
      <c r="A1881" s="397" t="s">
        <v>950</v>
      </c>
      <c r="B1881" s="804">
        <v>133054</v>
      </c>
      <c r="C1881" s="804">
        <v>133054</v>
      </c>
      <c r="D1881" s="804">
        <v>112335</v>
      </c>
      <c r="E1881" s="803">
        <v>84.42812692590978</v>
      </c>
      <c r="F1881" s="804">
        <v>12293</v>
      </c>
    </row>
    <row r="1882" spans="1:6" s="797" customFormat="1" ht="12.75">
      <c r="A1882" s="402" t="s">
        <v>951</v>
      </c>
      <c r="B1882" s="804">
        <v>107257</v>
      </c>
      <c r="C1882" s="804">
        <v>107257</v>
      </c>
      <c r="D1882" s="804">
        <v>90310</v>
      </c>
      <c r="E1882" s="803">
        <v>84.19963265800834</v>
      </c>
      <c r="F1882" s="804">
        <v>9829</v>
      </c>
    </row>
    <row r="1883" spans="1:6" s="797" customFormat="1" ht="12.75">
      <c r="A1883" s="397" t="s">
        <v>952</v>
      </c>
      <c r="B1883" s="804">
        <v>27210</v>
      </c>
      <c r="C1883" s="804">
        <v>27210</v>
      </c>
      <c r="D1883" s="804">
        <v>22055</v>
      </c>
      <c r="E1883" s="803">
        <v>81.05475927967659</v>
      </c>
      <c r="F1883" s="804">
        <v>1974</v>
      </c>
    </row>
    <row r="1884" spans="1:6" s="797" customFormat="1" ht="12.75">
      <c r="A1884" s="375" t="s">
        <v>953</v>
      </c>
      <c r="B1884" s="804">
        <v>1472964</v>
      </c>
      <c r="C1884" s="804">
        <v>1472964</v>
      </c>
      <c r="D1884" s="804">
        <v>1016105</v>
      </c>
      <c r="E1884" s="803">
        <v>68.98369546030996</v>
      </c>
      <c r="F1884" s="804">
        <v>92788</v>
      </c>
    </row>
    <row r="1885" spans="1:6" s="797" customFormat="1" ht="12.75">
      <c r="A1885" s="397" t="s">
        <v>974</v>
      </c>
      <c r="B1885" s="804">
        <v>1472964</v>
      </c>
      <c r="C1885" s="804">
        <v>1472964</v>
      </c>
      <c r="D1885" s="804">
        <v>1016105</v>
      </c>
      <c r="E1885" s="803">
        <v>68.98369546030996</v>
      </c>
      <c r="F1885" s="804">
        <v>92788</v>
      </c>
    </row>
    <row r="1886" spans="1:6" s="797" customFormat="1" ht="12.75">
      <c r="A1886" s="142" t="s">
        <v>901</v>
      </c>
      <c r="B1886" s="804">
        <v>3174</v>
      </c>
      <c r="C1886" s="804">
        <v>3174</v>
      </c>
      <c r="D1886" s="804">
        <v>1588</v>
      </c>
      <c r="E1886" s="785">
        <v>50.03150598613737</v>
      </c>
      <c r="F1886" s="804">
        <v>0</v>
      </c>
    </row>
    <row r="1887" spans="1:6" s="797" customFormat="1" ht="12.75">
      <c r="A1887" s="375" t="s">
        <v>955</v>
      </c>
      <c r="B1887" s="804">
        <v>3174</v>
      </c>
      <c r="C1887" s="804">
        <v>3174</v>
      </c>
      <c r="D1887" s="804">
        <v>1588</v>
      </c>
      <c r="E1887" s="785">
        <v>50.03150598613737</v>
      </c>
      <c r="F1887" s="804">
        <v>0</v>
      </c>
    </row>
    <row r="1888" spans="1:6" s="787" customFormat="1" ht="12.75" customHeight="1">
      <c r="A1888" s="142" t="s">
        <v>480</v>
      </c>
      <c r="B1888" s="781">
        <v>-177589</v>
      </c>
      <c r="C1888" s="781">
        <v>-177589</v>
      </c>
      <c r="D1888" s="781">
        <v>312004</v>
      </c>
      <c r="E1888" s="666" t="s">
        <v>476</v>
      </c>
      <c r="F1888" s="781">
        <v>-106304</v>
      </c>
    </row>
    <row r="1889" spans="1:6" s="787" customFormat="1" ht="12.75" customHeight="1">
      <c r="A1889" s="142" t="s">
        <v>481</v>
      </c>
      <c r="B1889" s="781">
        <v>177589</v>
      </c>
      <c r="C1889" s="781">
        <v>177589</v>
      </c>
      <c r="D1889" s="781" t="s">
        <v>476</v>
      </c>
      <c r="E1889" s="781" t="s">
        <v>476</v>
      </c>
      <c r="F1889" s="781" t="s">
        <v>476</v>
      </c>
    </row>
    <row r="1890" spans="1:6" s="787" customFormat="1" ht="12.75" customHeight="1">
      <c r="A1890" s="375" t="s">
        <v>602</v>
      </c>
      <c r="B1890" s="781">
        <v>177589</v>
      </c>
      <c r="C1890" s="781">
        <v>177589</v>
      </c>
      <c r="D1890" s="781" t="s">
        <v>476</v>
      </c>
      <c r="E1890" s="781" t="s">
        <v>476</v>
      </c>
      <c r="F1890" s="781" t="s">
        <v>476</v>
      </c>
    </row>
    <row r="1891" spans="1:6" s="787" customFormat="1" ht="25.5">
      <c r="A1891" s="376" t="s">
        <v>344</v>
      </c>
      <c r="B1891" s="781">
        <v>177589</v>
      </c>
      <c r="C1891" s="781">
        <v>177589</v>
      </c>
      <c r="D1891" s="781" t="s">
        <v>476</v>
      </c>
      <c r="E1891" s="781" t="s">
        <v>476</v>
      </c>
      <c r="F1891" s="781" t="s">
        <v>476</v>
      </c>
    </row>
    <row r="1892" spans="1:6" s="797" customFormat="1" ht="12.75">
      <c r="A1892" s="397"/>
      <c r="B1892" s="804"/>
      <c r="C1892" s="804"/>
      <c r="D1892" s="804"/>
      <c r="E1892" s="804"/>
      <c r="F1892" s="804"/>
    </row>
    <row r="1893" spans="1:6" s="797" customFormat="1" ht="12.75">
      <c r="A1893" s="367" t="s">
        <v>363</v>
      </c>
      <c r="B1893" s="781"/>
      <c r="C1893" s="781"/>
      <c r="D1893" s="781"/>
      <c r="E1893" s="781"/>
      <c r="F1893" s="781"/>
    </row>
    <row r="1894" spans="1:6" s="797" customFormat="1" ht="38.25">
      <c r="A1894" s="811" t="s">
        <v>403</v>
      </c>
      <c r="B1894" s="804"/>
      <c r="C1894" s="804"/>
      <c r="D1894" s="804"/>
      <c r="E1894" s="781"/>
      <c r="F1894" s="804"/>
    </row>
    <row r="1895" spans="1:6" s="797" customFormat="1" ht="12.75">
      <c r="A1895" s="379" t="s">
        <v>341</v>
      </c>
      <c r="B1895" s="804">
        <v>711543</v>
      </c>
      <c r="C1895" s="804">
        <v>711543</v>
      </c>
      <c r="D1895" s="804">
        <v>711543</v>
      </c>
      <c r="E1895" s="785">
        <v>100</v>
      </c>
      <c r="F1895" s="804">
        <v>0</v>
      </c>
    </row>
    <row r="1896" spans="1:6" s="797" customFormat="1" ht="12.75">
      <c r="A1896" s="142" t="s">
        <v>962</v>
      </c>
      <c r="B1896" s="804">
        <v>104104</v>
      </c>
      <c r="C1896" s="804">
        <v>104104</v>
      </c>
      <c r="D1896" s="804">
        <v>104104</v>
      </c>
      <c r="E1896" s="803">
        <v>100</v>
      </c>
      <c r="F1896" s="804">
        <v>0</v>
      </c>
    </row>
    <row r="1897" spans="1:6" s="797" customFormat="1" ht="12.75">
      <c r="A1897" s="142" t="s">
        <v>387</v>
      </c>
      <c r="B1897" s="804">
        <v>104104</v>
      </c>
      <c r="C1897" s="804">
        <v>104104</v>
      </c>
      <c r="D1897" s="804">
        <v>104104</v>
      </c>
      <c r="E1897" s="803">
        <v>100</v>
      </c>
      <c r="F1897" s="804">
        <v>0</v>
      </c>
    </row>
    <row r="1898" spans="1:6" s="797" customFormat="1" ht="38.25">
      <c r="A1898" s="146" t="s">
        <v>388</v>
      </c>
      <c r="B1898" s="804">
        <v>104104</v>
      </c>
      <c r="C1898" s="804">
        <v>104104</v>
      </c>
      <c r="D1898" s="804">
        <v>104104</v>
      </c>
      <c r="E1898" s="803">
        <v>100</v>
      </c>
      <c r="F1898" s="804">
        <v>0</v>
      </c>
    </row>
    <row r="1899" spans="1:6" s="797" customFormat="1" ht="38.25">
      <c r="A1899" s="815" t="s">
        <v>389</v>
      </c>
      <c r="B1899" s="794">
        <v>104104</v>
      </c>
      <c r="C1899" s="794">
        <v>104104</v>
      </c>
      <c r="D1899" s="794">
        <v>104104</v>
      </c>
      <c r="E1899" s="795">
        <v>100</v>
      </c>
      <c r="F1899" s="794">
        <v>0</v>
      </c>
    </row>
    <row r="1900" spans="1:6" s="797" customFormat="1" ht="12.75">
      <c r="A1900" s="142" t="s">
        <v>945</v>
      </c>
      <c r="B1900" s="804">
        <v>607439</v>
      </c>
      <c r="C1900" s="804">
        <v>607439</v>
      </c>
      <c r="D1900" s="804">
        <v>607439</v>
      </c>
      <c r="E1900" s="785">
        <v>100</v>
      </c>
      <c r="F1900" s="804">
        <v>0</v>
      </c>
    </row>
    <row r="1901" spans="1:6" s="797" customFormat="1" ht="25.5">
      <c r="A1901" s="383" t="s">
        <v>946</v>
      </c>
      <c r="B1901" s="804">
        <v>607439</v>
      </c>
      <c r="C1901" s="804">
        <v>607439</v>
      </c>
      <c r="D1901" s="804">
        <v>607439</v>
      </c>
      <c r="E1901" s="785">
        <v>100</v>
      </c>
      <c r="F1901" s="804">
        <v>0</v>
      </c>
    </row>
    <row r="1902" spans="1:6" s="797" customFormat="1" ht="12.75">
      <c r="A1902" s="371" t="s">
        <v>947</v>
      </c>
      <c r="B1902" s="804">
        <v>711543</v>
      </c>
      <c r="C1902" s="804">
        <v>711543</v>
      </c>
      <c r="D1902" s="804">
        <v>515384</v>
      </c>
      <c r="E1902" s="785">
        <v>72.43188394798347</v>
      </c>
      <c r="F1902" s="804">
        <v>49043</v>
      </c>
    </row>
    <row r="1903" spans="1:6" s="797" customFormat="1" ht="12.75">
      <c r="A1903" s="142" t="s">
        <v>948</v>
      </c>
      <c r="B1903" s="804">
        <v>703974</v>
      </c>
      <c r="C1903" s="804">
        <v>703974</v>
      </c>
      <c r="D1903" s="804">
        <v>509227</v>
      </c>
      <c r="E1903" s="785">
        <v>72.33605218374542</v>
      </c>
      <c r="F1903" s="804">
        <v>49043</v>
      </c>
    </row>
    <row r="1904" spans="1:6" s="797" customFormat="1" ht="12.75">
      <c r="A1904" s="375" t="s">
        <v>949</v>
      </c>
      <c r="B1904" s="804">
        <v>148569</v>
      </c>
      <c r="C1904" s="804">
        <v>148569</v>
      </c>
      <c r="D1904" s="804">
        <v>59438</v>
      </c>
      <c r="E1904" s="803">
        <v>40.00700011442495</v>
      </c>
      <c r="F1904" s="804">
        <v>12467</v>
      </c>
    </row>
    <row r="1905" spans="1:6" s="797" customFormat="1" ht="12.75">
      <c r="A1905" s="397" t="s">
        <v>950</v>
      </c>
      <c r="B1905" s="804">
        <v>91916</v>
      </c>
      <c r="C1905" s="804">
        <v>91916</v>
      </c>
      <c r="D1905" s="804">
        <v>37866</v>
      </c>
      <c r="E1905" s="803">
        <v>41.19630967405022</v>
      </c>
      <c r="F1905" s="804">
        <v>6455</v>
      </c>
    </row>
    <row r="1906" spans="1:6" s="797" customFormat="1" ht="12.75">
      <c r="A1906" s="402" t="s">
        <v>951</v>
      </c>
      <c r="B1906" s="804">
        <v>73452</v>
      </c>
      <c r="C1906" s="804">
        <v>73452</v>
      </c>
      <c r="D1906" s="804">
        <v>29947</v>
      </c>
      <c r="E1906" s="803">
        <v>40.77084354408321</v>
      </c>
      <c r="F1906" s="804">
        <v>4887</v>
      </c>
    </row>
    <row r="1907" spans="1:6" s="797" customFormat="1" ht="12.75">
      <c r="A1907" s="397" t="s">
        <v>952</v>
      </c>
      <c r="B1907" s="804">
        <v>56653</v>
      </c>
      <c r="C1907" s="804">
        <v>56653</v>
      </c>
      <c r="D1907" s="804">
        <v>21572</v>
      </c>
      <c r="E1907" s="803">
        <v>38.077418671561965</v>
      </c>
      <c r="F1907" s="804">
        <v>6012</v>
      </c>
    </row>
    <row r="1908" spans="1:6" s="797" customFormat="1" ht="12.75">
      <c r="A1908" s="375" t="s">
        <v>953</v>
      </c>
      <c r="B1908" s="804">
        <v>555405</v>
      </c>
      <c r="C1908" s="804">
        <v>555405</v>
      </c>
      <c r="D1908" s="804">
        <v>449789</v>
      </c>
      <c r="E1908" s="803">
        <v>80.9839666549635</v>
      </c>
      <c r="F1908" s="804">
        <v>36576</v>
      </c>
    </row>
    <row r="1909" spans="1:6" s="797" customFormat="1" ht="12.75">
      <c r="A1909" s="397" t="s">
        <v>974</v>
      </c>
      <c r="B1909" s="804">
        <v>555405</v>
      </c>
      <c r="C1909" s="804">
        <v>555405</v>
      </c>
      <c r="D1909" s="804">
        <v>449789</v>
      </c>
      <c r="E1909" s="803">
        <v>80.9839666549635</v>
      </c>
      <c r="F1909" s="804">
        <v>36576</v>
      </c>
    </row>
    <row r="1910" spans="1:6" s="797" customFormat="1" ht="12.75">
      <c r="A1910" s="142" t="s">
        <v>901</v>
      </c>
      <c r="B1910" s="804">
        <v>7569</v>
      </c>
      <c r="C1910" s="804">
        <v>7569</v>
      </c>
      <c r="D1910" s="804">
        <v>6157</v>
      </c>
      <c r="E1910" s="803">
        <v>81.34495970405602</v>
      </c>
      <c r="F1910" s="804">
        <v>0</v>
      </c>
    </row>
    <row r="1911" spans="1:6" s="797" customFormat="1" ht="12.75">
      <c r="A1911" s="375" t="s">
        <v>955</v>
      </c>
      <c r="B1911" s="804">
        <v>7569</v>
      </c>
      <c r="C1911" s="804">
        <v>7569</v>
      </c>
      <c r="D1911" s="804">
        <v>6157</v>
      </c>
      <c r="E1911" s="803">
        <v>81.34495970405602</v>
      </c>
      <c r="F1911" s="804">
        <v>0</v>
      </c>
    </row>
    <row r="1912" spans="1:50" s="787" customFormat="1" ht="12.75">
      <c r="A1912" s="120"/>
      <c r="B1912" s="781"/>
      <c r="C1912" s="781"/>
      <c r="D1912" s="781"/>
      <c r="E1912" s="804"/>
      <c r="F1912" s="781"/>
      <c r="AX1912" s="788"/>
    </row>
    <row r="1913" spans="1:50" s="557" customFormat="1" ht="12.75">
      <c r="A1913" s="811" t="s">
        <v>407</v>
      </c>
      <c r="B1913" s="771"/>
      <c r="C1913" s="771"/>
      <c r="D1913" s="771"/>
      <c r="E1913" s="804"/>
      <c r="F1913" s="771"/>
      <c r="G1913" s="387"/>
      <c r="H1913" s="387"/>
      <c r="I1913" s="387"/>
      <c r="J1913" s="387"/>
      <c r="K1913" s="387"/>
      <c r="L1913" s="387"/>
      <c r="M1913" s="387"/>
      <c r="N1913" s="387"/>
      <c r="O1913" s="387"/>
      <c r="P1913" s="387"/>
      <c r="Q1913" s="387"/>
      <c r="R1913" s="387"/>
      <c r="S1913" s="387"/>
      <c r="T1913" s="387"/>
      <c r="U1913" s="387"/>
      <c r="V1913" s="387"/>
      <c r="W1913" s="387"/>
      <c r="X1913" s="387"/>
      <c r="Y1913" s="387"/>
      <c r="Z1913" s="387"/>
      <c r="AA1913" s="387"/>
      <c r="AB1913" s="387"/>
      <c r="AC1913" s="387"/>
      <c r="AD1913" s="387"/>
      <c r="AE1913" s="387"/>
      <c r="AF1913" s="387"/>
      <c r="AG1913" s="387"/>
      <c r="AH1913" s="387"/>
      <c r="AI1913" s="387"/>
      <c r="AJ1913" s="387"/>
      <c r="AK1913" s="387"/>
      <c r="AL1913" s="387"/>
      <c r="AM1913" s="387"/>
      <c r="AN1913" s="387"/>
      <c r="AO1913" s="387"/>
      <c r="AP1913" s="387"/>
      <c r="AQ1913" s="387"/>
      <c r="AR1913" s="387"/>
      <c r="AS1913" s="387"/>
      <c r="AT1913" s="387"/>
      <c r="AU1913" s="387"/>
      <c r="AV1913" s="387"/>
      <c r="AW1913" s="387"/>
      <c r="AX1913" s="388"/>
    </row>
    <row r="1914" spans="1:50" s="557" customFormat="1" ht="12.75">
      <c r="A1914" s="379" t="s">
        <v>341</v>
      </c>
      <c r="B1914" s="781">
        <v>2896694</v>
      </c>
      <c r="C1914" s="781">
        <v>2892694</v>
      </c>
      <c r="D1914" s="781">
        <v>1245866</v>
      </c>
      <c r="E1914" s="803">
        <v>43.009927869495364</v>
      </c>
      <c r="F1914" s="781">
        <v>2500</v>
      </c>
      <c r="G1914" s="387"/>
      <c r="H1914" s="387"/>
      <c r="I1914" s="387"/>
      <c r="J1914" s="387"/>
      <c r="K1914" s="387"/>
      <c r="L1914" s="387"/>
      <c r="M1914" s="387"/>
      <c r="N1914" s="387"/>
      <c r="O1914" s="387"/>
      <c r="P1914" s="387"/>
      <c r="Q1914" s="387"/>
      <c r="R1914" s="387"/>
      <c r="S1914" s="387"/>
      <c r="T1914" s="387"/>
      <c r="U1914" s="387"/>
      <c r="V1914" s="387"/>
      <c r="W1914" s="387"/>
      <c r="X1914" s="387"/>
      <c r="Y1914" s="387"/>
      <c r="Z1914" s="387"/>
      <c r="AA1914" s="387"/>
      <c r="AB1914" s="387"/>
      <c r="AC1914" s="387"/>
      <c r="AD1914" s="387"/>
      <c r="AE1914" s="387"/>
      <c r="AF1914" s="387"/>
      <c r="AG1914" s="387"/>
      <c r="AH1914" s="387"/>
      <c r="AI1914" s="387"/>
      <c r="AJ1914" s="387"/>
      <c r="AK1914" s="387"/>
      <c r="AL1914" s="387"/>
      <c r="AM1914" s="387"/>
      <c r="AN1914" s="387"/>
      <c r="AO1914" s="387"/>
      <c r="AP1914" s="387"/>
      <c r="AQ1914" s="387"/>
      <c r="AR1914" s="387"/>
      <c r="AS1914" s="387"/>
      <c r="AT1914" s="387"/>
      <c r="AU1914" s="387"/>
      <c r="AV1914" s="387"/>
      <c r="AW1914" s="387"/>
      <c r="AX1914" s="388"/>
    </row>
    <row r="1915" spans="1:50" s="789" customFormat="1" ht="12.75">
      <c r="A1915" s="142" t="s">
        <v>961</v>
      </c>
      <c r="B1915" s="804">
        <v>2896694</v>
      </c>
      <c r="C1915" s="804">
        <v>2892694</v>
      </c>
      <c r="D1915" s="804">
        <v>1245866</v>
      </c>
      <c r="E1915" s="803">
        <v>43.009927869495364</v>
      </c>
      <c r="F1915" s="804">
        <v>2500</v>
      </c>
      <c r="G1915" s="787"/>
      <c r="H1915" s="787"/>
      <c r="I1915" s="787"/>
      <c r="J1915" s="787"/>
      <c r="K1915" s="787"/>
      <c r="L1915" s="787"/>
      <c r="M1915" s="787"/>
      <c r="N1915" s="787"/>
      <c r="O1915" s="787"/>
      <c r="P1915" s="787"/>
      <c r="Q1915" s="787"/>
      <c r="R1915" s="787"/>
      <c r="S1915" s="787"/>
      <c r="T1915" s="787"/>
      <c r="U1915" s="787"/>
      <c r="V1915" s="787"/>
      <c r="W1915" s="787"/>
      <c r="X1915" s="787"/>
      <c r="Y1915" s="787"/>
      <c r="Z1915" s="787"/>
      <c r="AA1915" s="787"/>
      <c r="AB1915" s="787"/>
      <c r="AC1915" s="787"/>
      <c r="AD1915" s="787"/>
      <c r="AE1915" s="787"/>
      <c r="AF1915" s="787"/>
      <c r="AG1915" s="787"/>
      <c r="AH1915" s="787"/>
      <c r="AI1915" s="787"/>
      <c r="AJ1915" s="787"/>
      <c r="AK1915" s="787"/>
      <c r="AL1915" s="787"/>
      <c r="AM1915" s="787"/>
      <c r="AN1915" s="787"/>
      <c r="AO1915" s="787"/>
      <c r="AP1915" s="787"/>
      <c r="AQ1915" s="787"/>
      <c r="AR1915" s="787"/>
      <c r="AS1915" s="787"/>
      <c r="AT1915" s="787"/>
      <c r="AU1915" s="787"/>
      <c r="AV1915" s="787"/>
      <c r="AW1915" s="787"/>
      <c r="AX1915" s="787"/>
    </row>
    <row r="1916" spans="1:50" s="557" customFormat="1" ht="12.75">
      <c r="A1916" s="371" t="s">
        <v>947</v>
      </c>
      <c r="B1916" s="781">
        <v>3771796</v>
      </c>
      <c r="C1916" s="781">
        <v>3767796</v>
      </c>
      <c r="D1916" s="781">
        <v>1321690</v>
      </c>
      <c r="E1916" s="803">
        <v>35.04139672453123</v>
      </c>
      <c r="F1916" s="781">
        <v>22677</v>
      </c>
      <c r="G1916" s="387"/>
      <c r="H1916" s="387"/>
      <c r="I1916" s="387"/>
      <c r="J1916" s="387"/>
      <c r="K1916" s="387"/>
      <c r="L1916" s="387"/>
      <c r="M1916" s="387"/>
      <c r="N1916" s="387"/>
      <c r="O1916" s="387"/>
      <c r="P1916" s="387"/>
      <c r="Q1916" s="387"/>
      <c r="R1916" s="387"/>
      <c r="S1916" s="387"/>
      <c r="T1916" s="387"/>
      <c r="U1916" s="387"/>
      <c r="V1916" s="387"/>
      <c r="W1916" s="387"/>
      <c r="X1916" s="387"/>
      <c r="Y1916" s="387"/>
      <c r="Z1916" s="387"/>
      <c r="AA1916" s="387"/>
      <c r="AB1916" s="387"/>
      <c r="AC1916" s="387"/>
      <c r="AD1916" s="387"/>
      <c r="AE1916" s="387"/>
      <c r="AF1916" s="387"/>
      <c r="AG1916" s="387"/>
      <c r="AH1916" s="387"/>
      <c r="AI1916" s="387"/>
      <c r="AJ1916" s="387"/>
      <c r="AK1916" s="387"/>
      <c r="AL1916" s="387"/>
      <c r="AM1916" s="387"/>
      <c r="AN1916" s="387"/>
      <c r="AO1916" s="387"/>
      <c r="AP1916" s="387"/>
      <c r="AQ1916" s="387"/>
      <c r="AR1916" s="387"/>
      <c r="AS1916" s="387"/>
      <c r="AT1916" s="387"/>
      <c r="AU1916" s="387"/>
      <c r="AV1916" s="387"/>
      <c r="AW1916" s="387"/>
      <c r="AX1916" s="388"/>
    </row>
    <row r="1917" spans="1:50" s="557" customFormat="1" ht="12.75">
      <c r="A1917" s="142" t="s">
        <v>948</v>
      </c>
      <c r="B1917" s="781">
        <v>321247</v>
      </c>
      <c r="C1917" s="781">
        <v>317247</v>
      </c>
      <c r="D1917" s="781">
        <v>83123</v>
      </c>
      <c r="E1917" s="803">
        <v>25.87510544845555</v>
      </c>
      <c r="F1917" s="781">
        <v>11272</v>
      </c>
      <c r="G1917" s="387"/>
      <c r="H1917" s="387"/>
      <c r="I1917" s="387"/>
      <c r="J1917" s="387"/>
      <c r="K1917" s="387"/>
      <c r="L1917" s="387"/>
      <c r="M1917" s="387"/>
      <c r="N1917" s="387"/>
      <c r="O1917" s="387"/>
      <c r="P1917" s="387"/>
      <c r="Q1917" s="387"/>
      <c r="R1917" s="387"/>
      <c r="S1917" s="387"/>
      <c r="T1917" s="387"/>
      <c r="U1917" s="387"/>
      <c r="V1917" s="387"/>
      <c r="W1917" s="387"/>
      <c r="X1917" s="387"/>
      <c r="Y1917" s="387"/>
      <c r="Z1917" s="387"/>
      <c r="AA1917" s="387"/>
      <c r="AB1917" s="387"/>
      <c r="AC1917" s="387"/>
      <c r="AD1917" s="387"/>
      <c r="AE1917" s="387"/>
      <c r="AF1917" s="387"/>
      <c r="AG1917" s="387"/>
      <c r="AH1917" s="387"/>
      <c r="AI1917" s="387"/>
      <c r="AJ1917" s="387"/>
      <c r="AK1917" s="387"/>
      <c r="AL1917" s="387"/>
      <c r="AM1917" s="387"/>
      <c r="AN1917" s="387"/>
      <c r="AO1917" s="387"/>
      <c r="AP1917" s="387"/>
      <c r="AQ1917" s="387"/>
      <c r="AR1917" s="387"/>
      <c r="AS1917" s="387"/>
      <c r="AT1917" s="387"/>
      <c r="AU1917" s="387"/>
      <c r="AV1917" s="387"/>
      <c r="AW1917" s="387"/>
      <c r="AX1917" s="388"/>
    </row>
    <row r="1918" spans="1:50" s="557" customFormat="1" ht="12.75">
      <c r="A1918" s="375" t="s">
        <v>949</v>
      </c>
      <c r="B1918" s="781">
        <v>321247</v>
      </c>
      <c r="C1918" s="781">
        <v>317247</v>
      </c>
      <c r="D1918" s="781">
        <v>83123</v>
      </c>
      <c r="E1918" s="803">
        <v>25.87510544845555</v>
      </c>
      <c r="F1918" s="781">
        <v>11272</v>
      </c>
      <c r="G1918" s="387"/>
      <c r="H1918" s="387"/>
      <c r="I1918" s="387"/>
      <c r="J1918" s="387"/>
      <c r="K1918" s="387"/>
      <c r="L1918" s="387"/>
      <c r="M1918" s="387"/>
      <c r="N1918" s="387"/>
      <c r="O1918" s="387"/>
      <c r="P1918" s="387"/>
      <c r="Q1918" s="387"/>
      <c r="R1918" s="387"/>
      <c r="S1918" s="387"/>
      <c r="T1918" s="387"/>
      <c r="U1918" s="387"/>
      <c r="V1918" s="387"/>
      <c r="W1918" s="387"/>
      <c r="X1918" s="387"/>
      <c r="Y1918" s="387"/>
      <c r="Z1918" s="387"/>
      <c r="AA1918" s="387"/>
      <c r="AB1918" s="387"/>
      <c r="AC1918" s="387"/>
      <c r="AD1918" s="387"/>
      <c r="AE1918" s="387"/>
      <c r="AF1918" s="387"/>
      <c r="AG1918" s="387"/>
      <c r="AH1918" s="387"/>
      <c r="AI1918" s="387"/>
      <c r="AJ1918" s="387"/>
      <c r="AK1918" s="387"/>
      <c r="AL1918" s="387"/>
      <c r="AM1918" s="387"/>
      <c r="AN1918" s="387"/>
      <c r="AO1918" s="387"/>
      <c r="AP1918" s="387"/>
      <c r="AQ1918" s="387"/>
      <c r="AR1918" s="387"/>
      <c r="AS1918" s="387"/>
      <c r="AT1918" s="387"/>
      <c r="AU1918" s="387"/>
      <c r="AV1918" s="387"/>
      <c r="AW1918" s="387"/>
      <c r="AX1918" s="388"/>
    </row>
    <row r="1919" spans="1:6" s="797" customFormat="1" ht="12.75">
      <c r="A1919" s="397" t="s">
        <v>950</v>
      </c>
      <c r="B1919" s="804">
        <v>84139</v>
      </c>
      <c r="C1919" s="804">
        <v>84139</v>
      </c>
      <c r="D1919" s="804">
        <v>41265</v>
      </c>
      <c r="E1919" s="803">
        <v>49.04384411509526</v>
      </c>
      <c r="F1919" s="804">
        <v>6462</v>
      </c>
    </row>
    <row r="1920" spans="1:6" s="797" customFormat="1" ht="12.75">
      <c r="A1920" s="402" t="s">
        <v>951</v>
      </c>
      <c r="B1920" s="804">
        <v>67596</v>
      </c>
      <c r="C1920" s="804">
        <v>67596</v>
      </c>
      <c r="D1920" s="804">
        <v>32360</v>
      </c>
      <c r="E1920" s="803">
        <v>47.872655186697436</v>
      </c>
      <c r="F1920" s="804">
        <v>4777</v>
      </c>
    </row>
    <row r="1921" spans="1:50" s="557" customFormat="1" ht="12.75">
      <c r="A1921" s="397" t="s">
        <v>952</v>
      </c>
      <c r="B1921" s="781">
        <v>237108</v>
      </c>
      <c r="C1921" s="781">
        <v>233108</v>
      </c>
      <c r="D1921" s="781">
        <v>41858</v>
      </c>
      <c r="E1921" s="803">
        <v>17.65355871585944</v>
      </c>
      <c r="F1921" s="781">
        <v>4810</v>
      </c>
      <c r="G1921" s="387"/>
      <c r="H1921" s="387"/>
      <c r="I1921" s="387"/>
      <c r="J1921" s="387"/>
      <c r="K1921" s="387"/>
      <c r="L1921" s="387"/>
      <c r="M1921" s="387"/>
      <c r="N1921" s="387"/>
      <c r="O1921" s="387"/>
      <c r="P1921" s="387"/>
      <c r="Q1921" s="387"/>
      <c r="R1921" s="387"/>
      <c r="S1921" s="387"/>
      <c r="T1921" s="387"/>
      <c r="U1921" s="387"/>
      <c r="V1921" s="387"/>
      <c r="W1921" s="387"/>
      <c r="X1921" s="387"/>
      <c r="Y1921" s="387"/>
      <c r="Z1921" s="387"/>
      <c r="AA1921" s="387"/>
      <c r="AB1921" s="387"/>
      <c r="AC1921" s="387"/>
      <c r="AD1921" s="387"/>
      <c r="AE1921" s="387"/>
      <c r="AF1921" s="387"/>
      <c r="AG1921" s="387"/>
      <c r="AH1921" s="387"/>
      <c r="AI1921" s="387"/>
      <c r="AJ1921" s="387"/>
      <c r="AK1921" s="387"/>
      <c r="AL1921" s="387"/>
      <c r="AM1921" s="387"/>
      <c r="AN1921" s="387"/>
      <c r="AO1921" s="387"/>
      <c r="AP1921" s="387"/>
      <c r="AQ1921" s="387"/>
      <c r="AR1921" s="387"/>
      <c r="AS1921" s="387"/>
      <c r="AT1921" s="387"/>
      <c r="AU1921" s="387"/>
      <c r="AV1921" s="387"/>
      <c r="AW1921" s="387"/>
      <c r="AX1921" s="388"/>
    </row>
    <row r="1922" spans="1:50" s="557" customFormat="1" ht="12.75">
      <c r="A1922" s="142" t="s">
        <v>901</v>
      </c>
      <c r="B1922" s="781">
        <v>3450549</v>
      </c>
      <c r="C1922" s="781">
        <v>3450549</v>
      </c>
      <c r="D1922" s="781">
        <v>1238567</v>
      </c>
      <c r="E1922" s="803">
        <v>35.89478080154781</v>
      </c>
      <c r="F1922" s="781">
        <v>11405</v>
      </c>
      <c r="G1922" s="387"/>
      <c r="H1922" s="387"/>
      <c r="I1922" s="387"/>
      <c r="J1922" s="387"/>
      <c r="K1922" s="387"/>
      <c r="L1922" s="387"/>
      <c r="M1922" s="387"/>
      <c r="N1922" s="387"/>
      <c r="O1922" s="387"/>
      <c r="P1922" s="387"/>
      <c r="Q1922" s="387"/>
      <c r="R1922" s="387"/>
      <c r="S1922" s="387"/>
      <c r="T1922" s="387"/>
      <c r="U1922" s="387"/>
      <c r="V1922" s="387"/>
      <c r="W1922" s="387"/>
      <c r="X1922" s="387"/>
      <c r="Y1922" s="387"/>
      <c r="Z1922" s="387"/>
      <c r="AA1922" s="387"/>
      <c r="AB1922" s="387"/>
      <c r="AC1922" s="387"/>
      <c r="AD1922" s="387"/>
      <c r="AE1922" s="387"/>
      <c r="AF1922" s="387"/>
      <c r="AG1922" s="387"/>
      <c r="AH1922" s="387"/>
      <c r="AI1922" s="387"/>
      <c r="AJ1922" s="387"/>
      <c r="AK1922" s="387"/>
      <c r="AL1922" s="387"/>
      <c r="AM1922" s="387"/>
      <c r="AN1922" s="387"/>
      <c r="AO1922" s="387"/>
      <c r="AP1922" s="387"/>
      <c r="AQ1922" s="387"/>
      <c r="AR1922" s="387"/>
      <c r="AS1922" s="387"/>
      <c r="AT1922" s="387"/>
      <c r="AU1922" s="387"/>
      <c r="AV1922" s="387"/>
      <c r="AW1922" s="387"/>
      <c r="AX1922" s="388"/>
    </row>
    <row r="1923" spans="1:50" s="557" customFormat="1" ht="12.75">
      <c r="A1923" s="375" t="s">
        <v>955</v>
      </c>
      <c r="B1923" s="781">
        <v>3450549</v>
      </c>
      <c r="C1923" s="781">
        <v>3450549</v>
      </c>
      <c r="D1923" s="781">
        <v>1238567</v>
      </c>
      <c r="E1923" s="803">
        <v>35.89478080154781</v>
      </c>
      <c r="F1923" s="781">
        <v>11405</v>
      </c>
      <c r="G1923" s="387"/>
      <c r="H1923" s="387"/>
      <c r="I1923" s="387"/>
      <c r="J1923" s="387"/>
      <c r="K1923" s="387"/>
      <c r="L1923" s="387"/>
      <c r="M1923" s="387"/>
      <c r="N1923" s="387"/>
      <c r="O1923" s="387"/>
      <c r="P1923" s="387"/>
      <c r="Q1923" s="387"/>
      <c r="R1923" s="387"/>
      <c r="S1923" s="387"/>
      <c r="T1923" s="387"/>
      <c r="U1923" s="387"/>
      <c r="V1923" s="387"/>
      <c r="W1923" s="387"/>
      <c r="X1923" s="387"/>
      <c r="Y1923" s="387"/>
      <c r="Z1923" s="387"/>
      <c r="AA1923" s="387"/>
      <c r="AB1923" s="387"/>
      <c r="AC1923" s="387"/>
      <c r="AD1923" s="387"/>
      <c r="AE1923" s="387"/>
      <c r="AF1923" s="387"/>
      <c r="AG1923" s="387"/>
      <c r="AH1923" s="387"/>
      <c r="AI1923" s="387"/>
      <c r="AJ1923" s="387"/>
      <c r="AK1923" s="387"/>
      <c r="AL1923" s="387"/>
      <c r="AM1923" s="387"/>
      <c r="AN1923" s="387"/>
      <c r="AO1923" s="387"/>
      <c r="AP1923" s="387"/>
      <c r="AQ1923" s="387"/>
      <c r="AR1923" s="387"/>
      <c r="AS1923" s="387"/>
      <c r="AT1923" s="387"/>
      <c r="AU1923" s="387"/>
      <c r="AV1923" s="387"/>
      <c r="AW1923" s="387"/>
      <c r="AX1923" s="388"/>
    </row>
    <row r="1924" spans="1:6" s="787" customFormat="1" ht="12.75" customHeight="1">
      <c r="A1924" s="142" t="s">
        <v>480</v>
      </c>
      <c r="B1924" s="781">
        <v>-875102</v>
      </c>
      <c r="C1924" s="781">
        <v>-875102</v>
      </c>
      <c r="D1924" s="781">
        <v>-75824</v>
      </c>
      <c r="E1924" s="666" t="s">
        <v>476</v>
      </c>
      <c r="F1924" s="781">
        <v>-20177</v>
      </c>
    </row>
    <row r="1925" spans="1:6" s="787" customFormat="1" ht="12.75" customHeight="1">
      <c r="A1925" s="142" t="s">
        <v>481</v>
      </c>
      <c r="B1925" s="781">
        <v>875102</v>
      </c>
      <c r="C1925" s="781">
        <v>875102</v>
      </c>
      <c r="D1925" s="781" t="s">
        <v>476</v>
      </c>
      <c r="E1925" s="781" t="s">
        <v>476</v>
      </c>
      <c r="F1925" s="781" t="s">
        <v>476</v>
      </c>
    </row>
    <row r="1926" spans="1:6" s="787" customFormat="1" ht="12.75" customHeight="1">
      <c r="A1926" s="375" t="s">
        <v>602</v>
      </c>
      <c r="B1926" s="781">
        <v>875102</v>
      </c>
      <c r="C1926" s="781">
        <v>875102</v>
      </c>
      <c r="D1926" s="781" t="s">
        <v>476</v>
      </c>
      <c r="E1926" s="781" t="s">
        <v>476</v>
      </c>
      <c r="F1926" s="781" t="s">
        <v>476</v>
      </c>
    </row>
    <row r="1927" spans="1:6" s="787" customFormat="1" ht="25.5">
      <c r="A1927" s="376" t="s">
        <v>344</v>
      </c>
      <c r="B1927" s="781">
        <v>875102</v>
      </c>
      <c r="C1927" s="781">
        <v>875102</v>
      </c>
      <c r="D1927" s="781" t="s">
        <v>476</v>
      </c>
      <c r="E1927" s="781" t="s">
        <v>476</v>
      </c>
      <c r="F1927" s="781" t="s">
        <v>476</v>
      </c>
    </row>
    <row r="1928" spans="1:50" s="557" customFormat="1" ht="12.75">
      <c r="A1928" s="375"/>
      <c r="B1928" s="781"/>
      <c r="C1928" s="781"/>
      <c r="D1928" s="781"/>
      <c r="E1928" s="804"/>
      <c r="F1928" s="781"/>
      <c r="G1928" s="387"/>
      <c r="H1928" s="387"/>
      <c r="I1928" s="387"/>
      <c r="J1928" s="387"/>
      <c r="K1928" s="387"/>
      <c r="L1928" s="387"/>
      <c r="M1928" s="387"/>
      <c r="N1928" s="387"/>
      <c r="O1928" s="387"/>
      <c r="P1928" s="387"/>
      <c r="Q1928" s="387"/>
      <c r="R1928" s="387"/>
      <c r="S1928" s="387"/>
      <c r="T1928" s="387"/>
      <c r="U1928" s="387"/>
      <c r="V1928" s="387"/>
      <c r="W1928" s="387"/>
      <c r="X1928" s="387"/>
      <c r="Y1928" s="387"/>
      <c r="Z1928" s="387"/>
      <c r="AA1928" s="387"/>
      <c r="AB1928" s="387"/>
      <c r="AC1928" s="387"/>
      <c r="AD1928" s="387"/>
      <c r="AE1928" s="387"/>
      <c r="AF1928" s="387"/>
      <c r="AG1928" s="387"/>
      <c r="AH1928" s="387"/>
      <c r="AI1928" s="387"/>
      <c r="AJ1928" s="387"/>
      <c r="AK1928" s="387"/>
      <c r="AL1928" s="387"/>
      <c r="AM1928" s="387"/>
      <c r="AN1928" s="387"/>
      <c r="AO1928" s="387"/>
      <c r="AP1928" s="387"/>
      <c r="AQ1928" s="387"/>
      <c r="AR1928" s="387"/>
      <c r="AS1928" s="387"/>
      <c r="AT1928" s="387"/>
      <c r="AU1928" s="387"/>
      <c r="AV1928" s="387"/>
      <c r="AW1928" s="387"/>
      <c r="AX1928" s="388"/>
    </row>
    <row r="1929" spans="1:50" s="557" customFormat="1" ht="12.75">
      <c r="A1929" s="367" t="s">
        <v>382</v>
      </c>
      <c r="B1929" s="781"/>
      <c r="C1929" s="781"/>
      <c r="D1929" s="781"/>
      <c r="E1929" s="804"/>
      <c r="F1929" s="781"/>
      <c r="G1929" s="387"/>
      <c r="H1929" s="387"/>
      <c r="I1929" s="387"/>
      <c r="J1929" s="387"/>
      <c r="K1929" s="387"/>
      <c r="L1929" s="387"/>
      <c r="M1929" s="387"/>
      <c r="N1929" s="387"/>
      <c r="O1929" s="387"/>
      <c r="P1929" s="387"/>
      <c r="Q1929" s="387"/>
      <c r="R1929" s="387"/>
      <c r="S1929" s="387"/>
      <c r="T1929" s="387"/>
      <c r="U1929" s="387"/>
      <c r="V1929" s="387"/>
      <c r="W1929" s="387"/>
      <c r="X1929" s="387"/>
      <c r="Y1929" s="387"/>
      <c r="Z1929" s="387"/>
      <c r="AA1929" s="387"/>
      <c r="AB1929" s="387"/>
      <c r="AC1929" s="387"/>
      <c r="AD1929" s="387"/>
      <c r="AE1929" s="387"/>
      <c r="AF1929" s="387"/>
      <c r="AG1929" s="387"/>
      <c r="AH1929" s="387"/>
      <c r="AI1929" s="387"/>
      <c r="AJ1929" s="387"/>
      <c r="AK1929" s="387"/>
      <c r="AL1929" s="387"/>
      <c r="AM1929" s="387"/>
      <c r="AN1929" s="387"/>
      <c r="AO1929" s="387"/>
      <c r="AP1929" s="387"/>
      <c r="AQ1929" s="387"/>
      <c r="AR1929" s="387"/>
      <c r="AS1929" s="387"/>
      <c r="AT1929" s="387"/>
      <c r="AU1929" s="387"/>
      <c r="AV1929" s="387"/>
      <c r="AW1929" s="387"/>
      <c r="AX1929" s="388"/>
    </row>
    <row r="1930" spans="1:50" s="557" customFormat="1" ht="12.75">
      <c r="A1930" s="811" t="s">
        <v>407</v>
      </c>
      <c r="B1930" s="771"/>
      <c r="C1930" s="771"/>
      <c r="D1930" s="771"/>
      <c r="E1930" s="804"/>
      <c r="F1930" s="771"/>
      <c r="G1930" s="387"/>
      <c r="H1930" s="387"/>
      <c r="I1930" s="387"/>
      <c r="J1930" s="387"/>
      <c r="K1930" s="387"/>
      <c r="L1930" s="387"/>
      <c r="M1930" s="387"/>
      <c r="N1930" s="387"/>
      <c r="O1930" s="387"/>
      <c r="P1930" s="387"/>
      <c r="Q1930" s="387"/>
      <c r="R1930" s="387"/>
      <c r="S1930" s="387"/>
      <c r="T1930" s="387"/>
      <c r="U1930" s="387"/>
      <c r="V1930" s="387"/>
      <c r="W1930" s="387"/>
      <c r="X1930" s="387"/>
      <c r="Y1930" s="387"/>
      <c r="Z1930" s="387"/>
      <c r="AA1930" s="387"/>
      <c r="AB1930" s="387"/>
      <c r="AC1930" s="387"/>
      <c r="AD1930" s="387"/>
      <c r="AE1930" s="387"/>
      <c r="AF1930" s="387"/>
      <c r="AG1930" s="387"/>
      <c r="AH1930" s="387"/>
      <c r="AI1930" s="387"/>
      <c r="AJ1930" s="387"/>
      <c r="AK1930" s="387"/>
      <c r="AL1930" s="387"/>
      <c r="AM1930" s="387"/>
      <c r="AN1930" s="387"/>
      <c r="AO1930" s="387"/>
      <c r="AP1930" s="387"/>
      <c r="AQ1930" s="387"/>
      <c r="AR1930" s="387"/>
      <c r="AS1930" s="387"/>
      <c r="AT1930" s="387"/>
      <c r="AU1930" s="387"/>
      <c r="AV1930" s="387"/>
      <c r="AW1930" s="387"/>
      <c r="AX1930" s="388"/>
    </row>
    <row r="1931" spans="1:50" s="557" customFormat="1" ht="12.75">
      <c r="A1931" s="379" t="s">
        <v>341</v>
      </c>
      <c r="B1931" s="781">
        <v>2000</v>
      </c>
      <c r="C1931" s="781">
        <v>2000</v>
      </c>
      <c r="D1931" s="781">
        <v>2000</v>
      </c>
      <c r="E1931" s="803">
        <v>100</v>
      </c>
      <c r="F1931" s="781">
        <v>0</v>
      </c>
      <c r="G1931" s="387"/>
      <c r="H1931" s="387"/>
      <c r="I1931" s="387"/>
      <c r="J1931" s="387"/>
      <c r="K1931" s="387"/>
      <c r="L1931" s="387"/>
      <c r="M1931" s="387"/>
      <c r="N1931" s="387"/>
      <c r="O1931" s="387"/>
      <c r="P1931" s="387"/>
      <c r="Q1931" s="387"/>
      <c r="R1931" s="387"/>
      <c r="S1931" s="387"/>
      <c r="T1931" s="387"/>
      <c r="U1931" s="387"/>
      <c r="V1931" s="387"/>
      <c r="W1931" s="387"/>
      <c r="X1931" s="387"/>
      <c r="Y1931" s="387"/>
      <c r="Z1931" s="387"/>
      <c r="AA1931" s="387"/>
      <c r="AB1931" s="387"/>
      <c r="AC1931" s="387"/>
      <c r="AD1931" s="387"/>
      <c r="AE1931" s="387"/>
      <c r="AF1931" s="387"/>
      <c r="AG1931" s="387"/>
      <c r="AH1931" s="387"/>
      <c r="AI1931" s="387"/>
      <c r="AJ1931" s="387"/>
      <c r="AK1931" s="387"/>
      <c r="AL1931" s="387"/>
      <c r="AM1931" s="387"/>
      <c r="AN1931" s="387"/>
      <c r="AO1931" s="387"/>
      <c r="AP1931" s="387"/>
      <c r="AQ1931" s="387"/>
      <c r="AR1931" s="387"/>
      <c r="AS1931" s="387"/>
      <c r="AT1931" s="387"/>
      <c r="AU1931" s="387"/>
      <c r="AV1931" s="387"/>
      <c r="AW1931" s="387"/>
      <c r="AX1931" s="388"/>
    </row>
    <row r="1932" spans="1:50" s="789" customFormat="1" ht="12.75">
      <c r="A1932" s="142" t="s">
        <v>961</v>
      </c>
      <c r="B1932" s="804">
        <v>2000</v>
      </c>
      <c r="C1932" s="804">
        <v>2000</v>
      </c>
      <c r="D1932" s="804">
        <v>2000</v>
      </c>
      <c r="E1932" s="803">
        <v>100</v>
      </c>
      <c r="F1932" s="804">
        <v>0</v>
      </c>
      <c r="G1932" s="787"/>
      <c r="H1932" s="787"/>
      <c r="I1932" s="787"/>
      <c r="J1932" s="787"/>
      <c r="K1932" s="787"/>
      <c r="L1932" s="787"/>
      <c r="M1932" s="787"/>
      <c r="N1932" s="787"/>
      <c r="O1932" s="787"/>
      <c r="P1932" s="787"/>
      <c r="Q1932" s="787"/>
      <c r="R1932" s="787"/>
      <c r="S1932" s="787"/>
      <c r="T1932" s="787"/>
      <c r="U1932" s="787"/>
      <c r="V1932" s="787"/>
      <c r="W1932" s="787"/>
      <c r="X1932" s="787"/>
      <c r="Y1932" s="787"/>
      <c r="Z1932" s="787"/>
      <c r="AA1932" s="787"/>
      <c r="AB1932" s="787"/>
      <c r="AC1932" s="787"/>
      <c r="AD1932" s="787"/>
      <c r="AE1932" s="787"/>
      <c r="AF1932" s="787"/>
      <c r="AG1932" s="787"/>
      <c r="AH1932" s="787"/>
      <c r="AI1932" s="787"/>
      <c r="AJ1932" s="787"/>
      <c r="AK1932" s="787"/>
      <c r="AL1932" s="787"/>
      <c r="AM1932" s="787"/>
      <c r="AN1932" s="787"/>
      <c r="AO1932" s="787"/>
      <c r="AP1932" s="787"/>
      <c r="AQ1932" s="787"/>
      <c r="AR1932" s="787"/>
      <c r="AS1932" s="787"/>
      <c r="AT1932" s="787"/>
      <c r="AU1932" s="787"/>
      <c r="AV1932" s="787"/>
      <c r="AW1932" s="787"/>
      <c r="AX1932" s="787"/>
    </row>
    <row r="1933" spans="1:50" s="557" customFormat="1" ht="12.75">
      <c r="A1933" s="371" t="s">
        <v>947</v>
      </c>
      <c r="B1933" s="781">
        <v>2000</v>
      </c>
      <c r="C1933" s="781">
        <v>2000</v>
      </c>
      <c r="D1933" s="781">
        <v>1537</v>
      </c>
      <c r="E1933" s="803">
        <v>76.85</v>
      </c>
      <c r="F1933" s="781">
        <v>568</v>
      </c>
      <c r="G1933" s="387"/>
      <c r="H1933" s="387"/>
      <c r="I1933" s="387"/>
      <c r="J1933" s="387"/>
      <c r="K1933" s="387"/>
      <c r="L1933" s="387"/>
      <c r="M1933" s="387"/>
      <c r="N1933" s="387"/>
      <c r="O1933" s="387"/>
      <c r="P1933" s="387"/>
      <c r="Q1933" s="387"/>
      <c r="R1933" s="387"/>
      <c r="S1933" s="387"/>
      <c r="T1933" s="387"/>
      <c r="U1933" s="387"/>
      <c r="V1933" s="387"/>
      <c r="W1933" s="387"/>
      <c r="X1933" s="387"/>
      <c r="Y1933" s="387"/>
      <c r="Z1933" s="387"/>
      <c r="AA1933" s="387"/>
      <c r="AB1933" s="387"/>
      <c r="AC1933" s="387"/>
      <c r="AD1933" s="387"/>
      <c r="AE1933" s="387"/>
      <c r="AF1933" s="387"/>
      <c r="AG1933" s="387"/>
      <c r="AH1933" s="387"/>
      <c r="AI1933" s="387"/>
      <c r="AJ1933" s="387"/>
      <c r="AK1933" s="387"/>
      <c r="AL1933" s="387"/>
      <c r="AM1933" s="387"/>
      <c r="AN1933" s="387"/>
      <c r="AO1933" s="387"/>
      <c r="AP1933" s="387"/>
      <c r="AQ1933" s="387"/>
      <c r="AR1933" s="387"/>
      <c r="AS1933" s="387"/>
      <c r="AT1933" s="387"/>
      <c r="AU1933" s="387"/>
      <c r="AV1933" s="387"/>
      <c r="AW1933" s="387"/>
      <c r="AX1933" s="388"/>
    </row>
    <row r="1934" spans="1:50" s="557" customFormat="1" ht="12.75">
      <c r="A1934" s="142" t="s">
        <v>948</v>
      </c>
      <c r="B1934" s="781">
        <v>2000</v>
      </c>
      <c r="C1934" s="781">
        <v>2000</v>
      </c>
      <c r="D1934" s="781">
        <v>1537</v>
      </c>
      <c r="E1934" s="803">
        <v>76.85</v>
      </c>
      <c r="F1934" s="781">
        <v>568</v>
      </c>
      <c r="G1934" s="387"/>
      <c r="H1934" s="387"/>
      <c r="I1934" s="387"/>
      <c r="J1934" s="387"/>
      <c r="K1934" s="387"/>
      <c r="L1934" s="387"/>
      <c r="M1934" s="387"/>
      <c r="N1934" s="387"/>
      <c r="O1934" s="387"/>
      <c r="P1934" s="387"/>
      <c r="Q1934" s="387"/>
      <c r="R1934" s="387"/>
      <c r="S1934" s="387"/>
      <c r="T1934" s="387"/>
      <c r="U1934" s="387"/>
      <c r="V1934" s="387"/>
      <c r="W1934" s="387"/>
      <c r="X1934" s="387"/>
      <c r="Y1934" s="387"/>
      <c r="Z1934" s="387"/>
      <c r="AA1934" s="387"/>
      <c r="AB1934" s="387"/>
      <c r="AC1934" s="387"/>
      <c r="AD1934" s="387"/>
      <c r="AE1934" s="387"/>
      <c r="AF1934" s="387"/>
      <c r="AG1934" s="387"/>
      <c r="AH1934" s="387"/>
      <c r="AI1934" s="387"/>
      <c r="AJ1934" s="387"/>
      <c r="AK1934" s="387"/>
      <c r="AL1934" s="387"/>
      <c r="AM1934" s="387"/>
      <c r="AN1934" s="387"/>
      <c r="AO1934" s="387"/>
      <c r="AP1934" s="387"/>
      <c r="AQ1934" s="387"/>
      <c r="AR1934" s="387"/>
      <c r="AS1934" s="387"/>
      <c r="AT1934" s="387"/>
      <c r="AU1934" s="387"/>
      <c r="AV1934" s="387"/>
      <c r="AW1934" s="387"/>
      <c r="AX1934" s="388"/>
    </row>
    <row r="1935" spans="1:50" s="557" customFormat="1" ht="12.75">
      <c r="A1935" s="375" t="s">
        <v>949</v>
      </c>
      <c r="B1935" s="781">
        <v>2000</v>
      </c>
      <c r="C1935" s="781">
        <v>2000</v>
      </c>
      <c r="D1935" s="781">
        <v>1537</v>
      </c>
      <c r="E1935" s="803">
        <v>76.85</v>
      </c>
      <c r="F1935" s="781">
        <v>568</v>
      </c>
      <c r="G1935" s="387"/>
      <c r="H1935" s="387"/>
      <c r="I1935" s="387"/>
      <c r="J1935" s="387"/>
      <c r="K1935" s="387"/>
      <c r="L1935" s="387"/>
      <c r="M1935" s="387"/>
      <c r="N1935" s="387"/>
      <c r="O1935" s="387"/>
      <c r="P1935" s="387"/>
      <c r="Q1935" s="387"/>
      <c r="R1935" s="387"/>
      <c r="S1935" s="387"/>
      <c r="T1935" s="387"/>
      <c r="U1935" s="387"/>
      <c r="V1935" s="387"/>
      <c r="W1935" s="387"/>
      <c r="X1935" s="387"/>
      <c r="Y1935" s="387"/>
      <c r="Z1935" s="387"/>
      <c r="AA1935" s="387"/>
      <c r="AB1935" s="387"/>
      <c r="AC1935" s="387"/>
      <c r="AD1935" s="387"/>
      <c r="AE1935" s="387"/>
      <c r="AF1935" s="387"/>
      <c r="AG1935" s="387"/>
      <c r="AH1935" s="387"/>
      <c r="AI1935" s="387"/>
      <c r="AJ1935" s="387"/>
      <c r="AK1935" s="387"/>
      <c r="AL1935" s="387"/>
      <c r="AM1935" s="387"/>
      <c r="AN1935" s="387"/>
      <c r="AO1935" s="387"/>
      <c r="AP1935" s="387"/>
      <c r="AQ1935" s="387"/>
      <c r="AR1935" s="387"/>
      <c r="AS1935" s="387"/>
      <c r="AT1935" s="387"/>
      <c r="AU1935" s="387"/>
      <c r="AV1935" s="387"/>
      <c r="AW1935" s="387"/>
      <c r="AX1935" s="388"/>
    </row>
    <row r="1936" spans="1:50" s="557" customFormat="1" ht="12.75">
      <c r="A1936" s="397" t="s">
        <v>952</v>
      </c>
      <c r="B1936" s="781">
        <v>2000</v>
      </c>
      <c r="C1936" s="781">
        <v>2000</v>
      </c>
      <c r="D1936" s="781">
        <v>1537</v>
      </c>
      <c r="E1936" s="803">
        <v>76.85</v>
      </c>
      <c r="F1936" s="781">
        <v>568</v>
      </c>
      <c r="G1936" s="387"/>
      <c r="H1936" s="387"/>
      <c r="I1936" s="387"/>
      <c r="J1936" s="387"/>
      <c r="K1936" s="387"/>
      <c r="L1936" s="387"/>
      <c r="M1936" s="387"/>
      <c r="N1936" s="387"/>
      <c r="O1936" s="387"/>
      <c r="P1936" s="387"/>
      <c r="Q1936" s="387"/>
      <c r="R1936" s="387"/>
      <c r="S1936" s="387"/>
      <c r="T1936" s="387"/>
      <c r="U1936" s="387"/>
      <c r="V1936" s="387"/>
      <c r="W1936" s="387"/>
      <c r="X1936" s="387"/>
      <c r="Y1936" s="387"/>
      <c r="Z1936" s="387"/>
      <c r="AA1936" s="387"/>
      <c r="AB1936" s="387"/>
      <c r="AC1936" s="387"/>
      <c r="AD1936" s="387"/>
      <c r="AE1936" s="387"/>
      <c r="AF1936" s="387"/>
      <c r="AG1936" s="387"/>
      <c r="AH1936" s="387"/>
      <c r="AI1936" s="387"/>
      <c r="AJ1936" s="387"/>
      <c r="AK1936" s="387"/>
      <c r="AL1936" s="387"/>
      <c r="AM1936" s="387"/>
      <c r="AN1936" s="387"/>
      <c r="AO1936" s="387"/>
      <c r="AP1936" s="387"/>
      <c r="AQ1936" s="387"/>
      <c r="AR1936" s="387"/>
      <c r="AS1936" s="387"/>
      <c r="AT1936" s="387"/>
      <c r="AU1936" s="387"/>
      <c r="AV1936" s="387"/>
      <c r="AW1936" s="387"/>
      <c r="AX1936" s="388"/>
    </row>
    <row r="1937" spans="1:50" s="557" customFormat="1" ht="12.75">
      <c r="A1937" s="397"/>
      <c r="B1937" s="781"/>
      <c r="C1937" s="781"/>
      <c r="D1937" s="781"/>
      <c r="E1937" s="803"/>
      <c r="F1937" s="781"/>
      <c r="G1937" s="387"/>
      <c r="H1937" s="387"/>
      <c r="I1937" s="387"/>
      <c r="J1937" s="387"/>
      <c r="K1937" s="387"/>
      <c r="L1937" s="387"/>
      <c r="M1937" s="387"/>
      <c r="N1937" s="387"/>
      <c r="O1937" s="387"/>
      <c r="P1937" s="387"/>
      <c r="Q1937" s="387"/>
      <c r="R1937" s="387"/>
      <c r="S1937" s="387"/>
      <c r="T1937" s="387"/>
      <c r="U1937" s="387"/>
      <c r="V1937" s="387"/>
      <c r="W1937" s="387"/>
      <c r="X1937" s="387"/>
      <c r="Y1937" s="387"/>
      <c r="Z1937" s="387"/>
      <c r="AA1937" s="387"/>
      <c r="AB1937" s="387"/>
      <c r="AC1937" s="387"/>
      <c r="AD1937" s="387"/>
      <c r="AE1937" s="387"/>
      <c r="AF1937" s="387"/>
      <c r="AG1937" s="387"/>
      <c r="AH1937" s="387"/>
      <c r="AI1937" s="387"/>
      <c r="AJ1937" s="387"/>
      <c r="AK1937" s="387"/>
      <c r="AL1937" s="387"/>
      <c r="AM1937" s="387"/>
      <c r="AN1937" s="387"/>
      <c r="AO1937" s="387"/>
      <c r="AP1937" s="387"/>
      <c r="AQ1937" s="387"/>
      <c r="AR1937" s="387"/>
      <c r="AS1937" s="387"/>
      <c r="AT1937" s="387"/>
      <c r="AU1937" s="387"/>
      <c r="AV1937" s="387"/>
      <c r="AW1937" s="387"/>
      <c r="AX1937" s="388"/>
    </row>
    <row r="1938" spans="1:50" s="557" customFormat="1" ht="12.75">
      <c r="A1938" s="367" t="s">
        <v>397</v>
      </c>
      <c r="B1938" s="781"/>
      <c r="C1938" s="781"/>
      <c r="D1938" s="781"/>
      <c r="E1938" s="804"/>
      <c r="F1938" s="781"/>
      <c r="G1938" s="387"/>
      <c r="H1938" s="387"/>
      <c r="I1938" s="387"/>
      <c r="J1938" s="387"/>
      <c r="K1938" s="387"/>
      <c r="L1938" s="387"/>
      <c r="M1938" s="387"/>
      <c r="N1938" s="387"/>
      <c r="O1938" s="387"/>
      <c r="P1938" s="387"/>
      <c r="Q1938" s="387"/>
      <c r="R1938" s="387"/>
      <c r="S1938" s="387"/>
      <c r="T1938" s="387"/>
      <c r="U1938" s="387"/>
      <c r="V1938" s="387"/>
      <c r="W1938" s="387"/>
      <c r="X1938" s="387"/>
      <c r="Y1938" s="387"/>
      <c r="Z1938" s="387"/>
      <c r="AA1938" s="387"/>
      <c r="AB1938" s="387"/>
      <c r="AC1938" s="387"/>
      <c r="AD1938" s="387"/>
      <c r="AE1938" s="387"/>
      <c r="AF1938" s="387"/>
      <c r="AG1938" s="387"/>
      <c r="AH1938" s="387"/>
      <c r="AI1938" s="387"/>
      <c r="AJ1938" s="387"/>
      <c r="AK1938" s="387"/>
      <c r="AL1938" s="387"/>
      <c r="AM1938" s="387"/>
      <c r="AN1938" s="387"/>
      <c r="AO1938" s="387"/>
      <c r="AP1938" s="387"/>
      <c r="AQ1938" s="387"/>
      <c r="AR1938" s="387"/>
      <c r="AS1938" s="387"/>
      <c r="AT1938" s="387"/>
      <c r="AU1938" s="387"/>
      <c r="AV1938" s="387"/>
      <c r="AW1938" s="387"/>
      <c r="AX1938" s="388"/>
    </row>
    <row r="1939" spans="1:50" s="557" customFormat="1" ht="12.75">
      <c r="A1939" s="811" t="s">
        <v>407</v>
      </c>
      <c r="B1939" s="771"/>
      <c r="C1939" s="771"/>
      <c r="D1939" s="771"/>
      <c r="E1939" s="804"/>
      <c r="F1939" s="771"/>
      <c r="G1939" s="387"/>
      <c r="H1939" s="387"/>
      <c r="I1939" s="387"/>
      <c r="J1939" s="387"/>
      <c r="K1939" s="387"/>
      <c r="L1939" s="387"/>
      <c r="M1939" s="387"/>
      <c r="N1939" s="387"/>
      <c r="O1939" s="387"/>
      <c r="P1939" s="387"/>
      <c r="Q1939" s="387"/>
      <c r="R1939" s="387"/>
      <c r="S1939" s="387"/>
      <c r="T1939" s="387"/>
      <c r="U1939" s="387"/>
      <c r="V1939" s="387"/>
      <c r="W1939" s="387"/>
      <c r="X1939" s="387"/>
      <c r="Y1939" s="387"/>
      <c r="Z1939" s="387"/>
      <c r="AA1939" s="387"/>
      <c r="AB1939" s="387"/>
      <c r="AC1939" s="387"/>
      <c r="AD1939" s="387"/>
      <c r="AE1939" s="387"/>
      <c r="AF1939" s="387"/>
      <c r="AG1939" s="387"/>
      <c r="AH1939" s="387"/>
      <c r="AI1939" s="387"/>
      <c r="AJ1939" s="387"/>
      <c r="AK1939" s="387"/>
      <c r="AL1939" s="387"/>
      <c r="AM1939" s="387"/>
      <c r="AN1939" s="387"/>
      <c r="AO1939" s="387"/>
      <c r="AP1939" s="387"/>
      <c r="AQ1939" s="387"/>
      <c r="AR1939" s="387"/>
      <c r="AS1939" s="387"/>
      <c r="AT1939" s="387"/>
      <c r="AU1939" s="387"/>
      <c r="AV1939" s="387"/>
      <c r="AW1939" s="387"/>
      <c r="AX1939" s="388"/>
    </row>
    <row r="1940" spans="1:50" s="557" customFormat="1" ht="12.75">
      <c r="A1940" s="379" t="s">
        <v>341</v>
      </c>
      <c r="B1940" s="781">
        <v>2580000</v>
      </c>
      <c r="C1940" s="781">
        <v>2580000</v>
      </c>
      <c r="D1940" s="781">
        <v>1123966</v>
      </c>
      <c r="E1940" s="803">
        <v>43.56457364341085</v>
      </c>
      <c r="F1940" s="781">
        <v>0</v>
      </c>
      <c r="G1940" s="387"/>
      <c r="H1940" s="387"/>
      <c r="I1940" s="387"/>
      <c r="J1940" s="387"/>
      <c r="K1940" s="387"/>
      <c r="L1940" s="387"/>
      <c r="M1940" s="387"/>
      <c r="N1940" s="387"/>
      <c r="O1940" s="387"/>
      <c r="P1940" s="387"/>
      <c r="Q1940" s="387"/>
      <c r="R1940" s="387"/>
      <c r="S1940" s="387"/>
      <c r="T1940" s="387"/>
      <c r="U1940" s="387"/>
      <c r="V1940" s="387"/>
      <c r="W1940" s="387"/>
      <c r="X1940" s="387"/>
      <c r="Y1940" s="387"/>
      <c r="Z1940" s="387"/>
      <c r="AA1940" s="387"/>
      <c r="AB1940" s="387"/>
      <c r="AC1940" s="387"/>
      <c r="AD1940" s="387"/>
      <c r="AE1940" s="387"/>
      <c r="AF1940" s="387"/>
      <c r="AG1940" s="387"/>
      <c r="AH1940" s="387"/>
      <c r="AI1940" s="387"/>
      <c r="AJ1940" s="387"/>
      <c r="AK1940" s="387"/>
      <c r="AL1940" s="387"/>
      <c r="AM1940" s="387"/>
      <c r="AN1940" s="387"/>
      <c r="AO1940" s="387"/>
      <c r="AP1940" s="387"/>
      <c r="AQ1940" s="387"/>
      <c r="AR1940" s="387"/>
      <c r="AS1940" s="387"/>
      <c r="AT1940" s="387"/>
      <c r="AU1940" s="387"/>
      <c r="AV1940" s="387"/>
      <c r="AW1940" s="387"/>
      <c r="AX1940" s="388"/>
    </row>
    <row r="1941" spans="1:50" s="789" customFormat="1" ht="12.75">
      <c r="A1941" s="142" t="s">
        <v>961</v>
      </c>
      <c r="B1941" s="804">
        <v>2580000</v>
      </c>
      <c r="C1941" s="804">
        <v>2580000</v>
      </c>
      <c r="D1941" s="804">
        <v>1123966</v>
      </c>
      <c r="E1941" s="803">
        <v>43.56457364341085</v>
      </c>
      <c r="F1941" s="804">
        <v>0</v>
      </c>
      <c r="G1941" s="787"/>
      <c r="H1941" s="787"/>
      <c r="I1941" s="787"/>
      <c r="J1941" s="787"/>
      <c r="K1941" s="787"/>
      <c r="L1941" s="787"/>
      <c r="M1941" s="787"/>
      <c r="N1941" s="787"/>
      <c r="O1941" s="787"/>
      <c r="P1941" s="787"/>
      <c r="Q1941" s="787"/>
      <c r="R1941" s="787"/>
      <c r="S1941" s="787"/>
      <c r="T1941" s="787"/>
      <c r="U1941" s="787"/>
      <c r="V1941" s="787"/>
      <c r="W1941" s="787"/>
      <c r="X1941" s="787"/>
      <c r="Y1941" s="787"/>
      <c r="Z1941" s="787"/>
      <c r="AA1941" s="787"/>
      <c r="AB1941" s="787"/>
      <c r="AC1941" s="787"/>
      <c r="AD1941" s="787"/>
      <c r="AE1941" s="787"/>
      <c r="AF1941" s="787"/>
      <c r="AG1941" s="787"/>
      <c r="AH1941" s="787"/>
      <c r="AI1941" s="787"/>
      <c r="AJ1941" s="787"/>
      <c r="AK1941" s="787"/>
      <c r="AL1941" s="787"/>
      <c r="AM1941" s="787"/>
      <c r="AN1941" s="787"/>
      <c r="AO1941" s="787"/>
      <c r="AP1941" s="787"/>
      <c r="AQ1941" s="787"/>
      <c r="AR1941" s="787"/>
      <c r="AS1941" s="787"/>
      <c r="AT1941" s="787"/>
      <c r="AU1941" s="787"/>
      <c r="AV1941" s="787"/>
      <c r="AW1941" s="787"/>
      <c r="AX1941" s="787"/>
    </row>
    <row r="1942" spans="1:50" s="557" customFormat="1" ht="12.75">
      <c r="A1942" s="371" t="s">
        <v>947</v>
      </c>
      <c r="B1942" s="781">
        <v>3450549</v>
      </c>
      <c r="C1942" s="781">
        <v>3450549</v>
      </c>
      <c r="D1942" s="781">
        <v>1238567</v>
      </c>
      <c r="E1942" s="803">
        <v>35.89478080154781</v>
      </c>
      <c r="F1942" s="781">
        <v>11405</v>
      </c>
      <c r="G1942" s="387"/>
      <c r="H1942" s="387"/>
      <c r="I1942" s="387"/>
      <c r="J1942" s="387"/>
      <c r="K1942" s="387"/>
      <c r="L1942" s="387"/>
      <c r="M1942" s="387"/>
      <c r="N1942" s="387"/>
      <c r="O1942" s="387"/>
      <c r="P1942" s="387"/>
      <c r="Q1942" s="387"/>
      <c r="R1942" s="387"/>
      <c r="S1942" s="387"/>
      <c r="T1942" s="387"/>
      <c r="U1942" s="387"/>
      <c r="V1942" s="387"/>
      <c r="W1942" s="387"/>
      <c r="X1942" s="387"/>
      <c r="Y1942" s="387"/>
      <c r="Z1942" s="387"/>
      <c r="AA1942" s="387"/>
      <c r="AB1942" s="387"/>
      <c r="AC1942" s="387"/>
      <c r="AD1942" s="387"/>
      <c r="AE1942" s="387"/>
      <c r="AF1942" s="387"/>
      <c r="AG1942" s="387"/>
      <c r="AH1942" s="387"/>
      <c r="AI1942" s="387"/>
      <c r="AJ1942" s="387"/>
      <c r="AK1942" s="387"/>
      <c r="AL1942" s="387"/>
      <c r="AM1942" s="387"/>
      <c r="AN1942" s="387"/>
      <c r="AO1942" s="387"/>
      <c r="AP1942" s="387"/>
      <c r="AQ1942" s="387"/>
      <c r="AR1942" s="387"/>
      <c r="AS1942" s="387"/>
      <c r="AT1942" s="387"/>
      <c r="AU1942" s="387"/>
      <c r="AV1942" s="387"/>
      <c r="AW1942" s="387"/>
      <c r="AX1942" s="388"/>
    </row>
    <row r="1943" spans="1:50" s="557" customFormat="1" ht="12.75">
      <c r="A1943" s="142" t="s">
        <v>901</v>
      </c>
      <c r="B1943" s="781">
        <v>3450549</v>
      </c>
      <c r="C1943" s="781">
        <v>3450549</v>
      </c>
      <c r="D1943" s="781">
        <v>1238567</v>
      </c>
      <c r="E1943" s="803">
        <v>35.89478080154781</v>
      </c>
      <c r="F1943" s="781">
        <v>11405</v>
      </c>
      <c r="G1943" s="387"/>
      <c r="H1943" s="387"/>
      <c r="I1943" s="387"/>
      <c r="J1943" s="387"/>
      <c r="K1943" s="387"/>
      <c r="L1943" s="387"/>
      <c r="M1943" s="387"/>
      <c r="N1943" s="387"/>
      <c r="O1943" s="387"/>
      <c r="P1943" s="387"/>
      <c r="Q1943" s="387"/>
      <c r="R1943" s="387"/>
      <c r="S1943" s="387"/>
      <c r="T1943" s="387"/>
      <c r="U1943" s="387"/>
      <c r="V1943" s="387"/>
      <c r="W1943" s="387"/>
      <c r="X1943" s="387"/>
      <c r="Y1943" s="387"/>
      <c r="Z1943" s="387"/>
      <c r="AA1943" s="387"/>
      <c r="AB1943" s="387"/>
      <c r="AC1943" s="387"/>
      <c r="AD1943" s="387"/>
      <c r="AE1943" s="387"/>
      <c r="AF1943" s="387"/>
      <c r="AG1943" s="387"/>
      <c r="AH1943" s="387"/>
      <c r="AI1943" s="387"/>
      <c r="AJ1943" s="387"/>
      <c r="AK1943" s="387"/>
      <c r="AL1943" s="387"/>
      <c r="AM1943" s="387"/>
      <c r="AN1943" s="387"/>
      <c r="AO1943" s="387"/>
      <c r="AP1943" s="387"/>
      <c r="AQ1943" s="387"/>
      <c r="AR1943" s="387"/>
      <c r="AS1943" s="387"/>
      <c r="AT1943" s="387"/>
      <c r="AU1943" s="387"/>
      <c r="AV1943" s="387"/>
      <c r="AW1943" s="387"/>
      <c r="AX1943" s="388"/>
    </row>
    <row r="1944" spans="1:50" s="557" customFormat="1" ht="12.75">
      <c r="A1944" s="375" t="s">
        <v>955</v>
      </c>
      <c r="B1944" s="781">
        <v>3450549</v>
      </c>
      <c r="C1944" s="781">
        <v>3450549</v>
      </c>
      <c r="D1944" s="781">
        <v>1238567</v>
      </c>
      <c r="E1944" s="803">
        <v>35.89478080154781</v>
      </c>
      <c r="F1944" s="781">
        <v>11405</v>
      </c>
      <c r="G1944" s="387"/>
      <c r="H1944" s="387"/>
      <c r="I1944" s="387"/>
      <c r="J1944" s="387"/>
      <c r="K1944" s="387"/>
      <c r="L1944" s="387"/>
      <c r="M1944" s="387"/>
      <c r="N1944" s="387"/>
      <c r="O1944" s="387"/>
      <c r="P1944" s="387"/>
      <c r="Q1944" s="387"/>
      <c r="R1944" s="387"/>
      <c r="S1944" s="387"/>
      <c r="T1944" s="387"/>
      <c r="U1944" s="387"/>
      <c r="V1944" s="387"/>
      <c r="W1944" s="387"/>
      <c r="X1944" s="387"/>
      <c r="Y1944" s="387"/>
      <c r="Z1944" s="387"/>
      <c r="AA1944" s="387"/>
      <c r="AB1944" s="387"/>
      <c r="AC1944" s="387"/>
      <c r="AD1944" s="387"/>
      <c r="AE1944" s="387"/>
      <c r="AF1944" s="387"/>
      <c r="AG1944" s="387"/>
      <c r="AH1944" s="387"/>
      <c r="AI1944" s="387"/>
      <c r="AJ1944" s="387"/>
      <c r="AK1944" s="387"/>
      <c r="AL1944" s="387"/>
      <c r="AM1944" s="387"/>
      <c r="AN1944" s="387"/>
      <c r="AO1944" s="387"/>
      <c r="AP1944" s="387"/>
      <c r="AQ1944" s="387"/>
      <c r="AR1944" s="387"/>
      <c r="AS1944" s="387"/>
      <c r="AT1944" s="387"/>
      <c r="AU1944" s="387"/>
      <c r="AV1944" s="387"/>
      <c r="AW1944" s="387"/>
      <c r="AX1944" s="388"/>
    </row>
    <row r="1945" spans="1:6" s="787" customFormat="1" ht="12.75" customHeight="1">
      <c r="A1945" s="142" t="s">
        <v>480</v>
      </c>
      <c r="B1945" s="781">
        <v>-870549</v>
      </c>
      <c r="C1945" s="781">
        <v>-870549</v>
      </c>
      <c r="D1945" s="781">
        <v>-114601</v>
      </c>
      <c r="E1945" s="666" t="s">
        <v>476</v>
      </c>
      <c r="F1945" s="781">
        <v>-11405</v>
      </c>
    </row>
    <row r="1946" spans="1:6" s="787" customFormat="1" ht="12.75" customHeight="1">
      <c r="A1946" s="142" t="s">
        <v>481</v>
      </c>
      <c r="B1946" s="781">
        <v>870549</v>
      </c>
      <c r="C1946" s="781">
        <v>870549</v>
      </c>
      <c r="D1946" s="781" t="s">
        <v>476</v>
      </c>
      <c r="E1946" s="781" t="s">
        <v>476</v>
      </c>
      <c r="F1946" s="781" t="s">
        <v>476</v>
      </c>
    </row>
    <row r="1947" spans="1:6" s="787" customFormat="1" ht="12.75" customHeight="1">
      <c r="A1947" s="375" t="s">
        <v>602</v>
      </c>
      <c r="B1947" s="781">
        <v>870549</v>
      </c>
      <c r="C1947" s="781">
        <v>870549</v>
      </c>
      <c r="D1947" s="781" t="s">
        <v>476</v>
      </c>
      <c r="E1947" s="781" t="s">
        <v>476</v>
      </c>
      <c r="F1947" s="781" t="s">
        <v>476</v>
      </c>
    </row>
    <row r="1948" spans="1:6" s="787" customFormat="1" ht="25.5">
      <c r="A1948" s="376" t="s">
        <v>344</v>
      </c>
      <c r="B1948" s="781">
        <v>870549</v>
      </c>
      <c r="C1948" s="781">
        <v>870549</v>
      </c>
      <c r="D1948" s="781" t="s">
        <v>476</v>
      </c>
      <c r="E1948" s="781" t="s">
        <v>476</v>
      </c>
      <c r="F1948" s="781" t="s">
        <v>476</v>
      </c>
    </row>
    <row r="1949" spans="1:50" s="557" customFormat="1" ht="12.75">
      <c r="A1949" s="375"/>
      <c r="B1949" s="781"/>
      <c r="C1949" s="781"/>
      <c r="D1949" s="781"/>
      <c r="E1949" s="804"/>
      <c r="F1949" s="781"/>
      <c r="G1949" s="387"/>
      <c r="H1949" s="387"/>
      <c r="I1949" s="387"/>
      <c r="J1949" s="387"/>
      <c r="K1949" s="387"/>
      <c r="L1949" s="387"/>
      <c r="M1949" s="387"/>
      <c r="N1949" s="387"/>
      <c r="O1949" s="387"/>
      <c r="P1949" s="387"/>
      <c r="Q1949" s="387"/>
      <c r="R1949" s="387"/>
      <c r="S1949" s="387"/>
      <c r="T1949" s="387"/>
      <c r="U1949" s="387"/>
      <c r="V1949" s="387"/>
      <c r="W1949" s="387"/>
      <c r="X1949" s="387"/>
      <c r="Y1949" s="387"/>
      <c r="Z1949" s="387"/>
      <c r="AA1949" s="387"/>
      <c r="AB1949" s="387"/>
      <c r="AC1949" s="387"/>
      <c r="AD1949" s="387"/>
      <c r="AE1949" s="387"/>
      <c r="AF1949" s="387"/>
      <c r="AG1949" s="387"/>
      <c r="AH1949" s="387"/>
      <c r="AI1949" s="387"/>
      <c r="AJ1949" s="387"/>
      <c r="AK1949" s="387"/>
      <c r="AL1949" s="387"/>
      <c r="AM1949" s="387"/>
      <c r="AN1949" s="387"/>
      <c r="AO1949" s="387"/>
      <c r="AP1949" s="387"/>
      <c r="AQ1949" s="387"/>
      <c r="AR1949" s="387"/>
      <c r="AS1949" s="387"/>
      <c r="AT1949" s="387"/>
      <c r="AU1949" s="387"/>
      <c r="AV1949" s="387"/>
      <c r="AW1949" s="387"/>
      <c r="AX1949" s="388"/>
    </row>
    <row r="1950" spans="1:50" s="557" customFormat="1" ht="12.75">
      <c r="A1950" s="367" t="s">
        <v>405</v>
      </c>
      <c r="B1950" s="781"/>
      <c r="C1950" s="781"/>
      <c r="D1950" s="781"/>
      <c r="E1950" s="804"/>
      <c r="F1950" s="781"/>
      <c r="G1950" s="387"/>
      <c r="H1950" s="387"/>
      <c r="I1950" s="387"/>
      <c r="J1950" s="387"/>
      <c r="K1950" s="387"/>
      <c r="L1950" s="387"/>
      <c r="M1950" s="387"/>
      <c r="N1950" s="387"/>
      <c r="O1950" s="387"/>
      <c r="P1950" s="387"/>
      <c r="Q1950" s="387"/>
      <c r="R1950" s="387"/>
      <c r="S1950" s="387"/>
      <c r="T1950" s="387"/>
      <c r="U1950" s="387"/>
      <c r="V1950" s="387"/>
      <c r="W1950" s="387"/>
      <c r="X1950" s="387"/>
      <c r="Y1950" s="387"/>
      <c r="Z1950" s="387"/>
      <c r="AA1950" s="387"/>
      <c r="AB1950" s="387"/>
      <c r="AC1950" s="387"/>
      <c r="AD1950" s="387"/>
      <c r="AE1950" s="387"/>
      <c r="AF1950" s="387"/>
      <c r="AG1950" s="387"/>
      <c r="AH1950" s="387"/>
      <c r="AI1950" s="387"/>
      <c r="AJ1950" s="387"/>
      <c r="AK1950" s="387"/>
      <c r="AL1950" s="387"/>
      <c r="AM1950" s="387"/>
      <c r="AN1950" s="387"/>
      <c r="AO1950" s="387"/>
      <c r="AP1950" s="387"/>
      <c r="AQ1950" s="387"/>
      <c r="AR1950" s="387"/>
      <c r="AS1950" s="387"/>
      <c r="AT1950" s="387"/>
      <c r="AU1950" s="387"/>
      <c r="AV1950" s="387"/>
      <c r="AW1950" s="387"/>
      <c r="AX1950" s="388"/>
    </row>
    <row r="1951" spans="1:50" s="557" customFormat="1" ht="12.75">
      <c r="A1951" s="811" t="s">
        <v>407</v>
      </c>
      <c r="B1951" s="771"/>
      <c r="C1951" s="771"/>
      <c r="D1951" s="771"/>
      <c r="E1951" s="804"/>
      <c r="F1951" s="771"/>
      <c r="G1951" s="387"/>
      <c r="H1951" s="387"/>
      <c r="I1951" s="387"/>
      <c r="J1951" s="387"/>
      <c r="K1951" s="387"/>
      <c r="L1951" s="387"/>
      <c r="M1951" s="387"/>
      <c r="N1951" s="387"/>
      <c r="O1951" s="387"/>
      <c r="P1951" s="387"/>
      <c r="Q1951" s="387"/>
      <c r="R1951" s="387"/>
      <c r="S1951" s="387"/>
      <c r="T1951" s="387"/>
      <c r="U1951" s="387"/>
      <c r="V1951" s="387"/>
      <c r="W1951" s="387"/>
      <c r="X1951" s="387"/>
      <c r="Y1951" s="387"/>
      <c r="Z1951" s="387"/>
      <c r="AA1951" s="387"/>
      <c r="AB1951" s="387"/>
      <c r="AC1951" s="387"/>
      <c r="AD1951" s="387"/>
      <c r="AE1951" s="387"/>
      <c r="AF1951" s="387"/>
      <c r="AG1951" s="387"/>
      <c r="AH1951" s="387"/>
      <c r="AI1951" s="387"/>
      <c r="AJ1951" s="387"/>
      <c r="AK1951" s="387"/>
      <c r="AL1951" s="387"/>
      <c r="AM1951" s="387"/>
      <c r="AN1951" s="387"/>
      <c r="AO1951" s="387"/>
      <c r="AP1951" s="387"/>
      <c r="AQ1951" s="387"/>
      <c r="AR1951" s="387"/>
      <c r="AS1951" s="387"/>
      <c r="AT1951" s="387"/>
      <c r="AU1951" s="387"/>
      <c r="AV1951" s="387"/>
      <c r="AW1951" s="387"/>
      <c r="AX1951" s="388"/>
    </row>
    <row r="1952" spans="1:50" s="557" customFormat="1" ht="12.75">
      <c r="A1952" s="379" t="s">
        <v>341</v>
      </c>
      <c r="B1952" s="781">
        <v>143061</v>
      </c>
      <c r="C1952" s="781">
        <v>143061</v>
      </c>
      <c r="D1952" s="781">
        <v>2500</v>
      </c>
      <c r="E1952" s="803">
        <v>1.7475063084977736</v>
      </c>
      <c r="F1952" s="781">
        <v>0</v>
      </c>
      <c r="G1952" s="387"/>
      <c r="H1952" s="387"/>
      <c r="I1952" s="387"/>
      <c r="J1952" s="387"/>
      <c r="K1952" s="387"/>
      <c r="L1952" s="387"/>
      <c r="M1952" s="387"/>
      <c r="N1952" s="387"/>
      <c r="O1952" s="387"/>
      <c r="P1952" s="387"/>
      <c r="Q1952" s="387"/>
      <c r="R1952" s="387"/>
      <c r="S1952" s="387"/>
      <c r="T1952" s="387"/>
      <c r="U1952" s="387"/>
      <c r="V1952" s="387"/>
      <c r="W1952" s="387"/>
      <c r="X1952" s="387"/>
      <c r="Y1952" s="387"/>
      <c r="Z1952" s="387"/>
      <c r="AA1952" s="387"/>
      <c r="AB1952" s="387"/>
      <c r="AC1952" s="387"/>
      <c r="AD1952" s="387"/>
      <c r="AE1952" s="387"/>
      <c r="AF1952" s="387"/>
      <c r="AG1952" s="387"/>
      <c r="AH1952" s="387"/>
      <c r="AI1952" s="387"/>
      <c r="AJ1952" s="387"/>
      <c r="AK1952" s="387"/>
      <c r="AL1952" s="387"/>
      <c r="AM1952" s="387"/>
      <c r="AN1952" s="387"/>
      <c r="AO1952" s="387"/>
      <c r="AP1952" s="387"/>
      <c r="AQ1952" s="387"/>
      <c r="AR1952" s="387"/>
      <c r="AS1952" s="387"/>
      <c r="AT1952" s="387"/>
      <c r="AU1952" s="387"/>
      <c r="AV1952" s="387"/>
      <c r="AW1952" s="387"/>
      <c r="AX1952" s="388"/>
    </row>
    <row r="1953" spans="1:50" s="789" customFormat="1" ht="12.75">
      <c r="A1953" s="142" t="s">
        <v>961</v>
      </c>
      <c r="B1953" s="804">
        <v>143061</v>
      </c>
      <c r="C1953" s="804">
        <v>143061</v>
      </c>
      <c r="D1953" s="804">
        <v>2500</v>
      </c>
      <c r="E1953" s="803">
        <v>1.7475063084977736</v>
      </c>
      <c r="F1953" s="804">
        <v>0</v>
      </c>
      <c r="G1953" s="787"/>
      <c r="H1953" s="787"/>
      <c r="I1953" s="787"/>
      <c r="J1953" s="787"/>
      <c r="K1953" s="787"/>
      <c r="L1953" s="787"/>
      <c r="M1953" s="787"/>
      <c r="N1953" s="787"/>
      <c r="O1953" s="787"/>
      <c r="P1953" s="787"/>
      <c r="Q1953" s="787"/>
      <c r="R1953" s="787"/>
      <c r="S1953" s="787"/>
      <c r="T1953" s="787"/>
      <c r="U1953" s="787"/>
      <c r="V1953" s="787"/>
      <c r="W1953" s="787"/>
      <c r="X1953" s="787"/>
      <c r="Y1953" s="787"/>
      <c r="Z1953" s="787"/>
      <c r="AA1953" s="787"/>
      <c r="AB1953" s="787"/>
      <c r="AC1953" s="787"/>
      <c r="AD1953" s="787"/>
      <c r="AE1953" s="787"/>
      <c r="AF1953" s="787"/>
      <c r="AG1953" s="787"/>
      <c r="AH1953" s="787"/>
      <c r="AI1953" s="787"/>
      <c r="AJ1953" s="787"/>
      <c r="AK1953" s="787"/>
      <c r="AL1953" s="787"/>
      <c r="AM1953" s="787"/>
      <c r="AN1953" s="787"/>
      <c r="AO1953" s="787"/>
      <c r="AP1953" s="787"/>
      <c r="AQ1953" s="787"/>
      <c r="AR1953" s="787"/>
      <c r="AS1953" s="787"/>
      <c r="AT1953" s="787"/>
      <c r="AU1953" s="787"/>
      <c r="AV1953" s="787"/>
      <c r="AW1953" s="787"/>
      <c r="AX1953" s="787"/>
    </row>
    <row r="1954" spans="1:50" s="557" customFormat="1" ht="12.75">
      <c r="A1954" s="371" t="s">
        <v>947</v>
      </c>
      <c r="B1954" s="781">
        <v>143061</v>
      </c>
      <c r="C1954" s="781">
        <v>143061</v>
      </c>
      <c r="D1954" s="781">
        <v>2500</v>
      </c>
      <c r="E1954" s="803">
        <v>1.7475063084977736</v>
      </c>
      <c r="F1954" s="781">
        <v>0</v>
      </c>
      <c r="G1954" s="387"/>
      <c r="H1954" s="387"/>
      <c r="I1954" s="387"/>
      <c r="J1954" s="387"/>
      <c r="K1954" s="387"/>
      <c r="L1954" s="387"/>
      <c r="M1954" s="387"/>
      <c r="N1954" s="387"/>
      <c r="O1954" s="387"/>
      <c r="P1954" s="387"/>
      <c r="Q1954" s="387"/>
      <c r="R1954" s="387"/>
      <c r="S1954" s="387"/>
      <c r="T1954" s="387"/>
      <c r="U1954" s="387"/>
      <c r="V1954" s="387"/>
      <c r="W1954" s="387"/>
      <c r="X1954" s="387"/>
      <c r="Y1954" s="387"/>
      <c r="Z1954" s="387"/>
      <c r="AA1954" s="387"/>
      <c r="AB1954" s="387"/>
      <c r="AC1954" s="387"/>
      <c r="AD1954" s="387"/>
      <c r="AE1954" s="387"/>
      <c r="AF1954" s="387"/>
      <c r="AG1954" s="387"/>
      <c r="AH1954" s="387"/>
      <c r="AI1954" s="387"/>
      <c r="AJ1954" s="387"/>
      <c r="AK1954" s="387"/>
      <c r="AL1954" s="387"/>
      <c r="AM1954" s="387"/>
      <c r="AN1954" s="387"/>
      <c r="AO1954" s="387"/>
      <c r="AP1954" s="387"/>
      <c r="AQ1954" s="387"/>
      <c r="AR1954" s="387"/>
      <c r="AS1954" s="387"/>
      <c r="AT1954" s="387"/>
      <c r="AU1954" s="387"/>
      <c r="AV1954" s="387"/>
      <c r="AW1954" s="387"/>
      <c r="AX1954" s="388"/>
    </row>
    <row r="1955" spans="1:50" s="557" customFormat="1" ht="12.75">
      <c r="A1955" s="142" t="s">
        <v>948</v>
      </c>
      <c r="B1955" s="781">
        <v>143061</v>
      </c>
      <c r="C1955" s="781">
        <v>143061</v>
      </c>
      <c r="D1955" s="781">
        <v>2500</v>
      </c>
      <c r="E1955" s="803">
        <v>1.7475063084977736</v>
      </c>
      <c r="F1955" s="781">
        <v>0</v>
      </c>
      <c r="G1955" s="387"/>
      <c r="H1955" s="387"/>
      <c r="I1955" s="387"/>
      <c r="J1955" s="387"/>
      <c r="K1955" s="387"/>
      <c r="L1955" s="387"/>
      <c r="M1955" s="387"/>
      <c r="N1955" s="387"/>
      <c r="O1955" s="387"/>
      <c r="P1955" s="387"/>
      <c r="Q1955" s="387"/>
      <c r="R1955" s="387"/>
      <c r="S1955" s="387"/>
      <c r="T1955" s="387"/>
      <c r="U1955" s="387"/>
      <c r="V1955" s="387"/>
      <c r="W1955" s="387"/>
      <c r="X1955" s="387"/>
      <c r="Y1955" s="387"/>
      <c r="Z1955" s="387"/>
      <c r="AA1955" s="387"/>
      <c r="AB1955" s="387"/>
      <c r="AC1955" s="387"/>
      <c r="AD1955" s="387"/>
      <c r="AE1955" s="387"/>
      <c r="AF1955" s="387"/>
      <c r="AG1955" s="387"/>
      <c r="AH1955" s="387"/>
      <c r="AI1955" s="387"/>
      <c r="AJ1955" s="387"/>
      <c r="AK1955" s="387"/>
      <c r="AL1955" s="387"/>
      <c r="AM1955" s="387"/>
      <c r="AN1955" s="387"/>
      <c r="AO1955" s="387"/>
      <c r="AP1955" s="387"/>
      <c r="AQ1955" s="387"/>
      <c r="AR1955" s="387"/>
      <c r="AS1955" s="387"/>
      <c r="AT1955" s="387"/>
      <c r="AU1955" s="387"/>
      <c r="AV1955" s="387"/>
      <c r="AW1955" s="387"/>
      <c r="AX1955" s="388"/>
    </row>
    <row r="1956" spans="1:50" s="557" customFormat="1" ht="12.75">
      <c r="A1956" s="375" t="s">
        <v>949</v>
      </c>
      <c r="B1956" s="781">
        <v>143061</v>
      </c>
      <c r="C1956" s="781">
        <v>143061</v>
      </c>
      <c r="D1956" s="781">
        <v>2500</v>
      </c>
      <c r="E1956" s="803">
        <v>1.7475063084977736</v>
      </c>
      <c r="F1956" s="781">
        <v>0</v>
      </c>
      <c r="G1956" s="387"/>
      <c r="H1956" s="387"/>
      <c r="I1956" s="387"/>
      <c r="J1956" s="387"/>
      <c r="K1956" s="387"/>
      <c r="L1956" s="387"/>
      <c r="M1956" s="387"/>
      <c r="N1956" s="387"/>
      <c r="O1956" s="387"/>
      <c r="P1956" s="387"/>
      <c r="Q1956" s="387"/>
      <c r="R1956" s="387"/>
      <c r="S1956" s="387"/>
      <c r="T1956" s="387"/>
      <c r="U1956" s="387"/>
      <c r="V1956" s="387"/>
      <c r="W1956" s="387"/>
      <c r="X1956" s="387"/>
      <c r="Y1956" s="387"/>
      <c r="Z1956" s="387"/>
      <c r="AA1956" s="387"/>
      <c r="AB1956" s="387"/>
      <c r="AC1956" s="387"/>
      <c r="AD1956" s="387"/>
      <c r="AE1956" s="387"/>
      <c r="AF1956" s="387"/>
      <c r="AG1956" s="387"/>
      <c r="AH1956" s="387"/>
      <c r="AI1956" s="387"/>
      <c r="AJ1956" s="387"/>
      <c r="AK1956" s="387"/>
      <c r="AL1956" s="387"/>
      <c r="AM1956" s="387"/>
      <c r="AN1956" s="387"/>
      <c r="AO1956" s="387"/>
      <c r="AP1956" s="387"/>
      <c r="AQ1956" s="387"/>
      <c r="AR1956" s="387"/>
      <c r="AS1956" s="387"/>
      <c r="AT1956" s="387"/>
      <c r="AU1956" s="387"/>
      <c r="AV1956" s="387"/>
      <c r="AW1956" s="387"/>
      <c r="AX1956" s="388"/>
    </row>
    <row r="1957" spans="1:50" s="557" customFormat="1" ht="12.75">
      <c r="A1957" s="397" t="s">
        <v>952</v>
      </c>
      <c r="B1957" s="781">
        <v>143061</v>
      </c>
      <c r="C1957" s="781">
        <v>143061</v>
      </c>
      <c r="D1957" s="781">
        <v>2500</v>
      </c>
      <c r="E1957" s="803">
        <v>1.7475063084977736</v>
      </c>
      <c r="F1957" s="781">
        <v>0</v>
      </c>
      <c r="G1957" s="387"/>
      <c r="H1957" s="387"/>
      <c r="I1957" s="387"/>
      <c r="J1957" s="387"/>
      <c r="K1957" s="387"/>
      <c r="L1957" s="387"/>
      <c r="M1957" s="387"/>
      <c r="N1957" s="387"/>
      <c r="O1957" s="387"/>
      <c r="P1957" s="387"/>
      <c r="Q1957" s="387"/>
      <c r="R1957" s="387"/>
      <c r="S1957" s="387"/>
      <c r="T1957" s="387"/>
      <c r="U1957" s="387"/>
      <c r="V1957" s="387"/>
      <c r="W1957" s="387"/>
      <c r="X1957" s="387"/>
      <c r="Y1957" s="387"/>
      <c r="Z1957" s="387"/>
      <c r="AA1957" s="387"/>
      <c r="AB1957" s="387"/>
      <c r="AC1957" s="387"/>
      <c r="AD1957" s="387"/>
      <c r="AE1957" s="387"/>
      <c r="AF1957" s="387"/>
      <c r="AG1957" s="387"/>
      <c r="AH1957" s="387"/>
      <c r="AI1957" s="387"/>
      <c r="AJ1957" s="387"/>
      <c r="AK1957" s="387"/>
      <c r="AL1957" s="387"/>
      <c r="AM1957" s="387"/>
      <c r="AN1957" s="387"/>
      <c r="AO1957" s="387"/>
      <c r="AP1957" s="387"/>
      <c r="AQ1957" s="387"/>
      <c r="AR1957" s="387"/>
      <c r="AS1957" s="387"/>
      <c r="AT1957" s="387"/>
      <c r="AU1957" s="387"/>
      <c r="AV1957" s="387"/>
      <c r="AW1957" s="387"/>
      <c r="AX1957" s="388"/>
    </row>
    <row r="1958" spans="1:50" s="557" customFormat="1" ht="12.75">
      <c r="A1958" s="397"/>
      <c r="B1958" s="781"/>
      <c r="C1958" s="781"/>
      <c r="D1958" s="781"/>
      <c r="E1958" s="803"/>
      <c r="F1958" s="781"/>
      <c r="G1958" s="387"/>
      <c r="H1958" s="387"/>
      <c r="I1958" s="387"/>
      <c r="J1958" s="387"/>
      <c r="K1958" s="387"/>
      <c r="L1958" s="387"/>
      <c r="M1958" s="387"/>
      <c r="N1958" s="387"/>
      <c r="O1958" s="387"/>
      <c r="P1958" s="387"/>
      <c r="Q1958" s="387"/>
      <c r="R1958" s="387"/>
      <c r="S1958" s="387"/>
      <c r="T1958" s="387"/>
      <c r="U1958" s="387"/>
      <c r="V1958" s="387"/>
      <c r="W1958" s="387"/>
      <c r="X1958" s="387"/>
      <c r="Y1958" s="387"/>
      <c r="Z1958" s="387"/>
      <c r="AA1958" s="387"/>
      <c r="AB1958" s="387"/>
      <c r="AC1958" s="387"/>
      <c r="AD1958" s="387"/>
      <c r="AE1958" s="387"/>
      <c r="AF1958" s="387"/>
      <c r="AG1958" s="387"/>
      <c r="AH1958" s="387"/>
      <c r="AI1958" s="387"/>
      <c r="AJ1958" s="387"/>
      <c r="AK1958" s="387"/>
      <c r="AL1958" s="387"/>
      <c r="AM1958" s="387"/>
      <c r="AN1958" s="387"/>
      <c r="AO1958" s="387"/>
      <c r="AP1958" s="387"/>
      <c r="AQ1958" s="387"/>
      <c r="AR1958" s="387"/>
      <c r="AS1958" s="387"/>
      <c r="AT1958" s="387"/>
      <c r="AU1958" s="387"/>
      <c r="AV1958" s="387"/>
      <c r="AW1958" s="387"/>
      <c r="AX1958" s="388"/>
    </row>
    <row r="1959" spans="1:50" s="557" customFormat="1" ht="12.75">
      <c r="A1959" s="367" t="s">
        <v>408</v>
      </c>
      <c r="B1959" s="781"/>
      <c r="C1959" s="781"/>
      <c r="D1959" s="781"/>
      <c r="E1959" s="804"/>
      <c r="F1959" s="781"/>
      <c r="G1959" s="387"/>
      <c r="H1959" s="387"/>
      <c r="I1959" s="387"/>
      <c r="J1959" s="387"/>
      <c r="K1959" s="387"/>
      <c r="L1959" s="387"/>
      <c r="M1959" s="387"/>
      <c r="N1959" s="387"/>
      <c r="O1959" s="387"/>
      <c r="P1959" s="387"/>
      <c r="Q1959" s="387"/>
      <c r="R1959" s="387"/>
      <c r="S1959" s="387"/>
      <c r="T1959" s="387"/>
      <c r="U1959" s="387"/>
      <c r="V1959" s="387"/>
      <c r="W1959" s="387"/>
      <c r="X1959" s="387"/>
      <c r="Y1959" s="387"/>
      <c r="Z1959" s="387"/>
      <c r="AA1959" s="387"/>
      <c r="AB1959" s="387"/>
      <c r="AC1959" s="387"/>
      <c r="AD1959" s="387"/>
      <c r="AE1959" s="387"/>
      <c r="AF1959" s="387"/>
      <c r="AG1959" s="387"/>
      <c r="AH1959" s="387"/>
      <c r="AI1959" s="387"/>
      <c r="AJ1959" s="387"/>
      <c r="AK1959" s="387"/>
      <c r="AL1959" s="387"/>
      <c r="AM1959" s="387"/>
      <c r="AN1959" s="387"/>
      <c r="AO1959" s="387"/>
      <c r="AP1959" s="387"/>
      <c r="AQ1959" s="387"/>
      <c r="AR1959" s="387"/>
      <c r="AS1959" s="387"/>
      <c r="AT1959" s="387"/>
      <c r="AU1959" s="387"/>
      <c r="AV1959" s="387"/>
      <c r="AW1959" s="387"/>
      <c r="AX1959" s="388"/>
    </row>
    <row r="1960" spans="1:50" s="557" customFormat="1" ht="12.75">
      <c r="A1960" s="811" t="s">
        <v>407</v>
      </c>
      <c r="B1960" s="771"/>
      <c r="C1960" s="771"/>
      <c r="D1960" s="771"/>
      <c r="E1960" s="804"/>
      <c r="F1960" s="771"/>
      <c r="G1960" s="387"/>
      <c r="H1960" s="387"/>
      <c r="I1960" s="387"/>
      <c r="J1960" s="387"/>
      <c r="K1960" s="387"/>
      <c r="L1960" s="387"/>
      <c r="M1960" s="387"/>
      <c r="N1960" s="387"/>
      <c r="O1960" s="387"/>
      <c r="P1960" s="387"/>
      <c r="Q1960" s="387"/>
      <c r="R1960" s="387"/>
      <c r="S1960" s="387"/>
      <c r="T1960" s="387"/>
      <c r="U1960" s="387"/>
      <c r="V1960" s="387"/>
      <c r="W1960" s="387"/>
      <c r="X1960" s="387"/>
      <c r="Y1960" s="387"/>
      <c r="Z1960" s="387"/>
      <c r="AA1960" s="387"/>
      <c r="AB1960" s="387"/>
      <c r="AC1960" s="387"/>
      <c r="AD1960" s="387"/>
      <c r="AE1960" s="387"/>
      <c r="AF1960" s="387"/>
      <c r="AG1960" s="387"/>
      <c r="AH1960" s="387"/>
      <c r="AI1960" s="387"/>
      <c r="AJ1960" s="387"/>
      <c r="AK1960" s="387"/>
      <c r="AL1960" s="387"/>
      <c r="AM1960" s="387"/>
      <c r="AN1960" s="387"/>
      <c r="AO1960" s="387"/>
      <c r="AP1960" s="387"/>
      <c r="AQ1960" s="387"/>
      <c r="AR1960" s="387"/>
      <c r="AS1960" s="387"/>
      <c r="AT1960" s="387"/>
      <c r="AU1960" s="387"/>
      <c r="AV1960" s="387"/>
      <c r="AW1960" s="387"/>
      <c r="AX1960" s="388"/>
    </row>
    <row r="1961" spans="1:50" s="557" customFormat="1" ht="12.75">
      <c r="A1961" s="379" t="s">
        <v>341</v>
      </c>
      <c r="B1961" s="781">
        <v>6500</v>
      </c>
      <c r="C1961" s="781">
        <v>2500</v>
      </c>
      <c r="D1961" s="781">
        <v>2500</v>
      </c>
      <c r="E1961" s="803">
        <v>38.46153846153847</v>
      </c>
      <c r="F1961" s="781">
        <v>2500</v>
      </c>
      <c r="G1961" s="387"/>
      <c r="H1961" s="387"/>
      <c r="I1961" s="387"/>
      <c r="J1961" s="387"/>
      <c r="K1961" s="387"/>
      <c r="L1961" s="387"/>
      <c r="M1961" s="387"/>
      <c r="N1961" s="387"/>
      <c r="O1961" s="387"/>
      <c r="P1961" s="387"/>
      <c r="Q1961" s="387"/>
      <c r="R1961" s="387"/>
      <c r="S1961" s="387"/>
      <c r="T1961" s="387"/>
      <c r="U1961" s="387"/>
      <c r="V1961" s="387"/>
      <c r="W1961" s="387"/>
      <c r="X1961" s="387"/>
      <c r="Y1961" s="387"/>
      <c r="Z1961" s="387"/>
      <c r="AA1961" s="387"/>
      <c r="AB1961" s="387"/>
      <c r="AC1961" s="387"/>
      <c r="AD1961" s="387"/>
      <c r="AE1961" s="387"/>
      <c r="AF1961" s="387"/>
      <c r="AG1961" s="387"/>
      <c r="AH1961" s="387"/>
      <c r="AI1961" s="387"/>
      <c r="AJ1961" s="387"/>
      <c r="AK1961" s="387"/>
      <c r="AL1961" s="387"/>
      <c r="AM1961" s="387"/>
      <c r="AN1961" s="387"/>
      <c r="AO1961" s="387"/>
      <c r="AP1961" s="387"/>
      <c r="AQ1961" s="387"/>
      <c r="AR1961" s="387"/>
      <c r="AS1961" s="387"/>
      <c r="AT1961" s="387"/>
      <c r="AU1961" s="387"/>
      <c r="AV1961" s="387"/>
      <c r="AW1961" s="387"/>
      <c r="AX1961" s="388"/>
    </row>
    <row r="1962" spans="1:50" s="789" customFormat="1" ht="12.75">
      <c r="A1962" s="142" t="s">
        <v>961</v>
      </c>
      <c r="B1962" s="804">
        <v>6500</v>
      </c>
      <c r="C1962" s="804">
        <v>2500</v>
      </c>
      <c r="D1962" s="804">
        <v>2500</v>
      </c>
      <c r="E1962" s="803">
        <v>38.46153846153847</v>
      </c>
      <c r="F1962" s="804">
        <v>2500</v>
      </c>
      <c r="G1962" s="787"/>
      <c r="H1962" s="787"/>
      <c r="I1962" s="787"/>
      <c r="J1962" s="787"/>
      <c r="K1962" s="787"/>
      <c r="L1962" s="787"/>
      <c r="M1962" s="787"/>
      <c r="N1962" s="787"/>
      <c r="O1962" s="787"/>
      <c r="P1962" s="787"/>
      <c r="Q1962" s="787"/>
      <c r="R1962" s="787"/>
      <c r="S1962" s="787"/>
      <c r="T1962" s="787"/>
      <c r="U1962" s="787"/>
      <c r="V1962" s="787"/>
      <c r="W1962" s="787"/>
      <c r="X1962" s="787"/>
      <c r="Y1962" s="787"/>
      <c r="Z1962" s="787"/>
      <c r="AA1962" s="787"/>
      <c r="AB1962" s="787"/>
      <c r="AC1962" s="787"/>
      <c r="AD1962" s="787"/>
      <c r="AE1962" s="787"/>
      <c r="AF1962" s="787"/>
      <c r="AG1962" s="787"/>
      <c r="AH1962" s="787"/>
      <c r="AI1962" s="787"/>
      <c r="AJ1962" s="787"/>
      <c r="AK1962" s="787"/>
      <c r="AL1962" s="787"/>
      <c r="AM1962" s="787"/>
      <c r="AN1962" s="787"/>
      <c r="AO1962" s="787"/>
      <c r="AP1962" s="787"/>
      <c r="AQ1962" s="787"/>
      <c r="AR1962" s="787"/>
      <c r="AS1962" s="787"/>
      <c r="AT1962" s="787"/>
      <c r="AU1962" s="787"/>
      <c r="AV1962" s="787"/>
      <c r="AW1962" s="787"/>
      <c r="AX1962" s="787"/>
    </row>
    <row r="1963" spans="1:50" s="557" customFormat="1" ht="12.75">
      <c r="A1963" s="371" t="s">
        <v>947</v>
      </c>
      <c r="B1963" s="781">
        <v>6500</v>
      </c>
      <c r="C1963" s="781">
        <v>2500</v>
      </c>
      <c r="D1963" s="781">
        <v>977</v>
      </c>
      <c r="E1963" s="803">
        <v>15.03076923076923</v>
      </c>
      <c r="F1963" s="781">
        <v>977</v>
      </c>
      <c r="G1963" s="387"/>
      <c r="H1963" s="387"/>
      <c r="I1963" s="387"/>
      <c r="J1963" s="387"/>
      <c r="K1963" s="387"/>
      <c r="L1963" s="387"/>
      <c r="M1963" s="387"/>
      <c r="N1963" s="387"/>
      <c r="O1963" s="387"/>
      <c r="P1963" s="387"/>
      <c r="Q1963" s="387"/>
      <c r="R1963" s="387"/>
      <c r="S1963" s="387"/>
      <c r="T1963" s="387"/>
      <c r="U1963" s="387"/>
      <c r="V1963" s="387"/>
      <c r="W1963" s="387"/>
      <c r="X1963" s="387"/>
      <c r="Y1963" s="387"/>
      <c r="Z1963" s="387"/>
      <c r="AA1963" s="387"/>
      <c r="AB1963" s="387"/>
      <c r="AC1963" s="387"/>
      <c r="AD1963" s="387"/>
      <c r="AE1963" s="387"/>
      <c r="AF1963" s="387"/>
      <c r="AG1963" s="387"/>
      <c r="AH1963" s="387"/>
      <c r="AI1963" s="387"/>
      <c r="AJ1963" s="387"/>
      <c r="AK1963" s="387"/>
      <c r="AL1963" s="387"/>
      <c r="AM1963" s="387"/>
      <c r="AN1963" s="387"/>
      <c r="AO1963" s="387"/>
      <c r="AP1963" s="387"/>
      <c r="AQ1963" s="387"/>
      <c r="AR1963" s="387"/>
      <c r="AS1963" s="387"/>
      <c r="AT1963" s="387"/>
      <c r="AU1963" s="387"/>
      <c r="AV1963" s="387"/>
      <c r="AW1963" s="387"/>
      <c r="AX1963" s="388"/>
    </row>
    <row r="1964" spans="1:50" s="557" customFormat="1" ht="12.75">
      <c r="A1964" s="142" t="s">
        <v>948</v>
      </c>
      <c r="B1964" s="781">
        <v>6500</v>
      </c>
      <c r="C1964" s="781">
        <v>2500</v>
      </c>
      <c r="D1964" s="781">
        <v>977</v>
      </c>
      <c r="E1964" s="803">
        <v>15.03076923076923</v>
      </c>
      <c r="F1964" s="781">
        <v>977</v>
      </c>
      <c r="G1964" s="387"/>
      <c r="H1964" s="387"/>
      <c r="I1964" s="387"/>
      <c r="J1964" s="387"/>
      <c r="K1964" s="387"/>
      <c r="L1964" s="387"/>
      <c r="M1964" s="387"/>
      <c r="N1964" s="387"/>
      <c r="O1964" s="387"/>
      <c r="P1964" s="387"/>
      <c r="Q1964" s="387"/>
      <c r="R1964" s="387"/>
      <c r="S1964" s="387"/>
      <c r="T1964" s="387"/>
      <c r="U1964" s="387"/>
      <c r="V1964" s="387"/>
      <c r="W1964" s="387"/>
      <c r="X1964" s="387"/>
      <c r="Y1964" s="387"/>
      <c r="Z1964" s="387"/>
      <c r="AA1964" s="387"/>
      <c r="AB1964" s="387"/>
      <c r="AC1964" s="387"/>
      <c r="AD1964" s="387"/>
      <c r="AE1964" s="387"/>
      <c r="AF1964" s="387"/>
      <c r="AG1964" s="387"/>
      <c r="AH1964" s="387"/>
      <c r="AI1964" s="387"/>
      <c r="AJ1964" s="387"/>
      <c r="AK1964" s="387"/>
      <c r="AL1964" s="387"/>
      <c r="AM1964" s="387"/>
      <c r="AN1964" s="387"/>
      <c r="AO1964" s="387"/>
      <c r="AP1964" s="387"/>
      <c r="AQ1964" s="387"/>
      <c r="AR1964" s="387"/>
      <c r="AS1964" s="387"/>
      <c r="AT1964" s="387"/>
      <c r="AU1964" s="387"/>
      <c r="AV1964" s="387"/>
      <c r="AW1964" s="387"/>
      <c r="AX1964" s="388"/>
    </row>
    <row r="1965" spans="1:50" s="557" customFormat="1" ht="12.75">
      <c r="A1965" s="375" t="s">
        <v>949</v>
      </c>
      <c r="B1965" s="781">
        <v>6500</v>
      </c>
      <c r="C1965" s="781">
        <v>2500</v>
      </c>
      <c r="D1965" s="781">
        <v>977</v>
      </c>
      <c r="E1965" s="803">
        <v>15.03076923076923</v>
      </c>
      <c r="F1965" s="781">
        <v>977</v>
      </c>
      <c r="G1965" s="387"/>
      <c r="H1965" s="387"/>
      <c r="I1965" s="387"/>
      <c r="J1965" s="387"/>
      <c r="K1965" s="387"/>
      <c r="L1965" s="387"/>
      <c r="M1965" s="387"/>
      <c r="N1965" s="387"/>
      <c r="O1965" s="387"/>
      <c r="P1965" s="387"/>
      <c r="Q1965" s="387"/>
      <c r="R1965" s="387"/>
      <c r="S1965" s="387"/>
      <c r="T1965" s="387"/>
      <c r="U1965" s="387"/>
      <c r="V1965" s="387"/>
      <c r="W1965" s="387"/>
      <c r="X1965" s="387"/>
      <c r="Y1965" s="387"/>
      <c r="Z1965" s="387"/>
      <c r="AA1965" s="387"/>
      <c r="AB1965" s="387"/>
      <c r="AC1965" s="387"/>
      <c r="AD1965" s="387"/>
      <c r="AE1965" s="387"/>
      <c r="AF1965" s="387"/>
      <c r="AG1965" s="387"/>
      <c r="AH1965" s="387"/>
      <c r="AI1965" s="387"/>
      <c r="AJ1965" s="387"/>
      <c r="AK1965" s="387"/>
      <c r="AL1965" s="387"/>
      <c r="AM1965" s="387"/>
      <c r="AN1965" s="387"/>
      <c r="AO1965" s="387"/>
      <c r="AP1965" s="387"/>
      <c r="AQ1965" s="387"/>
      <c r="AR1965" s="387"/>
      <c r="AS1965" s="387"/>
      <c r="AT1965" s="387"/>
      <c r="AU1965" s="387"/>
      <c r="AV1965" s="387"/>
      <c r="AW1965" s="387"/>
      <c r="AX1965" s="388"/>
    </row>
    <row r="1966" spans="1:50" s="557" customFormat="1" ht="12.75">
      <c r="A1966" s="397" t="s">
        <v>952</v>
      </c>
      <c r="B1966" s="781">
        <v>6500</v>
      </c>
      <c r="C1966" s="781">
        <v>2500</v>
      </c>
      <c r="D1966" s="781">
        <v>977</v>
      </c>
      <c r="E1966" s="803">
        <v>15.03076923076923</v>
      </c>
      <c r="F1966" s="781">
        <v>977</v>
      </c>
      <c r="G1966" s="387"/>
      <c r="H1966" s="387"/>
      <c r="I1966" s="387"/>
      <c r="J1966" s="387"/>
      <c r="K1966" s="387"/>
      <c r="L1966" s="387"/>
      <c r="M1966" s="387"/>
      <c r="N1966" s="387"/>
      <c r="O1966" s="387"/>
      <c r="P1966" s="387"/>
      <c r="Q1966" s="387"/>
      <c r="R1966" s="387"/>
      <c r="S1966" s="387"/>
      <c r="T1966" s="387"/>
      <c r="U1966" s="387"/>
      <c r="V1966" s="387"/>
      <c r="W1966" s="387"/>
      <c r="X1966" s="387"/>
      <c r="Y1966" s="387"/>
      <c r="Z1966" s="387"/>
      <c r="AA1966" s="387"/>
      <c r="AB1966" s="387"/>
      <c r="AC1966" s="387"/>
      <c r="AD1966" s="387"/>
      <c r="AE1966" s="387"/>
      <c r="AF1966" s="387"/>
      <c r="AG1966" s="387"/>
      <c r="AH1966" s="387"/>
      <c r="AI1966" s="387"/>
      <c r="AJ1966" s="387"/>
      <c r="AK1966" s="387"/>
      <c r="AL1966" s="387"/>
      <c r="AM1966" s="387"/>
      <c r="AN1966" s="387"/>
      <c r="AO1966" s="387"/>
      <c r="AP1966" s="387"/>
      <c r="AQ1966" s="387"/>
      <c r="AR1966" s="387"/>
      <c r="AS1966" s="387"/>
      <c r="AT1966" s="387"/>
      <c r="AU1966" s="387"/>
      <c r="AV1966" s="387"/>
      <c r="AW1966" s="387"/>
      <c r="AX1966" s="388"/>
    </row>
    <row r="1967" spans="1:50" s="557" customFormat="1" ht="12.75">
      <c r="A1967" s="397"/>
      <c r="B1967" s="781"/>
      <c r="C1967" s="781"/>
      <c r="D1967" s="781"/>
      <c r="E1967" s="803"/>
      <c r="F1967" s="781"/>
      <c r="G1967" s="387"/>
      <c r="H1967" s="387"/>
      <c r="I1967" s="387"/>
      <c r="J1967" s="387"/>
      <c r="K1967" s="387"/>
      <c r="L1967" s="387"/>
      <c r="M1967" s="387"/>
      <c r="N1967" s="387"/>
      <c r="O1967" s="387"/>
      <c r="P1967" s="387"/>
      <c r="Q1967" s="387"/>
      <c r="R1967" s="387"/>
      <c r="S1967" s="387"/>
      <c r="T1967" s="387"/>
      <c r="U1967" s="387"/>
      <c r="V1967" s="387"/>
      <c r="W1967" s="387"/>
      <c r="X1967" s="387"/>
      <c r="Y1967" s="387"/>
      <c r="Z1967" s="387"/>
      <c r="AA1967" s="387"/>
      <c r="AB1967" s="387"/>
      <c r="AC1967" s="387"/>
      <c r="AD1967" s="387"/>
      <c r="AE1967" s="387"/>
      <c r="AF1967" s="387"/>
      <c r="AG1967" s="387"/>
      <c r="AH1967" s="387"/>
      <c r="AI1967" s="387"/>
      <c r="AJ1967" s="387"/>
      <c r="AK1967" s="387"/>
      <c r="AL1967" s="387"/>
      <c r="AM1967" s="387"/>
      <c r="AN1967" s="387"/>
      <c r="AO1967" s="387"/>
      <c r="AP1967" s="387"/>
      <c r="AQ1967" s="387"/>
      <c r="AR1967" s="387"/>
      <c r="AS1967" s="387"/>
      <c r="AT1967" s="387"/>
      <c r="AU1967" s="387"/>
      <c r="AV1967" s="387"/>
      <c r="AW1967" s="387"/>
      <c r="AX1967" s="388"/>
    </row>
    <row r="1968" spans="1:50" s="557" customFormat="1" ht="12.75">
      <c r="A1968" s="367" t="s">
        <v>406</v>
      </c>
      <c r="B1968" s="781"/>
      <c r="C1968" s="781"/>
      <c r="D1968" s="781"/>
      <c r="E1968" s="804"/>
      <c r="F1968" s="781"/>
      <c r="G1968" s="387"/>
      <c r="H1968" s="387"/>
      <c r="I1968" s="387"/>
      <c r="J1968" s="387"/>
      <c r="K1968" s="387"/>
      <c r="L1968" s="387"/>
      <c r="M1968" s="387"/>
      <c r="N1968" s="387"/>
      <c r="O1968" s="387"/>
      <c r="P1968" s="387"/>
      <c r="Q1968" s="387"/>
      <c r="R1968" s="387"/>
      <c r="S1968" s="387"/>
      <c r="T1968" s="387"/>
      <c r="U1968" s="387"/>
      <c r="V1968" s="387"/>
      <c r="W1968" s="387"/>
      <c r="X1968" s="387"/>
      <c r="Y1968" s="387"/>
      <c r="Z1968" s="387"/>
      <c r="AA1968" s="387"/>
      <c r="AB1968" s="387"/>
      <c r="AC1968" s="387"/>
      <c r="AD1968" s="387"/>
      <c r="AE1968" s="387"/>
      <c r="AF1968" s="387"/>
      <c r="AG1968" s="387"/>
      <c r="AH1968" s="387"/>
      <c r="AI1968" s="387"/>
      <c r="AJ1968" s="387"/>
      <c r="AK1968" s="387"/>
      <c r="AL1968" s="387"/>
      <c r="AM1968" s="387"/>
      <c r="AN1968" s="387"/>
      <c r="AO1968" s="387"/>
      <c r="AP1968" s="387"/>
      <c r="AQ1968" s="387"/>
      <c r="AR1968" s="387"/>
      <c r="AS1968" s="387"/>
      <c r="AT1968" s="387"/>
      <c r="AU1968" s="387"/>
      <c r="AV1968" s="387"/>
      <c r="AW1968" s="387"/>
      <c r="AX1968" s="388"/>
    </row>
    <row r="1969" spans="1:50" s="557" customFormat="1" ht="12.75">
      <c r="A1969" s="811" t="s">
        <v>407</v>
      </c>
      <c r="B1969" s="771"/>
      <c r="C1969" s="771"/>
      <c r="D1969" s="771"/>
      <c r="E1969" s="804"/>
      <c r="F1969" s="771"/>
      <c r="G1969" s="387"/>
      <c r="H1969" s="387"/>
      <c r="I1969" s="387"/>
      <c r="J1969" s="387"/>
      <c r="K1969" s="387"/>
      <c r="L1969" s="387"/>
      <c r="M1969" s="387"/>
      <c r="N1969" s="387"/>
      <c r="O1969" s="387"/>
      <c r="P1969" s="387"/>
      <c r="Q1969" s="387"/>
      <c r="R1969" s="387"/>
      <c r="S1969" s="387"/>
      <c r="T1969" s="387"/>
      <c r="U1969" s="387"/>
      <c r="V1969" s="387"/>
      <c r="W1969" s="387"/>
      <c r="X1969" s="387"/>
      <c r="Y1969" s="387"/>
      <c r="Z1969" s="387"/>
      <c r="AA1969" s="387"/>
      <c r="AB1969" s="387"/>
      <c r="AC1969" s="387"/>
      <c r="AD1969" s="387"/>
      <c r="AE1969" s="387"/>
      <c r="AF1969" s="387"/>
      <c r="AG1969" s="387"/>
      <c r="AH1969" s="387"/>
      <c r="AI1969" s="387"/>
      <c r="AJ1969" s="387"/>
      <c r="AK1969" s="387"/>
      <c r="AL1969" s="387"/>
      <c r="AM1969" s="387"/>
      <c r="AN1969" s="387"/>
      <c r="AO1969" s="387"/>
      <c r="AP1969" s="387"/>
      <c r="AQ1969" s="387"/>
      <c r="AR1969" s="387"/>
      <c r="AS1969" s="387"/>
      <c r="AT1969" s="387"/>
      <c r="AU1969" s="387"/>
      <c r="AV1969" s="387"/>
      <c r="AW1969" s="387"/>
      <c r="AX1969" s="388"/>
    </row>
    <row r="1970" spans="1:50" s="557" customFormat="1" ht="12.75">
      <c r="A1970" s="379" t="s">
        <v>341</v>
      </c>
      <c r="B1970" s="781">
        <v>47062</v>
      </c>
      <c r="C1970" s="781">
        <v>47062</v>
      </c>
      <c r="D1970" s="781">
        <v>34078</v>
      </c>
      <c r="E1970" s="803">
        <v>72.410862266797</v>
      </c>
      <c r="F1970" s="781">
        <v>0</v>
      </c>
      <c r="G1970" s="387"/>
      <c r="H1970" s="387"/>
      <c r="I1970" s="387"/>
      <c r="J1970" s="387"/>
      <c r="K1970" s="387"/>
      <c r="L1970" s="387"/>
      <c r="M1970" s="387"/>
      <c r="N1970" s="387"/>
      <c r="O1970" s="387"/>
      <c r="P1970" s="387"/>
      <c r="Q1970" s="387"/>
      <c r="R1970" s="387"/>
      <c r="S1970" s="387"/>
      <c r="T1970" s="387"/>
      <c r="U1970" s="387"/>
      <c r="V1970" s="387"/>
      <c r="W1970" s="387"/>
      <c r="X1970" s="387"/>
      <c r="Y1970" s="387"/>
      <c r="Z1970" s="387"/>
      <c r="AA1970" s="387"/>
      <c r="AB1970" s="387"/>
      <c r="AC1970" s="387"/>
      <c r="AD1970" s="387"/>
      <c r="AE1970" s="387"/>
      <c r="AF1970" s="387"/>
      <c r="AG1970" s="387"/>
      <c r="AH1970" s="387"/>
      <c r="AI1970" s="387"/>
      <c r="AJ1970" s="387"/>
      <c r="AK1970" s="387"/>
      <c r="AL1970" s="387"/>
      <c r="AM1970" s="387"/>
      <c r="AN1970" s="387"/>
      <c r="AO1970" s="387"/>
      <c r="AP1970" s="387"/>
      <c r="AQ1970" s="387"/>
      <c r="AR1970" s="387"/>
      <c r="AS1970" s="387"/>
      <c r="AT1970" s="387"/>
      <c r="AU1970" s="387"/>
      <c r="AV1970" s="387"/>
      <c r="AW1970" s="387"/>
      <c r="AX1970" s="388"/>
    </row>
    <row r="1971" spans="1:50" s="789" customFormat="1" ht="12.75">
      <c r="A1971" s="142" t="s">
        <v>961</v>
      </c>
      <c r="B1971" s="804">
        <v>47062</v>
      </c>
      <c r="C1971" s="804">
        <v>47062</v>
      </c>
      <c r="D1971" s="804">
        <v>34078</v>
      </c>
      <c r="E1971" s="803">
        <v>72.410862266797</v>
      </c>
      <c r="F1971" s="804">
        <v>0</v>
      </c>
      <c r="G1971" s="787"/>
      <c r="H1971" s="787"/>
      <c r="I1971" s="787"/>
      <c r="J1971" s="787"/>
      <c r="K1971" s="787"/>
      <c r="L1971" s="787"/>
      <c r="M1971" s="787"/>
      <c r="N1971" s="787"/>
      <c r="O1971" s="787"/>
      <c r="P1971" s="787"/>
      <c r="Q1971" s="787"/>
      <c r="R1971" s="787"/>
      <c r="S1971" s="787"/>
      <c r="T1971" s="787"/>
      <c r="U1971" s="787"/>
      <c r="V1971" s="787"/>
      <c r="W1971" s="787"/>
      <c r="X1971" s="787"/>
      <c r="Y1971" s="787"/>
      <c r="Z1971" s="787"/>
      <c r="AA1971" s="787"/>
      <c r="AB1971" s="787"/>
      <c r="AC1971" s="787"/>
      <c r="AD1971" s="787"/>
      <c r="AE1971" s="787"/>
      <c r="AF1971" s="787"/>
      <c r="AG1971" s="787"/>
      <c r="AH1971" s="787"/>
      <c r="AI1971" s="787"/>
      <c r="AJ1971" s="787"/>
      <c r="AK1971" s="787"/>
      <c r="AL1971" s="787"/>
      <c r="AM1971" s="787"/>
      <c r="AN1971" s="787"/>
      <c r="AO1971" s="787"/>
      <c r="AP1971" s="787"/>
      <c r="AQ1971" s="787"/>
      <c r="AR1971" s="787"/>
      <c r="AS1971" s="787"/>
      <c r="AT1971" s="787"/>
      <c r="AU1971" s="787"/>
      <c r="AV1971" s="787"/>
      <c r="AW1971" s="787"/>
      <c r="AX1971" s="787"/>
    </row>
    <row r="1972" spans="1:50" s="557" customFormat="1" ht="12.75">
      <c r="A1972" s="371" t="s">
        <v>947</v>
      </c>
      <c r="B1972" s="781">
        <v>51615</v>
      </c>
      <c r="C1972" s="781">
        <v>51615</v>
      </c>
      <c r="D1972" s="781">
        <v>28388</v>
      </c>
      <c r="E1972" s="803">
        <v>54.99951564467693</v>
      </c>
      <c r="F1972" s="781">
        <v>3443</v>
      </c>
      <c r="G1972" s="387"/>
      <c r="H1972" s="387"/>
      <c r="I1972" s="387"/>
      <c r="J1972" s="387"/>
      <c r="K1972" s="387"/>
      <c r="L1972" s="387"/>
      <c r="M1972" s="387"/>
      <c r="N1972" s="387"/>
      <c r="O1972" s="387"/>
      <c r="P1972" s="387"/>
      <c r="Q1972" s="387"/>
      <c r="R1972" s="387"/>
      <c r="S1972" s="387"/>
      <c r="T1972" s="387"/>
      <c r="U1972" s="387"/>
      <c r="V1972" s="387"/>
      <c r="W1972" s="387"/>
      <c r="X1972" s="387"/>
      <c r="Y1972" s="387"/>
      <c r="Z1972" s="387"/>
      <c r="AA1972" s="387"/>
      <c r="AB1972" s="387"/>
      <c r="AC1972" s="387"/>
      <c r="AD1972" s="387"/>
      <c r="AE1972" s="387"/>
      <c r="AF1972" s="387"/>
      <c r="AG1972" s="387"/>
      <c r="AH1972" s="387"/>
      <c r="AI1972" s="387"/>
      <c r="AJ1972" s="387"/>
      <c r="AK1972" s="387"/>
      <c r="AL1972" s="387"/>
      <c r="AM1972" s="387"/>
      <c r="AN1972" s="387"/>
      <c r="AO1972" s="387"/>
      <c r="AP1972" s="387"/>
      <c r="AQ1972" s="387"/>
      <c r="AR1972" s="387"/>
      <c r="AS1972" s="387"/>
      <c r="AT1972" s="387"/>
      <c r="AU1972" s="387"/>
      <c r="AV1972" s="387"/>
      <c r="AW1972" s="387"/>
      <c r="AX1972" s="388"/>
    </row>
    <row r="1973" spans="1:50" s="557" customFormat="1" ht="12.75">
      <c r="A1973" s="142" t="s">
        <v>948</v>
      </c>
      <c r="B1973" s="781">
        <v>51615</v>
      </c>
      <c r="C1973" s="781">
        <v>51615</v>
      </c>
      <c r="D1973" s="781">
        <v>28388</v>
      </c>
      <c r="E1973" s="803">
        <v>54.99951564467693</v>
      </c>
      <c r="F1973" s="781">
        <v>3443</v>
      </c>
      <c r="G1973" s="387"/>
      <c r="H1973" s="387"/>
      <c r="I1973" s="387"/>
      <c r="J1973" s="387"/>
      <c r="K1973" s="387"/>
      <c r="L1973" s="387"/>
      <c r="M1973" s="387"/>
      <c r="N1973" s="387"/>
      <c r="O1973" s="387"/>
      <c r="P1973" s="387"/>
      <c r="Q1973" s="387"/>
      <c r="R1973" s="387"/>
      <c r="S1973" s="387"/>
      <c r="T1973" s="387"/>
      <c r="U1973" s="387"/>
      <c r="V1973" s="387"/>
      <c r="W1973" s="387"/>
      <c r="X1973" s="387"/>
      <c r="Y1973" s="387"/>
      <c r="Z1973" s="387"/>
      <c r="AA1973" s="387"/>
      <c r="AB1973" s="387"/>
      <c r="AC1973" s="387"/>
      <c r="AD1973" s="387"/>
      <c r="AE1973" s="387"/>
      <c r="AF1973" s="387"/>
      <c r="AG1973" s="387"/>
      <c r="AH1973" s="387"/>
      <c r="AI1973" s="387"/>
      <c r="AJ1973" s="387"/>
      <c r="AK1973" s="387"/>
      <c r="AL1973" s="387"/>
      <c r="AM1973" s="387"/>
      <c r="AN1973" s="387"/>
      <c r="AO1973" s="387"/>
      <c r="AP1973" s="387"/>
      <c r="AQ1973" s="387"/>
      <c r="AR1973" s="387"/>
      <c r="AS1973" s="387"/>
      <c r="AT1973" s="387"/>
      <c r="AU1973" s="387"/>
      <c r="AV1973" s="387"/>
      <c r="AW1973" s="387"/>
      <c r="AX1973" s="388"/>
    </row>
    <row r="1974" spans="1:50" s="557" customFormat="1" ht="12.75">
      <c r="A1974" s="375" t="s">
        <v>949</v>
      </c>
      <c r="B1974" s="781">
        <v>51615</v>
      </c>
      <c r="C1974" s="781">
        <v>51615</v>
      </c>
      <c r="D1974" s="781">
        <v>28388</v>
      </c>
      <c r="E1974" s="803">
        <v>54.99951564467693</v>
      </c>
      <c r="F1974" s="781">
        <v>3443</v>
      </c>
      <c r="G1974" s="387"/>
      <c r="H1974" s="387"/>
      <c r="I1974" s="387"/>
      <c r="J1974" s="387"/>
      <c r="K1974" s="387"/>
      <c r="L1974" s="387"/>
      <c r="M1974" s="387"/>
      <c r="N1974" s="387"/>
      <c r="O1974" s="387"/>
      <c r="P1974" s="387"/>
      <c r="Q1974" s="387"/>
      <c r="R1974" s="387"/>
      <c r="S1974" s="387"/>
      <c r="T1974" s="387"/>
      <c r="U1974" s="387"/>
      <c r="V1974" s="387"/>
      <c r="W1974" s="387"/>
      <c r="X1974" s="387"/>
      <c r="Y1974" s="387"/>
      <c r="Z1974" s="387"/>
      <c r="AA1974" s="387"/>
      <c r="AB1974" s="387"/>
      <c r="AC1974" s="387"/>
      <c r="AD1974" s="387"/>
      <c r="AE1974" s="387"/>
      <c r="AF1974" s="387"/>
      <c r="AG1974" s="387"/>
      <c r="AH1974" s="387"/>
      <c r="AI1974" s="387"/>
      <c r="AJ1974" s="387"/>
      <c r="AK1974" s="387"/>
      <c r="AL1974" s="387"/>
      <c r="AM1974" s="387"/>
      <c r="AN1974" s="387"/>
      <c r="AO1974" s="387"/>
      <c r="AP1974" s="387"/>
      <c r="AQ1974" s="387"/>
      <c r="AR1974" s="387"/>
      <c r="AS1974" s="387"/>
      <c r="AT1974" s="387"/>
      <c r="AU1974" s="387"/>
      <c r="AV1974" s="387"/>
      <c r="AW1974" s="387"/>
      <c r="AX1974" s="388"/>
    </row>
    <row r="1975" spans="1:50" s="557" customFormat="1" ht="12.75">
      <c r="A1975" s="397" t="s">
        <v>952</v>
      </c>
      <c r="B1975" s="781">
        <v>51615</v>
      </c>
      <c r="C1975" s="781">
        <v>51615</v>
      </c>
      <c r="D1975" s="781">
        <v>28388</v>
      </c>
      <c r="E1975" s="803">
        <v>54.99951564467693</v>
      </c>
      <c r="F1975" s="781">
        <v>3443</v>
      </c>
      <c r="G1975" s="387"/>
      <c r="H1975" s="387"/>
      <c r="I1975" s="387"/>
      <c r="J1975" s="387"/>
      <c r="K1975" s="387"/>
      <c r="L1975" s="387"/>
      <c r="M1975" s="387"/>
      <c r="N1975" s="387"/>
      <c r="O1975" s="387"/>
      <c r="P1975" s="387"/>
      <c r="Q1975" s="387"/>
      <c r="R1975" s="387"/>
      <c r="S1975" s="387"/>
      <c r="T1975" s="387"/>
      <c r="U1975" s="387"/>
      <c r="V1975" s="387"/>
      <c r="W1975" s="387"/>
      <c r="X1975" s="387"/>
      <c r="Y1975" s="387"/>
      <c r="Z1975" s="387"/>
      <c r="AA1975" s="387"/>
      <c r="AB1975" s="387"/>
      <c r="AC1975" s="387"/>
      <c r="AD1975" s="387"/>
      <c r="AE1975" s="387"/>
      <c r="AF1975" s="387"/>
      <c r="AG1975" s="387"/>
      <c r="AH1975" s="387"/>
      <c r="AI1975" s="387"/>
      <c r="AJ1975" s="387"/>
      <c r="AK1975" s="387"/>
      <c r="AL1975" s="387"/>
      <c r="AM1975" s="387"/>
      <c r="AN1975" s="387"/>
      <c r="AO1975" s="387"/>
      <c r="AP1975" s="387"/>
      <c r="AQ1975" s="387"/>
      <c r="AR1975" s="387"/>
      <c r="AS1975" s="387"/>
      <c r="AT1975" s="387"/>
      <c r="AU1975" s="387"/>
      <c r="AV1975" s="387"/>
      <c r="AW1975" s="387"/>
      <c r="AX1975" s="388"/>
    </row>
    <row r="1976" spans="1:6" s="787" customFormat="1" ht="12.75" customHeight="1">
      <c r="A1976" s="142" t="s">
        <v>480</v>
      </c>
      <c r="B1976" s="781">
        <v>-4553</v>
      </c>
      <c r="C1976" s="781">
        <v>-4553</v>
      </c>
      <c r="D1976" s="781">
        <v>5690</v>
      </c>
      <c r="E1976" s="666" t="s">
        <v>476</v>
      </c>
      <c r="F1976" s="781">
        <v>-3443</v>
      </c>
    </row>
    <row r="1977" spans="1:6" s="787" customFormat="1" ht="12.75" customHeight="1">
      <c r="A1977" s="142" t="s">
        <v>481</v>
      </c>
      <c r="B1977" s="781">
        <v>4553</v>
      </c>
      <c r="C1977" s="781">
        <v>4553</v>
      </c>
      <c r="D1977" s="781" t="s">
        <v>476</v>
      </c>
      <c r="E1977" s="781" t="s">
        <v>476</v>
      </c>
      <c r="F1977" s="781" t="s">
        <v>476</v>
      </c>
    </row>
    <row r="1978" spans="1:6" s="787" customFormat="1" ht="12.75" customHeight="1">
      <c r="A1978" s="375" t="s">
        <v>602</v>
      </c>
      <c r="B1978" s="781">
        <v>4553</v>
      </c>
      <c r="C1978" s="781">
        <v>4553</v>
      </c>
      <c r="D1978" s="781" t="s">
        <v>476</v>
      </c>
      <c r="E1978" s="781" t="s">
        <v>476</v>
      </c>
      <c r="F1978" s="781" t="s">
        <v>476</v>
      </c>
    </row>
    <row r="1979" spans="1:6" s="787" customFormat="1" ht="25.5">
      <c r="A1979" s="376" t="s">
        <v>344</v>
      </c>
      <c r="B1979" s="781">
        <v>4553</v>
      </c>
      <c r="C1979" s="781">
        <v>4553</v>
      </c>
      <c r="D1979" s="781" t="s">
        <v>476</v>
      </c>
      <c r="E1979" s="781" t="s">
        <v>476</v>
      </c>
      <c r="F1979" s="781" t="s">
        <v>476</v>
      </c>
    </row>
    <row r="1980" spans="1:50" s="557" customFormat="1" ht="12.75">
      <c r="A1980" s="375"/>
      <c r="B1980" s="781"/>
      <c r="C1980" s="781"/>
      <c r="D1980" s="781"/>
      <c r="E1980" s="804"/>
      <c r="F1980" s="781"/>
      <c r="G1980" s="387"/>
      <c r="H1980" s="387"/>
      <c r="I1980" s="387"/>
      <c r="J1980" s="387"/>
      <c r="K1980" s="387"/>
      <c r="L1980" s="387"/>
      <c r="M1980" s="387"/>
      <c r="N1980" s="387"/>
      <c r="O1980" s="387"/>
      <c r="P1980" s="387"/>
      <c r="Q1980" s="387"/>
      <c r="R1980" s="387"/>
      <c r="S1980" s="387"/>
      <c r="T1980" s="387"/>
      <c r="U1980" s="387"/>
      <c r="V1980" s="387"/>
      <c r="W1980" s="387"/>
      <c r="X1980" s="387"/>
      <c r="Y1980" s="387"/>
      <c r="Z1980" s="387"/>
      <c r="AA1980" s="387"/>
      <c r="AB1980" s="387"/>
      <c r="AC1980" s="387"/>
      <c r="AD1980" s="387"/>
      <c r="AE1980" s="387"/>
      <c r="AF1980" s="387"/>
      <c r="AG1980" s="387"/>
      <c r="AH1980" s="387"/>
      <c r="AI1980" s="387"/>
      <c r="AJ1980" s="387"/>
      <c r="AK1980" s="387"/>
      <c r="AL1980" s="387"/>
      <c r="AM1980" s="387"/>
      <c r="AN1980" s="387"/>
      <c r="AO1980" s="387"/>
      <c r="AP1980" s="387"/>
      <c r="AQ1980" s="387"/>
      <c r="AR1980" s="387"/>
      <c r="AS1980" s="387"/>
      <c r="AT1980" s="387"/>
      <c r="AU1980" s="387"/>
      <c r="AV1980" s="387"/>
      <c r="AW1980" s="387"/>
      <c r="AX1980" s="388"/>
    </row>
    <row r="1981" spans="1:50" s="557" customFormat="1" ht="12.75">
      <c r="A1981" s="367" t="s">
        <v>363</v>
      </c>
      <c r="B1981" s="781"/>
      <c r="C1981" s="781"/>
      <c r="D1981" s="781"/>
      <c r="E1981" s="804"/>
      <c r="F1981" s="781"/>
      <c r="G1981" s="387"/>
      <c r="H1981" s="387"/>
      <c r="I1981" s="387"/>
      <c r="J1981" s="387"/>
      <c r="K1981" s="387"/>
      <c r="L1981" s="387"/>
      <c r="M1981" s="387"/>
      <c r="N1981" s="387"/>
      <c r="O1981" s="387"/>
      <c r="P1981" s="387"/>
      <c r="Q1981" s="387"/>
      <c r="R1981" s="387"/>
      <c r="S1981" s="387"/>
      <c r="T1981" s="387"/>
      <c r="U1981" s="387"/>
      <c r="V1981" s="387"/>
      <c r="W1981" s="387"/>
      <c r="X1981" s="387"/>
      <c r="Y1981" s="387"/>
      <c r="Z1981" s="387"/>
      <c r="AA1981" s="387"/>
      <c r="AB1981" s="387"/>
      <c r="AC1981" s="387"/>
      <c r="AD1981" s="387"/>
      <c r="AE1981" s="387"/>
      <c r="AF1981" s="387"/>
      <c r="AG1981" s="387"/>
      <c r="AH1981" s="387"/>
      <c r="AI1981" s="387"/>
      <c r="AJ1981" s="387"/>
      <c r="AK1981" s="387"/>
      <c r="AL1981" s="387"/>
      <c r="AM1981" s="387"/>
      <c r="AN1981" s="387"/>
      <c r="AO1981" s="387"/>
      <c r="AP1981" s="387"/>
      <c r="AQ1981" s="387"/>
      <c r="AR1981" s="387"/>
      <c r="AS1981" s="387"/>
      <c r="AT1981" s="387"/>
      <c r="AU1981" s="387"/>
      <c r="AV1981" s="387"/>
      <c r="AW1981" s="387"/>
      <c r="AX1981" s="388"/>
    </row>
    <row r="1982" spans="1:50" s="557" customFormat="1" ht="12.75">
      <c r="A1982" s="811" t="s">
        <v>407</v>
      </c>
      <c r="B1982" s="771"/>
      <c r="C1982" s="771"/>
      <c r="D1982" s="771"/>
      <c r="E1982" s="804"/>
      <c r="F1982" s="771"/>
      <c r="G1982" s="387"/>
      <c r="H1982" s="387"/>
      <c r="I1982" s="387"/>
      <c r="J1982" s="387"/>
      <c r="K1982" s="387"/>
      <c r="L1982" s="387"/>
      <c r="M1982" s="387"/>
      <c r="N1982" s="387"/>
      <c r="O1982" s="387"/>
      <c r="P1982" s="387"/>
      <c r="Q1982" s="387"/>
      <c r="R1982" s="387"/>
      <c r="S1982" s="387"/>
      <c r="T1982" s="387"/>
      <c r="U1982" s="387"/>
      <c r="V1982" s="387"/>
      <c r="W1982" s="387"/>
      <c r="X1982" s="387"/>
      <c r="Y1982" s="387"/>
      <c r="Z1982" s="387"/>
      <c r="AA1982" s="387"/>
      <c r="AB1982" s="387"/>
      <c r="AC1982" s="387"/>
      <c r="AD1982" s="387"/>
      <c r="AE1982" s="387"/>
      <c r="AF1982" s="387"/>
      <c r="AG1982" s="387"/>
      <c r="AH1982" s="387"/>
      <c r="AI1982" s="387"/>
      <c r="AJ1982" s="387"/>
      <c r="AK1982" s="387"/>
      <c r="AL1982" s="387"/>
      <c r="AM1982" s="387"/>
      <c r="AN1982" s="387"/>
      <c r="AO1982" s="387"/>
      <c r="AP1982" s="387"/>
      <c r="AQ1982" s="387"/>
      <c r="AR1982" s="387"/>
      <c r="AS1982" s="387"/>
      <c r="AT1982" s="387"/>
      <c r="AU1982" s="387"/>
      <c r="AV1982" s="387"/>
      <c r="AW1982" s="387"/>
      <c r="AX1982" s="388"/>
    </row>
    <row r="1983" spans="1:50" s="557" customFormat="1" ht="12.75">
      <c r="A1983" s="379" t="s">
        <v>341</v>
      </c>
      <c r="B1983" s="781">
        <v>118071</v>
      </c>
      <c r="C1983" s="781">
        <v>118071</v>
      </c>
      <c r="D1983" s="781">
        <v>80822</v>
      </c>
      <c r="E1983" s="803">
        <v>68.45203309872872</v>
      </c>
      <c r="F1983" s="781">
        <v>0</v>
      </c>
      <c r="G1983" s="387"/>
      <c r="H1983" s="387"/>
      <c r="I1983" s="387"/>
      <c r="J1983" s="387"/>
      <c r="K1983" s="387"/>
      <c r="L1983" s="387"/>
      <c r="M1983" s="387"/>
      <c r="N1983" s="387"/>
      <c r="O1983" s="387"/>
      <c r="P1983" s="387"/>
      <c r="Q1983" s="387"/>
      <c r="R1983" s="387"/>
      <c r="S1983" s="387"/>
      <c r="T1983" s="387"/>
      <c r="U1983" s="387"/>
      <c r="V1983" s="387"/>
      <c r="W1983" s="387"/>
      <c r="X1983" s="387"/>
      <c r="Y1983" s="387"/>
      <c r="Z1983" s="387"/>
      <c r="AA1983" s="387"/>
      <c r="AB1983" s="387"/>
      <c r="AC1983" s="387"/>
      <c r="AD1983" s="387"/>
      <c r="AE1983" s="387"/>
      <c r="AF1983" s="387"/>
      <c r="AG1983" s="387"/>
      <c r="AH1983" s="387"/>
      <c r="AI1983" s="387"/>
      <c r="AJ1983" s="387"/>
      <c r="AK1983" s="387"/>
      <c r="AL1983" s="387"/>
      <c r="AM1983" s="387"/>
      <c r="AN1983" s="387"/>
      <c r="AO1983" s="387"/>
      <c r="AP1983" s="387"/>
      <c r="AQ1983" s="387"/>
      <c r="AR1983" s="387"/>
      <c r="AS1983" s="387"/>
      <c r="AT1983" s="387"/>
      <c r="AU1983" s="387"/>
      <c r="AV1983" s="387"/>
      <c r="AW1983" s="387"/>
      <c r="AX1983" s="388"/>
    </row>
    <row r="1984" spans="1:50" s="789" customFormat="1" ht="12.75">
      <c r="A1984" s="142" t="s">
        <v>961</v>
      </c>
      <c r="B1984" s="804">
        <v>118071</v>
      </c>
      <c r="C1984" s="804">
        <v>118071</v>
      </c>
      <c r="D1984" s="804">
        <v>80822</v>
      </c>
      <c r="E1984" s="803">
        <v>68.45203309872872</v>
      </c>
      <c r="F1984" s="804">
        <v>0</v>
      </c>
      <c r="G1984" s="787"/>
      <c r="H1984" s="787"/>
      <c r="I1984" s="787"/>
      <c r="J1984" s="787"/>
      <c r="K1984" s="787"/>
      <c r="L1984" s="787"/>
      <c r="M1984" s="787"/>
      <c r="N1984" s="787"/>
      <c r="O1984" s="787"/>
      <c r="P1984" s="787"/>
      <c r="Q1984" s="787"/>
      <c r="R1984" s="787"/>
      <c r="S1984" s="787"/>
      <c r="T1984" s="787"/>
      <c r="U1984" s="787"/>
      <c r="V1984" s="787"/>
      <c r="W1984" s="787"/>
      <c r="X1984" s="787"/>
      <c r="Y1984" s="787"/>
      <c r="Z1984" s="787"/>
      <c r="AA1984" s="787"/>
      <c r="AB1984" s="787"/>
      <c r="AC1984" s="787"/>
      <c r="AD1984" s="787"/>
      <c r="AE1984" s="787"/>
      <c r="AF1984" s="787"/>
      <c r="AG1984" s="787"/>
      <c r="AH1984" s="787"/>
      <c r="AI1984" s="787"/>
      <c r="AJ1984" s="787"/>
      <c r="AK1984" s="787"/>
      <c r="AL1984" s="787"/>
      <c r="AM1984" s="787"/>
      <c r="AN1984" s="787"/>
      <c r="AO1984" s="787"/>
      <c r="AP1984" s="787"/>
      <c r="AQ1984" s="787"/>
      <c r="AR1984" s="787"/>
      <c r="AS1984" s="787"/>
      <c r="AT1984" s="787"/>
      <c r="AU1984" s="787"/>
      <c r="AV1984" s="787"/>
      <c r="AW1984" s="787"/>
      <c r="AX1984" s="787"/>
    </row>
    <row r="1985" spans="1:50" s="557" customFormat="1" ht="12.75">
      <c r="A1985" s="371" t="s">
        <v>947</v>
      </c>
      <c r="B1985" s="781">
        <v>118071</v>
      </c>
      <c r="C1985" s="781">
        <v>118071</v>
      </c>
      <c r="D1985" s="781">
        <v>49721</v>
      </c>
      <c r="E1985" s="803">
        <v>42.11110264163088</v>
      </c>
      <c r="F1985" s="781">
        <v>6284</v>
      </c>
      <c r="G1985" s="387"/>
      <c r="H1985" s="387"/>
      <c r="I1985" s="387"/>
      <c r="J1985" s="387"/>
      <c r="K1985" s="387"/>
      <c r="L1985" s="387"/>
      <c r="M1985" s="387"/>
      <c r="N1985" s="387"/>
      <c r="O1985" s="387"/>
      <c r="P1985" s="387"/>
      <c r="Q1985" s="387"/>
      <c r="R1985" s="387"/>
      <c r="S1985" s="387"/>
      <c r="T1985" s="387"/>
      <c r="U1985" s="387"/>
      <c r="V1985" s="387"/>
      <c r="W1985" s="387"/>
      <c r="X1985" s="387"/>
      <c r="Y1985" s="387"/>
      <c r="Z1985" s="387"/>
      <c r="AA1985" s="387"/>
      <c r="AB1985" s="387"/>
      <c r="AC1985" s="387"/>
      <c r="AD1985" s="387"/>
      <c r="AE1985" s="387"/>
      <c r="AF1985" s="387"/>
      <c r="AG1985" s="387"/>
      <c r="AH1985" s="387"/>
      <c r="AI1985" s="387"/>
      <c r="AJ1985" s="387"/>
      <c r="AK1985" s="387"/>
      <c r="AL1985" s="387"/>
      <c r="AM1985" s="387"/>
      <c r="AN1985" s="387"/>
      <c r="AO1985" s="387"/>
      <c r="AP1985" s="387"/>
      <c r="AQ1985" s="387"/>
      <c r="AR1985" s="387"/>
      <c r="AS1985" s="387"/>
      <c r="AT1985" s="387"/>
      <c r="AU1985" s="387"/>
      <c r="AV1985" s="387"/>
      <c r="AW1985" s="387"/>
      <c r="AX1985" s="388"/>
    </row>
    <row r="1986" spans="1:50" s="557" customFormat="1" ht="12.75">
      <c r="A1986" s="142" t="s">
        <v>948</v>
      </c>
      <c r="B1986" s="781">
        <v>118071</v>
      </c>
      <c r="C1986" s="781">
        <v>118071</v>
      </c>
      <c r="D1986" s="781">
        <v>49721</v>
      </c>
      <c r="E1986" s="803">
        <v>42.11110264163088</v>
      </c>
      <c r="F1986" s="781">
        <v>6284</v>
      </c>
      <c r="G1986" s="387"/>
      <c r="H1986" s="387"/>
      <c r="I1986" s="387"/>
      <c r="J1986" s="387"/>
      <c r="K1986" s="387"/>
      <c r="L1986" s="387"/>
      <c r="M1986" s="387"/>
      <c r="N1986" s="387"/>
      <c r="O1986" s="387"/>
      <c r="P1986" s="387"/>
      <c r="Q1986" s="387"/>
      <c r="R1986" s="387"/>
      <c r="S1986" s="387"/>
      <c r="T1986" s="387"/>
      <c r="U1986" s="387"/>
      <c r="V1986" s="387"/>
      <c r="W1986" s="387"/>
      <c r="X1986" s="387"/>
      <c r="Y1986" s="387"/>
      <c r="Z1986" s="387"/>
      <c r="AA1986" s="387"/>
      <c r="AB1986" s="387"/>
      <c r="AC1986" s="387"/>
      <c r="AD1986" s="387"/>
      <c r="AE1986" s="387"/>
      <c r="AF1986" s="387"/>
      <c r="AG1986" s="387"/>
      <c r="AH1986" s="387"/>
      <c r="AI1986" s="387"/>
      <c r="AJ1986" s="387"/>
      <c r="AK1986" s="387"/>
      <c r="AL1986" s="387"/>
      <c r="AM1986" s="387"/>
      <c r="AN1986" s="387"/>
      <c r="AO1986" s="387"/>
      <c r="AP1986" s="387"/>
      <c r="AQ1986" s="387"/>
      <c r="AR1986" s="387"/>
      <c r="AS1986" s="387"/>
      <c r="AT1986" s="387"/>
      <c r="AU1986" s="387"/>
      <c r="AV1986" s="387"/>
      <c r="AW1986" s="387"/>
      <c r="AX1986" s="388"/>
    </row>
    <row r="1987" spans="1:50" s="557" customFormat="1" ht="12.75">
      <c r="A1987" s="375" t="s">
        <v>949</v>
      </c>
      <c r="B1987" s="781">
        <v>118071</v>
      </c>
      <c r="C1987" s="781">
        <v>118071</v>
      </c>
      <c r="D1987" s="781">
        <v>49721</v>
      </c>
      <c r="E1987" s="803">
        <v>42.11110264163088</v>
      </c>
      <c r="F1987" s="781">
        <v>6284</v>
      </c>
      <c r="G1987" s="387"/>
      <c r="H1987" s="387"/>
      <c r="I1987" s="387"/>
      <c r="J1987" s="387"/>
      <c r="K1987" s="387"/>
      <c r="L1987" s="387"/>
      <c r="M1987" s="387"/>
      <c r="N1987" s="387"/>
      <c r="O1987" s="387"/>
      <c r="P1987" s="387"/>
      <c r="Q1987" s="387"/>
      <c r="R1987" s="387"/>
      <c r="S1987" s="387"/>
      <c r="T1987" s="387"/>
      <c r="U1987" s="387"/>
      <c r="V1987" s="387"/>
      <c r="W1987" s="387"/>
      <c r="X1987" s="387"/>
      <c r="Y1987" s="387"/>
      <c r="Z1987" s="387"/>
      <c r="AA1987" s="387"/>
      <c r="AB1987" s="387"/>
      <c r="AC1987" s="387"/>
      <c r="AD1987" s="387"/>
      <c r="AE1987" s="387"/>
      <c r="AF1987" s="387"/>
      <c r="AG1987" s="387"/>
      <c r="AH1987" s="387"/>
      <c r="AI1987" s="387"/>
      <c r="AJ1987" s="387"/>
      <c r="AK1987" s="387"/>
      <c r="AL1987" s="387"/>
      <c r="AM1987" s="387"/>
      <c r="AN1987" s="387"/>
      <c r="AO1987" s="387"/>
      <c r="AP1987" s="387"/>
      <c r="AQ1987" s="387"/>
      <c r="AR1987" s="387"/>
      <c r="AS1987" s="387"/>
      <c r="AT1987" s="387"/>
      <c r="AU1987" s="387"/>
      <c r="AV1987" s="387"/>
      <c r="AW1987" s="387"/>
      <c r="AX1987" s="388"/>
    </row>
    <row r="1988" spans="1:50" s="557" customFormat="1" ht="12.75">
      <c r="A1988" s="397" t="s">
        <v>950</v>
      </c>
      <c r="B1988" s="804">
        <v>84139</v>
      </c>
      <c r="C1988" s="804">
        <v>84139</v>
      </c>
      <c r="D1988" s="804">
        <v>41265</v>
      </c>
      <c r="E1988" s="803">
        <v>49.04384411509526</v>
      </c>
      <c r="F1988" s="804">
        <v>6462</v>
      </c>
      <c r="G1988" s="387"/>
      <c r="H1988" s="387"/>
      <c r="I1988" s="387"/>
      <c r="J1988" s="387"/>
      <c r="K1988" s="387"/>
      <c r="L1988" s="387"/>
      <c r="M1988" s="387"/>
      <c r="N1988" s="387"/>
      <c r="O1988" s="387"/>
      <c r="P1988" s="387"/>
      <c r="Q1988" s="387"/>
      <c r="R1988" s="387"/>
      <c r="S1988" s="387"/>
      <c r="T1988" s="387"/>
      <c r="U1988" s="387"/>
      <c r="V1988" s="387"/>
      <c r="W1988" s="387"/>
      <c r="X1988" s="387"/>
      <c r="Y1988" s="387"/>
      <c r="Z1988" s="387"/>
      <c r="AA1988" s="387"/>
      <c r="AB1988" s="387"/>
      <c r="AC1988" s="387"/>
      <c r="AD1988" s="387"/>
      <c r="AE1988" s="387"/>
      <c r="AF1988" s="387"/>
      <c r="AG1988" s="387"/>
      <c r="AH1988" s="387"/>
      <c r="AI1988" s="387"/>
      <c r="AJ1988" s="387"/>
      <c r="AK1988" s="387"/>
      <c r="AL1988" s="387"/>
      <c r="AM1988" s="387"/>
      <c r="AN1988" s="387"/>
      <c r="AO1988" s="387"/>
      <c r="AP1988" s="387"/>
      <c r="AQ1988" s="387"/>
      <c r="AR1988" s="387"/>
      <c r="AS1988" s="387"/>
      <c r="AT1988" s="387"/>
      <c r="AU1988" s="387"/>
      <c r="AV1988" s="387"/>
      <c r="AW1988" s="387"/>
      <c r="AX1988" s="387"/>
    </row>
    <row r="1989" spans="1:50" s="557" customFormat="1" ht="12.75">
      <c r="A1989" s="402" t="s">
        <v>951</v>
      </c>
      <c r="B1989" s="804">
        <v>67596</v>
      </c>
      <c r="C1989" s="804">
        <v>67596</v>
      </c>
      <c r="D1989" s="804">
        <v>32360</v>
      </c>
      <c r="E1989" s="803">
        <v>47.872655186697436</v>
      </c>
      <c r="F1989" s="804">
        <v>4777</v>
      </c>
      <c r="G1989" s="387"/>
      <c r="H1989" s="387"/>
      <c r="I1989" s="387"/>
      <c r="J1989" s="387"/>
      <c r="K1989" s="387"/>
      <c r="L1989" s="387"/>
      <c r="M1989" s="387"/>
      <c r="N1989" s="387"/>
      <c r="O1989" s="387"/>
      <c r="P1989" s="387"/>
      <c r="Q1989" s="387"/>
      <c r="R1989" s="387"/>
      <c r="S1989" s="387"/>
      <c r="T1989" s="387"/>
      <c r="U1989" s="387"/>
      <c r="V1989" s="387"/>
      <c r="W1989" s="387"/>
      <c r="X1989" s="387"/>
      <c r="Y1989" s="387"/>
      <c r="Z1989" s="387"/>
      <c r="AA1989" s="387"/>
      <c r="AB1989" s="387"/>
      <c r="AC1989" s="387"/>
      <c r="AD1989" s="387"/>
      <c r="AE1989" s="387"/>
      <c r="AF1989" s="387"/>
      <c r="AG1989" s="387"/>
      <c r="AH1989" s="387"/>
      <c r="AI1989" s="387"/>
      <c r="AJ1989" s="387"/>
      <c r="AK1989" s="387"/>
      <c r="AL1989" s="387"/>
      <c r="AM1989" s="387"/>
      <c r="AN1989" s="387"/>
      <c r="AO1989" s="387"/>
      <c r="AP1989" s="387"/>
      <c r="AQ1989" s="387"/>
      <c r="AR1989" s="387"/>
      <c r="AS1989" s="387"/>
      <c r="AT1989" s="387"/>
      <c r="AU1989" s="387"/>
      <c r="AV1989" s="387"/>
      <c r="AW1989" s="387"/>
      <c r="AX1989" s="387"/>
    </row>
    <row r="1990" spans="1:50" s="557" customFormat="1" ht="12.75">
      <c r="A1990" s="397" t="s">
        <v>952</v>
      </c>
      <c r="B1990" s="781">
        <v>33932</v>
      </c>
      <c r="C1990" s="781">
        <v>33932</v>
      </c>
      <c r="D1990" s="781">
        <v>8456</v>
      </c>
      <c r="E1990" s="803">
        <v>24.92042909348108</v>
      </c>
      <c r="F1990" s="781">
        <v>-178</v>
      </c>
      <c r="G1990" s="387"/>
      <c r="H1990" s="387"/>
      <c r="I1990" s="387"/>
      <c r="J1990" s="387"/>
      <c r="K1990" s="387"/>
      <c r="L1990" s="387"/>
      <c r="M1990" s="387"/>
      <c r="N1990" s="387"/>
      <c r="O1990" s="387"/>
      <c r="P1990" s="387"/>
      <c r="Q1990" s="387"/>
      <c r="R1990" s="387"/>
      <c r="S1990" s="387"/>
      <c r="T1990" s="387"/>
      <c r="U1990" s="387"/>
      <c r="V1990" s="387"/>
      <c r="W1990" s="387"/>
      <c r="X1990" s="387"/>
      <c r="Y1990" s="387"/>
      <c r="Z1990" s="387"/>
      <c r="AA1990" s="387"/>
      <c r="AB1990" s="387"/>
      <c r="AC1990" s="387"/>
      <c r="AD1990" s="387"/>
      <c r="AE1990" s="387"/>
      <c r="AF1990" s="387"/>
      <c r="AG1990" s="387"/>
      <c r="AH1990" s="387"/>
      <c r="AI1990" s="387"/>
      <c r="AJ1990" s="387"/>
      <c r="AK1990" s="387"/>
      <c r="AL1990" s="387"/>
      <c r="AM1990" s="387"/>
      <c r="AN1990" s="387"/>
      <c r="AO1990" s="387"/>
      <c r="AP1990" s="387"/>
      <c r="AQ1990" s="387"/>
      <c r="AR1990" s="387"/>
      <c r="AS1990" s="387"/>
      <c r="AT1990" s="387"/>
      <c r="AU1990" s="387"/>
      <c r="AV1990" s="387"/>
      <c r="AW1990" s="387"/>
      <c r="AX1990" s="388"/>
    </row>
    <row r="1991" spans="1:44" s="797" customFormat="1" ht="12.75">
      <c r="A1991" s="367"/>
      <c r="B1991" s="781"/>
      <c r="C1991" s="781"/>
      <c r="D1991" s="781"/>
      <c r="E1991" s="781"/>
      <c r="F1991" s="781"/>
      <c r="G1991" s="798"/>
      <c r="H1991" s="798"/>
      <c r="I1991" s="798"/>
      <c r="J1991" s="798"/>
      <c r="K1991" s="798"/>
      <c r="L1991" s="798"/>
      <c r="M1991" s="798"/>
      <c r="N1991" s="798"/>
      <c r="O1991" s="798"/>
      <c r="P1991" s="798"/>
      <c r="Q1991" s="798"/>
      <c r="R1991" s="798"/>
      <c r="S1991" s="798"/>
      <c r="T1991" s="798"/>
      <c r="U1991" s="798"/>
      <c r="V1991" s="798"/>
      <c r="W1991" s="798"/>
      <c r="X1991" s="798"/>
      <c r="Y1991" s="798"/>
      <c r="Z1991" s="798"/>
      <c r="AA1991" s="798"/>
      <c r="AB1991" s="798"/>
      <c r="AC1991" s="798"/>
      <c r="AD1991" s="798"/>
      <c r="AE1991" s="798"/>
      <c r="AF1991" s="798"/>
      <c r="AG1991" s="798"/>
      <c r="AH1991" s="798"/>
      <c r="AI1991" s="798"/>
      <c r="AJ1991" s="798"/>
      <c r="AK1991" s="798"/>
      <c r="AL1991" s="798"/>
      <c r="AM1991" s="798"/>
      <c r="AN1991" s="798"/>
      <c r="AO1991" s="798"/>
      <c r="AP1991" s="798"/>
      <c r="AQ1991" s="798"/>
      <c r="AR1991" s="798"/>
    </row>
    <row r="1992" spans="1:50" s="557" customFormat="1" ht="31.5" customHeight="1">
      <c r="A1992" s="813" t="s">
        <v>409</v>
      </c>
      <c r="B1992" s="804"/>
      <c r="C1992" s="804"/>
      <c r="D1992" s="804"/>
      <c r="E1992" s="781"/>
      <c r="F1992" s="804"/>
      <c r="G1992" s="387"/>
      <c r="H1992" s="387"/>
      <c r="I1992" s="387"/>
      <c r="J1992" s="387"/>
      <c r="K1992" s="387"/>
      <c r="L1992" s="387"/>
      <c r="M1992" s="387"/>
      <c r="N1992" s="387"/>
      <c r="O1992" s="387"/>
      <c r="P1992" s="387"/>
      <c r="Q1992" s="387"/>
      <c r="R1992" s="387"/>
      <c r="S1992" s="387"/>
      <c r="T1992" s="387"/>
      <c r="U1992" s="387"/>
      <c r="V1992" s="387"/>
      <c r="W1992" s="387"/>
      <c r="X1992" s="387"/>
      <c r="Y1992" s="387"/>
      <c r="Z1992" s="387"/>
      <c r="AA1992" s="387"/>
      <c r="AB1992" s="387"/>
      <c r="AC1992" s="387"/>
      <c r="AD1992" s="387"/>
      <c r="AE1992" s="387"/>
      <c r="AF1992" s="387"/>
      <c r="AG1992" s="387"/>
      <c r="AH1992" s="387"/>
      <c r="AI1992" s="387"/>
      <c r="AJ1992" s="387"/>
      <c r="AK1992" s="387"/>
      <c r="AL1992" s="387"/>
      <c r="AM1992" s="387"/>
      <c r="AN1992" s="387"/>
      <c r="AO1992" s="387"/>
      <c r="AP1992" s="387"/>
      <c r="AQ1992" s="387"/>
      <c r="AR1992" s="387"/>
      <c r="AS1992" s="387"/>
      <c r="AT1992" s="387"/>
      <c r="AU1992" s="387"/>
      <c r="AV1992" s="387"/>
      <c r="AW1992" s="387"/>
      <c r="AX1992" s="387"/>
    </row>
    <row r="1993" spans="1:50" s="557" customFormat="1" ht="12.75">
      <c r="A1993" s="379" t="s">
        <v>341</v>
      </c>
      <c r="B1993" s="804">
        <v>84637873</v>
      </c>
      <c r="C1993" s="804">
        <v>84637873</v>
      </c>
      <c r="D1993" s="804">
        <v>84637873</v>
      </c>
      <c r="E1993" s="785">
        <v>100</v>
      </c>
      <c r="F1993" s="804">
        <v>-176018</v>
      </c>
      <c r="G1993" s="387"/>
      <c r="H1993" s="387"/>
      <c r="I1993" s="387"/>
      <c r="J1993" s="387"/>
      <c r="K1993" s="387"/>
      <c r="L1993" s="387"/>
      <c r="M1993" s="387"/>
      <c r="N1993" s="387"/>
      <c r="O1993" s="387"/>
      <c r="P1993" s="387"/>
      <c r="Q1993" s="387"/>
      <c r="R1993" s="387"/>
      <c r="S1993" s="387"/>
      <c r="T1993" s="387"/>
      <c r="U1993" s="387"/>
      <c r="V1993" s="387"/>
      <c r="W1993" s="387"/>
      <c r="X1993" s="387"/>
      <c r="Y1993" s="387"/>
      <c r="Z1993" s="387"/>
      <c r="AA1993" s="387"/>
      <c r="AB1993" s="387"/>
      <c r="AC1993" s="387"/>
      <c r="AD1993" s="387"/>
      <c r="AE1993" s="387"/>
      <c r="AF1993" s="387"/>
      <c r="AG1993" s="387"/>
      <c r="AH1993" s="387"/>
      <c r="AI1993" s="387"/>
      <c r="AJ1993" s="387"/>
      <c r="AK1993" s="387"/>
      <c r="AL1993" s="387"/>
      <c r="AM1993" s="387"/>
      <c r="AN1993" s="387"/>
      <c r="AO1993" s="387"/>
      <c r="AP1993" s="387"/>
      <c r="AQ1993" s="387"/>
      <c r="AR1993" s="387"/>
      <c r="AS1993" s="387"/>
      <c r="AT1993" s="387"/>
      <c r="AU1993" s="387"/>
      <c r="AV1993" s="387"/>
      <c r="AW1993" s="387"/>
      <c r="AX1993" s="387"/>
    </row>
    <row r="1994" spans="1:50" s="557" customFormat="1" ht="12.75" hidden="1">
      <c r="A1994" s="142" t="s">
        <v>944</v>
      </c>
      <c r="B1994" s="804">
        <v>0</v>
      </c>
      <c r="C1994" s="804">
        <v>0</v>
      </c>
      <c r="D1994" s="804">
        <v>0</v>
      </c>
      <c r="E1994" s="785" t="s">
        <v>476</v>
      </c>
      <c r="F1994" s="804">
        <v>0</v>
      </c>
      <c r="G1994" s="387"/>
      <c r="H1994" s="387"/>
      <c r="I1994" s="387"/>
      <c r="J1994" s="387"/>
      <c r="K1994" s="387"/>
      <c r="L1994" s="387"/>
      <c r="M1994" s="387"/>
      <c r="N1994" s="387"/>
      <c r="O1994" s="387"/>
      <c r="P1994" s="387"/>
      <c r="Q1994" s="387"/>
      <c r="R1994" s="387"/>
      <c r="S1994" s="387"/>
      <c r="T1994" s="387"/>
      <c r="U1994" s="387"/>
      <c r="V1994" s="387"/>
      <c r="W1994" s="387"/>
      <c r="X1994" s="387"/>
      <c r="Y1994" s="387"/>
      <c r="Z1994" s="387"/>
      <c r="AA1994" s="387"/>
      <c r="AB1994" s="387"/>
      <c r="AC1994" s="387"/>
      <c r="AD1994" s="387"/>
      <c r="AE1994" s="387"/>
      <c r="AF1994" s="387"/>
      <c r="AG1994" s="387"/>
      <c r="AH1994" s="387"/>
      <c r="AI1994" s="387"/>
      <c r="AJ1994" s="387"/>
      <c r="AK1994" s="387"/>
      <c r="AL1994" s="387"/>
      <c r="AM1994" s="387"/>
      <c r="AN1994" s="387"/>
      <c r="AO1994" s="387"/>
      <c r="AP1994" s="387"/>
      <c r="AQ1994" s="387"/>
      <c r="AR1994" s="387"/>
      <c r="AS1994" s="387"/>
      <c r="AT1994" s="387"/>
      <c r="AU1994" s="387"/>
      <c r="AV1994" s="387"/>
      <c r="AW1994" s="387"/>
      <c r="AX1994" s="387"/>
    </row>
    <row r="1995" spans="1:50" s="557" customFormat="1" ht="12.75">
      <c r="A1995" s="142" t="s">
        <v>945</v>
      </c>
      <c r="B1995" s="804">
        <v>84637873</v>
      </c>
      <c r="C1995" s="804">
        <v>84637873</v>
      </c>
      <c r="D1995" s="804">
        <v>84637873</v>
      </c>
      <c r="E1995" s="785">
        <v>100</v>
      </c>
      <c r="F1995" s="804">
        <v>-176018</v>
      </c>
      <c r="G1995" s="387"/>
      <c r="H1995" s="387"/>
      <c r="I1995" s="387"/>
      <c r="J1995" s="387"/>
      <c r="K1995" s="387"/>
      <c r="L1995" s="387"/>
      <c r="M1995" s="387"/>
      <c r="N1995" s="387"/>
      <c r="O1995" s="387"/>
      <c r="P1995" s="387"/>
      <c r="Q1995" s="387"/>
      <c r="R1995" s="387"/>
      <c r="S1995" s="387"/>
      <c r="T1995" s="387"/>
      <c r="U1995" s="387"/>
      <c r="V1995" s="387"/>
      <c r="W1995" s="387"/>
      <c r="X1995" s="387"/>
      <c r="Y1995" s="387"/>
      <c r="Z1995" s="387"/>
      <c r="AA1995" s="387"/>
      <c r="AB1995" s="387"/>
      <c r="AC1995" s="387"/>
      <c r="AD1995" s="387"/>
      <c r="AE1995" s="387"/>
      <c r="AF1995" s="387"/>
      <c r="AG1995" s="387"/>
      <c r="AH1995" s="387"/>
      <c r="AI1995" s="387"/>
      <c r="AJ1995" s="387"/>
      <c r="AK1995" s="387"/>
      <c r="AL1995" s="387"/>
      <c r="AM1995" s="387"/>
      <c r="AN1995" s="387"/>
      <c r="AO1995" s="387"/>
      <c r="AP1995" s="387"/>
      <c r="AQ1995" s="387"/>
      <c r="AR1995" s="387"/>
      <c r="AS1995" s="387"/>
      <c r="AT1995" s="387"/>
      <c r="AU1995" s="387"/>
      <c r="AV1995" s="387"/>
      <c r="AW1995" s="387"/>
      <c r="AX1995" s="387"/>
    </row>
    <row r="1996" spans="1:50" s="557" customFormat="1" ht="25.5">
      <c r="A1996" s="383" t="s">
        <v>946</v>
      </c>
      <c r="B1996" s="804">
        <v>84637873</v>
      </c>
      <c r="C1996" s="804">
        <v>84637873</v>
      </c>
      <c r="D1996" s="804">
        <v>84637873</v>
      </c>
      <c r="E1996" s="785">
        <v>100</v>
      </c>
      <c r="F1996" s="804">
        <v>-176018</v>
      </c>
      <c r="G1996" s="387"/>
      <c r="H1996" s="387"/>
      <c r="I1996" s="387"/>
      <c r="J1996" s="387"/>
      <c r="K1996" s="387"/>
      <c r="L1996" s="387"/>
      <c r="M1996" s="387"/>
      <c r="N1996" s="387"/>
      <c r="O1996" s="387"/>
      <c r="P1996" s="387"/>
      <c r="Q1996" s="387"/>
      <c r="R1996" s="387"/>
      <c r="S1996" s="387"/>
      <c r="T1996" s="387"/>
      <c r="U1996" s="387"/>
      <c r="V1996" s="387"/>
      <c r="W1996" s="387"/>
      <c r="X1996" s="387"/>
      <c r="Y1996" s="387"/>
      <c r="Z1996" s="387"/>
      <c r="AA1996" s="387"/>
      <c r="AB1996" s="387"/>
      <c r="AC1996" s="387"/>
      <c r="AD1996" s="387"/>
      <c r="AE1996" s="387"/>
      <c r="AF1996" s="387"/>
      <c r="AG1996" s="387"/>
      <c r="AH1996" s="387"/>
      <c r="AI1996" s="387"/>
      <c r="AJ1996" s="387"/>
      <c r="AK1996" s="387"/>
      <c r="AL1996" s="387"/>
      <c r="AM1996" s="387"/>
      <c r="AN1996" s="387"/>
      <c r="AO1996" s="387"/>
      <c r="AP1996" s="387"/>
      <c r="AQ1996" s="387"/>
      <c r="AR1996" s="387"/>
      <c r="AS1996" s="387"/>
      <c r="AT1996" s="387"/>
      <c r="AU1996" s="387"/>
      <c r="AV1996" s="387"/>
      <c r="AW1996" s="387"/>
      <c r="AX1996" s="387"/>
    </row>
    <row r="1997" spans="1:50" s="557" customFormat="1" ht="12.75">
      <c r="A1997" s="371" t="s">
        <v>947</v>
      </c>
      <c r="B1997" s="804">
        <v>86537873</v>
      </c>
      <c r="C1997" s="804">
        <v>86537873</v>
      </c>
      <c r="D1997" s="804">
        <v>77742887</v>
      </c>
      <c r="E1997" s="785">
        <v>89.83683594811718</v>
      </c>
      <c r="F1997" s="804">
        <v>13082726</v>
      </c>
      <c r="G1997" s="387"/>
      <c r="H1997" s="387"/>
      <c r="I1997" s="387"/>
      <c r="J1997" s="387"/>
      <c r="K1997" s="387"/>
      <c r="L1997" s="387"/>
      <c r="M1997" s="387"/>
      <c r="N1997" s="387"/>
      <c r="O1997" s="387"/>
      <c r="P1997" s="387"/>
      <c r="Q1997" s="387"/>
      <c r="R1997" s="387"/>
      <c r="S1997" s="387"/>
      <c r="T1997" s="387"/>
      <c r="U1997" s="387"/>
      <c r="V1997" s="387"/>
      <c r="W1997" s="387"/>
      <c r="X1997" s="387"/>
      <c r="Y1997" s="387"/>
      <c r="Z1997" s="387"/>
      <c r="AA1997" s="387"/>
      <c r="AB1997" s="387"/>
      <c r="AC1997" s="387"/>
      <c r="AD1997" s="387"/>
      <c r="AE1997" s="387"/>
      <c r="AF1997" s="387"/>
      <c r="AG1997" s="387"/>
      <c r="AH1997" s="387"/>
      <c r="AI1997" s="387"/>
      <c r="AJ1997" s="387"/>
      <c r="AK1997" s="387"/>
      <c r="AL1997" s="387"/>
      <c r="AM1997" s="387"/>
      <c r="AN1997" s="387"/>
      <c r="AO1997" s="387"/>
      <c r="AP1997" s="387"/>
      <c r="AQ1997" s="387"/>
      <c r="AR1997" s="387"/>
      <c r="AS1997" s="387"/>
      <c r="AT1997" s="387"/>
      <c r="AU1997" s="387"/>
      <c r="AV1997" s="387"/>
      <c r="AW1997" s="387"/>
      <c r="AX1997" s="387"/>
    </row>
    <row r="1998" spans="1:50" s="557" customFormat="1" ht="12.75">
      <c r="A1998" s="142" t="s">
        <v>948</v>
      </c>
      <c r="B1998" s="804">
        <v>15983958</v>
      </c>
      <c r="C1998" s="804">
        <v>15983958</v>
      </c>
      <c r="D1998" s="804">
        <v>15730353</v>
      </c>
      <c r="E1998" s="785">
        <v>98.41337796308022</v>
      </c>
      <c r="F1998" s="804">
        <v>3663375</v>
      </c>
      <c r="G1998" s="387"/>
      <c r="H1998" s="387"/>
      <c r="I1998" s="387"/>
      <c r="J1998" s="387"/>
      <c r="K1998" s="387"/>
      <c r="L1998" s="387"/>
      <c r="M1998" s="387"/>
      <c r="N1998" s="387"/>
      <c r="O1998" s="387"/>
      <c r="P1998" s="387"/>
      <c r="Q1998" s="387"/>
      <c r="R1998" s="387"/>
      <c r="S1998" s="387"/>
      <c r="T1998" s="387"/>
      <c r="U1998" s="387"/>
      <c r="V1998" s="387"/>
      <c r="W1998" s="387"/>
      <c r="X1998" s="387"/>
      <c r="Y1998" s="387"/>
      <c r="Z1998" s="387"/>
      <c r="AA1998" s="387"/>
      <c r="AB1998" s="387"/>
      <c r="AC1998" s="387"/>
      <c r="AD1998" s="387"/>
      <c r="AE1998" s="387"/>
      <c r="AF1998" s="387"/>
      <c r="AG1998" s="387"/>
      <c r="AH1998" s="387"/>
      <c r="AI1998" s="387"/>
      <c r="AJ1998" s="387"/>
      <c r="AK1998" s="387"/>
      <c r="AL1998" s="387"/>
      <c r="AM1998" s="387"/>
      <c r="AN1998" s="387"/>
      <c r="AO1998" s="387"/>
      <c r="AP1998" s="387"/>
      <c r="AQ1998" s="387"/>
      <c r="AR1998" s="387"/>
      <c r="AS1998" s="387"/>
      <c r="AT1998" s="387"/>
      <c r="AU1998" s="387"/>
      <c r="AV1998" s="387"/>
      <c r="AW1998" s="387"/>
      <c r="AX1998" s="387"/>
    </row>
    <row r="1999" spans="1:50" s="557" customFormat="1" ht="12.75">
      <c r="A1999" s="375" t="s">
        <v>949</v>
      </c>
      <c r="B1999" s="804">
        <v>15983958</v>
      </c>
      <c r="C1999" s="804">
        <v>15983958</v>
      </c>
      <c r="D1999" s="804">
        <v>15730353</v>
      </c>
      <c r="E1999" s="803">
        <v>98.41337796308022</v>
      </c>
      <c r="F1999" s="804">
        <v>3663375</v>
      </c>
      <c r="G1999" s="387"/>
      <c r="H1999" s="387"/>
      <c r="I1999" s="387"/>
      <c r="J1999" s="387"/>
      <c r="K1999" s="387"/>
      <c r="L1999" s="387"/>
      <c r="M1999" s="387"/>
      <c r="N1999" s="387"/>
      <c r="O1999" s="387"/>
      <c r="P1999" s="387"/>
      <c r="Q1999" s="387"/>
      <c r="R1999" s="387"/>
      <c r="S1999" s="387"/>
      <c r="T1999" s="387"/>
      <c r="U1999" s="387"/>
      <c r="V1999" s="387"/>
      <c r="W1999" s="387"/>
      <c r="X1999" s="387"/>
      <c r="Y1999" s="387"/>
      <c r="Z1999" s="387"/>
      <c r="AA1999" s="387"/>
      <c r="AB1999" s="387"/>
      <c r="AC1999" s="387"/>
      <c r="AD1999" s="387"/>
      <c r="AE1999" s="387"/>
      <c r="AF1999" s="387"/>
      <c r="AG1999" s="387"/>
      <c r="AH1999" s="387"/>
      <c r="AI1999" s="387"/>
      <c r="AJ1999" s="387"/>
      <c r="AK1999" s="387"/>
      <c r="AL1999" s="387"/>
      <c r="AM1999" s="387"/>
      <c r="AN1999" s="387"/>
      <c r="AO1999" s="387"/>
      <c r="AP1999" s="387"/>
      <c r="AQ1999" s="387"/>
      <c r="AR1999" s="387"/>
      <c r="AS1999" s="387"/>
      <c r="AT1999" s="387"/>
      <c r="AU1999" s="387"/>
      <c r="AV1999" s="387"/>
      <c r="AW1999" s="387"/>
      <c r="AX1999" s="387"/>
    </row>
    <row r="2000" spans="1:50" s="557" customFormat="1" ht="12.75">
      <c r="A2000" s="397" t="s">
        <v>950</v>
      </c>
      <c r="B2000" s="804">
        <v>22336</v>
      </c>
      <c r="C2000" s="804">
        <v>22336</v>
      </c>
      <c r="D2000" s="804">
        <v>20504</v>
      </c>
      <c r="E2000" s="803">
        <v>91.79799426934098</v>
      </c>
      <c r="F2000" s="804">
        <v>7475</v>
      </c>
      <c r="G2000" s="387"/>
      <c r="H2000" s="387"/>
      <c r="I2000" s="387"/>
      <c r="J2000" s="387"/>
      <c r="K2000" s="387"/>
      <c r="L2000" s="387"/>
      <c r="M2000" s="387"/>
      <c r="N2000" s="387"/>
      <c r="O2000" s="387"/>
      <c r="P2000" s="387"/>
      <c r="Q2000" s="387"/>
      <c r="R2000" s="387"/>
      <c r="S2000" s="387"/>
      <c r="T2000" s="387"/>
      <c r="U2000" s="387"/>
      <c r="V2000" s="387"/>
      <c r="W2000" s="387"/>
      <c r="X2000" s="387"/>
      <c r="Y2000" s="387"/>
      <c r="Z2000" s="387"/>
      <c r="AA2000" s="387"/>
      <c r="AB2000" s="387"/>
      <c r="AC2000" s="387"/>
      <c r="AD2000" s="387"/>
      <c r="AE2000" s="387"/>
      <c r="AF2000" s="387"/>
      <c r="AG2000" s="387"/>
      <c r="AH2000" s="387"/>
      <c r="AI2000" s="387"/>
      <c r="AJ2000" s="387"/>
      <c r="AK2000" s="387"/>
      <c r="AL2000" s="387"/>
      <c r="AM2000" s="387"/>
      <c r="AN2000" s="387"/>
      <c r="AO2000" s="387"/>
      <c r="AP2000" s="387"/>
      <c r="AQ2000" s="387"/>
      <c r="AR2000" s="387"/>
      <c r="AS2000" s="387"/>
      <c r="AT2000" s="387"/>
      <c r="AU2000" s="387"/>
      <c r="AV2000" s="387"/>
      <c r="AW2000" s="387"/>
      <c r="AX2000" s="387"/>
    </row>
    <row r="2001" spans="1:50" s="557" customFormat="1" ht="12.75">
      <c r="A2001" s="402" t="s">
        <v>951</v>
      </c>
      <c r="B2001" s="804">
        <v>18000</v>
      </c>
      <c r="C2001" s="804">
        <v>18000</v>
      </c>
      <c r="D2001" s="804">
        <v>18000</v>
      </c>
      <c r="E2001" s="803">
        <v>100</v>
      </c>
      <c r="F2001" s="804">
        <v>7475</v>
      </c>
      <c r="G2001" s="387"/>
      <c r="H2001" s="387"/>
      <c r="I2001" s="387"/>
      <c r="J2001" s="387"/>
      <c r="K2001" s="387"/>
      <c r="L2001" s="387"/>
      <c r="M2001" s="387"/>
      <c r="N2001" s="387"/>
      <c r="O2001" s="387"/>
      <c r="P2001" s="387"/>
      <c r="Q2001" s="387"/>
      <c r="R2001" s="387"/>
      <c r="S2001" s="387"/>
      <c r="T2001" s="387"/>
      <c r="U2001" s="387"/>
      <c r="V2001" s="387"/>
      <c r="W2001" s="387"/>
      <c r="X2001" s="387"/>
      <c r="Y2001" s="387"/>
      <c r="Z2001" s="387"/>
      <c r="AA2001" s="387"/>
      <c r="AB2001" s="387"/>
      <c r="AC2001" s="387"/>
      <c r="AD2001" s="387"/>
      <c r="AE2001" s="387"/>
      <c r="AF2001" s="387"/>
      <c r="AG2001" s="387"/>
      <c r="AH2001" s="387"/>
      <c r="AI2001" s="387"/>
      <c r="AJ2001" s="387"/>
      <c r="AK2001" s="387"/>
      <c r="AL2001" s="387"/>
      <c r="AM2001" s="387"/>
      <c r="AN2001" s="387"/>
      <c r="AO2001" s="387"/>
      <c r="AP2001" s="387"/>
      <c r="AQ2001" s="387"/>
      <c r="AR2001" s="387"/>
      <c r="AS2001" s="387"/>
      <c r="AT2001" s="387"/>
      <c r="AU2001" s="387"/>
      <c r="AV2001" s="387"/>
      <c r="AW2001" s="387"/>
      <c r="AX2001" s="387"/>
    </row>
    <row r="2002" spans="1:50" s="557" customFormat="1" ht="12.75">
      <c r="A2002" s="397" t="s">
        <v>952</v>
      </c>
      <c r="B2002" s="804">
        <v>15961622</v>
      </c>
      <c r="C2002" s="804">
        <v>15961622</v>
      </c>
      <c r="D2002" s="804">
        <v>15709849</v>
      </c>
      <c r="E2002" s="803">
        <v>98.42263524346085</v>
      </c>
      <c r="F2002" s="804">
        <v>3655900</v>
      </c>
      <c r="G2002" s="387"/>
      <c r="H2002" s="387"/>
      <c r="I2002" s="387"/>
      <c r="J2002" s="387"/>
      <c r="K2002" s="387"/>
      <c r="L2002" s="387"/>
      <c r="M2002" s="387"/>
      <c r="N2002" s="387"/>
      <c r="O2002" s="387"/>
      <c r="P2002" s="387"/>
      <c r="Q2002" s="387"/>
      <c r="R2002" s="387"/>
      <c r="S2002" s="387"/>
      <c r="T2002" s="387"/>
      <c r="U2002" s="387"/>
      <c r="V2002" s="387"/>
      <c r="W2002" s="387"/>
      <c r="X2002" s="387"/>
      <c r="Y2002" s="387"/>
      <c r="Z2002" s="387"/>
      <c r="AA2002" s="387"/>
      <c r="AB2002" s="387"/>
      <c r="AC2002" s="387"/>
      <c r="AD2002" s="387"/>
      <c r="AE2002" s="387"/>
      <c r="AF2002" s="387"/>
      <c r="AG2002" s="387"/>
      <c r="AH2002" s="387"/>
      <c r="AI2002" s="387"/>
      <c r="AJ2002" s="387"/>
      <c r="AK2002" s="387"/>
      <c r="AL2002" s="387"/>
      <c r="AM2002" s="387"/>
      <c r="AN2002" s="387"/>
      <c r="AO2002" s="387"/>
      <c r="AP2002" s="387"/>
      <c r="AQ2002" s="387"/>
      <c r="AR2002" s="387"/>
      <c r="AS2002" s="387"/>
      <c r="AT2002" s="387"/>
      <c r="AU2002" s="387"/>
      <c r="AV2002" s="387"/>
      <c r="AW2002" s="387"/>
      <c r="AX2002" s="387"/>
    </row>
    <row r="2003" spans="1:50" s="557" customFormat="1" ht="12.75">
      <c r="A2003" s="142" t="s">
        <v>901</v>
      </c>
      <c r="B2003" s="804">
        <v>70553915</v>
      </c>
      <c r="C2003" s="804">
        <v>70553915</v>
      </c>
      <c r="D2003" s="804">
        <v>62012534</v>
      </c>
      <c r="E2003" s="803">
        <v>87.89382417687239</v>
      </c>
      <c r="F2003" s="804">
        <v>9419351</v>
      </c>
      <c r="G2003" s="387"/>
      <c r="H2003" s="387"/>
      <c r="I2003" s="387"/>
      <c r="J2003" s="387"/>
      <c r="K2003" s="387"/>
      <c r="L2003" s="387"/>
      <c r="M2003" s="387"/>
      <c r="N2003" s="387"/>
      <c r="O2003" s="387"/>
      <c r="P2003" s="387"/>
      <c r="Q2003" s="387"/>
      <c r="R2003" s="387"/>
      <c r="S2003" s="387"/>
      <c r="T2003" s="387"/>
      <c r="U2003" s="387"/>
      <c r="V2003" s="387"/>
      <c r="W2003" s="387"/>
      <c r="X2003" s="387"/>
      <c r="Y2003" s="387"/>
      <c r="Z2003" s="387"/>
      <c r="AA2003" s="387"/>
      <c r="AB2003" s="387"/>
      <c r="AC2003" s="387"/>
      <c r="AD2003" s="387"/>
      <c r="AE2003" s="387"/>
      <c r="AF2003" s="387"/>
      <c r="AG2003" s="387"/>
      <c r="AH2003" s="387"/>
      <c r="AI2003" s="387"/>
      <c r="AJ2003" s="387"/>
      <c r="AK2003" s="387"/>
      <c r="AL2003" s="387"/>
      <c r="AM2003" s="387"/>
      <c r="AN2003" s="387"/>
      <c r="AO2003" s="387"/>
      <c r="AP2003" s="387"/>
      <c r="AQ2003" s="387"/>
      <c r="AR2003" s="387"/>
      <c r="AS2003" s="387"/>
      <c r="AT2003" s="387"/>
      <c r="AU2003" s="387"/>
      <c r="AV2003" s="387"/>
      <c r="AW2003" s="387"/>
      <c r="AX2003" s="387"/>
    </row>
    <row r="2004" spans="1:50" s="557" customFormat="1" ht="12.75">
      <c r="A2004" s="375" t="s">
        <v>955</v>
      </c>
      <c r="B2004" s="804">
        <v>50077392</v>
      </c>
      <c r="C2004" s="804">
        <v>50077392</v>
      </c>
      <c r="D2004" s="804">
        <v>42824815</v>
      </c>
      <c r="E2004" s="803">
        <v>85.51726295970046</v>
      </c>
      <c r="F2004" s="804">
        <v>6487123</v>
      </c>
      <c r="G2004" s="387"/>
      <c r="H2004" s="387"/>
      <c r="I2004" s="387"/>
      <c r="J2004" s="387"/>
      <c r="K2004" s="387"/>
      <c r="L2004" s="387"/>
      <c r="M2004" s="387"/>
      <c r="N2004" s="387"/>
      <c r="O2004" s="387"/>
      <c r="P2004" s="387"/>
      <c r="Q2004" s="387"/>
      <c r="R2004" s="387"/>
      <c r="S2004" s="387"/>
      <c r="T2004" s="387"/>
      <c r="U2004" s="387"/>
      <c r="V2004" s="387"/>
      <c r="W2004" s="387"/>
      <c r="X2004" s="387"/>
      <c r="Y2004" s="387"/>
      <c r="Z2004" s="387"/>
      <c r="AA2004" s="387"/>
      <c r="AB2004" s="387"/>
      <c r="AC2004" s="387"/>
      <c r="AD2004" s="387"/>
      <c r="AE2004" s="387"/>
      <c r="AF2004" s="387"/>
      <c r="AG2004" s="387"/>
      <c r="AH2004" s="387"/>
      <c r="AI2004" s="387"/>
      <c r="AJ2004" s="387"/>
      <c r="AK2004" s="387"/>
      <c r="AL2004" s="387"/>
      <c r="AM2004" s="387"/>
      <c r="AN2004" s="387"/>
      <c r="AO2004" s="387"/>
      <c r="AP2004" s="387"/>
      <c r="AQ2004" s="387"/>
      <c r="AR2004" s="387"/>
      <c r="AS2004" s="387"/>
      <c r="AT2004" s="387"/>
      <c r="AU2004" s="387"/>
      <c r="AV2004" s="387"/>
      <c r="AW2004" s="387"/>
      <c r="AX2004" s="387"/>
    </row>
    <row r="2005" spans="1:50" s="557" customFormat="1" ht="12.75">
      <c r="A2005" s="375" t="s">
        <v>359</v>
      </c>
      <c r="B2005" s="804">
        <v>20476523</v>
      </c>
      <c r="C2005" s="804">
        <v>20476523</v>
      </c>
      <c r="D2005" s="804">
        <v>19187719</v>
      </c>
      <c r="E2005" s="803">
        <v>93.70594314278846</v>
      </c>
      <c r="F2005" s="804">
        <v>2932228</v>
      </c>
      <c r="G2005" s="387"/>
      <c r="H2005" s="387"/>
      <c r="I2005" s="387"/>
      <c r="J2005" s="387"/>
      <c r="K2005" s="387"/>
      <c r="L2005" s="387"/>
      <c r="M2005" s="387"/>
      <c r="N2005" s="387"/>
      <c r="O2005" s="387"/>
      <c r="P2005" s="387"/>
      <c r="Q2005" s="387"/>
      <c r="R2005" s="387"/>
      <c r="S2005" s="387"/>
      <c r="T2005" s="387"/>
      <c r="U2005" s="387"/>
      <c r="V2005" s="387"/>
      <c r="W2005" s="387"/>
      <c r="X2005" s="387"/>
      <c r="Y2005" s="387"/>
      <c r="Z2005" s="387"/>
      <c r="AA2005" s="387"/>
      <c r="AB2005" s="387"/>
      <c r="AC2005" s="387"/>
      <c r="AD2005" s="387"/>
      <c r="AE2005" s="387"/>
      <c r="AF2005" s="387"/>
      <c r="AG2005" s="387"/>
      <c r="AH2005" s="387"/>
      <c r="AI2005" s="387"/>
      <c r="AJ2005" s="387"/>
      <c r="AK2005" s="387"/>
      <c r="AL2005" s="387"/>
      <c r="AM2005" s="387"/>
      <c r="AN2005" s="387"/>
      <c r="AO2005" s="387"/>
      <c r="AP2005" s="387"/>
      <c r="AQ2005" s="387"/>
      <c r="AR2005" s="387"/>
      <c r="AS2005" s="387"/>
      <c r="AT2005" s="387"/>
      <c r="AU2005" s="387"/>
      <c r="AV2005" s="387"/>
      <c r="AW2005" s="387"/>
      <c r="AX2005" s="387"/>
    </row>
    <row r="2006" spans="1:50" s="557" customFormat="1" ht="24.75" customHeight="1">
      <c r="A2006" s="378" t="s">
        <v>342</v>
      </c>
      <c r="B2006" s="781">
        <v>20476523</v>
      </c>
      <c r="C2006" s="781">
        <v>20476523</v>
      </c>
      <c r="D2006" s="781">
        <v>19187719</v>
      </c>
      <c r="E2006" s="803">
        <v>93.70594314278846</v>
      </c>
      <c r="F2006" s="781">
        <v>2932228</v>
      </c>
      <c r="G2006" s="387"/>
      <c r="H2006" s="387"/>
      <c r="I2006" s="387"/>
      <c r="J2006" s="387"/>
      <c r="K2006" s="387"/>
      <c r="L2006" s="387"/>
      <c r="M2006" s="387"/>
      <c r="N2006" s="387"/>
      <c r="O2006" s="387"/>
      <c r="P2006" s="387"/>
      <c r="Q2006" s="387"/>
      <c r="R2006" s="387"/>
      <c r="S2006" s="387"/>
      <c r="T2006" s="387"/>
      <c r="U2006" s="387"/>
      <c r="V2006" s="387"/>
      <c r="W2006" s="387"/>
      <c r="X2006" s="387"/>
      <c r="Y2006" s="387"/>
      <c r="Z2006" s="387"/>
      <c r="AA2006" s="387"/>
      <c r="AB2006" s="387"/>
      <c r="AC2006" s="387"/>
      <c r="AD2006" s="387"/>
      <c r="AE2006" s="387"/>
      <c r="AF2006" s="387"/>
      <c r="AG2006" s="387"/>
      <c r="AH2006" s="387"/>
      <c r="AI2006" s="387"/>
      <c r="AJ2006" s="387"/>
      <c r="AK2006" s="387"/>
      <c r="AL2006" s="387"/>
      <c r="AM2006" s="387"/>
      <c r="AN2006" s="387"/>
      <c r="AO2006" s="387"/>
      <c r="AP2006" s="387"/>
      <c r="AQ2006" s="387"/>
      <c r="AR2006" s="387"/>
      <c r="AS2006" s="387"/>
      <c r="AT2006" s="387"/>
      <c r="AU2006" s="387"/>
      <c r="AV2006" s="387"/>
      <c r="AW2006" s="387"/>
      <c r="AX2006" s="388"/>
    </row>
    <row r="2007" spans="1:50" s="787" customFormat="1" ht="13.5" customHeight="1">
      <c r="A2007" s="142" t="s">
        <v>480</v>
      </c>
      <c r="B2007" s="781">
        <v>-1900000</v>
      </c>
      <c r="C2007" s="781">
        <v>-1900000</v>
      </c>
      <c r="D2007" s="781">
        <v>6894986</v>
      </c>
      <c r="E2007" s="803" t="s">
        <v>476</v>
      </c>
      <c r="F2007" s="781">
        <v>-13258744</v>
      </c>
      <c r="AX2007" s="788"/>
    </row>
    <row r="2008" spans="1:50" s="557" customFormat="1" ht="12.75">
      <c r="A2008" s="142" t="s">
        <v>481</v>
      </c>
      <c r="B2008" s="781">
        <v>1900000</v>
      </c>
      <c r="C2008" s="781">
        <v>1900000</v>
      </c>
      <c r="D2008" s="781" t="s">
        <v>476</v>
      </c>
      <c r="E2008" s="781" t="s">
        <v>476</v>
      </c>
      <c r="F2008" s="781" t="s">
        <v>476</v>
      </c>
      <c r="G2008" s="387"/>
      <c r="H2008" s="387"/>
      <c r="I2008" s="387"/>
      <c r="J2008" s="387"/>
      <c r="K2008" s="387"/>
      <c r="L2008" s="387"/>
      <c r="M2008" s="387"/>
      <c r="N2008" s="387"/>
      <c r="O2008" s="387"/>
      <c r="P2008" s="387"/>
      <c r="Q2008" s="387"/>
      <c r="R2008" s="387"/>
      <c r="S2008" s="387"/>
      <c r="T2008" s="387"/>
      <c r="U2008" s="387"/>
      <c r="V2008" s="387"/>
      <c r="W2008" s="387"/>
      <c r="X2008" s="387"/>
      <c r="Y2008" s="387"/>
      <c r="Z2008" s="387"/>
      <c r="AA2008" s="387"/>
      <c r="AB2008" s="387"/>
      <c r="AC2008" s="387"/>
      <c r="AD2008" s="387"/>
      <c r="AE2008" s="387"/>
      <c r="AF2008" s="387"/>
      <c r="AG2008" s="387"/>
      <c r="AH2008" s="387"/>
      <c r="AI2008" s="387"/>
      <c r="AJ2008" s="387"/>
      <c r="AK2008" s="387"/>
      <c r="AL2008" s="387"/>
      <c r="AM2008" s="387"/>
      <c r="AN2008" s="387"/>
      <c r="AO2008" s="387"/>
      <c r="AP2008" s="387"/>
      <c r="AQ2008" s="387"/>
      <c r="AR2008" s="387"/>
      <c r="AS2008" s="387"/>
      <c r="AT2008" s="387"/>
      <c r="AU2008" s="387"/>
      <c r="AV2008" s="387"/>
      <c r="AW2008" s="387"/>
      <c r="AX2008" s="388"/>
    </row>
    <row r="2009" spans="1:50" s="557" customFormat="1" ht="12.75">
      <c r="A2009" s="375" t="s">
        <v>485</v>
      </c>
      <c r="B2009" s="781">
        <v>1900000</v>
      </c>
      <c r="C2009" s="781">
        <v>1900000</v>
      </c>
      <c r="D2009" s="781">
        <v>1896306</v>
      </c>
      <c r="E2009" s="781" t="s">
        <v>476</v>
      </c>
      <c r="F2009" s="781" t="s">
        <v>476</v>
      </c>
      <c r="G2009" s="387"/>
      <c r="H2009" s="387"/>
      <c r="I2009" s="387"/>
      <c r="J2009" s="387"/>
      <c r="K2009" s="387"/>
      <c r="L2009" s="387"/>
      <c r="M2009" s="387"/>
      <c r="N2009" s="387"/>
      <c r="O2009" s="387"/>
      <c r="P2009" s="387"/>
      <c r="Q2009" s="387"/>
      <c r="R2009" s="387"/>
      <c r="S2009" s="387"/>
      <c r="T2009" s="387"/>
      <c r="U2009" s="387"/>
      <c r="V2009" s="387"/>
      <c r="W2009" s="387"/>
      <c r="X2009" s="387"/>
      <c r="Y2009" s="387"/>
      <c r="Z2009" s="387"/>
      <c r="AA2009" s="387"/>
      <c r="AB2009" s="387"/>
      <c r="AC2009" s="387"/>
      <c r="AD2009" s="387"/>
      <c r="AE2009" s="387"/>
      <c r="AF2009" s="387"/>
      <c r="AG2009" s="387"/>
      <c r="AH2009" s="387"/>
      <c r="AI2009" s="387"/>
      <c r="AJ2009" s="387"/>
      <c r="AK2009" s="387"/>
      <c r="AL2009" s="387"/>
      <c r="AM2009" s="387"/>
      <c r="AN2009" s="387"/>
      <c r="AO2009" s="387"/>
      <c r="AP2009" s="387"/>
      <c r="AQ2009" s="387"/>
      <c r="AR2009" s="387"/>
      <c r="AS2009" s="387"/>
      <c r="AT2009" s="387"/>
      <c r="AU2009" s="387"/>
      <c r="AV2009" s="387"/>
      <c r="AW2009" s="387"/>
      <c r="AX2009" s="388"/>
    </row>
    <row r="2010" spans="1:50" s="557" customFormat="1" ht="12.75">
      <c r="A2010" s="397" t="s">
        <v>1006</v>
      </c>
      <c r="B2010" s="781">
        <v>1900000</v>
      </c>
      <c r="C2010" s="781">
        <v>1900000</v>
      </c>
      <c r="D2010" s="781">
        <v>1896306</v>
      </c>
      <c r="E2010" s="781" t="s">
        <v>476</v>
      </c>
      <c r="F2010" s="781" t="s">
        <v>476</v>
      </c>
      <c r="G2010" s="387"/>
      <c r="H2010" s="387"/>
      <c r="I2010" s="387"/>
      <c r="J2010" s="387"/>
      <c r="K2010" s="387"/>
      <c r="L2010" s="387"/>
      <c r="M2010" s="387"/>
      <c r="N2010" s="387"/>
      <c r="O2010" s="387"/>
      <c r="P2010" s="387"/>
      <c r="Q2010" s="387"/>
      <c r="R2010" s="387"/>
      <c r="S2010" s="387"/>
      <c r="T2010" s="387"/>
      <c r="U2010" s="387"/>
      <c r="V2010" s="387"/>
      <c r="W2010" s="387"/>
      <c r="X2010" s="387"/>
      <c r="Y2010" s="387"/>
      <c r="Z2010" s="387"/>
      <c r="AA2010" s="387"/>
      <c r="AB2010" s="387"/>
      <c r="AC2010" s="387"/>
      <c r="AD2010" s="387"/>
      <c r="AE2010" s="387"/>
      <c r="AF2010" s="387"/>
      <c r="AG2010" s="387"/>
      <c r="AH2010" s="387"/>
      <c r="AI2010" s="387"/>
      <c r="AJ2010" s="387"/>
      <c r="AK2010" s="387"/>
      <c r="AL2010" s="387"/>
      <c r="AM2010" s="387"/>
      <c r="AN2010" s="387"/>
      <c r="AO2010" s="387"/>
      <c r="AP2010" s="387"/>
      <c r="AQ2010" s="387"/>
      <c r="AR2010" s="387"/>
      <c r="AS2010" s="387"/>
      <c r="AT2010" s="387"/>
      <c r="AU2010" s="387"/>
      <c r="AV2010" s="387"/>
      <c r="AW2010" s="387"/>
      <c r="AX2010" s="388"/>
    </row>
    <row r="2011" spans="1:50" s="557" customFormat="1" ht="12.75">
      <c r="A2011" s="397"/>
      <c r="B2011" s="804"/>
      <c r="C2011" s="804"/>
      <c r="D2011" s="804"/>
      <c r="E2011" s="804"/>
      <c r="F2011" s="804"/>
      <c r="G2011" s="387"/>
      <c r="H2011" s="387"/>
      <c r="I2011" s="387"/>
      <c r="J2011" s="387"/>
      <c r="K2011" s="387"/>
      <c r="L2011" s="387"/>
      <c r="M2011" s="387"/>
      <c r="N2011" s="387"/>
      <c r="O2011" s="387"/>
      <c r="P2011" s="387"/>
      <c r="Q2011" s="387"/>
      <c r="R2011" s="387"/>
      <c r="S2011" s="387"/>
      <c r="T2011" s="387"/>
      <c r="U2011" s="387"/>
      <c r="V2011" s="387"/>
      <c r="W2011" s="387"/>
      <c r="X2011" s="387"/>
      <c r="Y2011" s="387"/>
      <c r="Z2011" s="387"/>
      <c r="AA2011" s="387"/>
      <c r="AB2011" s="387"/>
      <c r="AC2011" s="387"/>
      <c r="AD2011" s="387"/>
      <c r="AE2011" s="387"/>
      <c r="AF2011" s="387"/>
      <c r="AG2011" s="387"/>
      <c r="AH2011" s="387"/>
      <c r="AI2011" s="387"/>
      <c r="AJ2011" s="387"/>
      <c r="AK2011" s="387"/>
      <c r="AL2011" s="387"/>
      <c r="AM2011" s="387"/>
      <c r="AN2011" s="387"/>
      <c r="AO2011" s="387"/>
      <c r="AP2011" s="387"/>
      <c r="AQ2011" s="387"/>
      <c r="AR2011" s="387"/>
      <c r="AS2011" s="387"/>
      <c r="AT2011" s="387"/>
      <c r="AU2011" s="387"/>
      <c r="AV2011" s="387"/>
      <c r="AW2011" s="387"/>
      <c r="AX2011" s="387"/>
    </row>
    <row r="2012" spans="1:50" s="557" customFormat="1" ht="12.75">
      <c r="A2012" s="367" t="s">
        <v>397</v>
      </c>
      <c r="B2012" s="804"/>
      <c r="C2012" s="804"/>
      <c r="D2012" s="804"/>
      <c r="E2012" s="804"/>
      <c r="F2012" s="804"/>
      <c r="G2012" s="387"/>
      <c r="H2012" s="387"/>
      <c r="I2012" s="387"/>
      <c r="J2012" s="387"/>
      <c r="K2012" s="387"/>
      <c r="L2012" s="387"/>
      <c r="M2012" s="387"/>
      <c r="N2012" s="387"/>
      <c r="O2012" s="387"/>
      <c r="P2012" s="387"/>
      <c r="Q2012" s="387"/>
      <c r="R2012" s="387"/>
      <c r="S2012" s="387"/>
      <c r="T2012" s="387"/>
      <c r="U2012" s="387"/>
      <c r="V2012" s="387"/>
      <c r="W2012" s="387"/>
      <c r="X2012" s="387"/>
      <c r="Y2012" s="387"/>
      <c r="Z2012" s="387"/>
      <c r="AA2012" s="387"/>
      <c r="AB2012" s="387"/>
      <c r="AC2012" s="387"/>
      <c r="AD2012" s="387"/>
      <c r="AE2012" s="387"/>
      <c r="AF2012" s="387"/>
      <c r="AG2012" s="387"/>
      <c r="AH2012" s="387"/>
      <c r="AI2012" s="387"/>
      <c r="AJ2012" s="387"/>
      <c r="AK2012" s="387"/>
      <c r="AL2012" s="387"/>
      <c r="AM2012" s="387"/>
      <c r="AN2012" s="387"/>
      <c r="AO2012" s="387"/>
      <c r="AP2012" s="387"/>
      <c r="AQ2012" s="387"/>
      <c r="AR2012" s="387"/>
      <c r="AS2012" s="387"/>
      <c r="AT2012" s="387"/>
      <c r="AU2012" s="387"/>
      <c r="AV2012" s="387"/>
      <c r="AW2012" s="387"/>
      <c r="AX2012" s="387"/>
    </row>
    <row r="2013" spans="1:50" s="557" customFormat="1" ht="25.5">
      <c r="A2013" s="813" t="s">
        <v>409</v>
      </c>
      <c r="B2013" s="804"/>
      <c r="C2013" s="804"/>
      <c r="D2013" s="804"/>
      <c r="E2013" s="804"/>
      <c r="F2013" s="804"/>
      <c r="G2013" s="387"/>
      <c r="H2013" s="387"/>
      <c r="I2013" s="387"/>
      <c r="J2013" s="387"/>
      <c r="K2013" s="387"/>
      <c r="L2013" s="387"/>
      <c r="M2013" s="387"/>
      <c r="N2013" s="387"/>
      <c r="O2013" s="387"/>
      <c r="P2013" s="387"/>
      <c r="Q2013" s="387"/>
      <c r="R2013" s="387"/>
      <c r="S2013" s="387"/>
      <c r="T2013" s="387"/>
      <c r="U2013" s="387"/>
      <c r="V2013" s="387"/>
      <c r="W2013" s="387"/>
      <c r="X2013" s="387"/>
      <c r="Y2013" s="387"/>
      <c r="Z2013" s="387"/>
      <c r="AA2013" s="387"/>
      <c r="AB2013" s="387"/>
      <c r="AC2013" s="387"/>
      <c r="AD2013" s="387"/>
      <c r="AE2013" s="387"/>
      <c r="AF2013" s="387"/>
      <c r="AG2013" s="387"/>
      <c r="AH2013" s="387"/>
      <c r="AI2013" s="387"/>
      <c r="AJ2013" s="387"/>
      <c r="AK2013" s="387"/>
      <c r="AL2013" s="387"/>
      <c r="AM2013" s="387"/>
      <c r="AN2013" s="387"/>
      <c r="AO2013" s="387"/>
      <c r="AP2013" s="387"/>
      <c r="AQ2013" s="387"/>
      <c r="AR2013" s="387"/>
      <c r="AS2013" s="387"/>
      <c r="AT2013" s="387"/>
      <c r="AU2013" s="387"/>
      <c r="AV2013" s="387"/>
      <c r="AW2013" s="387"/>
      <c r="AX2013" s="387"/>
    </row>
    <row r="2014" spans="1:50" s="557" customFormat="1" ht="12.75">
      <c r="A2014" s="379" t="s">
        <v>341</v>
      </c>
      <c r="B2014" s="804">
        <v>23700528</v>
      </c>
      <c r="C2014" s="804">
        <v>23700528</v>
      </c>
      <c r="D2014" s="804">
        <v>23700528</v>
      </c>
      <c r="E2014" s="803">
        <v>100</v>
      </c>
      <c r="F2014" s="804">
        <v>-176018</v>
      </c>
      <c r="G2014" s="387"/>
      <c r="H2014" s="387"/>
      <c r="I2014" s="387"/>
      <c r="J2014" s="387"/>
      <c r="K2014" s="387"/>
      <c r="L2014" s="387"/>
      <c r="M2014" s="387"/>
      <c r="N2014" s="387"/>
      <c r="O2014" s="387"/>
      <c r="P2014" s="387"/>
      <c r="Q2014" s="387"/>
      <c r="R2014" s="387"/>
      <c r="S2014" s="387"/>
      <c r="T2014" s="387"/>
      <c r="U2014" s="387"/>
      <c r="V2014" s="387"/>
      <c r="W2014" s="387"/>
      <c r="X2014" s="387"/>
      <c r="Y2014" s="387"/>
      <c r="Z2014" s="387"/>
      <c r="AA2014" s="387"/>
      <c r="AB2014" s="387"/>
      <c r="AC2014" s="387"/>
      <c r="AD2014" s="387"/>
      <c r="AE2014" s="387"/>
      <c r="AF2014" s="387"/>
      <c r="AG2014" s="387"/>
      <c r="AH2014" s="387"/>
      <c r="AI2014" s="387"/>
      <c r="AJ2014" s="387"/>
      <c r="AK2014" s="387"/>
      <c r="AL2014" s="387"/>
      <c r="AM2014" s="387"/>
      <c r="AN2014" s="387"/>
      <c r="AO2014" s="387"/>
      <c r="AP2014" s="387"/>
      <c r="AQ2014" s="387"/>
      <c r="AR2014" s="387"/>
      <c r="AS2014" s="387"/>
      <c r="AT2014" s="387"/>
      <c r="AU2014" s="387"/>
      <c r="AV2014" s="387"/>
      <c r="AW2014" s="387"/>
      <c r="AX2014" s="387"/>
    </row>
    <row r="2015" spans="1:6" s="787" customFormat="1" ht="12.75" hidden="1">
      <c r="A2015" s="142" t="s">
        <v>944</v>
      </c>
      <c r="B2015" s="804">
        <v>0</v>
      </c>
      <c r="C2015" s="804">
        <v>0</v>
      </c>
      <c r="D2015" s="804">
        <v>0</v>
      </c>
      <c r="E2015" s="803" t="s">
        <v>476</v>
      </c>
      <c r="F2015" s="804">
        <v>0</v>
      </c>
    </row>
    <row r="2016" spans="1:50" s="557" customFormat="1" ht="12.75">
      <c r="A2016" s="142" t="s">
        <v>945</v>
      </c>
      <c r="B2016" s="804">
        <v>23700528</v>
      </c>
      <c r="C2016" s="804">
        <v>23700528</v>
      </c>
      <c r="D2016" s="804">
        <v>23700528</v>
      </c>
      <c r="E2016" s="803">
        <v>100</v>
      </c>
      <c r="F2016" s="804">
        <v>-176018</v>
      </c>
      <c r="G2016" s="387"/>
      <c r="H2016" s="387"/>
      <c r="I2016" s="387"/>
      <c r="J2016" s="387"/>
      <c r="K2016" s="387"/>
      <c r="L2016" s="387"/>
      <c r="M2016" s="387"/>
      <c r="N2016" s="387"/>
      <c r="O2016" s="387"/>
      <c r="P2016" s="387"/>
      <c r="Q2016" s="387"/>
      <c r="R2016" s="387"/>
      <c r="S2016" s="387"/>
      <c r="T2016" s="387"/>
      <c r="U2016" s="387"/>
      <c r="V2016" s="387"/>
      <c r="W2016" s="387"/>
      <c r="X2016" s="387"/>
      <c r="Y2016" s="387"/>
      <c r="Z2016" s="387"/>
      <c r="AA2016" s="387"/>
      <c r="AB2016" s="387"/>
      <c r="AC2016" s="387"/>
      <c r="AD2016" s="387"/>
      <c r="AE2016" s="387"/>
      <c r="AF2016" s="387"/>
      <c r="AG2016" s="387"/>
      <c r="AH2016" s="387"/>
      <c r="AI2016" s="387"/>
      <c r="AJ2016" s="387"/>
      <c r="AK2016" s="387"/>
      <c r="AL2016" s="387"/>
      <c r="AM2016" s="387"/>
      <c r="AN2016" s="387"/>
      <c r="AO2016" s="387"/>
      <c r="AP2016" s="387"/>
      <c r="AQ2016" s="387"/>
      <c r="AR2016" s="387"/>
      <c r="AS2016" s="387"/>
      <c r="AT2016" s="387"/>
      <c r="AU2016" s="387"/>
      <c r="AV2016" s="387"/>
      <c r="AW2016" s="387"/>
      <c r="AX2016" s="387"/>
    </row>
    <row r="2017" spans="1:50" s="557" customFormat="1" ht="25.5">
      <c r="A2017" s="383" t="s">
        <v>946</v>
      </c>
      <c r="B2017" s="804">
        <v>23700528</v>
      </c>
      <c r="C2017" s="804">
        <v>23700528</v>
      </c>
      <c r="D2017" s="804">
        <v>23700528</v>
      </c>
      <c r="E2017" s="803">
        <v>100</v>
      </c>
      <c r="F2017" s="804">
        <v>-176018</v>
      </c>
      <c r="G2017" s="387"/>
      <c r="H2017" s="387"/>
      <c r="I2017" s="387"/>
      <c r="J2017" s="387"/>
      <c r="K2017" s="387"/>
      <c r="L2017" s="387"/>
      <c r="M2017" s="387"/>
      <c r="N2017" s="387"/>
      <c r="O2017" s="387"/>
      <c r="P2017" s="387"/>
      <c r="Q2017" s="387"/>
      <c r="R2017" s="387"/>
      <c r="S2017" s="387"/>
      <c r="T2017" s="387"/>
      <c r="U2017" s="387"/>
      <c r="V2017" s="387"/>
      <c r="W2017" s="387"/>
      <c r="X2017" s="387"/>
      <c r="Y2017" s="387"/>
      <c r="Z2017" s="387"/>
      <c r="AA2017" s="387"/>
      <c r="AB2017" s="387"/>
      <c r="AC2017" s="387"/>
      <c r="AD2017" s="387"/>
      <c r="AE2017" s="387"/>
      <c r="AF2017" s="387"/>
      <c r="AG2017" s="387"/>
      <c r="AH2017" s="387"/>
      <c r="AI2017" s="387"/>
      <c r="AJ2017" s="387"/>
      <c r="AK2017" s="387"/>
      <c r="AL2017" s="387"/>
      <c r="AM2017" s="387"/>
      <c r="AN2017" s="387"/>
      <c r="AO2017" s="387"/>
      <c r="AP2017" s="387"/>
      <c r="AQ2017" s="387"/>
      <c r="AR2017" s="387"/>
      <c r="AS2017" s="387"/>
      <c r="AT2017" s="387"/>
      <c r="AU2017" s="387"/>
      <c r="AV2017" s="387"/>
      <c r="AW2017" s="387"/>
      <c r="AX2017" s="387"/>
    </row>
    <row r="2018" spans="1:50" s="557" customFormat="1" ht="12.75">
      <c r="A2018" s="371" t="s">
        <v>947</v>
      </c>
      <c r="B2018" s="804">
        <v>23700528</v>
      </c>
      <c r="C2018" s="804">
        <v>23700528</v>
      </c>
      <c r="D2018" s="804">
        <v>23144666</v>
      </c>
      <c r="E2018" s="803">
        <v>97.65464296829167</v>
      </c>
      <c r="F2018" s="804">
        <v>4667950</v>
      </c>
      <c r="G2018" s="387"/>
      <c r="H2018" s="387"/>
      <c r="I2018" s="387"/>
      <c r="J2018" s="387"/>
      <c r="K2018" s="387"/>
      <c r="L2018" s="387"/>
      <c r="M2018" s="387"/>
      <c r="N2018" s="387"/>
      <c r="O2018" s="387"/>
      <c r="P2018" s="387"/>
      <c r="Q2018" s="387"/>
      <c r="R2018" s="387"/>
      <c r="S2018" s="387"/>
      <c r="T2018" s="387"/>
      <c r="U2018" s="387"/>
      <c r="V2018" s="387"/>
      <c r="W2018" s="387"/>
      <c r="X2018" s="387"/>
      <c r="Y2018" s="387"/>
      <c r="Z2018" s="387"/>
      <c r="AA2018" s="387"/>
      <c r="AB2018" s="387"/>
      <c r="AC2018" s="387"/>
      <c r="AD2018" s="387"/>
      <c r="AE2018" s="387"/>
      <c r="AF2018" s="387"/>
      <c r="AG2018" s="387"/>
      <c r="AH2018" s="387"/>
      <c r="AI2018" s="387"/>
      <c r="AJ2018" s="387"/>
      <c r="AK2018" s="387"/>
      <c r="AL2018" s="387"/>
      <c r="AM2018" s="387"/>
      <c r="AN2018" s="387"/>
      <c r="AO2018" s="387"/>
      <c r="AP2018" s="387"/>
      <c r="AQ2018" s="387"/>
      <c r="AR2018" s="387"/>
      <c r="AS2018" s="387"/>
      <c r="AT2018" s="387"/>
      <c r="AU2018" s="387"/>
      <c r="AV2018" s="387"/>
      <c r="AW2018" s="387"/>
      <c r="AX2018" s="387"/>
    </row>
    <row r="2019" spans="1:50" s="557" customFormat="1" ht="12.75">
      <c r="A2019" s="142" t="s">
        <v>948</v>
      </c>
      <c r="B2019" s="804">
        <v>15895446</v>
      </c>
      <c r="C2019" s="804">
        <v>15895446</v>
      </c>
      <c r="D2019" s="804">
        <v>15656497</v>
      </c>
      <c r="E2019" s="803">
        <v>98.49674554586262</v>
      </c>
      <c r="F2019" s="804">
        <v>3652209</v>
      </c>
      <c r="G2019" s="387"/>
      <c r="H2019" s="387"/>
      <c r="I2019" s="387"/>
      <c r="J2019" s="387"/>
      <c r="K2019" s="387"/>
      <c r="L2019" s="387"/>
      <c r="M2019" s="387"/>
      <c r="N2019" s="387"/>
      <c r="O2019" s="387"/>
      <c r="P2019" s="387"/>
      <c r="Q2019" s="387"/>
      <c r="R2019" s="387"/>
      <c r="S2019" s="387"/>
      <c r="T2019" s="387"/>
      <c r="U2019" s="387"/>
      <c r="V2019" s="387"/>
      <c r="W2019" s="387"/>
      <c r="X2019" s="387"/>
      <c r="Y2019" s="387"/>
      <c r="Z2019" s="387"/>
      <c r="AA2019" s="387"/>
      <c r="AB2019" s="387"/>
      <c r="AC2019" s="387"/>
      <c r="AD2019" s="387"/>
      <c r="AE2019" s="387"/>
      <c r="AF2019" s="387"/>
      <c r="AG2019" s="387"/>
      <c r="AH2019" s="387"/>
      <c r="AI2019" s="387"/>
      <c r="AJ2019" s="387"/>
      <c r="AK2019" s="387"/>
      <c r="AL2019" s="387"/>
      <c r="AM2019" s="387"/>
      <c r="AN2019" s="387"/>
      <c r="AO2019" s="387"/>
      <c r="AP2019" s="387"/>
      <c r="AQ2019" s="387"/>
      <c r="AR2019" s="387"/>
      <c r="AS2019" s="387"/>
      <c r="AT2019" s="387"/>
      <c r="AU2019" s="387"/>
      <c r="AV2019" s="387"/>
      <c r="AW2019" s="387"/>
      <c r="AX2019" s="387"/>
    </row>
    <row r="2020" spans="1:50" s="557" customFormat="1" ht="12.75">
      <c r="A2020" s="375" t="s">
        <v>949</v>
      </c>
      <c r="B2020" s="804">
        <v>15895446</v>
      </c>
      <c r="C2020" s="804">
        <v>15895446</v>
      </c>
      <c r="D2020" s="804">
        <v>15656497</v>
      </c>
      <c r="E2020" s="803">
        <v>98.49674554586262</v>
      </c>
      <c r="F2020" s="804">
        <v>3652209</v>
      </c>
      <c r="G2020" s="387"/>
      <c r="H2020" s="387"/>
      <c r="I2020" s="387"/>
      <c r="J2020" s="387"/>
      <c r="K2020" s="387"/>
      <c r="L2020" s="387"/>
      <c r="M2020" s="387"/>
      <c r="N2020" s="387"/>
      <c r="O2020" s="387"/>
      <c r="P2020" s="387"/>
      <c r="Q2020" s="387"/>
      <c r="R2020" s="387"/>
      <c r="S2020" s="387"/>
      <c r="T2020" s="387"/>
      <c r="U2020" s="387"/>
      <c r="V2020" s="387"/>
      <c r="W2020" s="387"/>
      <c r="X2020" s="387"/>
      <c r="Y2020" s="387"/>
      <c r="Z2020" s="387"/>
      <c r="AA2020" s="387"/>
      <c r="AB2020" s="387"/>
      <c r="AC2020" s="387"/>
      <c r="AD2020" s="387"/>
      <c r="AE2020" s="387"/>
      <c r="AF2020" s="387"/>
      <c r="AG2020" s="387"/>
      <c r="AH2020" s="387"/>
      <c r="AI2020" s="387"/>
      <c r="AJ2020" s="387"/>
      <c r="AK2020" s="387"/>
      <c r="AL2020" s="387"/>
      <c r="AM2020" s="387"/>
      <c r="AN2020" s="387"/>
      <c r="AO2020" s="387"/>
      <c r="AP2020" s="387"/>
      <c r="AQ2020" s="387"/>
      <c r="AR2020" s="387"/>
      <c r="AS2020" s="387"/>
      <c r="AT2020" s="387"/>
      <c r="AU2020" s="387"/>
      <c r="AV2020" s="387"/>
      <c r="AW2020" s="387"/>
      <c r="AX2020" s="387"/>
    </row>
    <row r="2021" spans="1:50" s="557" customFormat="1" ht="12.75">
      <c r="A2021" s="397" t="s">
        <v>952</v>
      </c>
      <c r="B2021" s="804">
        <v>15895446</v>
      </c>
      <c r="C2021" s="804">
        <v>15895446</v>
      </c>
      <c r="D2021" s="804">
        <v>15656497</v>
      </c>
      <c r="E2021" s="803">
        <v>98.49674554586262</v>
      </c>
      <c r="F2021" s="804">
        <v>3652209</v>
      </c>
      <c r="G2021" s="387"/>
      <c r="H2021" s="387"/>
      <c r="I2021" s="387"/>
      <c r="J2021" s="387"/>
      <c r="K2021" s="387"/>
      <c r="L2021" s="387"/>
      <c r="M2021" s="387"/>
      <c r="N2021" s="387"/>
      <c r="O2021" s="387"/>
      <c r="P2021" s="387"/>
      <c r="Q2021" s="387"/>
      <c r="R2021" s="387"/>
      <c r="S2021" s="387"/>
      <c r="T2021" s="387"/>
      <c r="U2021" s="387"/>
      <c r="V2021" s="387"/>
      <c r="W2021" s="387"/>
      <c r="X2021" s="387"/>
      <c r="Y2021" s="387"/>
      <c r="Z2021" s="387"/>
      <c r="AA2021" s="387"/>
      <c r="AB2021" s="387"/>
      <c r="AC2021" s="387"/>
      <c r="AD2021" s="387"/>
      <c r="AE2021" s="387"/>
      <c r="AF2021" s="387"/>
      <c r="AG2021" s="387"/>
      <c r="AH2021" s="387"/>
      <c r="AI2021" s="387"/>
      <c r="AJ2021" s="387"/>
      <c r="AK2021" s="387"/>
      <c r="AL2021" s="387"/>
      <c r="AM2021" s="387"/>
      <c r="AN2021" s="387"/>
      <c r="AO2021" s="387"/>
      <c r="AP2021" s="387"/>
      <c r="AQ2021" s="387"/>
      <c r="AR2021" s="387"/>
      <c r="AS2021" s="387"/>
      <c r="AT2021" s="387"/>
      <c r="AU2021" s="387"/>
      <c r="AV2021" s="387"/>
      <c r="AW2021" s="387"/>
      <c r="AX2021" s="387"/>
    </row>
    <row r="2022" spans="1:50" s="557" customFormat="1" ht="12.75">
      <c r="A2022" s="142" t="s">
        <v>901</v>
      </c>
      <c r="B2022" s="804">
        <v>7805082</v>
      </c>
      <c r="C2022" s="804">
        <v>7805082</v>
      </c>
      <c r="D2022" s="804">
        <v>7488169</v>
      </c>
      <c r="E2022" s="803">
        <v>95.93965828930433</v>
      </c>
      <c r="F2022" s="804">
        <v>1015741</v>
      </c>
      <c r="G2022" s="387"/>
      <c r="H2022" s="387"/>
      <c r="I2022" s="387"/>
      <c r="J2022" s="387"/>
      <c r="K2022" s="387"/>
      <c r="L2022" s="387"/>
      <c r="M2022" s="387"/>
      <c r="N2022" s="387"/>
      <c r="O2022" s="387"/>
      <c r="P2022" s="387"/>
      <c r="Q2022" s="387"/>
      <c r="R2022" s="387"/>
      <c r="S2022" s="387"/>
      <c r="T2022" s="387"/>
      <c r="U2022" s="387"/>
      <c r="V2022" s="387"/>
      <c r="W2022" s="387"/>
      <c r="X2022" s="387"/>
      <c r="Y2022" s="387"/>
      <c r="Z2022" s="387"/>
      <c r="AA2022" s="387"/>
      <c r="AB2022" s="387"/>
      <c r="AC2022" s="387"/>
      <c r="AD2022" s="387"/>
      <c r="AE2022" s="387"/>
      <c r="AF2022" s="387"/>
      <c r="AG2022" s="387"/>
      <c r="AH2022" s="387"/>
      <c r="AI2022" s="387"/>
      <c r="AJ2022" s="387"/>
      <c r="AK2022" s="387"/>
      <c r="AL2022" s="387"/>
      <c r="AM2022" s="387"/>
      <c r="AN2022" s="387"/>
      <c r="AO2022" s="387"/>
      <c r="AP2022" s="387"/>
      <c r="AQ2022" s="387"/>
      <c r="AR2022" s="387"/>
      <c r="AS2022" s="387"/>
      <c r="AT2022" s="387"/>
      <c r="AU2022" s="387"/>
      <c r="AV2022" s="387"/>
      <c r="AW2022" s="387"/>
      <c r="AX2022" s="387"/>
    </row>
    <row r="2023" spans="1:50" s="557" customFormat="1" ht="12.75">
      <c r="A2023" s="375" t="s">
        <v>955</v>
      </c>
      <c r="B2023" s="804">
        <v>7805082</v>
      </c>
      <c r="C2023" s="804">
        <v>7805082</v>
      </c>
      <c r="D2023" s="804">
        <v>7488169</v>
      </c>
      <c r="E2023" s="803">
        <v>95.93965828930433</v>
      </c>
      <c r="F2023" s="804">
        <v>1015741</v>
      </c>
      <c r="G2023" s="387"/>
      <c r="H2023" s="387"/>
      <c r="I2023" s="387"/>
      <c r="J2023" s="387"/>
      <c r="K2023" s="387"/>
      <c r="L2023" s="387"/>
      <c r="M2023" s="387"/>
      <c r="N2023" s="387"/>
      <c r="O2023" s="387"/>
      <c r="P2023" s="387"/>
      <c r="Q2023" s="387"/>
      <c r="R2023" s="387"/>
      <c r="S2023" s="387"/>
      <c r="T2023" s="387"/>
      <c r="U2023" s="387"/>
      <c r="V2023" s="387"/>
      <c r="W2023" s="387"/>
      <c r="X2023" s="387"/>
      <c r="Y2023" s="387"/>
      <c r="Z2023" s="387"/>
      <c r="AA2023" s="387"/>
      <c r="AB2023" s="387"/>
      <c r="AC2023" s="387"/>
      <c r="AD2023" s="387"/>
      <c r="AE2023" s="387"/>
      <c r="AF2023" s="387"/>
      <c r="AG2023" s="387"/>
      <c r="AH2023" s="387"/>
      <c r="AI2023" s="387"/>
      <c r="AJ2023" s="387"/>
      <c r="AK2023" s="387"/>
      <c r="AL2023" s="387"/>
      <c r="AM2023" s="387"/>
      <c r="AN2023" s="387"/>
      <c r="AO2023" s="387"/>
      <c r="AP2023" s="387"/>
      <c r="AQ2023" s="387"/>
      <c r="AR2023" s="387"/>
      <c r="AS2023" s="387"/>
      <c r="AT2023" s="387"/>
      <c r="AU2023" s="387"/>
      <c r="AV2023" s="387"/>
      <c r="AW2023" s="387"/>
      <c r="AX2023" s="387"/>
    </row>
    <row r="2024" spans="1:50" s="557" customFormat="1" ht="12.75">
      <c r="A2024" s="375"/>
      <c r="B2024" s="804"/>
      <c r="C2024" s="804"/>
      <c r="D2024" s="804"/>
      <c r="E2024" s="804"/>
      <c r="F2024" s="804"/>
      <c r="G2024" s="387"/>
      <c r="H2024" s="387"/>
      <c r="I2024" s="387"/>
      <c r="J2024" s="387"/>
      <c r="K2024" s="387"/>
      <c r="L2024" s="387"/>
      <c r="M2024" s="387"/>
      <c r="N2024" s="387"/>
      <c r="O2024" s="387"/>
      <c r="P2024" s="387"/>
      <c r="Q2024" s="387"/>
      <c r="R2024" s="387"/>
      <c r="S2024" s="387"/>
      <c r="T2024" s="387"/>
      <c r="U2024" s="387"/>
      <c r="V2024" s="387"/>
      <c r="W2024" s="387"/>
      <c r="X2024" s="387"/>
      <c r="Y2024" s="387"/>
      <c r="Z2024" s="387"/>
      <c r="AA2024" s="387"/>
      <c r="AB2024" s="387"/>
      <c r="AC2024" s="387"/>
      <c r="AD2024" s="387"/>
      <c r="AE2024" s="387"/>
      <c r="AF2024" s="387"/>
      <c r="AG2024" s="387"/>
      <c r="AH2024" s="387"/>
      <c r="AI2024" s="387"/>
      <c r="AJ2024" s="387"/>
      <c r="AK2024" s="387"/>
      <c r="AL2024" s="387"/>
      <c r="AM2024" s="387"/>
      <c r="AN2024" s="387"/>
      <c r="AO2024" s="387"/>
      <c r="AP2024" s="387"/>
      <c r="AQ2024" s="387"/>
      <c r="AR2024" s="387"/>
      <c r="AS2024" s="387"/>
      <c r="AT2024" s="387"/>
      <c r="AU2024" s="387"/>
      <c r="AV2024" s="387"/>
      <c r="AW2024" s="387"/>
      <c r="AX2024" s="387"/>
    </row>
    <row r="2025" spans="1:50" s="557" customFormat="1" ht="12.75">
      <c r="A2025" s="367" t="s">
        <v>1212</v>
      </c>
      <c r="B2025" s="804"/>
      <c r="C2025" s="804"/>
      <c r="D2025" s="804"/>
      <c r="E2025" s="804"/>
      <c r="F2025" s="804"/>
      <c r="G2025" s="387"/>
      <c r="H2025" s="387"/>
      <c r="I2025" s="387"/>
      <c r="J2025" s="387"/>
      <c r="K2025" s="387"/>
      <c r="L2025" s="387"/>
      <c r="M2025" s="387"/>
      <c r="N2025" s="387"/>
      <c r="O2025" s="387"/>
      <c r="P2025" s="387"/>
      <c r="Q2025" s="387"/>
      <c r="R2025" s="387"/>
      <c r="S2025" s="387"/>
      <c r="T2025" s="387"/>
      <c r="U2025" s="387"/>
      <c r="V2025" s="387"/>
      <c r="W2025" s="387"/>
      <c r="X2025" s="387"/>
      <c r="Y2025" s="387"/>
      <c r="Z2025" s="387"/>
      <c r="AA2025" s="387"/>
      <c r="AB2025" s="387"/>
      <c r="AC2025" s="387"/>
      <c r="AD2025" s="387"/>
      <c r="AE2025" s="387"/>
      <c r="AF2025" s="387"/>
      <c r="AG2025" s="387"/>
      <c r="AH2025" s="387"/>
      <c r="AI2025" s="387"/>
      <c r="AJ2025" s="387"/>
      <c r="AK2025" s="387"/>
      <c r="AL2025" s="387"/>
      <c r="AM2025" s="387"/>
      <c r="AN2025" s="387"/>
      <c r="AO2025" s="387"/>
      <c r="AP2025" s="387"/>
      <c r="AQ2025" s="387"/>
      <c r="AR2025" s="387"/>
      <c r="AS2025" s="387"/>
      <c r="AT2025" s="387"/>
      <c r="AU2025" s="387"/>
      <c r="AV2025" s="387"/>
      <c r="AW2025" s="387"/>
      <c r="AX2025" s="387"/>
    </row>
    <row r="2026" spans="1:50" s="557" customFormat="1" ht="25.5">
      <c r="A2026" s="813" t="s">
        <v>409</v>
      </c>
      <c r="B2026" s="804"/>
      <c r="C2026" s="804"/>
      <c r="D2026" s="804"/>
      <c r="E2026" s="804"/>
      <c r="F2026" s="804"/>
      <c r="G2026" s="387"/>
      <c r="H2026" s="387"/>
      <c r="I2026" s="387"/>
      <c r="J2026" s="387"/>
      <c r="K2026" s="387"/>
      <c r="L2026" s="387"/>
      <c r="M2026" s="387"/>
      <c r="N2026" s="387"/>
      <c r="O2026" s="387"/>
      <c r="P2026" s="387"/>
      <c r="Q2026" s="387"/>
      <c r="R2026" s="387"/>
      <c r="S2026" s="387"/>
      <c r="T2026" s="387"/>
      <c r="U2026" s="387"/>
      <c r="V2026" s="387"/>
      <c r="W2026" s="387"/>
      <c r="X2026" s="387"/>
      <c r="Y2026" s="387"/>
      <c r="Z2026" s="387"/>
      <c r="AA2026" s="387"/>
      <c r="AB2026" s="387"/>
      <c r="AC2026" s="387"/>
      <c r="AD2026" s="387"/>
      <c r="AE2026" s="387"/>
      <c r="AF2026" s="387"/>
      <c r="AG2026" s="387"/>
      <c r="AH2026" s="387"/>
      <c r="AI2026" s="387"/>
      <c r="AJ2026" s="387"/>
      <c r="AK2026" s="387"/>
      <c r="AL2026" s="387"/>
      <c r="AM2026" s="387"/>
      <c r="AN2026" s="387"/>
      <c r="AO2026" s="387"/>
      <c r="AP2026" s="387"/>
      <c r="AQ2026" s="387"/>
      <c r="AR2026" s="387"/>
      <c r="AS2026" s="387"/>
      <c r="AT2026" s="387"/>
      <c r="AU2026" s="387"/>
      <c r="AV2026" s="387"/>
      <c r="AW2026" s="387"/>
      <c r="AX2026" s="387"/>
    </row>
    <row r="2027" spans="1:50" s="557" customFormat="1" ht="12.75">
      <c r="A2027" s="379" t="s">
        <v>341</v>
      </c>
      <c r="B2027" s="804">
        <v>7121842</v>
      </c>
      <c r="C2027" s="804">
        <v>7121842</v>
      </c>
      <c r="D2027" s="804">
        <v>7121842</v>
      </c>
      <c r="E2027" s="803">
        <v>100</v>
      </c>
      <c r="F2027" s="804">
        <v>0</v>
      </c>
      <c r="G2027" s="387"/>
      <c r="H2027" s="387"/>
      <c r="I2027" s="387"/>
      <c r="J2027" s="387"/>
      <c r="K2027" s="387"/>
      <c r="L2027" s="387"/>
      <c r="M2027" s="387"/>
      <c r="N2027" s="387"/>
      <c r="O2027" s="387"/>
      <c r="P2027" s="387"/>
      <c r="Q2027" s="387"/>
      <c r="R2027" s="387"/>
      <c r="S2027" s="387"/>
      <c r="T2027" s="387"/>
      <c r="U2027" s="387"/>
      <c r="V2027" s="387"/>
      <c r="W2027" s="387"/>
      <c r="X2027" s="387"/>
      <c r="Y2027" s="387"/>
      <c r="Z2027" s="387"/>
      <c r="AA2027" s="387"/>
      <c r="AB2027" s="387"/>
      <c r="AC2027" s="387"/>
      <c r="AD2027" s="387"/>
      <c r="AE2027" s="387"/>
      <c r="AF2027" s="387"/>
      <c r="AG2027" s="387"/>
      <c r="AH2027" s="387"/>
      <c r="AI2027" s="387"/>
      <c r="AJ2027" s="387"/>
      <c r="AK2027" s="387"/>
      <c r="AL2027" s="387"/>
      <c r="AM2027" s="387"/>
      <c r="AN2027" s="387"/>
      <c r="AO2027" s="387"/>
      <c r="AP2027" s="387"/>
      <c r="AQ2027" s="387"/>
      <c r="AR2027" s="387"/>
      <c r="AS2027" s="387"/>
      <c r="AT2027" s="387"/>
      <c r="AU2027" s="387"/>
      <c r="AV2027" s="387"/>
      <c r="AW2027" s="387"/>
      <c r="AX2027" s="387"/>
    </row>
    <row r="2028" spans="1:50" s="557" customFormat="1" ht="12.75">
      <c r="A2028" s="142" t="s">
        <v>945</v>
      </c>
      <c r="B2028" s="804">
        <v>7121842</v>
      </c>
      <c r="C2028" s="804">
        <v>7121842</v>
      </c>
      <c r="D2028" s="804">
        <v>7121842</v>
      </c>
      <c r="E2028" s="803">
        <v>100</v>
      </c>
      <c r="F2028" s="804">
        <v>0</v>
      </c>
      <c r="G2028" s="387"/>
      <c r="H2028" s="387"/>
      <c r="I2028" s="387"/>
      <c r="J2028" s="387"/>
      <c r="K2028" s="387"/>
      <c r="L2028" s="387"/>
      <c r="M2028" s="387"/>
      <c r="N2028" s="387"/>
      <c r="O2028" s="387"/>
      <c r="P2028" s="387"/>
      <c r="Q2028" s="387"/>
      <c r="R2028" s="387"/>
      <c r="S2028" s="387"/>
      <c r="T2028" s="387"/>
      <c r="U2028" s="387"/>
      <c r="V2028" s="387"/>
      <c r="W2028" s="387"/>
      <c r="X2028" s="387"/>
      <c r="Y2028" s="387"/>
      <c r="Z2028" s="387"/>
      <c r="AA2028" s="387"/>
      <c r="AB2028" s="387"/>
      <c r="AC2028" s="387"/>
      <c r="AD2028" s="387"/>
      <c r="AE2028" s="387"/>
      <c r="AF2028" s="387"/>
      <c r="AG2028" s="387"/>
      <c r="AH2028" s="387"/>
      <c r="AI2028" s="387"/>
      <c r="AJ2028" s="387"/>
      <c r="AK2028" s="387"/>
      <c r="AL2028" s="387"/>
      <c r="AM2028" s="387"/>
      <c r="AN2028" s="387"/>
      <c r="AO2028" s="387"/>
      <c r="AP2028" s="387"/>
      <c r="AQ2028" s="387"/>
      <c r="AR2028" s="387"/>
      <c r="AS2028" s="387"/>
      <c r="AT2028" s="387"/>
      <c r="AU2028" s="387"/>
      <c r="AV2028" s="387"/>
      <c r="AW2028" s="387"/>
      <c r="AX2028" s="387"/>
    </row>
    <row r="2029" spans="1:50" s="557" customFormat="1" ht="25.5">
      <c r="A2029" s="383" t="s">
        <v>946</v>
      </c>
      <c r="B2029" s="804">
        <v>7121842</v>
      </c>
      <c r="C2029" s="804">
        <v>7121842</v>
      </c>
      <c r="D2029" s="804">
        <v>7121842</v>
      </c>
      <c r="E2029" s="803">
        <v>100</v>
      </c>
      <c r="F2029" s="804">
        <v>0</v>
      </c>
      <c r="G2029" s="387"/>
      <c r="H2029" s="387"/>
      <c r="I2029" s="387"/>
      <c r="J2029" s="387"/>
      <c r="K2029" s="387"/>
      <c r="L2029" s="387"/>
      <c r="M2029" s="387"/>
      <c r="N2029" s="387"/>
      <c r="O2029" s="387"/>
      <c r="P2029" s="387"/>
      <c r="Q2029" s="387"/>
      <c r="R2029" s="387"/>
      <c r="S2029" s="387"/>
      <c r="T2029" s="387"/>
      <c r="U2029" s="387"/>
      <c r="V2029" s="387"/>
      <c r="W2029" s="387"/>
      <c r="X2029" s="387"/>
      <c r="Y2029" s="387"/>
      <c r="Z2029" s="387"/>
      <c r="AA2029" s="387"/>
      <c r="AB2029" s="387"/>
      <c r="AC2029" s="387"/>
      <c r="AD2029" s="387"/>
      <c r="AE2029" s="387"/>
      <c r="AF2029" s="387"/>
      <c r="AG2029" s="387"/>
      <c r="AH2029" s="387"/>
      <c r="AI2029" s="387"/>
      <c r="AJ2029" s="387"/>
      <c r="AK2029" s="387"/>
      <c r="AL2029" s="387"/>
      <c r="AM2029" s="387"/>
      <c r="AN2029" s="387"/>
      <c r="AO2029" s="387"/>
      <c r="AP2029" s="387"/>
      <c r="AQ2029" s="387"/>
      <c r="AR2029" s="387"/>
      <c r="AS2029" s="387"/>
      <c r="AT2029" s="387"/>
      <c r="AU2029" s="387"/>
      <c r="AV2029" s="387"/>
      <c r="AW2029" s="387"/>
      <c r="AX2029" s="387"/>
    </row>
    <row r="2030" spans="1:50" s="557" customFormat="1" ht="12.75">
      <c r="A2030" s="371" t="s">
        <v>947</v>
      </c>
      <c r="B2030" s="804">
        <v>7121842</v>
      </c>
      <c r="C2030" s="804">
        <v>7121842</v>
      </c>
      <c r="D2030" s="804">
        <v>6854919</v>
      </c>
      <c r="E2030" s="803">
        <v>96.25205108453684</v>
      </c>
      <c r="F2030" s="804">
        <v>939736</v>
      </c>
      <c r="G2030" s="387"/>
      <c r="H2030" s="387"/>
      <c r="I2030" s="387"/>
      <c r="J2030" s="387"/>
      <c r="K2030" s="387"/>
      <c r="L2030" s="387"/>
      <c r="M2030" s="387"/>
      <c r="N2030" s="387"/>
      <c r="O2030" s="387"/>
      <c r="P2030" s="387"/>
      <c r="Q2030" s="387"/>
      <c r="R2030" s="387"/>
      <c r="S2030" s="387"/>
      <c r="T2030" s="387"/>
      <c r="U2030" s="387"/>
      <c r="V2030" s="387"/>
      <c r="W2030" s="387"/>
      <c r="X2030" s="387"/>
      <c r="Y2030" s="387"/>
      <c r="Z2030" s="387"/>
      <c r="AA2030" s="387"/>
      <c r="AB2030" s="387"/>
      <c r="AC2030" s="387"/>
      <c r="AD2030" s="387"/>
      <c r="AE2030" s="387"/>
      <c r="AF2030" s="387"/>
      <c r="AG2030" s="387"/>
      <c r="AH2030" s="387"/>
      <c r="AI2030" s="387"/>
      <c r="AJ2030" s="387"/>
      <c r="AK2030" s="387"/>
      <c r="AL2030" s="387"/>
      <c r="AM2030" s="387"/>
      <c r="AN2030" s="387"/>
      <c r="AO2030" s="387"/>
      <c r="AP2030" s="387"/>
      <c r="AQ2030" s="387"/>
      <c r="AR2030" s="387"/>
      <c r="AS2030" s="387"/>
      <c r="AT2030" s="387"/>
      <c r="AU2030" s="387"/>
      <c r="AV2030" s="387"/>
      <c r="AW2030" s="387"/>
      <c r="AX2030" s="387"/>
    </row>
    <row r="2031" spans="1:50" s="557" customFormat="1" ht="12.75">
      <c r="A2031" s="142" t="s">
        <v>901</v>
      </c>
      <c r="B2031" s="804">
        <v>7121842</v>
      </c>
      <c r="C2031" s="804">
        <v>7121842</v>
      </c>
      <c r="D2031" s="804">
        <v>6854919</v>
      </c>
      <c r="E2031" s="803">
        <v>96.25205108453684</v>
      </c>
      <c r="F2031" s="804">
        <v>939736</v>
      </c>
      <c r="G2031" s="387"/>
      <c r="H2031" s="387"/>
      <c r="I2031" s="387"/>
      <c r="J2031" s="387"/>
      <c r="K2031" s="387"/>
      <c r="L2031" s="387"/>
      <c r="M2031" s="387"/>
      <c r="N2031" s="387"/>
      <c r="O2031" s="387"/>
      <c r="P2031" s="387"/>
      <c r="Q2031" s="387"/>
      <c r="R2031" s="387"/>
      <c r="S2031" s="387"/>
      <c r="T2031" s="387"/>
      <c r="U2031" s="387"/>
      <c r="V2031" s="387"/>
      <c r="W2031" s="387"/>
      <c r="X2031" s="387"/>
      <c r="Y2031" s="387"/>
      <c r="Z2031" s="387"/>
      <c r="AA2031" s="387"/>
      <c r="AB2031" s="387"/>
      <c r="AC2031" s="387"/>
      <c r="AD2031" s="387"/>
      <c r="AE2031" s="387"/>
      <c r="AF2031" s="387"/>
      <c r="AG2031" s="387"/>
      <c r="AH2031" s="387"/>
      <c r="AI2031" s="387"/>
      <c r="AJ2031" s="387"/>
      <c r="AK2031" s="387"/>
      <c r="AL2031" s="387"/>
      <c r="AM2031" s="387"/>
      <c r="AN2031" s="387"/>
      <c r="AO2031" s="387"/>
      <c r="AP2031" s="387"/>
      <c r="AQ2031" s="387"/>
      <c r="AR2031" s="387"/>
      <c r="AS2031" s="387"/>
      <c r="AT2031" s="387"/>
      <c r="AU2031" s="387"/>
      <c r="AV2031" s="387"/>
      <c r="AW2031" s="387"/>
      <c r="AX2031" s="387"/>
    </row>
    <row r="2032" spans="1:50" s="557" customFormat="1" ht="12.75">
      <c r="A2032" s="375" t="s">
        <v>955</v>
      </c>
      <c r="B2032" s="804">
        <v>7121842</v>
      </c>
      <c r="C2032" s="804">
        <v>7121842</v>
      </c>
      <c r="D2032" s="804">
        <v>6854919</v>
      </c>
      <c r="E2032" s="803">
        <v>96.25205108453684</v>
      </c>
      <c r="F2032" s="804">
        <v>939736</v>
      </c>
      <c r="G2032" s="387"/>
      <c r="H2032" s="387"/>
      <c r="I2032" s="387"/>
      <c r="J2032" s="387"/>
      <c r="K2032" s="387"/>
      <c r="L2032" s="387"/>
      <c r="M2032" s="387"/>
      <c r="N2032" s="387"/>
      <c r="O2032" s="387"/>
      <c r="P2032" s="387"/>
      <c r="Q2032" s="387"/>
      <c r="R2032" s="387"/>
      <c r="S2032" s="387"/>
      <c r="T2032" s="387"/>
      <c r="U2032" s="387"/>
      <c r="V2032" s="387"/>
      <c r="W2032" s="387"/>
      <c r="X2032" s="387"/>
      <c r="Y2032" s="387"/>
      <c r="Z2032" s="387"/>
      <c r="AA2032" s="387"/>
      <c r="AB2032" s="387"/>
      <c r="AC2032" s="387"/>
      <c r="AD2032" s="387"/>
      <c r="AE2032" s="387"/>
      <c r="AF2032" s="387"/>
      <c r="AG2032" s="387"/>
      <c r="AH2032" s="387"/>
      <c r="AI2032" s="387"/>
      <c r="AJ2032" s="387"/>
      <c r="AK2032" s="387"/>
      <c r="AL2032" s="387"/>
      <c r="AM2032" s="387"/>
      <c r="AN2032" s="387"/>
      <c r="AO2032" s="387"/>
      <c r="AP2032" s="387"/>
      <c r="AQ2032" s="387"/>
      <c r="AR2032" s="387"/>
      <c r="AS2032" s="387"/>
      <c r="AT2032" s="387"/>
      <c r="AU2032" s="387"/>
      <c r="AV2032" s="387"/>
      <c r="AW2032" s="387"/>
      <c r="AX2032" s="387"/>
    </row>
    <row r="2033" spans="1:50" s="557" customFormat="1" ht="12.75">
      <c r="A2033" s="375"/>
      <c r="B2033" s="804"/>
      <c r="C2033" s="804"/>
      <c r="D2033" s="804"/>
      <c r="E2033" s="804"/>
      <c r="F2033" s="804"/>
      <c r="G2033" s="387"/>
      <c r="H2033" s="387"/>
      <c r="I2033" s="387"/>
      <c r="J2033" s="387"/>
      <c r="K2033" s="387"/>
      <c r="L2033" s="387"/>
      <c r="M2033" s="387"/>
      <c r="N2033" s="387"/>
      <c r="O2033" s="387"/>
      <c r="P2033" s="387"/>
      <c r="Q2033" s="387"/>
      <c r="R2033" s="387"/>
      <c r="S2033" s="387"/>
      <c r="T2033" s="387"/>
      <c r="U2033" s="387"/>
      <c r="V2033" s="387"/>
      <c r="W2033" s="387"/>
      <c r="X2033" s="387"/>
      <c r="Y2033" s="387"/>
      <c r="Z2033" s="387"/>
      <c r="AA2033" s="387"/>
      <c r="AB2033" s="387"/>
      <c r="AC2033" s="387"/>
      <c r="AD2033" s="387"/>
      <c r="AE2033" s="387"/>
      <c r="AF2033" s="387"/>
      <c r="AG2033" s="387"/>
      <c r="AH2033" s="387"/>
      <c r="AI2033" s="387"/>
      <c r="AJ2033" s="387"/>
      <c r="AK2033" s="387"/>
      <c r="AL2033" s="387"/>
      <c r="AM2033" s="387"/>
      <c r="AN2033" s="387"/>
      <c r="AO2033" s="387"/>
      <c r="AP2033" s="387"/>
      <c r="AQ2033" s="387"/>
      <c r="AR2033" s="387"/>
      <c r="AS2033" s="387"/>
      <c r="AT2033" s="387"/>
      <c r="AU2033" s="387"/>
      <c r="AV2033" s="387"/>
      <c r="AW2033" s="387"/>
      <c r="AX2033" s="387"/>
    </row>
    <row r="2034" spans="1:50" s="557" customFormat="1" ht="12.75">
      <c r="A2034" s="367" t="s">
        <v>1214</v>
      </c>
      <c r="B2034" s="804"/>
      <c r="C2034" s="804"/>
      <c r="D2034" s="804"/>
      <c r="E2034" s="804"/>
      <c r="F2034" s="804"/>
      <c r="G2034" s="387"/>
      <c r="H2034" s="387"/>
      <c r="I2034" s="387"/>
      <c r="J2034" s="387"/>
      <c r="K2034" s="387"/>
      <c r="L2034" s="387"/>
      <c r="M2034" s="387"/>
      <c r="N2034" s="387"/>
      <c r="O2034" s="387"/>
      <c r="P2034" s="387"/>
      <c r="Q2034" s="387"/>
      <c r="R2034" s="387"/>
      <c r="S2034" s="387"/>
      <c r="T2034" s="387"/>
      <c r="U2034" s="387"/>
      <c r="V2034" s="387"/>
      <c r="W2034" s="387"/>
      <c r="X2034" s="387"/>
      <c r="Y2034" s="387"/>
      <c r="Z2034" s="387"/>
      <c r="AA2034" s="387"/>
      <c r="AB2034" s="387"/>
      <c r="AC2034" s="387"/>
      <c r="AD2034" s="387"/>
      <c r="AE2034" s="387"/>
      <c r="AF2034" s="387"/>
      <c r="AG2034" s="387"/>
      <c r="AH2034" s="387"/>
      <c r="AI2034" s="387"/>
      <c r="AJ2034" s="387"/>
      <c r="AK2034" s="387"/>
      <c r="AL2034" s="387"/>
      <c r="AM2034" s="387"/>
      <c r="AN2034" s="387"/>
      <c r="AO2034" s="387"/>
      <c r="AP2034" s="387"/>
      <c r="AQ2034" s="387"/>
      <c r="AR2034" s="387"/>
      <c r="AS2034" s="387"/>
      <c r="AT2034" s="387"/>
      <c r="AU2034" s="387"/>
      <c r="AV2034" s="387"/>
      <c r="AW2034" s="387"/>
      <c r="AX2034" s="387"/>
    </row>
    <row r="2035" spans="1:50" s="557" customFormat="1" ht="25.5">
      <c r="A2035" s="813" t="s">
        <v>409</v>
      </c>
      <c r="B2035" s="804"/>
      <c r="C2035" s="804"/>
      <c r="D2035" s="804"/>
      <c r="E2035" s="804"/>
      <c r="F2035" s="804"/>
      <c r="G2035" s="387"/>
      <c r="H2035" s="387"/>
      <c r="I2035" s="387"/>
      <c r="J2035" s="387"/>
      <c r="K2035" s="387"/>
      <c r="L2035" s="387"/>
      <c r="M2035" s="387"/>
      <c r="N2035" s="387"/>
      <c r="O2035" s="387"/>
      <c r="P2035" s="387"/>
      <c r="Q2035" s="387"/>
      <c r="R2035" s="387"/>
      <c r="S2035" s="387"/>
      <c r="T2035" s="387"/>
      <c r="U2035" s="387"/>
      <c r="V2035" s="387"/>
      <c r="W2035" s="387"/>
      <c r="X2035" s="387"/>
      <c r="Y2035" s="387"/>
      <c r="Z2035" s="387"/>
      <c r="AA2035" s="387"/>
      <c r="AB2035" s="387"/>
      <c r="AC2035" s="387"/>
      <c r="AD2035" s="387"/>
      <c r="AE2035" s="387"/>
      <c r="AF2035" s="387"/>
      <c r="AG2035" s="387"/>
      <c r="AH2035" s="387"/>
      <c r="AI2035" s="387"/>
      <c r="AJ2035" s="387"/>
      <c r="AK2035" s="387"/>
      <c r="AL2035" s="387"/>
      <c r="AM2035" s="387"/>
      <c r="AN2035" s="387"/>
      <c r="AO2035" s="387"/>
      <c r="AP2035" s="387"/>
      <c r="AQ2035" s="387"/>
      <c r="AR2035" s="387"/>
      <c r="AS2035" s="387"/>
      <c r="AT2035" s="387"/>
      <c r="AU2035" s="387"/>
      <c r="AV2035" s="387"/>
      <c r="AW2035" s="387"/>
      <c r="AX2035" s="387"/>
    </row>
    <row r="2036" spans="1:50" s="557" customFormat="1" ht="12.75">
      <c r="A2036" s="379" t="s">
        <v>341</v>
      </c>
      <c r="B2036" s="804">
        <v>2002500</v>
      </c>
      <c r="C2036" s="804">
        <v>2002500</v>
      </c>
      <c r="D2036" s="804">
        <v>2002500</v>
      </c>
      <c r="E2036" s="785">
        <v>100</v>
      </c>
      <c r="F2036" s="804">
        <v>0</v>
      </c>
      <c r="G2036" s="387"/>
      <c r="H2036" s="387"/>
      <c r="I2036" s="387"/>
      <c r="J2036" s="387"/>
      <c r="K2036" s="387"/>
      <c r="L2036" s="387"/>
      <c r="M2036" s="387"/>
      <c r="N2036" s="387"/>
      <c r="O2036" s="387"/>
      <c r="P2036" s="387"/>
      <c r="Q2036" s="387"/>
      <c r="R2036" s="387"/>
      <c r="S2036" s="387"/>
      <c r="T2036" s="387"/>
      <c r="U2036" s="387"/>
      <c r="V2036" s="387"/>
      <c r="W2036" s="387"/>
      <c r="X2036" s="387"/>
      <c r="Y2036" s="387"/>
      <c r="Z2036" s="387"/>
      <c r="AA2036" s="387"/>
      <c r="AB2036" s="387"/>
      <c r="AC2036" s="387"/>
      <c r="AD2036" s="387"/>
      <c r="AE2036" s="387"/>
      <c r="AF2036" s="387"/>
      <c r="AG2036" s="387"/>
      <c r="AH2036" s="387"/>
      <c r="AI2036" s="387"/>
      <c r="AJ2036" s="387"/>
      <c r="AK2036" s="387"/>
      <c r="AL2036" s="387"/>
      <c r="AM2036" s="387"/>
      <c r="AN2036" s="387"/>
      <c r="AO2036" s="387"/>
      <c r="AP2036" s="387"/>
      <c r="AQ2036" s="387"/>
      <c r="AR2036" s="387"/>
      <c r="AS2036" s="387"/>
      <c r="AT2036" s="387"/>
      <c r="AU2036" s="387"/>
      <c r="AV2036" s="387"/>
      <c r="AW2036" s="387"/>
      <c r="AX2036" s="387"/>
    </row>
    <row r="2037" spans="1:50" s="557" customFormat="1" ht="12.75">
      <c r="A2037" s="142" t="s">
        <v>945</v>
      </c>
      <c r="B2037" s="804">
        <v>2002500</v>
      </c>
      <c r="C2037" s="804">
        <v>2002500</v>
      </c>
      <c r="D2037" s="804">
        <v>2002500</v>
      </c>
      <c r="E2037" s="785">
        <v>100</v>
      </c>
      <c r="F2037" s="804">
        <v>0</v>
      </c>
      <c r="G2037" s="387"/>
      <c r="H2037" s="387"/>
      <c r="I2037" s="387"/>
      <c r="J2037" s="387"/>
      <c r="K2037" s="387"/>
      <c r="L2037" s="387"/>
      <c r="M2037" s="387"/>
      <c r="N2037" s="387"/>
      <c r="O2037" s="387"/>
      <c r="P2037" s="387"/>
      <c r="Q2037" s="387"/>
      <c r="R2037" s="387"/>
      <c r="S2037" s="387"/>
      <c r="T2037" s="387"/>
      <c r="U2037" s="387"/>
      <c r="V2037" s="387"/>
      <c r="W2037" s="387"/>
      <c r="X2037" s="387"/>
      <c r="Y2037" s="387"/>
      <c r="Z2037" s="387"/>
      <c r="AA2037" s="387"/>
      <c r="AB2037" s="387"/>
      <c r="AC2037" s="387"/>
      <c r="AD2037" s="387"/>
      <c r="AE2037" s="387"/>
      <c r="AF2037" s="387"/>
      <c r="AG2037" s="387"/>
      <c r="AH2037" s="387"/>
      <c r="AI2037" s="387"/>
      <c r="AJ2037" s="387"/>
      <c r="AK2037" s="387"/>
      <c r="AL2037" s="387"/>
      <c r="AM2037" s="387"/>
      <c r="AN2037" s="387"/>
      <c r="AO2037" s="387"/>
      <c r="AP2037" s="387"/>
      <c r="AQ2037" s="387"/>
      <c r="AR2037" s="387"/>
      <c r="AS2037" s="387"/>
      <c r="AT2037" s="387"/>
      <c r="AU2037" s="387"/>
      <c r="AV2037" s="387"/>
      <c r="AW2037" s="387"/>
      <c r="AX2037" s="387"/>
    </row>
    <row r="2038" spans="1:50" s="557" customFormat="1" ht="25.5">
      <c r="A2038" s="383" t="s">
        <v>946</v>
      </c>
      <c r="B2038" s="804">
        <v>2002500</v>
      </c>
      <c r="C2038" s="804">
        <v>2002500</v>
      </c>
      <c r="D2038" s="804">
        <v>2002500</v>
      </c>
      <c r="E2038" s="785">
        <v>100</v>
      </c>
      <c r="F2038" s="804">
        <v>0</v>
      </c>
      <c r="G2038" s="387"/>
      <c r="H2038" s="387"/>
      <c r="I2038" s="387"/>
      <c r="J2038" s="387"/>
      <c r="K2038" s="387"/>
      <c r="L2038" s="387"/>
      <c r="M2038" s="387"/>
      <c r="N2038" s="387"/>
      <c r="O2038" s="387"/>
      <c r="P2038" s="387"/>
      <c r="Q2038" s="387"/>
      <c r="R2038" s="387"/>
      <c r="S2038" s="387"/>
      <c r="T2038" s="387"/>
      <c r="U2038" s="387"/>
      <c r="V2038" s="387"/>
      <c r="W2038" s="387"/>
      <c r="X2038" s="387"/>
      <c r="Y2038" s="387"/>
      <c r="Z2038" s="387"/>
      <c r="AA2038" s="387"/>
      <c r="AB2038" s="387"/>
      <c r="AC2038" s="387"/>
      <c r="AD2038" s="387"/>
      <c r="AE2038" s="387"/>
      <c r="AF2038" s="387"/>
      <c r="AG2038" s="387"/>
      <c r="AH2038" s="387"/>
      <c r="AI2038" s="387"/>
      <c r="AJ2038" s="387"/>
      <c r="AK2038" s="387"/>
      <c r="AL2038" s="387"/>
      <c r="AM2038" s="387"/>
      <c r="AN2038" s="387"/>
      <c r="AO2038" s="387"/>
      <c r="AP2038" s="387"/>
      <c r="AQ2038" s="387"/>
      <c r="AR2038" s="387"/>
      <c r="AS2038" s="387"/>
      <c r="AT2038" s="387"/>
      <c r="AU2038" s="387"/>
      <c r="AV2038" s="387"/>
      <c r="AW2038" s="387"/>
      <c r="AX2038" s="387"/>
    </row>
    <row r="2039" spans="1:50" s="557" customFormat="1" ht="12.75">
      <c r="A2039" s="371" t="s">
        <v>947</v>
      </c>
      <c r="B2039" s="804">
        <v>2002500</v>
      </c>
      <c r="C2039" s="804">
        <v>2002500</v>
      </c>
      <c r="D2039" s="804">
        <v>1906364</v>
      </c>
      <c r="E2039" s="785">
        <v>95.19920099875156</v>
      </c>
      <c r="F2039" s="804">
        <v>318404</v>
      </c>
      <c r="G2039" s="387"/>
      <c r="H2039" s="387"/>
      <c r="I2039" s="387"/>
      <c r="J2039" s="387"/>
      <c r="K2039" s="387"/>
      <c r="L2039" s="387"/>
      <c r="M2039" s="387"/>
      <c r="N2039" s="387"/>
      <c r="O2039" s="387"/>
      <c r="P2039" s="387"/>
      <c r="Q2039" s="387"/>
      <c r="R2039" s="387"/>
      <c r="S2039" s="387"/>
      <c r="T2039" s="387"/>
      <c r="U2039" s="387"/>
      <c r="V2039" s="387"/>
      <c r="W2039" s="387"/>
      <c r="X2039" s="387"/>
      <c r="Y2039" s="387"/>
      <c r="Z2039" s="387"/>
      <c r="AA2039" s="387"/>
      <c r="AB2039" s="387"/>
      <c r="AC2039" s="387"/>
      <c r="AD2039" s="387"/>
      <c r="AE2039" s="387"/>
      <c r="AF2039" s="387"/>
      <c r="AG2039" s="387"/>
      <c r="AH2039" s="387"/>
      <c r="AI2039" s="387"/>
      <c r="AJ2039" s="387"/>
      <c r="AK2039" s="387"/>
      <c r="AL2039" s="387"/>
      <c r="AM2039" s="387"/>
      <c r="AN2039" s="387"/>
      <c r="AO2039" s="387"/>
      <c r="AP2039" s="387"/>
      <c r="AQ2039" s="387"/>
      <c r="AR2039" s="387"/>
      <c r="AS2039" s="387"/>
      <c r="AT2039" s="387"/>
      <c r="AU2039" s="387"/>
      <c r="AV2039" s="387"/>
      <c r="AW2039" s="387"/>
      <c r="AX2039" s="387"/>
    </row>
    <row r="2040" spans="1:50" s="557" customFormat="1" ht="12.75">
      <c r="A2040" s="142" t="s">
        <v>901</v>
      </c>
      <c r="B2040" s="804">
        <v>2002500</v>
      </c>
      <c r="C2040" s="804">
        <v>2002500</v>
      </c>
      <c r="D2040" s="804">
        <v>1906364</v>
      </c>
      <c r="E2040" s="785">
        <v>95.19920099875156</v>
      </c>
      <c r="F2040" s="804">
        <v>318404</v>
      </c>
      <c r="G2040" s="387"/>
      <c r="H2040" s="387"/>
      <c r="I2040" s="387"/>
      <c r="J2040" s="387"/>
      <c r="K2040" s="387"/>
      <c r="L2040" s="387"/>
      <c r="M2040" s="387"/>
      <c r="N2040" s="387"/>
      <c r="O2040" s="387"/>
      <c r="P2040" s="387"/>
      <c r="Q2040" s="387"/>
      <c r="R2040" s="387"/>
      <c r="S2040" s="387"/>
      <c r="T2040" s="387"/>
      <c r="U2040" s="387"/>
      <c r="V2040" s="387"/>
      <c r="W2040" s="387"/>
      <c r="X2040" s="387"/>
      <c r="Y2040" s="387"/>
      <c r="Z2040" s="387"/>
      <c r="AA2040" s="387"/>
      <c r="AB2040" s="387"/>
      <c r="AC2040" s="387"/>
      <c r="AD2040" s="387"/>
      <c r="AE2040" s="387"/>
      <c r="AF2040" s="387"/>
      <c r="AG2040" s="387"/>
      <c r="AH2040" s="387"/>
      <c r="AI2040" s="387"/>
      <c r="AJ2040" s="387"/>
      <c r="AK2040" s="387"/>
      <c r="AL2040" s="387"/>
      <c r="AM2040" s="387"/>
      <c r="AN2040" s="387"/>
      <c r="AO2040" s="387"/>
      <c r="AP2040" s="387"/>
      <c r="AQ2040" s="387"/>
      <c r="AR2040" s="387"/>
      <c r="AS2040" s="387"/>
      <c r="AT2040" s="387"/>
      <c r="AU2040" s="387"/>
      <c r="AV2040" s="387"/>
      <c r="AW2040" s="387"/>
      <c r="AX2040" s="387"/>
    </row>
    <row r="2041" spans="1:50" s="557" customFormat="1" ht="12.75">
      <c r="A2041" s="375" t="s">
        <v>955</v>
      </c>
      <c r="B2041" s="804">
        <v>2002500</v>
      </c>
      <c r="C2041" s="804">
        <v>2002500</v>
      </c>
      <c r="D2041" s="804">
        <v>1906364</v>
      </c>
      <c r="E2041" s="785">
        <v>95.19920099875156</v>
      </c>
      <c r="F2041" s="804">
        <v>318404</v>
      </c>
      <c r="G2041" s="387"/>
      <c r="H2041" s="387"/>
      <c r="I2041" s="387"/>
      <c r="J2041" s="387"/>
      <c r="K2041" s="387"/>
      <c r="L2041" s="387"/>
      <c r="M2041" s="387"/>
      <c r="N2041" s="387"/>
      <c r="O2041" s="387"/>
      <c r="P2041" s="387"/>
      <c r="Q2041" s="387"/>
      <c r="R2041" s="387"/>
      <c r="S2041" s="387"/>
      <c r="T2041" s="387"/>
      <c r="U2041" s="387"/>
      <c r="V2041" s="387"/>
      <c r="W2041" s="387"/>
      <c r="X2041" s="387"/>
      <c r="Y2041" s="387"/>
      <c r="Z2041" s="387"/>
      <c r="AA2041" s="387"/>
      <c r="AB2041" s="387"/>
      <c r="AC2041" s="387"/>
      <c r="AD2041" s="387"/>
      <c r="AE2041" s="387"/>
      <c r="AF2041" s="387"/>
      <c r="AG2041" s="387"/>
      <c r="AH2041" s="387"/>
      <c r="AI2041" s="387"/>
      <c r="AJ2041" s="387"/>
      <c r="AK2041" s="387"/>
      <c r="AL2041" s="387"/>
      <c r="AM2041" s="387"/>
      <c r="AN2041" s="387"/>
      <c r="AO2041" s="387"/>
      <c r="AP2041" s="387"/>
      <c r="AQ2041" s="387"/>
      <c r="AR2041" s="387"/>
      <c r="AS2041" s="387"/>
      <c r="AT2041" s="387"/>
      <c r="AU2041" s="387"/>
      <c r="AV2041" s="387"/>
      <c r="AW2041" s="387"/>
      <c r="AX2041" s="387"/>
    </row>
    <row r="2042" spans="1:50" s="557" customFormat="1" ht="12.75">
      <c r="A2042" s="375"/>
      <c r="B2042" s="804"/>
      <c r="C2042" s="804"/>
      <c r="D2042" s="804"/>
      <c r="E2042" s="781"/>
      <c r="F2042" s="804"/>
      <c r="G2042" s="387"/>
      <c r="H2042" s="387"/>
      <c r="I2042" s="387"/>
      <c r="J2042" s="387"/>
      <c r="K2042" s="387"/>
      <c r="L2042" s="387"/>
      <c r="M2042" s="387"/>
      <c r="N2042" s="387"/>
      <c r="O2042" s="387"/>
      <c r="P2042" s="387"/>
      <c r="Q2042" s="387"/>
      <c r="R2042" s="387"/>
      <c r="S2042" s="387"/>
      <c r="T2042" s="387"/>
      <c r="U2042" s="387"/>
      <c r="V2042" s="387"/>
      <c r="W2042" s="387"/>
      <c r="X2042" s="387"/>
      <c r="Y2042" s="387"/>
      <c r="Z2042" s="387"/>
      <c r="AA2042" s="387"/>
      <c r="AB2042" s="387"/>
      <c r="AC2042" s="387"/>
      <c r="AD2042" s="387"/>
      <c r="AE2042" s="387"/>
      <c r="AF2042" s="387"/>
      <c r="AG2042" s="387"/>
      <c r="AH2042" s="387"/>
      <c r="AI2042" s="387"/>
      <c r="AJ2042" s="387"/>
      <c r="AK2042" s="387"/>
      <c r="AL2042" s="387"/>
      <c r="AM2042" s="387"/>
      <c r="AN2042" s="387"/>
      <c r="AO2042" s="387"/>
      <c r="AP2042" s="387"/>
      <c r="AQ2042" s="387"/>
      <c r="AR2042" s="387"/>
      <c r="AS2042" s="387"/>
      <c r="AT2042" s="387"/>
      <c r="AU2042" s="387"/>
      <c r="AV2042" s="387"/>
      <c r="AW2042" s="387"/>
      <c r="AX2042" s="387"/>
    </row>
    <row r="2043" spans="1:50" s="557" customFormat="1" ht="12.75">
      <c r="A2043" s="367" t="s">
        <v>348</v>
      </c>
      <c r="B2043" s="804"/>
      <c r="C2043" s="804"/>
      <c r="D2043" s="804"/>
      <c r="E2043" s="804"/>
      <c r="F2043" s="804"/>
      <c r="G2043" s="387"/>
      <c r="H2043" s="387"/>
      <c r="I2043" s="387"/>
      <c r="J2043" s="387"/>
      <c r="K2043" s="387"/>
      <c r="L2043" s="387"/>
      <c r="M2043" s="387"/>
      <c r="N2043" s="387"/>
      <c r="O2043" s="387"/>
      <c r="P2043" s="387"/>
      <c r="Q2043" s="387"/>
      <c r="R2043" s="387"/>
      <c r="S2043" s="387"/>
      <c r="T2043" s="387"/>
      <c r="U2043" s="387"/>
      <c r="V2043" s="387"/>
      <c r="W2043" s="387"/>
      <c r="X2043" s="387"/>
      <c r="Y2043" s="387"/>
      <c r="Z2043" s="387"/>
      <c r="AA2043" s="387"/>
      <c r="AB2043" s="387"/>
      <c r="AC2043" s="387"/>
      <c r="AD2043" s="387"/>
      <c r="AE2043" s="387"/>
      <c r="AF2043" s="387"/>
      <c r="AG2043" s="387"/>
      <c r="AH2043" s="387"/>
      <c r="AI2043" s="387"/>
      <c r="AJ2043" s="387"/>
      <c r="AK2043" s="387"/>
      <c r="AL2043" s="387"/>
      <c r="AM2043" s="387"/>
      <c r="AN2043" s="387"/>
      <c r="AO2043" s="387"/>
      <c r="AP2043" s="387"/>
      <c r="AQ2043" s="387"/>
      <c r="AR2043" s="387"/>
      <c r="AS2043" s="387"/>
      <c r="AT2043" s="387"/>
      <c r="AU2043" s="387"/>
      <c r="AV2043" s="387"/>
      <c r="AW2043" s="387"/>
      <c r="AX2043" s="387"/>
    </row>
    <row r="2044" spans="1:50" s="557" customFormat="1" ht="25.5">
      <c r="A2044" s="813" t="s">
        <v>409</v>
      </c>
      <c r="B2044" s="804"/>
      <c r="C2044" s="804"/>
      <c r="D2044" s="804"/>
      <c r="E2044" s="804"/>
      <c r="F2044" s="804"/>
      <c r="G2044" s="387"/>
      <c r="H2044" s="387"/>
      <c r="I2044" s="387"/>
      <c r="J2044" s="387"/>
      <c r="K2044" s="387"/>
      <c r="L2044" s="387"/>
      <c r="M2044" s="387"/>
      <c r="N2044" s="387"/>
      <c r="O2044" s="387"/>
      <c r="P2044" s="387"/>
      <c r="Q2044" s="387"/>
      <c r="R2044" s="387"/>
      <c r="S2044" s="387"/>
      <c r="T2044" s="387"/>
      <c r="U2044" s="387"/>
      <c r="V2044" s="387"/>
      <c r="W2044" s="387"/>
      <c r="X2044" s="387"/>
      <c r="Y2044" s="387"/>
      <c r="Z2044" s="387"/>
      <c r="AA2044" s="387"/>
      <c r="AB2044" s="387"/>
      <c r="AC2044" s="387"/>
      <c r="AD2044" s="387"/>
      <c r="AE2044" s="387"/>
      <c r="AF2044" s="387"/>
      <c r="AG2044" s="387"/>
      <c r="AH2044" s="387"/>
      <c r="AI2044" s="387"/>
      <c r="AJ2044" s="387"/>
      <c r="AK2044" s="387"/>
      <c r="AL2044" s="387"/>
      <c r="AM2044" s="387"/>
      <c r="AN2044" s="387"/>
      <c r="AO2044" s="387"/>
      <c r="AP2044" s="387"/>
      <c r="AQ2044" s="387"/>
      <c r="AR2044" s="387"/>
      <c r="AS2044" s="387"/>
      <c r="AT2044" s="387"/>
      <c r="AU2044" s="387"/>
      <c r="AV2044" s="387"/>
      <c r="AW2044" s="387"/>
      <c r="AX2044" s="387"/>
    </row>
    <row r="2045" spans="1:50" s="557" customFormat="1" ht="12.75">
      <c r="A2045" s="379" t="s">
        <v>341</v>
      </c>
      <c r="B2045" s="804">
        <v>23566640</v>
      </c>
      <c r="C2045" s="804">
        <v>23566640</v>
      </c>
      <c r="D2045" s="804">
        <v>23566640</v>
      </c>
      <c r="E2045" s="803">
        <v>100</v>
      </c>
      <c r="F2045" s="804">
        <v>0</v>
      </c>
      <c r="G2045" s="387"/>
      <c r="H2045" s="387"/>
      <c r="I2045" s="387"/>
      <c r="J2045" s="387"/>
      <c r="K2045" s="387"/>
      <c r="L2045" s="387"/>
      <c r="M2045" s="387"/>
      <c r="N2045" s="387"/>
      <c r="O2045" s="387"/>
      <c r="P2045" s="387"/>
      <c r="Q2045" s="387"/>
      <c r="R2045" s="387"/>
      <c r="S2045" s="387"/>
      <c r="T2045" s="387"/>
      <c r="U2045" s="387"/>
      <c r="V2045" s="387"/>
      <c r="W2045" s="387"/>
      <c r="X2045" s="387"/>
      <c r="Y2045" s="387"/>
      <c r="Z2045" s="387"/>
      <c r="AA2045" s="387"/>
      <c r="AB2045" s="387"/>
      <c r="AC2045" s="387"/>
      <c r="AD2045" s="387"/>
      <c r="AE2045" s="387"/>
      <c r="AF2045" s="387"/>
      <c r="AG2045" s="387"/>
      <c r="AH2045" s="387"/>
      <c r="AI2045" s="387"/>
      <c r="AJ2045" s="387"/>
      <c r="AK2045" s="387"/>
      <c r="AL2045" s="387"/>
      <c r="AM2045" s="387"/>
      <c r="AN2045" s="387"/>
      <c r="AO2045" s="387"/>
      <c r="AP2045" s="387"/>
      <c r="AQ2045" s="387"/>
      <c r="AR2045" s="387"/>
      <c r="AS2045" s="387"/>
      <c r="AT2045" s="387"/>
      <c r="AU2045" s="387"/>
      <c r="AV2045" s="387"/>
      <c r="AW2045" s="387"/>
      <c r="AX2045" s="387"/>
    </row>
    <row r="2046" spans="1:50" s="557" customFormat="1" ht="12.75">
      <c r="A2046" s="142" t="s">
        <v>945</v>
      </c>
      <c r="B2046" s="804">
        <v>23566640</v>
      </c>
      <c r="C2046" s="804">
        <v>23566640</v>
      </c>
      <c r="D2046" s="804">
        <v>23566640</v>
      </c>
      <c r="E2046" s="803">
        <v>100</v>
      </c>
      <c r="F2046" s="804">
        <v>0</v>
      </c>
      <c r="G2046" s="387"/>
      <c r="H2046" s="387"/>
      <c r="I2046" s="387"/>
      <c r="J2046" s="387"/>
      <c r="K2046" s="387"/>
      <c r="L2046" s="387"/>
      <c r="M2046" s="387"/>
      <c r="N2046" s="387"/>
      <c r="O2046" s="387"/>
      <c r="P2046" s="387"/>
      <c r="Q2046" s="387"/>
      <c r="R2046" s="387"/>
      <c r="S2046" s="387"/>
      <c r="T2046" s="387"/>
      <c r="U2046" s="387"/>
      <c r="V2046" s="387"/>
      <c r="W2046" s="387"/>
      <c r="X2046" s="387"/>
      <c r="Y2046" s="387"/>
      <c r="Z2046" s="387"/>
      <c r="AA2046" s="387"/>
      <c r="AB2046" s="387"/>
      <c r="AC2046" s="387"/>
      <c r="AD2046" s="387"/>
      <c r="AE2046" s="387"/>
      <c r="AF2046" s="387"/>
      <c r="AG2046" s="387"/>
      <c r="AH2046" s="387"/>
      <c r="AI2046" s="387"/>
      <c r="AJ2046" s="387"/>
      <c r="AK2046" s="387"/>
      <c r="AL2046" s="387"/>
      <c r="AM2046" s="387"/>
      <c r="AN2046" s="387"/>
      <c r="AO2046" s="387"/>
      <c r="AP2046" s="387"/>
      <c r="AQ2046" s="387"/>
      <c r="AR2046" s="387"/>
      <c r="AS2046" s="387"/>
      <c r="AT2046" s="387"/>
      <c r="AU2046" s="387"/>
      <c r="AV2046" s="387"/>
      <c r="AW2046" s="387"/>
      <c r="AX2046" s="387"/>
    </row>
    <row r="2047" spans="1:50" s="557" customFormat="1" ht="25.5">
      <c r="A2047" s="383" t="s">
        <v>946</v>
      </c>
      <c r="B2047" s="804">
        <v>23566640</v>
      </c>
      <c r="C2047" s="804">
        <v>23566640</v>
      </c>
      <c r="D2047" s="804">
        <v>23566640</v>
      </c>
      <c r="E2047" s="803">
        <v>100</v>
      </c>
      <c r="F2047" s="804">
        <v>0</v>
      </c>
      <c r="G2047" s="387"/>
      <c r="H2047" s="387"/>
      <c r="I2047" s="387"/>
      <c r="J2047" s="387"/>
      <c r="K2047" s="387"/>
      <c r="L2047" s="387"/>
      <c r="M2047" s="387"/>
      <c r="N2047" s="387"/>
      <c r="O2047" s="387"/>
      <c r="P2047" s="387"/>
      <c r="Q2047" s="387"/>
      <c r="R2047" s="387"/>
      <c r="S2047" s="387"/>
      <c r="T2047" s="387"/>
      <c r="U2047" s="387"/>
      <c r="V2047" s="387"/>
      <c r="W2047" s="387"/>
      <c r="X2047" s="387"/>
      <c r="Y2047" s="387"/>
      <c r="Z2047" s="387"/>
      <c r="AA2047" s="387"/>
      <c r="AB2047" s="387"/>
      <c r="AC2047" s="387"/>
      <c r="AD2047" s="387"/>
      <c r="AE2047" s="387"/>
      <c r="AF2047" s="387"/>
      <c r="AG2047" s="387"/>
      <c r="AH2047" s="387"/>
      <c r="AI2047" s="387"/>
      <c r="AJ2047" s="387"/>
      <c r="AK2047" s="387"/>
      <c r="AL2047" s="387"/>
      <c r="AM2047" s="387"/>
      <c r="AN2047" s="387"/>
      <c r="AO2047" s="387"/>
      <c r="AP2047" s="387"/>
      <c r="AQ2047" s="387"/>
      <c r="AR2047" s="387"/>
      <c r="AS2047" s="387"/>
      <c r="AT2047" s="387"/>
      <c r="AU2047" s="387"/>
      <c r="AV2047" s="387"/>
      <c r="AW2047" s="387"/>
      <c r="AX2047" s="387"/>
    </row>
    <row r="2048" spans="1:50" s="557" customFormat="1" ht="12.75">
      <c r="A2048" s="371" t="s">
        <v>947</v>
      </c>
      <c r="B2048" s="804">
        <v>23566640</v>
      </c>
      <c r="C2048" s="804">
        <v>23566640</v>
      </c>
      <c r="D2048" s="804">
        <v>18861167</v>
      </c>
      <c r="E2048" s="803">
        <v>80.03333101367018</v>
      </c>
      <c r="F2048" s="804">
        <v>2374672</v>
      </c>
      <c r="G2048" s="387"/>
      <c r="H2048" s="387"/>
      <c r="I2048" s="387"/>
      <c r="J2048" s="387"/>
      <c r="K2048" s="387"/>
      <c r="L2048" s="387"/>
      <c r="M2048" s="387"/>
      <c r="N2048" s="387"/>
      <c r="O2048" s="387"/>
      <c r="P2048" s="387"/>
      <c r="Q2048" s="387"/>
      <c r="R2048" s="387"/>
      <c r="S2048" s="387"/>
      <c r="T2048" s="387"/>
      <c r="U2048" s="387"/>
      <c r="V2048" s="387"/>
      <c r="W2048" s="387"/>
      <c r="X2048" s="387"/>
      <c r="Y2048" s="387"/>
      <c r="Z2048" s="387"/>
      <c r="AA2048" s="387"/>
      <c r="AB2048" s="387"/>
      <c r="AC2048" s="387"/>
      <c r="AD2048" s="387"/>
      <c r="AE2048" s="387"/>
      <c r="AF2048" s="387"/>
      <c r="AG2048" s="387"/>
      <c r="AH2048" s="387"/>
      <c r="AI2048" s="387"/>
      <c r="AJ2048" s="387"/>
      <c r="AK2048" s="387"/>
      <c r="AL2048" s="387"/>
      <c r="AM2048" s="387"/>
      <c r="AN2048" s="387"/>
      <c r="AO2048" s="387"/>
      <c r="AP2048" s="387"/>
      <c r="AQ2048" s="387"/>
      <c r="AR2048" s="387"/>
      <c r="AS2048" s="387"/>
      <c r="AT2048" s="387"/>
      <c r="AU2048" s="387"/>
      <c r="AV2048" s="387"/>
      <c r="AW2048" s="387"/>
      <c r="AX2048" s="387"/>
    </row>
    <row r="2049" spans="1:50" s="557" customFormat="1" ht="12.75">
      <c r="A2049" s="142" t="s">
        <v>901</v>
      </c>
      <c r="B2049" s="804">
        <v>23566640</v>
      </c>
      <c r="C2049" s="804">
        <v>23566640</v>
      </c>
      <c r="D2049" s="804">
        <v>18861167</v>
      </c>
      <c r="E2049" s="803">
        <v>80.03333101367018</v>
      </c>
      <c r="F2049" s="804">
        <v>2374672</v>
      </c>
      <c r="G2049" s="387"/>
      <c r="H2049" s="387"/>
      <c r="I2049" s="387"/>
      <c r="J2049" s="387"/>
      <c r="K2049" s="387"/>
      <c r="L2049" s="387"/>
      <c r="M2049" s="387"/>
      <c r="N2049" s="387"/>
      <c r="O2049" s="387"/>
      <c r="P2049" s="387"/>
      <c r="Q2049" s="387"/>
      <c r="R2049" s="387"/>
      <c r="S2049" s="387"/>
      <c r="T2049" s="387"/>
      <c r="U2049" s="387"/>
      <c r="V2049" s="387"/>
      <c r="W2049" s="387"/>
      <c r="X2049" s="387"/>
      <c r="Y2049" s="387"/>
      <c r="Z2049" s="387"/>
      <c r="AA2049" s="387"/>
      <c r="AB2049" s="387"/>
      <c r="AC2049" s="387"/>
      <c r="AD2049" s="387"/>
      <c r="AE2049" s="387"/>
      <c r="AF2049" s="387"/>
      <c r="AG2049" s="387"/>
      <c r="AH2049" s="387"/>
      <c r="AI2049" s="387"/>
      <c r="AJ2049" s="387"/>
      <c r="AK2049" s="387"/>
      <c r="AL2049" s="387"/>
      <c r="AM2049" s="387"/>
      <c r="AN2049" s="387"/>
      <c r="AO2049" s="387"/>
      <c r="AP2049" s="387"/>
      <c r="AQ2049" s="387"/>
      <c r="AR2049" s="387"/>
      <c r="AS2049" s="387"/>
      <c r="AT2049" s="387"/>
      <c r="AU2049" s="387"/>
      <c r="AV2049" s="387"/>
      <c r="AW2049" s="387"/>
      <c r="AX2049" s="387"/>
    </row>
    <row r="2050" spans="1:50" s="557" customFormat="1" ht="12.75">
      <c r="A2050" s="375" t="s">
        <v>955</v>
      </c>
      <c r="B2050" s="804">
        <v>23566640</v>
      </c>
      <c r="C2050" s="804">
        <v>23566640</v>
      </c>
      <c r="D2050" s="804">
        <v>18861167</v>
      </c>
      <c r="E2050" s="803">
        <v>80.03333101367018</v>
      </c>
      <c r="F2050" s="804">
        <v>2374672</v>
      </c>
      <c r="G2050" s="387"/>
      <c r="H2050" s="387"/>
      <c r="I2050" s="387"/>
      <c r="J2050" s="387"/>
      <c r="K2050" s="387"/>
      <c r="L2050" s="387"/>
      <c r="M2050" s="387"/>
      <c r="N2050" s="387"/>
      <c r="O2050" s="387"/>
      <c r="P2050" s="387"/>
      <c r="Q2050" s="387"/>
      <c r="R2050" s="387"/>
      <c r="S2050" s="387"/>
      <c r="T2050" s="387"/>
      <c r="U2050" s="387"/>
      <c r="V2050" s="387"/>
      <c r="W2050" s="387"/>
      <c r="X2050" s="387"/>
      <c r="Y2050" s="387"/>
      <c r="Z2050" s="387"/>
      <c r="AA2050" s="387"/>
      <c r="AB2050" s="387"/>
      <c r="AC2050" s="387"/>
      <c r="AD2050" s="387"/>
      <c r="AE2050" s="387"/>
      <c r="AF2050" s="387"/>
      <c r="AG2050" s="387"/>
      <c r="AH2050" s="387"/>
      <c r="AI2050" s="387"/>
      <c r="AJ2050" s="387"/>
      <c r="AK2050" s="387"/>
      <c r="AL2050" s="387"/>
      <c r="AM2050" s="387"/>
      <c r="AN2050" s="387"/>
      <c r="AO2050" s="387"/>
      <c r="AP2050" s="387"/>
      <c r="AQ2050" s="387"/>
      <c r="AR2050" s="387"/>
      <c r="AS2050" s="387"/>
      <c r="AT2050" s="387"/>
      <c r="AU2050" s="387"/>
      <c r="AV2050" s="387"/>
      <c r="AW2050" s="387"/>
      <c r="AX2050" s="387"/>
    </row>
    <row r="2051" spans="1:50" s="557" customFormat="1" ht="12.75">
      <c r="A2051" s="375"/>
      <c r="B2051" s="804"/>
      <c r="C2051" s="804"/>
      <c r="D2051" s="804"/>
      <c r="E2051" s="804"/>
      <c r="F2051" s="804"/>
      <c r="G2051" s="387"/>
      <c r="H2051" s="387"/>
      <c r="I2051" s="387"/>
      <c r="J2051" s="387"/>
      <c r="K2051" s="387"/>
      <c r="L2051" s="387"/>
      <c r="M2051" s="387"/>
      <c r="N2051" s="387"/>
      <c r="O2051" s="387"/>
      <c r="P2051" s="387"/>
      <c r="Q2051" s="387"/>
      <c r="R2051" s="387"/>
      <c r="S2051" s="387"/>
      <c r="T2051" s="387"/>
      <c r="U2051" s="387"/>
      <c r="V2051" s="387"/>
      <c r="W2051" s="387"/>
      <c r="X2051" s="387"/>
      <c r="Y2051" s="387"/>
      <c r="Z2051" s="387"/>
      <c r="AA2051" s="387"/>
      <c r="AB2051" s="387"/>
      <c r="AC2051" s="387"/>
      <c r="AD2051" s="387"/>
      <c r="AE2051" s="387"/>
      <c r="AF2051" s="387"/>
      <c r="AG2051" s="387"/>
      <c r="AH2051" s="387"/>
      <c r="AI2051" s="387"/>
      <c r="AJ2051" s="387"/>
      <c r="AK2051" s="387"/>
      <c r="AL2051" s="387"/>
      <c r="AM2051" s="387"/>
      <c r="AN2051" s="387"/>
      <c r="AO2051" s="387"/>
      <c r="AP2051" s="387"/>
      <c r="AQ2051" s="387"/>
      <c r="AR2051" s="387"/>
      <c r="AS2051" s="387"/>
      <c r="AT2051" s="387"/>
      <c r="AU2051" s="387"/>
      <c r="AV2051" s="387"/>
      <c r="AW2051" s="387"/>
      <c r="AX2051" s="387"/>
    </row>
    <row r="2052" spans="1:50" s="557" customFormat="1" ht="12.75">
      <c r="A2052" s="367" t="s">
        <v>1216</v>
      </c>
      <c r="B2052" s="804"/>
      <c r="C2052" s="804"/>
      <c r="D2052" s="804"/>
      <c r="E2052" s="804"/>
      <c r="F2052" s="804"/>
      <c r="G2052" s="387"/>
      <c r="H2052" s="387"/>
      <c r="I2052" s="387"/>
      <c r="J2052" s="387"/>
      <c r="K2052" s="387"/>
      <c r="L2052" s="387"/>
      <c r="M2052" s="387"/>
      <c r="N2052" s="387"/>
      <c r="O2052" s="387"/>
      <c r="P2052" s="387"/>
      <c r="Q2052" s="387"/>
      <c r="R2052" s="387"/>
      <c r="S2052" s="387"/>
      <c r="T2052" s="387"/>
      <c r="U2052" s="387"/>
      <c r="V2052" s="387"/>
      <c r="W2052" s="387"/>
      <c r="X2052" s="387"/>
      <c r="Y2052" s="387"/>
      <c r="Z2052" s="387"/>
      <c r="AA2052" s="387"/>
      <c r="AB2052" s="387"/>
      <c r="AC2052" s="387"/>
      <c r="AD2052" s="387"/>
      <c r="AE2052" s="387"/>
      <c r="AF2052" s="387"/>
      <c r="AG2052" s="387"/>
      <c r="AH2052" s="387"/>
      <c r="AI2052" s="387"/>
      <c r="AJ2052" s="387"/>
      <c r="AK2052" s="387"/>
      <c r="AL2052" s="387"/>
      <c r="AM2052" s="387"/>
      <c r="AN2052" s="387"/>
      <c r="AO2052" s="387"/>
      <c r="AP2052" s="387"/>
      <c r="AQ2052" s="387"/>
      <c r="AR2052" s="387"/>
      <c r="AS2052" s="387"/>
      <c r="AT2052" s="387"/>
      <c r="AU2052" s="387"/>
      <c r="AV2052" s="387"/>
      <c r="AW2052" s="387"/>
      <c r="AX2052" s="387"/>
    </row>
    <row r="2053" spans="1:50" s="557" customFormat="1" ht="25.5">
      <c r="A2053" s="813" t="s">
        <v>409</v>
      </c>
      <c r="B2053" s="804"/>
      <c r="C2053" s="804"/>
      <c r="D2053" s="804"/>
      <c r="E2053" s="804"/>
      <c r="F2053" s="804"/>
      <c r="G2053" s="387"/>
      <c r="H2053" s="387"/>
      <c r="I2053" s="387"/>
      <c r="J2053" s="387"/>
      <c r="K2053" s="387"/>
      <c r="L2053" s="387"/>
      <c r="M2053" s="387"/>
      <c r="N2053" s="387"/>
      <c r="O2053" s="387"/>
      <c r="P2053" s="387"/>
      <c r="Q2053" s="387"/>
      <c r="R2053" s="387"/>
      <c r="S2053" s="387"/>
      <c r="T2053" s="387"/>
      <c r="U2053" s="387"/>
      <c r="V2053" s="387"/>
      <c r="W2053" s="387"/>
      <c r="X2053" s="387"/>
      <c r="Y2053" s="387"/>
      <c r="Z2053" s="387"/>
      <c r="AA2053" s="387"/>
      <c r="AB2053" s="387"/>
      <c r="AC2053" s="387"/>
      <c r="AD2053" s="387"/>
      <c r="AE2053" s="387"/>
      <c r="AF2053" s="387"/>
      <c r="AG2053" s="387"/>
      <c r="AH2053" s="387"/>
      <c r="AI2053" s="387"/>
      <c r="AJ2053" s="387"/>
      <c r="AK2053" s="387"/>
      <c r="AL2053" s="387"/>
      <c r="AM2053" s="387"/>
      <c r="AN2053" s="387"/>
      <c r="AO2053" s="387"/>
      <c r="AP2053" s="387"/>
      <c r="AQ2053" s="387"/>
      <c r="AR2053" s="387"/>
      <c r="AS2053" s="387"/>
      <c r="AT2053" s="387"/>
      <c r="AU2053" s="387"/>
      <c r="AV2053" s="387"/>
      <c r="AW2053" s="387"/>
      <c r="AX2053" s="387"/>
    </row>
    <row r="2054" spans="1:50" s="557" customFormat="1" ht="12.75">
      <c r="A2054" s="379" t="s">
        <v>341</v>
      </c>
      <c r="B2054" s="804">
        <v>687741</v>
      </c>
      <c r="C2054" s="804">
        <v>687741</v>
      </c>
      <c r="D2054" s="804">
        <v>687741</v>
      </c>
      <c r="E2054" s="803">
        <v>100</v>
      </c>
      <c r="F2054" s="804">
        <v>0</v>
      </c>
      <c r="G2054" s="387"/>
      <c r="H2054" s="387"/>
      <c r="I2054" s="387"/>
      <c r="J2054" s="387"/>
      <c r="K2054" s="387"/>
      <c r="L2054" s="387"/>
      <c r="M2054" s="387"/>
      <c r="N2054" s="387"/>
      <c r="O2054" s="387"/>
      <c r="P2054" s="387"/>
      <c r="Q2054" s="387"/>
      <c r="R2054" s="387"/>
      <c r="S2054" s="387"/>
      <c r="T2054" s="387"/>
      <c r="U2054" s="387"/>
      <c r="V2054" s="387"/>
      <c r="W2054" s="387"/>
      <c r="X2054" s="387"/>
      <c r="Y2054" s="387"/>
      <c r="Z2054" s="387"/>
      <c r="AA2054" s="387"/>
      <c r="AB2054" s="387"/>
      <c r="AC2054" s="387"/>
      <c r="AD2054" s="387"/>
      <c r="AE2054" s="387"/>
      <c r="AF2054" s="387"/>
      <c r="AG2054" s="387"/>
      <c r="AH2054" s="387"/>
      <c r="AI2054" s="387"/>
      <c r="AJ2054" s="387"/>
      <c r="AK2054" s="387"/>
      <c r="AL2054" s="387"/>
      <c r="AM2054" s="387"/>
      <c r="AN2054" s="387"/>
      <c r="AO2054" s="387"/>
      <c r="AP2054" s="387"/>
      <c r="AQ2054" s="387"/>
      <c r="AR2054" s="387"/>
      <c r="AS2054" s="387"/>
      <c r="AT2054" s="387"/>
      <c r="AU2054" s="387"/>
      <c r="AV2054" s="387"/>
      <c r="AW2054" s="387"/>
      <c r="AX2054" s="387"/>
    </row>
    <row r="2055" spans="1:50" s="557" customFormat="1" ht="12.75">
      <c r="A2055" s="142" t="s">
        <v>945</v>
      </c>
      <c r="B2055" s="804">
        <v>687741</v>
      </c>
      <c r="C2055" s="804">
        <v>687741</v>
      </c>
      <c r="D2055" s="804">
        <v>687741</v>
      </c>
      <c r="E2055" s="803">
        <v>100</v>
      </c>
      <c r="F2055" s="804">
        <v>0</v>
      </c>
      <c r="G2055" s="387"/>
      <c r="H2055" s="387"/>
      <c r="I2055" s="387"/>
      <c r="J2055" s="387"/>
      <c r="K2055" s="387"/>
      <c r="L2055" s="387"/>
      <c r="M2055" s="387"/>
      <c r="N2055" s="387"/>
      <c r="O2055" s="387"/>
      <c r="P2055" s="387"/>
      <c r="Q2055" s="387"/>
      <c r="R2055" s="387"/>
      <c r="S2055" s="387"/>
      <c r="T2055" s="387"/>
      <c r="U2055" s="387"/>
      <c r="V2055" s="387"/>
      <c r="W2055" s="387"/>
      <c r="X2055" s="387"/>
      <c r="Y2055" s="387"/>
      <c r="Z2055" s="387"/>
      <c r="AA2055" s="387"/>
      <c r="AB2055" s="387"/>
      <c r="AC2055" s="387"/>
      <c r="AD2055" s="387"/>
      <c r="AE2055" s="387"/>
      <c r="AF2055" s="387"/>
      <c r="AG2055" s="387"/>
      <c r="AH2055" s="387"/>
      <c r="AI2055" s="387"/>
      <c r="AJ2055" s="387"/>
      <c r="AK2055" s="387"/>
      <c r="AL2055" s="387"/>
      <c r="AM2055" s="387"/>
      <c r="AN2055" s="387"/>
      <c r="AO2055" s="387"/>
      <c r="AP2055" s="387"/>
      <c r="AQ2055" s="387"/>
      <c r="AR2055" s="387"/>
      <c r="AS2055" s="387"/>
      <c r="AT2055" s="387"/>
      <c r="AU2055" s="387"/>
      <c r="AV2055" s="387"/>
      <c r="AW2055" s="387"/>
      <c r="AX2055" s="387"/>
    </row>
    <row r="2056" spans="1:50" s="557" customFormat="1" ht="25.5">
      <c r="A2056" s="383" t="s">
        <v>946</v>
      </c>
      <c r="B2056" s="804">
        <v>687741</v>
      </c>
      <c r="C2056" s="804">
        <v>687741</v>
      </c>
      <c r="D2056" s="804">
        <v>687741</v>
      </c>
      <c r="E2056" s="803">
        <v>100</v>
      </c>
      <c r="F2056" s="804">
        <v>0</v>
      </c>
      <c r="G2056" s="387"/>
      <c r="H2056" s="387"/>
      <c r="I2056" s="387"/>
      <c r="J2056" s="387"/>
      <c r="K2056" s="387"/>
      <c r="L2056" s="387"/>
      <c r="M2056" s="387"/>
      <c r="N2056" s="387"/>
      <c r="O2056" s="387"/>
      <c r="P2056" s="387"/>
      <c r="Q2056" s="387"/>
      <c r="R2056" s="387"/>
      <c r="S2056" s="387"/>
      <c r="T2056" s="387"/>
      <c r="U2056" s="387"/>
      <c r="V2056" s="387"/>
      <c r="W2056" s="387"/>
      <c r="X2056" s="387"/>
      <c r="Y2056" s="387"/>
      <c r="Z2056" s="387"/>
      <c r="AA2056" s="387"/>
      <c r="AB2056" s="387"/>
      <c r="AC2056" s="387"/>
      <c r="AD2056" s="387"/>
      <c r="AE2056" s="387"/>
      <c r="AF2056" s="387"/>
      <c r="AG2056" s="387"/>
      <c r="AH2056" s="387"/>
      <c r="AI2056" s="387"/>
      <c r="AJ2056" s="387"/>
      <c r="AK2056" s="387"/>
      <c r="AL2056" s="387"/>
      <c r="AM2056" s="387"/>
      <c r="AN2056" s="387"/>
      <c r="AO2056" s="387"/>
      <c r="AP2056" s="387"/>
      <c r="AQ2056" s="387"/>
      <c r="AR2056" s="387"/>
      <c r="AS2056" s="387"/>
      <c r="AT2056" s="387"/>
      <c r="AU2056" s="387"/>
      <c r="AV2056" s="387"/>
      <c r="AW2056" s="387"/>
      <c r="AX2056" s="387"/>
    </row>
    <row r="2057" spans="1:50" s="557" customFormat="1" ht="12.75">
      <c r="A2057" s="371" t="s">
        <v>947</v>
      </c>
      <c r="B2057" s="804">
        <v>687741</v>
      </c>
      <c r="C2057" s="804">
        <v>687741</v>
      </c>
      <c r="D2057" s="804">
        <v>663109</v>
      </c>
      <c r="E2057" s="803">
        <v>96.41841914325305</v>
      </c>
      <c r="F2057" s="804">
        <v>379087</v>
      </c>
      <c r="G2057" s="387"/>
      <c r="H2057" s="387"/>
      <c r="I2057" s="387"/>
      <c r="J2057" s="387"/>
      <c r="K2057" s="387"/>
      <c r="L2057" s="387"/>
      <c r="M2057" s="387"/>
      <c r="N2057" s="387"/>
      <c r="O2057" s="387"/>
      <c r="P2057" s="387"/>
      <c r="Q2057" s="387"/>
      <c r="R2057" s="387"/>
      <c r="S2057" s="387"/>
      <c r="T2057" s="387"/>
      <c r="U2057" s="387"/>
      <c r="V2057" s="387"/>
      <c r="W2057" s="387"/>
      <c r="X2057" s="387"/>
      <c r="Y2057" s="387"/>
      <c r="Z2057" s="387"/>
      <c r="AA2057" s="387"/>
      <c r="AB2057" s="387"/>
      <c r="AC2057" s="387"/>
      <c r="AD2057" s="387"/>
      <c r="AE2057" s="387"/>
      <c r="AF2057" s="387"/>
      <c r="AG2057" s="387"/>
      <c r="AH2057" s="387"/>
      <c r="AI2057" s="387"/>
      <c r="AJ2057" s="387"/>
      <c r="AK2057" s="387"/>
      <c r="AL2057" s="387"/>
      <c r="AM2057" s="387"/>
      <c r="AN2057" s="387"/>
      <c r="AO2057" s="387"/>
      <c r="AP2057" s="387"/>
      <c r="AQ2057" s="387"/>
      <c r="AR2057" s="387"/>
      <c r="AS2057" s="387"/>
      <c r="AT2057" s="387"/>
      <c r="AU2057" s="387"/>
      <c r="AV2057" s="387"/>
      <c r="AW2057" s="387"/>
      <c r="AX2057" s="387"/>
    </row>
    <row r="2058" spans="1:50" s="557" customFormat="1" ht="12.75">
      <c r="A2058" s="142" t="s">
        <v>901</v>
      </c>
      <c r="B2058" s="804">
        <v>687741</v>
      </c>
      <c r="C2058" s="804">
        <v>687741</v>
      </c>
      <c r="D2058" s="804">
        <v>663109</v>
      </c>
      <c r="E2058" s="803">
        <v>96.41841914325305</v>
      </c>
      <c r="F2058" s="804">
        <v>379087</v>
      </c>
      <c r="G2058" s="387"/>
      <c r="H2058" s="387"/>
      <c r="I2058" s="387"/>
      <c r="J2058" s="387"/>
      <c r="K2058" s="387"/>
      <c r="L2058" s="387"/>
      <c r="M2058" s="387"/>
      <c r="N2058" s="387"/>
      <c r="O2058" s="387"/>
      <c r="P2058" s="387"/>
      <c r="Q2058" s="387"/>
      <c r="R2058" s="387"/>
      <c r="S2058" s="387"/>
      <c r="T2058" s="387"/>
      <c r="U2058" s="387"/>
      <c r="V2058" s="387"/>
      <c r="W2058" s="387"/>
      <c r="X2058" s="387"/>
      <c r="Y2058" s="387"/>
      <c r="Z2058" s="387"/>
      <c r="AA2058" s="387"/>
      <c r="AB2058" s="387"/>
      <c r="AC2058" s="387"/>
      <c r="AD2058" s="387"/>
      <c r="AE2058" s="387"/>
      <c r="AF2058" s="387"/>
      <c r="AG2058" s="387"/>
      <c r="AH2058" s="387"/>
      <c r="AI2058" s="387"/>
      <c r="AJ2058" s="387"/>
      <c r="AK2058" s="387"/>
      <c r="AL2058" s="387"/>
      <c r="AM2058" s="387"/>
      <c r="AN2058" s="387"/>
      <c r="AO2058" s="387"/>
      <c r="AP2058" s="387"/>
      <c r="AQ2058" s="387"/>
      <c r="AR2058" s="387"/>
      <c r="AS2058" s="387"/>
      <c r="AT2058" s="387"/>
      <c r="AU2058" s="387"/>
      <c r="AV2058" s="387"/>
      <c r="AW2058" s="387"/>
      <c r="AX2058" s="387"/>
    </row>
    <row r="2059" spans="1:50" s="557" customFormat="1" ht="12.75">
      <c r="A2059" s="375" t="s">
        <v>955</v>
      </c>
      <c r="B2059" s="804">
        <v>687741</v>
      </c>
      <c r="C2059" s="804">
        <v>687741</v>
      </c>
      <c r="D2059" s="804">
        <v>663109</v>
      </c>
      <c r="E2059" s="803">
        <v>96.41841914325305</v>
      </c>
      <c r="F2059" s="804">
        <v>379087</v>
      </c>
      <c r="G2059" s="387"/>
      <c r="H2059" s="387"/>
      <c r="I2059" s="387"/>
      <c r="J2059" s="387"/>
      <c r="K2059" s="387"/>
      <c r="L2059" s="387"/>
      <c r="M2059" s="387"/>
      <c r="N2059" s="387"/>
      <c r="O2059" s="387"/>
      <c r="P2059" s="387"/>
      <c r="Q2059" s="387"/>
      <c r="R2059" s="387"/>
      <c r="S2059" s="387"/>
      <c r="T2059" s="387"/>
      <c r="U2059" s="387"/>
      <c r="V2059" s="387"/>
      <c r="W2059" s="387"/>
      <c r="X2059" s="387"/>
      <c r="Y2059" s="387"/>
      <c r="Z2059" s="387"/>
      <c r="AA2059" s="387"/>
      <c r="AB2059" s="387"/>
      <c r="AC2059" s="387"/>
      <c r="AD2059" s="387"/>
      <c r="AE2059" s="387"/>
      <c r="AF2059" s="387"/>
      <c r="AG2059" s="387"/>
      <c r="AH2059" s="387"/>
      <c r="AI2059" s="387"/>
      <c r="AJ2059" s="387"/>
      <c r="AK2059" s="387"/>
      <c r="AL2059" s="387"/>
      <c r="AM2059" s="387"/>
      <c r="AN2059" s="387"/>
      <c r="AO2059" s="387"/>
      <c r="AP2059" s="387"/>
      <c r="AQ2059" s="387"/>
      <c r="AR2059" s="387"/>
      <c r="AS2059" s="387"/>
      <c r="AT2059" s="387"/>
      <c r="AU2059" s="387"/>
      <c r="AV2059" s="387"/>
      <c r="AW2059" s="387"/>
      <c r="AX2059" s="387"/>
    </row>
    <row r="2060" spans="1:50" s="557" customFormat="1" ht="12.75">
      <c r="A2060" s="375"/>
      <c r="B2060" s="804"/>
      <c r="C2060" s="804"/>
      <c r="D2060" s="804"/>
      <c r="E2060" s="804"/>
      <c r="F2060" s="804"/>
      <c r="G2060" s="387"/>
      <c r="H2060" s="387"/>
      <c r="I2060" s="387"/>
      <c r="J2060" s="387"/>
      <c r="K2060" s="387"/>
      <c r="L2060" s="387"/>
      <c r="M2060" s="387"/>
      <c r="N2060" s="387"/>
      <c r="O2060" s="387"/>
      <c r="P2060" s="387"/>
      <c r="Q2060" s="387"/>
      <c r="R2060" s="387"/>
      <c r="S2060" s="387"/>
      <c r="T2060" s="387"/>
      <c r="U2060" s="387"/>
      <c r="V2060" s="387"/>
      <c r="W2060" s="387"/>
      <c r="X2060" s="387"/>
      <c r="Y2060" s="387"/>
      <c r="Z2060" s="387"/>
      <c r="AA2060" s="387"/>
      <c r="AB2060" s="387"/>
      <c r="AC2060" s="387"/>
      <c r="AD2060" s="387"/>
      <c r="AE2060" s="387"/>
      <c r="AF2060" s="387"/>
      <c r="AG2060" s="387"/>
      <c r="AH2060" s="387"/>
      <c r="AI2060" s="387"/>
      <c r="AJ2060" s="387"/>
      <c r="AK2060" s="387"/>
      <c r="AL2060" s="387"/>
      <c r="AM2060" s="387"/>
      <c r="AN2060" s="387"/>
      <c r="AO2060" s="387"/>
      <c r="AP2060" s="387"/>
      <c r="AQ2060" s="387"/>
      <c r="AR2060" s="387"/>
      <c r="AS2060" s="387"/>
      <c r="AT2060" s="387"/>
      <c r="AU2060" s="387"/>
      <c r="AV2060" s="387"/>
      <c r="AW2060" s="387"/>
      <c r="AX2060" s="387"/>
    </row>
    <row r="2061" spans="1:50" s="557" customFormat="1" ht="12.75">
      <c r="A2061" s="367" t="s">
        <v>390</v>
      </c>
      <c r="B2061" s="804"/>
      <c r="C2061" s="804"/>
      <c r="D2061" s="804"/>
      <c r="E2061" s="804"/>
      <c r="F2061" s="804"/>
      <c r="G2061" s="387"/>
      <c r="H2061" s="387"/>
      <c r="I2061" s="387"/>
      <c r="J2061" s="387"/>
      <c r="K2061" s="387"/>
      <c r="L2061" s="387"/>
      <c r="M2061" s="387"/>
      <c r="N2061" s="387"/>
      <c r="O2061" s="387"/>
      <c r="P2061" s="387"/>
      <c r="Q2061" s="387"/>
      <c r="R2061" s="387"/>
      <c r="S2061" s="387"/>
      <c r="T2061" s="387"/>
      <c r="U2061" s="387"/>
      <c r="V2061" s="387"/>
      <c r="W2061" s="387"/>
      <c r="X2061" s="387"/>
      <c r="Y2061" s="387"/>
      <c r="Z2061" s="387"/>
      <c r="AA2061" s="387"/>
      <c r="AB2061" s="387"/>
      <c r="AC2061" s="387"/>
      <c r="AD2061" s="387"/>
      <c r="AE2061" s="387"/>
      <c r="AF2061" s="387"/>
      <c r="AG2061" s="387"/>
      <c r="AH2061" s="387"/>
      <c r="AI2061" s="387"/>
      <c r="AJ2061" s="387"/>
      <c r="AK2061" s="387"/>
      <c r="AL2061" s="387"/>
      <c r="AM2061" s="387"/>
      <c r="AN2061" s="387"/>
      <c r="AO2061" s="387"/>
      <c r="AP2061" s="387"/>
      <c r="AQ2061" s="387"/>
      <c r="AR2061" s="387"/>
      <c r="AS2061" s="387"/>
      <c r="AT2061" s="387"/>
      <c r="AU2061" s="387"/>
      <c r="AV2061" s="387"/>
      <c r="AW2061" s="387"/>
      <c r="AX2061" s="387"/>
    </row>
    <row r="2062" spans="1:50" s="557" customFormat="1" ht="25.5">
      <c r="A2062" s="813" t="s">
        <v>409</v>
      </c>
      <c r="B2062" s="804"/>
      <c r="C2062" s="804"/>
      <c r="D2062" s="804"/>
      <c r="E2062" s="804"/>
      <c r="F2062" s="804"/>
      <c r="G2062" s="387"/>
      <c r="H2062" s="387"/>
      <c r="I2062" s="387"/>
      <c r="J2062" s="387"/>
      <c r="K2062" s="387"/>
      <c r="L2062" s="387"/>
      <c r="M2062" s="387"/>
      <c r="N2062" s="387"/>
      <c r="O2062" s="387"/>
      <c r="P2062" s="387"/>
      <c r="Q2062" s="387"/>
      <c r="R2062" s="387"/>
      <c r="S2062" s="387"/>
      <c r="T2062" s="387"/>
      <c r="U2062" s="387"/>
      <c r="V2062" s="387"/>
      <c r="W2062" s="387"/>
      <c r="X2062" s="387"/>
      <c r="Y2062" s="387"/>
      <c r="Z2062" s="387"/>
      <c r="AA2062" s="387"/>
      <c r="AB2062" s="387"/>
      <c r="AC2062" s="387"/>
      <c r="AD2062" s="387"/>
      <c r="AE2062" s="387"/>
      <c r="AF2062" s="387"/>
      <c r="AG2062" s="387"/>
      <c r="AH2062" s="387"/>
      <c r="AI2062" s="387"/>
      <c r="AJ2062" s="387"/>
      <c r="AK2062" s="387"/>
      <c r="AL2062" s="387"/>
      <c r="AM2062" s="387"/>
      <c r="AN2062" s="387"/>
      <c r="AO2062" s="387"/>
      <c r="AP2062" s="387"/>
      <c r="AQ2062" s="387"/>
      <c r="AR2062" s="387"/>
      <c r="AS2062" s="387"/>
      <c r="AT2062" s="387"/>
      <c r="AU2062" s="387"/>
      <c r="AV2062" s="387"/>
      <c r="AW2062" s="387"/>
      <c r="AX2062" s="387"/>
    </row>
    <row r="2063" spans="1:50" s="557" customFormat="1" ht="12.75">
      <c r="A2063" s="379" t="s">
        <v>341</v>
      </c>
      <c r="B2063" s="804">
        <v>92923</v>
      </c>
      <c r="C2063" s="804">
        <v>92923</v>
      </c>
      <c r="D2063" s="804">
        <v>92923</v>
      </c>
      <c r="E2063" s="803">
        <v>100</v>
      </c>
      <c r="F2063" s="804">
        <v>0</v>
      </c>
      <c r="G2063" s="387"/>
      <c r="H2063" s="387"/>
      <c r="I2063" s="387"/>
      <c r="J2063" s="387"/>
      <c r="K2063" s="387"/>
      <c r="L2063" s="387"/>
      <c r="M2063" s="387"/>
      <c r="N2063" s="387"/>
      <c r="O2063" s="387"/>
      <c r="P2063" s="387"/>
      <c r="Q2063" s="387"/>
      <c r="R2063" s="387"/>
      <c r="S2063" s="387"/>
      <c r="T2063" s="387"/>
      <c r="U2063" s="387"/>
      <c r="V2063" s="387"/>
      <c r="W2063" s="387"/>
      <c r="X2063" s="387"/>
      <c r="Y2063" s="387"/>
      <c r="Z2063" s="387"/>
      <c r="AA2063" s="387"/>
      <c r="AB2063" s="387"/>
      <c r="AC2063" s="387"/>
      <c r="AD2063" s="387"/>
      <c r="AE2063" s="387"/>
      <c r="AF2063" s="387"/>
      <c r="AG2063" s="387"/>
      <c r="AH2063" s="387"/>
      <c r="AI2063" s="387"/>
      <c r="AJ2063" s="387"/>
      <c r="AK2063" s="387"/>
      <c r="AL2063" s="387"/>
      <c r="AM2063" s="387"/>
      <c r="AN2063" s="387"/>
      <c r="AO2063" s="387"/>
      <c r="AP2063" s="387"/>
      <c r="AQ2063" s="387"/>
      <c r="AR2063" s="387"/>
      <c r="AS2063" s="387"/>
      <c r="AT2063" s="387"/>
      <c r="AU2063" s="387"/>
      <c r="AV2063" s="387"/>
      <c r="AW2063" s="387"/>
      <c r="AX2063" s="387"/>
    </row>
    <row r="2064" spans="1:50" s="557" customFormat="1" ht="12.75">
      <c r="A2064" s="142" t="s">
        <v>945</v>
      </c>
      <c r="B2064" s="804">
        <v>92923</v>
      </c>
      <c r="C2064" s="804">
        <v>92923</v>
      </c>
      <c r="D2064" s="804">
        <v>92923</v>
      </c>
      <c r="E2064" s="803">
        <v>100</v>
      </c>
      <c r="F2064" s="804">
        <v>0</v>
      </c>
      <c r="G2064" s="387"/>
      <c r="H2064" s="387"/>
      <c r="I2064" s="387"/>
      <c r="J2064" s="387"/>
      <c r="K2064" s="387"/>
      <c r="L2064" s="387"/>
      <c r="M2064" s="387"/>
      <c r="N2064" s="387"/>
      <c r="O2064" s="387"/>
      <c r="P2064" s="387"/>
      <c r="Q2064" s="387"/>
      <c r="R2064" s="387"/>
      <c r="S2064" s="387"/>
      <c r="T2064" s="387"/>
      <c r="U2064" s="387"/>
      <c r="V2064" s="387"/>
      <c r="W2064" s="387"/>
      <c r="X2064" s="387"/>
      <c r="Y2064" s="387"/>
      <c r="Z2064" s="387"/>
      <c r="AA2064" s="387"/>
      <c r="AB2064" s="387"/>
      <c r="AC2064" s="387"/>
      <c r="AD2064" s="387"/>
      <c r="AE2064" s="387"/>
      <c r="AF2064" s="387"/>
      <c r="AG2064" s="387"/>
      <c r="AH2064" s="387"/>
      <c r="AI2064" s="387"/>
      <c r="AJ2064" s="387"/>
      <c r="AK2064" s="387"/>
      <c r="AL2064" s="387"/>
      <c r="AM2064" s="387"/>
      <c r="AN2064" s="387"/>
      <c r="AO2064" s="387"/>
      <c r="AP2064" s="387"/>
      <c r="AQ2064" s="387"/>
      <c r="AR2064" s="387"/>
      <c r="AS2064" s="387"/>
      <c r="AT2064" s="387"/>
      <c r="AU2064" s="387"/>
      <c r="AV2064" s="387"/>
      <c r="AW2064" s="387"/>
      <c r="AX2064" s="387"/>
    </row>
    <row r="2065" spans="1:50" s="557" customFormat="1" ht="25.5">
      <c r="A2065" s="383" t="s">
        <v>946</v>
      </c>
      <c r="B2065" s="804">
        <v>92923</v>
      </c>
      <c r="C2065" s="804">
        <v>92923</v>
      </c>
      <c r="D2065" s="804">
        <v>92923</v>
      </c>
      <c r="E2065" s="803">
        <v>100</v>
      </c>
      <c r="F2065" s="804">
        <v>0</v>
      </c>
      <c r="G2065" s="387"/>
      <c r="H2065" s="387"/>
      <c r="I2065" s="387"/>
      <c r="J2065" s="387"/>
      <c r="K2065" s="387"/>
      <c r="L2065" s="387"/>
      <c r="M2065" s="387"/>
      <c r="N2065" s="387"/>
      <c r="O2065" s="387"/>
      <c r="P2065" s="387"/>
      <c r="Q2065" s="387"/>
      <c r="R2065" s="387"/>
      <c r="S2065" s="387"/>
      <c r="T2065" s="387"/>
      <c r="U2065" s="387"/>
      <c r="V2065" s="387"/>
      <c r="W2065" s="387"/>
      <c r="X2065" s="387"/>
      <c r="Y2065" s="387"/>
      <c r="Z2065" s="387"/>
      <c r="AA2065" s="387"/>
      <c r="AB2065" s="387"/>
      <c r="AC2065" s="387"/>
      <c r="AD2065" s="387"/>
      <c r="AE2065" s="387"/>
      <c r="AF2065" s="387"/>
      <c r="AG2065" s="387"/>
      <c r="AH2065" s="387"/>
      <c r="AI2065" s="387"/>
      <c r="AJ2065" s="387"/>
      <c r="AK2065" s="387"/>
      <c r="AL2065" s="387"/>
      <c r="AM2065" s="387"/>
      <c r="AN2065" s="387"/>
      <c r="AO2065" s="387"/>
      <c r="AP2065" s="387"/>
      <c r="AQ2065" s="387"/>
      <c r="AR2065" s="387"/>
      <c r="AS2065" s="387"/>
      <c r="AT2065" s="387"/>
      <c r="AU2065" s="387"/>
      <c r="AV2065" s="387"/>
      <c r="AW2065" s="387"/>
      <c r="AX2065" s="387"/>
    </row>
    <row r="2066" spans="1:50" s="557" customFormat="1" ht="12.75">
      <c r="A2066" s="371" t="s">
        <v>947</v>
      </c>
      <c r="B2066" s="804">
        <v>92923</v>
      </c>
      <c r="C2066" s="804">
        <v>92923</v>
      </c>
      <c r="D2066" s="804">
        <v>92923</v>
      </c>
      <c r="E2066" s="803">
        <v>100</v>
      </c>
      <c r="F2066" s="804">
        <v>0</v>
      </c>
      <c r="G2066" s="387"/>
      <c r="H2066" s="387"/>
      <c r="I2066" s="387"/>
      <c r="J2066" s="387"/>
      <c r="K2066" s="387"/>
      <c r="L2066" s="387"/>
      <c r="M2066" s="387"/>
      <c r="N2066" s="387"/>
      <c r="O2066" s="387"/>
      <c r="P2066" s="387"/>
      <c r="Q2066" s="387"/>
      <c r="R2066" s="387"/>
      <c r="S2066" s="387"/>
      <c r="T2066" s="387"/>
      <c r="U2066" s="387"/>
      <c r="V2066" s="387"/>
      <c r="W2066" s="387"/>
      <c r="X2066" s="387"/>
      <c r="Y2066" s="387"/>
      <c r="Z2066" s="387"/>
      <c r="AA2066" s="387"/>
      <c r="AB2066" s="387"/>
      <c r="AC2066" s="387"/>
      <c r="AD2066" s="387"/>
      <c r="AE2066" s="387"/>
      <c r="AF2066" s="387"/>
      <c r="AG2066" s="387"/>
      <c r="AH2066" s="387"/>
      <c r="AI2066" s="387"/>
      <c r="AJ2066" s="387"/>
      <c r="AK2066" s="387"/>
      <c r="AL2066" s="387"/>
      <c r="AM2066" s="387"/>
      <c r="AN2066" s="387"/>
      <c r="AO2066" s="387"/>
      <c r="AP2066" s="387"/>
      <c r="AQ2066" s="387"/>
      <c r="AR2066" s="387"/>
      <c r="AS2066" s="387"/>
      <c r="AT2066" s="387"/>
      <c r="AU2066" s="387"/>
      <c r="AV2066" s="387"/>
      <c r="AW2066" s="387"/>
      <c r="AX2066" s="387"/>
    </row>
    <row r="2067" spans="1:50" s="557" customFormat="1" ht="12.75">
      <c r="A2067" s="142" t="s">
        <v>901</v>
      </c>
      <c r="B2067" s="804">
        <v>92923</v>
      </c>
      <c r="C2067" s="804">
        <v>92923</v>
      </c>
      <c r="D2067" s="804">
        <v>92923</v>
      </c>
      <c r="E2067" s="803">
        <v>100</v>
      </c>
      <c r="F2067" s="804">
        <v>0</v>
      </c>
      <c r="G2067" s="387"/>
      <c r="H2067" s="387"/>
      <c r="I2067" s="387"/>
      <c r="J2067" s="387"/>
      <c r="K2067" s="387"/>
      <c r="L2067" s="387"/>
      <c r="M2067" s="387"/>
      <c r="N2067" s="387"/>
      <c r="O2067" s="387"/>
      <c r="P2067" s="387"/>
      <c r="Q2067" s="387"/>
      <c r="R2067" s="387"/>
      <c r="S2067" s="387"/>
      <c r="T2067" s="387"/>
      <c r="U2067" s="387"/>
      <c r="V2067" s="387"/>
      <c r="W2067" s="387"/>
      <c r="X2067" s="387"/>
      <c r="Y2067" s="387"/>
      <c r="Z2067" s="387"/>
      <c r="AA2067" s="387"/>
      <c r="AB2067" s="387"/>
      <c r="AC2067" s="387"/>
      <c r="AD2067" s="387"/>
      <c r="AE2067" s="387"/>
      <c r="AF2067" s="387"/>
      <c r="AG2067" s="387"/>
      <c r="AH2067" s="387"/>
      <c r="AI2067" s="387"/>
      <c r="AJ2067" s="387"/>
      <c r="AK2067" s="387"/>
      <c r="AL2067" s="387"/>
      <c r="AM2067" s="387"/>
      <c r="AN2067" s="387"/>
      <c r="AO2067" s="387"/>
      <c r="AP2067" s="387"/>
      <c r="AQ2067" s="387"/>
      <c r="AR2067" s="387"/>
      <c r="AS2067" s="387"/>
      <c r="AT2067" s="387"/>
      <c r="AU2067" s="387"/>
      <c r="AV2067" s="387"/>
      <c r="AW2067" s="387"/>
      <c r="AX2067" s="387"/>
    </row>
    <row r="2068" spans="1:50" s="557" customFormat="1" ht="12.75">
      <c r="A2068" s="375" t="s">
        <v>955</v>
      </c>
      <c r="B2068" s="804">
        <v>92923</v>
      </c>
      <c r="C2068" s="804">
        <v>92923</v>
      </c>
      <c r="D2068" s="804">
        <v>92923</v>
      </c>
      <c r="E2068" s="803">
        <v>100</v>
      </c>
      <c r="F2068" s="804">
        <v>0</v>
      </c>
      <c r="G2068" s="387"/>
      <c r="H2068" s="387"/>
      <c r="I2068" s="387"/>
      <c r="J2068" s="387"/>
      <c r="K2068" s="387"/>
      <c r="L2068" s="387"/>
      <c r="M2068" s="387"/>
      <c r="N2068" s="387"/>
      <c r="O2068" s="387"/>
      <c r="P2068" s="387"/>
      <c r="Q2068" s="387"/>
      <c r="R2068" s="387"/>
      <c r="S2068" s="387"/>
      <c r="T2068" s="387"/>
      <c r="U2068" s="387"/>
      <c r="V2068" s="387"/>
      <c r="W2068" s="387"/>
      <c r="X2068" s="387"/>
      <c r="Y2068" s="387"/>
      <c r="Z2068" s="387"/>
      <c r="AA2068" s="387"/>
      <c r="AB2068" s="387"/>
      <c r="AC2068" s="387"/>
      <c r="AD2068" s="387"/>
      <c r="AE2068" s="387"/>
      <c r="AF2068" s="387"/>
      <c r="AG2068" s="387"/>
      <c r="AH2068" s="387"/>
      <c r="AI2068" s="387"/>
      <c r="AJ2068" s="387"/>
      <c r="AK2068" s="387"/>
      <c r="AL2068" s="387"/>
      <c r="AM2068" s="387"/>
      <c r="AN2068" s="387"/>
      <c r="AO2068" s="387"/>
      <c r="AP2068" s="387"/>
      <c r="AQ2068" s="387"/>
      <c r="AR2068" s="387"/>
      <c r="AS2068" s="387"/>
      <c r="AT2068" s="387"/>
      <c r="AU2068" s="387"/>
      <c r="AV2068" s="387"/>
      <c r="AW2068" s="387"/>
      <c r="AX2068" s="387"/>
    </row>
    <row r="2069" spans="1:50" s="557" customFormat="1" ht="12.75">
      <c r="A2069" s="375"/>
      <c r="B2069" s="804"/>
      <c r="C2069" s="804"/>
      <c r="D2069" s="804"/>
      <c r="E2069" s="804"/>
      <c r="F2069" s="804"/>
      <c r="G2069" s="387"/>
      <c r="H2069" s="387"/>
      <c r="I2069" s="387"/>
      <c r="J2069" s="387"/>
      <c r="K2069" s="387"/>
      <c r="L2069" s="387"/>
      <c r="M2069" s="387"/>
      <c r="N2069" s="387"/>
      <c r="O2069" s="387"/>
      <c r="P2069" s="387"/>
      <c r="Q2069" s="387"/>
      <c r="R2069" s="387"/>
      <c r="S2069" s="387"/>
      <c r="T2069" s="387"/>
      <c r="U2069" s="387"/>
      <c r="V2069" s="387"/>
      <c r="W2069" s="387"/>
      <c r="X2069" s="387"/>
      <c r="Y2069" s="387"/>
      <c r="Z2069" s="387"/>
      <c r="AA2069" s="387"/>
      <c r="AB2069" s="387"/>
      <c r="AC2069" s="387"/>
      <c r="AD2069" s="387"/>
      <c r="AE2069" s="387"/>
      <c r="AF2069" s="387"/>
      <c r="AG2069" s="387"/>
      <c r="AH2069" s="387"/>
      <c r="AI2069" s="387"/>
      <c r="AJ2069" s="387"/>
      <c r="AK2069" s="387"/>
      <c r="AL2069" s="387"/>
      <c r="AM2069" s="387"/>
      <c r="AN2069" s="387"/>
      <c r="AO2069" s="387"/>
      <c r="AP2069" s="387"/>
      <c r="AQ2069" s="387"/>
      <c r="AR2069" s="387"/>
      <c r="AS2069" s="387"/>
      <c r="AT2069" s="387"/>
      <c r="AU2069" s="387"/>
      <c r="AV2069" s="387"/>
      <c r="AW2069" s="387"/>
      <c r="AX2069" s="387"/>
    </row>
    <row r="2070" spans="1:50" s="557" customFormat="1" ht="12.75">
      <c r="A2070" s="367" t="s">
        <v>1219</v>
      </c>
      <c r="B2070" s="804"/>
      <c r="C2070" s="804"/>
      <c r="D2070" s="804"/>
      <c r="E2070" s="804"/>
      <c r="F2070" s="804"/>
      <c r="G2070" s="387"/>
      <c r="H2070" s="387"/>
      <c r="I2070" s="387"/>
      <c r="J2070" s="387"/>
      <c r="K2070" s="387"/>
      <c r="L2070" s="387"/>
      <c r="M2070" s="387"/>
      <c r="N2070" s="387"/>
      <c r="O2070" s="387"/>
      <c r="P2070" s="387"/>
      <c r="Q2070" s="387"/>
      <c r="R2070" s="387"/>
      <c r="S2070" s="387"/>
      <c r="T2070" s="387"/>
      <c r="U2070" s="387"/>
      <c r="V2070" s="387"/>
      <c r="W2070" s="387"/>
      <c r="X2070" s="387"/>
      <c r="Y2070" s="387"/>
      <c r="Z2070" s="387"/>
      <c r="AA2070" s="387"/>
      <c r="AB2070" s="387"/>
      <c r="AC2070" s="387"/>
      <c r="AD2070" s="387"/>
      <c r="AE2070" s="387"/>
      <c r="AF2070" s="387"/>
      <c r="AG2070" s="387"/>
      <c r="AH2070" s="387"/>
      <c r="AI2070" s="387"/>
      <c r="AJ2070" s="387"/>
      <c r="AK2070" s="387"/>
      <c r="AL2070" s="387"/>
      <c r="AM2070" s="387"/>
      <c r="AN2070" s="387"/>
      <c r="AO2070" s="387"/>
      <c r="AP2070" s="387"/>
      <c r="AQ2070" s="387"/>
      <c r="AR2070" s="387"/>
      <c r="AS2070" s="387"/>
      <c r="AT2070" s="387"/>
      <c r="AU2070" s="387"/>
      <c r="AV2070" s="387"/>
      <c r="AW2070" s="387"/>
      <c r="AX2070" s="387"/>
    </row>
    <row r="2071" spans="1:50" s="557" customFormat="1" ht="25.5">
      <c r="A2071" s="813" t="s">
        <v>409</v>
      </c>
      <c r="B2071" s="804"/>
      <c r="C2071" s="804"/>
      <c r="D2071" s="804"/>
      <c r="E2071" s="804"/>
      <c r="F2071" s="804"/>
      <c r="G2071" s="387"/>
      <c r="H2071" s="387"/>
      <c r="I2071" s="387"/>
      <c r="J2071" s="387"/>
      <c r="K2071" s="387"/>
      <c r="L2071" s="387"/>
      <c r="M2071" s="387"/>
      <c r="N2071" s="387"/>
      <c r="O2071" s="387"/>
      <c r="P2071" s="387"/>
      <c r="Q2071" s="387"/>
      <c r="R2071" s="387"/>
      <c r="S2071" s="387"/>
      <c r="T2071" s="387"/>
      <c r="U2071" s="387"/>
      <c r="V2071" s="387"/>
      <c r="W2071" s="387"/>
      <c r="X2071" s="387"/>
      <c r="Y2071" s="387"/>
      <c r="Z2071" s="387"/>
      <c r="AA2071" s="387"/>
      <c r="AB2071" s="387"/>
      <c r="AC2071" s="387"/>
      <c r="AD2071" s="387"/>
      <c r="AE2071" s="387"/>
      <c r="AF2071" s="387"/>
      <c r="AG2071" s="387"/>
      <c r="AH2071" s="387"/>
      <c r="AI2071" s="387"/>
      <c r="AJ2071" s="387"/>
      <c r="AK2071" s="387"/>
      <c r="AL2071" s="387"/>
      <c r="AM2071" s="387"/>
      <c r="AN2071" s="387"/>
      <c r="AO2071" s="387"/>
      <c r="AP2071" s="387"/>
      <c r="AQ2071" s="387"/>
      <c r="AR2071" s="387"/>
      <c r="AS2071" s="387"/>
      <c r="AT2071" s="387"/>
      <c r="AU2071" s="387"/>
      <c r="AV2071" s="387"/>
      <c r="AW2071" s="387"/>
      <c r="AX2071" s="387"/>
    </row>
    <row r="2072" spans="1:50" s="557" customFormat="1" ht="12.75">
      <c r="A2072" s="379" t="s">
        <v>341</v>
      </c>
      <c r="B2072" s="804">
        <v>8689176</v>
      </c>
      <c r="C2072" s="804">
        <v>8689176</v>
      </c>
      <c r="D2072" s="804">
        <v>8689176</v>
      </c>
      <c r="E2072" s="803">
        <v>100</v>
      </c>
      <c r="F2072" s="804">
        <v>0</v>
      </c>
      <c r="G2072" s="387"/>
      <c r="H2072" s="387"/>
      <c r="I2072" s="387"/>
      <c r="J2072" s="387"/>
      <c r="K2072" s="387"/>
      <c r="L2072" s="387"/>
      <c r="M2072" s="387"/>
      <c r="N2072" s="387"/>
      <c r="O2072" s="387"/>
      <c r="P2072" s="387"/>
      <c r="Q2072" s="387"/>
      <c r="R2072" s="387"/>
      <c r="S2072" s="387"/>
      <c r="T2072" s="387"/>
      <c r="U2072" s="387"/>
      <c r="V2072" s="387"/>
      <c r="W2072" s="387"/>
      <c r="X2072" s="387"/>
      <c r="Y2072" s="387"/>
      <c r="Z2072" s="387"/>
      <c r="AA2072" s="387"/>
      <c r="AB2072" s="387"/>
      <c r="AC2072" s="387"/>
      <c r="AD2072" s="387"/>
      <c r="AE2072" s="387"/>
      <c r="AF2072" s="387"/>
      <c r="AG2072" s="387"/>
      <c r="AH2072" s="387"/>
      <c r="AI2072" s="387"/>
      <c r="AJ2072" s="387"/>
      <c r="AK2072" s="387"/>
      <c r="AL2072" s="387"/>
      <c r="AM2072" s="387"/>
      <c r="AN2072" s="387"/>
      <c r="AO2072" s="387"/>
      <c r="AP2072" s="387"/>
      <c r="AQ2072" s="387"/>
      <c r="AR2072" s="387"/>
      <c r="AS2072" s="387"/>
      <c r="AT2072" s="387"/>
      <c r="AU2072" s="387"/>
      <c r="AV2072" s="387"/>
      <c r="AW2072" s="387"/>
      <c r="AX2072" s="387"/>
    </row>
    <row r="2073" spans="1:50" s="557" customFormat="1" ht="12.75">
      <c r="A2073" s="142" t="s">
        <v>945</v>
      </c>
      <c r="B2073" s="804">
        <v>8689176</v>
      </c>
      <c r="C2073" s="804">
        <v>8689176</v>
      </c>
      <c r="D2073" s="804">
        <v>8689176</v>
      </c>
      <c r="E2073" s="803">
        <v>100</v>
      </c>
      <c r="F2073" s="804">
        <v>0</v>
      </c>
      <c r="G2073" s="387"/>
      <c r="H2073" s="387"/>
      <c r="I2073" s="387"/>
      <c r="J2073" s="387"/>
      <c r="K2073" s="387"/>
      <c r="L2073" s="387"/>
      <c r="M2073" s="387"/>
      <c r="N2073" s="387"/>
      <c r="O2073" s="387"/>
      <c r="P2073" s="387"/>
      <c r="Q2073" s="387"/>
      <c r="R2073" s="387"/>
      <c r="S2073" s="387"/>
      <c r="T2073" s="387"/>
      <c r="U2073" s="387"/>
      <c r="V2073" s="387"/>
      <c r="W2073" s="387"/>
      <c r="X2073" s="387"/>
      <c r="Y2073" s="387"/>
      <c r="Z2073" s="387"/>
      <c r="AA2073" s="387"/>
      <c r="AB2073" s="387"/>
      <c r="AC2073" s="387"/>
      <c r="AD2073" s="387"/>
      <c r="AE2073" s="387"/>
      <c r="AF2073" s="387"/>
      <c r="AG2073" s="387"/>
      <c r="AH2073" s="387"/>
      <c r="AI2073" s="387"/>
      <c r="AJ2073" s="387"/>
      <c r="AK2073" s="387"/>
      <c r="AL2073" s="387"/>
      <c r="AM2073" s="387"/>
      <c r="AN2073" s="387"/>
      <c r="AO2073" s="387"/>
      <c r="AP2073" s="387"/>
      <c r="AQ2073" s="387"/>
      <c r="AR2073" s="387"/>
      <c r="AS2073" s="387"/>
      <c r="AT2073" s="387"/>
      <c r="AU2073" s="387"/>
      <c r="AV2073" s="387"/>
      <c r="AW2073" s="387"/>
      <c r="AX2073" s="387"/>
    </row>
    <row r="2074" spans="1:50" s="557" customFormat="1" ht="25.5">
      <c r="A2074" s="383" t="s">
        <v>946</v>
      </c>
      <c r="B2074" s="804">
        <v>8689176</v>
      </c>
      <c r="C2074" s="804">
        <v>8689176</v>
      </c>
      <c r="D2074" s="804">
        <v>8689176</v>
      </c>
      <c r="E2074" s="803">
        <v>100</v>
      </c>
      <c r="F2074" s="804">
        <v>0</v>
      </c>
      <c r="G2074" s="387"/>
      <c r="H2074" s="387"/>
      <c r="I2074" s="387"/>
      <c r="J2074" s="387"/>
      <c r="K2074" s="387"/>
      <c r="L2074" s="387"/>
      <c r="M2074" s="387"/>
      <c r="N2074" s="387"/>
      <c r="O2074" s="387"/>
      <c r="P2074" s="387"/>
      <c r="Q2074" s="387"/>
      <c r="R2074" s="387"/>
      <c r="S2074" s="387"/>
      <c r="T2074" s="387"/>
      <c r="U2074" s="387"/>
      <c r="V2074" s="387"/>
      <c r="W2074" s="387"/>
      <c r="X2074" s="387"/>
      <c r="Y2074" s="387"/>
      <c r="Z2074" s="387"/>
      <c r="AA2074" s="387"/>
      <c r="AB2074" s="387"/>
      <c r="AC2074" s="387"/>
      <c r="AD2074" s="387"/>
      <c r="AE2074" s="387"/>
      <c r="AF2074" s="387"/>
      <c r="AG2074" s="387"/>
      <c r="AH2074" s="387"/>
      <c r="AI2074" s="387"/>
      <c r="AJ2074" s="387"/>
      <c r="AK2074" s="387"/>
      <c r="AL2074" s="387"/>
      <c r="AM2074" s="387"/>
      <c r="AN2074" s="387"/>
      <c r="AO2074" s="387"/>
      <c r="AP2074" s="387"/>
      <c r="AQ2074" s="387"/>
      <c r="AR2074" s="387"/>
      <c r="AS2074" s="387"/>
      <c r="AT2074" s="387"/>
      <c r="AU2074" s="387"/>
      <c r="AV2074" s="387"/>
      <c r="AW2074" s="387"/>
      <c r="AX2074" s="387"/>
    </row>
    <row r="2075" spans="1:50" s="557" customFormat="1" ht="12.75">
      <c r="A2075" s="371" t="s">
        <v>947</v>
      </c>
      <c r="B2075" s="804">
        <v>8689176</v>
      </c>
      <c r="C2075" s="804">
        <v>8689176</v>
      </c>
      <c r="D2075" s="804">
        <v>8674520</v>
      </c>
      <c r="E2075" s="803">
        <v>99.83133038161502</v>
      </c>
      <c r="F2075" s="804">
        <v>3170649</v>
      </c>
      <c r="G2075" s="387"/>
      <c r="H2075" s="387"/>
      <c r="I2075" s="387"/>
      <c r="J2075" s="387"/>
      <c r="K2075" s="387"/>
      <c r="L2075" s="387"/>
      <c r="M2075" s="387"/>
      <c r="N2075" s="387"/>
      <c r="O2075" s="387"/>
      <c r="P2075" s="387"/>
      <c r="Q2075" s="387"/>
      <c r="R2075" s="387"/>
      <c r="S2075" s="387"/>
      <c r="T2075" s="387"/>
      <c r="U2075" s="387"/>
      <c r="V2075" s="387"/>
      <c r="W2075" s="387"/>
      <c r="X2075" s="387"/>
      <c r="Y2075" s="387"/>
      <c r="Z2075" s="387"/>
      <c r="AA2075" s="387"/>
      <c r="AB2075" s="387"/>
      <c r="AC2075" s="387"/>
      <c r="AD2075" s="387"/>
      <c r="AE2075" s="387"/>
      <c r="AF2075" s="387"/>
      <c r="AG2075" s="387"/>
      <c r="AH2075" s="387"/>
      <c r="AI2075" s="387"/>
      <c r="AJ2075" s="387"/>
      <c r="AK2075" s="387"/>
      <c r="AL2075" s="387"/>
      <c r="AM2075" s="387"/>
      <c r="AN2075" s="387"/>
      <c r="AO2075" s="387"/>
      <c r="AP2075" s="387"/>
      <c r="AQ2075" s="387"/>
      <c r="AR2075" s="387"/>
      <c r="AS2075" s="387"/>
      <c r="AT2075" s="387"/>
      <c r="AU2075" s="387"/>
      <c r="AV2075" s="387"/>
      <c r="AW2075" s="387"/>
      <c r="AX2075" s="387"/>
    </row>
    <row r="2076" spans="1:50" s="557" customFormat="1" ht="12.75">
      <c r="A2076" s="142" t="s">
        <v>948</v>
      </c>
      <c r="B2076" s="804">
        <v>88512</v>
      </c>
      <c r="C2076" s="804">
        <v>88512</v>
      </c>
      <c r="D2076" s="804">
        <v>73856</v>
      </c>
      <c r="E2076" s="803">
        <v>83.44179320318149</v>
      </c>
      <c r="F2076" s="804">
        <v>11166</v>
      </c>
      <c r="G2076" s="387"/>
      <c r="H2076" s="387"/>
      <c r="I2076" s="387"/>
      <c r="J2076" s="387"/>
      <c r="K2076" s="387"/>
      <c r="L2076" s="387"/>
      <c r="M2076" s="387"/>
      <c r="N2076" s="387"/>
      <c r="O2076" s="387"/>
      <c r="P2076" s="387"/>
      <c r="Q2076" s="387"/>
      <c r="R2076" s="387"/>
      <c r="S2076" s="387"/>
      <c r="T2076" s="387"/>
      <c r="U2076" s="387"/>
      <c r="V2076" s="387"/>
      <c r="W2076" s="387"/>
      <c r="X2076" s="387"/>
      <c r="Y2076" s="387"/>
      <c r="Z2076" s="387"/>
      <c r="AA2076" s="387"/>
      <c r="AB2076" s="387"/>
      <c r="AC2076" s="387"/>
      <c r="AD2076" s="387"/>
      <c r="AE2076" s="387"/>
      <c r="AF2076" s="387"/>
      <c r="AG2076" s="387"/>
      <c r="AH2076" s="387"/>
      <c r="AI2076" s="387"/>
      <c r="AJ2076" s="387"/>
      <c r="AK2076" s="387"/>
      <c r="AL2076" s="387"/>
      <c r="AM2076" s="387"/>
      <c r="AN2076" s="387"/>
      <c r="AO2076" s="387"/>
      <c r="AP2076" s="387"/>
      <c r="AQ2076" s="387"/>
      <c r="AR2076" s="387"/>
      <c r="AS2076" s="387"/>
      <c r="AT2076" s="387"/>
      <c r="AU2076" s="387"/>
      <c r="AV2076" s="387"/>
      <c r="AW2076" s="387"/>
      <c r="AX2076" s="387"/>
    </row>
    <row r="2077" spans="1:50" s="557" customFormat="1" ht="12.75">
      <c r="A2077" s="375" t="s">
        <v>949</v>
      </c>
      <c r="B2077" s="804">
        <v>88512</v>
      </c>
      <c r="C2077" s="804">
        <v>88512</v>
      </c>
      <c r="D2077" s="804">
        <v>73856</v>
      </c>
      <c r="E2077" s="803">
        <v>83.44179320318149</v>
      </c>
      <c r="F2077" s="804">
        <v>11166</v>
      </c>
      <c r="G2077" s="387"/>
      <c r="H2077" s="387"/>
      <c r="I2077" s="387"/>
      <c r="J2077" s="387"/>
      <c r="K2077" s="387"/>
      <c r="L2077" s="387"/>
      <c r="M2077" s="387"/>
      <c r="N2077" s="387"/>
      <c r="O2077" s="387"/>
      <c r="P2077" s="387"/>
      <c r="Q2077" s="387"/>
      <c r="R2077" s="387"/>
      <c r="S2077" s="387"/>
      <c r="T2077" s="387"/>
      <c r="U2077" s="387"/>
      <c r="V2077" s="387"/>
      <c r="W2077" s="387"/>
      <c r="X2077" s="387"/>
      <c r="Y2077" s="387"/>
      <c r="Z2077" s="387"/>
      <c r="AA2077" s="387"/>
      <c r="AB2077" s="387"/>
      <c r="AC2077" s="387"/>
      <c r="AD2077" s="387"/>
      <c r="AE2077" s="387"/>
      <c r="AF2077" s="387"/>
      <c r="AG2077" s="387"/>
      <c r="AH2077" s="387"/>
      <c r="AI2077" s="387"/>
      <c r="AJ2077" s="387"/>
      <c r="AK2077" s="387"/>
      <c r="AL2077" s="387"/>
      <c r="AM2077" s="387"/>
      <c r="AN2077" s="387"/>
      <c r="AO2077" s="387"/>
      <c r="AP2077" s="387"/>
      <c r="AQ2077" s="387"/>
      <c r="AR2077" s="387"/>
      <c r="AS2077" s="387"/>
      <c r="AT2077" s="387"/>
      <c r="AU2077" s="387"/>
      <c r="AV2077" s="387"/>
      <c r="AW2077" s="387"/>
      <c r="AX2077" s="387"/>
    </row>
    <row r="2078" spans="1:50" s="557" customFormat="1" ht="12.75">
      <c r="A2078" s="397" t="s">
        <v>950</v>
      </c>
      <c r="B2078" s="804">
        <v>22336</v>
      </c>
      <c r="C2078" s="804">
        <v>22336</v>
      </c>
      <c r="D2078" s="804">
        <v>20504</v>
      </c>
      <c r="E2078" s="785">
        <v>91.79799426934098</v>
      </c>
      <c r="F2078" s="804">
        <v>7475</v>
      </c>
      <c r="G2078" s="387"/>
      <c r="H2078" s="387"/>
      <c r="I2078" s="387"/>
      <c r="J2078" s="387"/>
      <c r="K2078" s="387"/>
      <c r="L2078" s="387"/>
      <c r="M2078" s="387"/>
      <c r="N2078" s="387"/>
      <c r="O2078" s="387"/>
      <c r="P2078" s="387"/>
      <c r="Q2078" s="387"/>
      <c r="R2078" s="387"/>
      <c r="S2078" s="387"/>
      <c r="T2078" s="387"/>
      <c r="U2078" s="387"/>
      <c r="V2078" s="387"/>
      <c r="W2078" s="387"/>
      <c r="X2078" s="387"/>
      <c r="Y2078" s="387"/>
      <c r="Z2078" s="387"/>
      <c r="AA2078" s="387"/>
      <c r="AB2078" s="387"/>
      <c r="AC2078" s="387"/>
      <c r="AD2078" s="387"/>
      <c r="AE2078" s="387"/>
      <c r="AF2078" s="387"/>
      <c r="AG2078" s="387"/>
      <c r="AH2078" s="387"/>
      <c r="AI2078" s="387"/>
      <c r="AJ2078" s="387"/>
      <c r="AK2078" s="387"/>
      <c r="AL2078" s="387"/>
      <c r="AM2078" s="387"/>
      <c r="AN2078" s="387"/>
      <c r="AO2078" s="387"/>
      <c r="AP2078" s="387"/>
      <c r="AQ2078" s="387"/>
      <c r="AR2078" s="387"/>
      <c r="AS2078" s="387"/>
      <c r="AT2078" s="387"/>
      <c r="AU2078" s="387"/>
      <c r="AV2078" s="387"/>
      <c r="AW2078" s="387"/>
      <c r="AX2078" s="387"/>
    </row>
    <row r="2079" spans="1:50" s="557" customFormat="1" ht="12.75">
      <c r="A2079" s="402" t="s">
        <v>951</v>
      </c>
      <c r="B2079" s="804">
        <v>18000</v>
      </c>
      <c r="C2079" s="804">
        <v>18000</v>
      </c>
      <c r="D2079" s="804">
        <v>18000</v>
      </c>
      <c r="E2079" s="785">
        <v>100</v>
      </c>
      <c r="F2079" s="804">
        <v>7475</v>
      </c>
      <c r="G2079" s="387"/>
      <c r="H2079" s="387"/>
      <c r="I2079" s="387"/>
      <c r="J2079" s="387"/>
      <c r="K2079" s="387"/>
      <c r="L2079" s="387"/>
      <c r="M2079" s="387"/>
      <c r="N2079" s="387"/>
      <c r="O2079" s="387"/>
      <c r="P2079" s="387"/>
      <c r="Q2079" s="387"/>
      <c r="R2079" s="387"/>
      <c r="S2079" s="387"/>
      <c r="T2079" s="387"/>
      <c r="U2079" s="387"/>
      <c r="V2079" s="387"/>
      <c r="W2079" s="387"/>
      <c r="X2079" s="387"/>
      <c r="Y2079" s="387"/>
      <c r="Z2079" s="387"/>
      <c r="AA2079" s="387"/>
      <c r="AB2079" s="387"/>
      <c r="AC2079" s="387"/>
      <c r="AD2079" s="387"/>
      <c r="AE2079" s="387"/>
      <c r="AF2079" s="387"/>
      <c r="AG2079" s="387"/>
      <c r="AH2079" s="387"/>
      <c r="AI2079" s="387"/>
      <c r="AJ2079" s="387"/>
      <c r="AK2079" s="387"/>
      <c r="AL2079" s="387"/>
      <c r="AM2079" s="387"/>
      <c r="AN2079" s="387"/>
      <c r="AO2079" s="387"/>
      <c r="AP2079" s="387"/>
      <c r="AQ2079" s="387"/>
      <c r="AR2079" s="387"/>
      <c r="AS2079" s="387"/>
      <c r="AT2079" s="387"/>
      <c r="AU2079" s="387"/>
      <c r="AV2079" s="387"/>
      <c r="AW2079" s="387"/>
      <c r="AX2079" s="387"/>
    </row>
    <row r="2080" spans="1:50" s="557" customFormat="1" ht="12.75">
      <c r="A2080" s="397" t="s">
        <v>952</v>
      </c>
      <c r="B2080" s="804">
        <v>66176</v>
      </c>
      <c r="C2080" s="804">
        <v>66176</v>
      </c>
      <c r="D2080" s="804">
        <v>53352</v>
      </c>
      <c r="E2080" s="785">
        <v>80.62137330754352</v>
      </c>
      <c r="F2080" s="804">
        <v>3691</v>
      </c>
      <c r="G2080" s="387"/>
      <c r="H2080" s="387"/>
      <c r="I2080" s="387"/>
      <c r="J2080" s="387"/>
      <c r="K2080" s="387"/>
      <c r="L2080" s="387"/>
      <c r="M2080" s="387"/>
      <c r="N2080" s="387"/>
      <c r="O2080" s="387"/>
      <c r="P2080" s="387"/>
      <c r="Q2080" s="387"/>
      <c r="R2080" s="387"/>
      <c r="S2080" s="387"/>
      <c r="T2080" s="387"/>
      <c r="U2080" s="387"/>
      <c r="V2080" s="387"/>
      <c r="W2080" s="387"/>
      <c r="X2080" s="387"/>
      <c r="Y2080" s="387"/>
      <c r="Z2080" s="387"/>
      <c r="AA2080" s="387"/>
      <c r="AB2080" s="387"/>
      <c r="AC2080" s="387"/>
      <c r="AD2080" s="387"/>
      <c r="AE2080" s="387"/>
      <c r="AF2080" s="387"/>
      <c r="AG2080" s="387"/>
      <c r="AH2080" s="387"/>
      <c r="AI2080" s="387"/>
      <c r="AJ2080" s="387"/>
      <c r="AK2080" s="387"/>
      <c r="AL2080" s="387"/>
      <c r="AM2080" s="387"/>
      <c r="AN2080" s="387"/>
      <c r="AO2080" s="387"/>
      <c r="AP2080" s="387"/>
      <c r="AQ2080" s="387"/>
      <c r="AR2080" s="387"/>
      <c r="AS2080" s="387"/>
      <c r="AT2080" s="387"/>
      <c r="AU2080" s="387"/>
      <c r="AV2080" s="387"/>
      <c r="AW2080" s="387"/>
      <c r="AX2080" s="387"/>
    </row>
    <row r="2081" spans="1:50" s="557" customFormat="1" ht="12.75">
      <c r="A2081" s="142" t="s">
        <v>901</v>
      </c>
      <c r="B2081" s="804">
        <v>8600664</v>
      </c>
      <c r="C2081" s="804">
        <v>8600664</v>
      </c>
      <c r="D2081" s="804">
        <v>8600664</v>
      </c>
      <c r="E2081" s="785">
        <v>100</v>
      </c>
      <c r="F2081" s="804">
        <v>3159483</v>
      </c>
      <c r="G2081" s="387"/>
      <c r="H2081" s="387"/>
      <c r="I2081" s="387"/>
      <c r="J2081" s="387"/>
      <c r="K2081" s="387"/>
      <c r="L2081" s="387"/>
      <c r="M2081" s="387"/>
      <c r="N2081" s="387"/>
      <c r="O2081" s="387"/>
      <c r="P2081" s="387"/>
      <c r="Q2081" s="387"/>
      <c r="R2081" s="387"/>
      <c r="S2081" s="387"/>
      <c r="T2081" s="387"/>
      <c r="U2081" s="387"/>
      <c r="V2081" s="387"/>
      <c r="W2081" s="387"/>
      <c r="X2081" s="387"/>
      <c r="Y2081" s="387"/>
      <c r="Z2081" s="387"/>
      <c r="AA2081" s="387"/>
      <c r="AB2081" s="387"/>
      <c r="AC2081" s="387"/>
      <c r="AD2081" s="387"/>
      <c r="AE2081" s="387"/>
      <c r="AF2081" s="387"/>
      <c r="AG2081" s="387"/>
      <c r="AH2081" s="387"/>
      <c r="AI2081" s="387"/>
      <c r="AJ2081" s="387"/>
      <c r="AK2081" s="387"/>
      <c r="AL2081" s="387"/>
      <c r="AM2081" s="387"/>
      <c r="AN2081" s="387"/>
      <c r="AO2081" s="387"/>
      <c r="AP2081" s="387"/>
      <c r="AQ2081" s="387"/>
      <c r="AR2081" s="387"/>
      <c r="AS2081" s="387"/>
      <c r="AT2081" s="387"/>
      <c r="AU2081" s="387"/>
      <c r="AV2081" s="387"/>
      <c r="AW2081" s="387"/>
      <c r="AX2081" s="387"/>
    </row>
    <row r="2082" spans="1:50" s="557" customFormat="1" ht="12.75">
      <c r="A2082" s="375" t="s">
        <v>955</v>
      </c>
      <c r="B2082" s="804">
        <v>6900664</v>
      </c>
      <c r="C2082" s="804">
        <v>6900664</v>
      </c>
      <c r="D2082" s="804">
        <v>6900664</v>
      </c>
      <c r="E2082" s="785">
        <v>100</v>
      </c>
      <c r="F2082" s="804">
        <v>1459483</v>
      </c>
      <c r="G2082" s="387"/>
      <c r="H2082" s="387"/>
      <c r="I2082" s="387"/>
      <c r="J2082" s="387"/>
      <c r="K2082" s="387"/>
      <c r="L2082" s="387"/>
      <c r="M2082" s="387"/>
      <c r="N2082" s="387"/>
      <c r="O2082" s="387"/>
      <c r="P2082" s="387"/>
      <c r="Q2082" s="387"/>
      <c r="R2082" s="387"/>
      <c r="S2082" s="387"/>
      <c r="T2082" s="387"/>
      <c r="U2082" s="387"/>
      <c r="V2082" s="387"/>
      <c r="W2082" s="387"/>
      <c r="X2082" s="387"/>
      <c r="Y2082" s="387"/>
      <c r="Z2082" s="387"/>
      <c r="AA2082" s="387"/>
      <c r="AB2082" s="387"/>
      <c r="AC2082" s="387"/>
      <c r="AD2082" s="387"/>
      <c r="AE2082" s="387"/>
      <c r="AF2082" s="387"/>
      <c r="AG2082" s="387"/>
      <c r="AH2082" s="387"/>
      <c r="AI2082" s="387"/>
      <c r="AJ2082" s="387"/>
      <c r="AK2082" s="387"/>
      <c r="AL2082" s="387"/>
      <c r="AM2082" s="387"/>
      <c r="AN2082" s="387"/>
      <c r="AO2082" s="387"/>
      <c r="AP2082" s="387"/>
      <c r="AQ2082" s="387"/>
      <c r="AR2082" s="387"/>
      <c r="AS2082" s="387"/>
      <c r="AT2082" s="387"/>
      <c r="AU2082" s="387"/>
      <c r="AV2082" s="387"/>
      <c r="AW2082" s="387"/>
      <c r="AX2082" s="387"/>
    </row>
    <row r="2083" spans="1:50" s="557" customFormat="1" ht="12.75">
      <c r="A2083" s="375" t="s">
        <v>359</v>
      </c>
      <c r="B2083" s="804">
        <v>1700000</v>
      </c>
      <c r="C2083" s="804">
        <v>1700000</v>
      </c>
      <c r="D2083" s="804">
        <v>1700000</v>
      </c>
      <c r="E2083" s="785">
        <v>100</v>
      </c>
      <c r="F2083" s="804">
        <v>1700000</v>
      </c>
      <c r="G2083" s="387"/>
      <c r="H2083" s="387"/>
      <c r="I2083" s="387"/>
      <c r="J2083" s="387"/>
      <c r="K2083" s="387"/>
      <c r="L2083" s="387"/>
      <c r="M2083" s="387"/>
      <c r="N2083" s="387"/>
      <c r="O2083" s="387"/>
      <c r="P2083" s="387"/>
      <c r="Q2083" s="387"/>
      <c r="R2083" s="387"/>
      <c r="S2083" s="387"/>
      <c r="T2083" s="387"/>
      <c r="U2083" s="387"/>
      <c r="V2083" s="387"/>
      <c r="W2083" s="387"/>
      <c r="X2083" s="387"/>
      <c r="Y2083" s="387"/>
      <c r="Z2083" s="387"/>
      <c r="AA2083" s="387"/>
      <c r="AB2083" s="387"/>
      <c r="AC2083" s="387"/>
      <c r="AD2083" s="387"/>
      <c r="AE2083" s="387"/>
      <c r="AF2083" s="387"/>
      <c r="AG2083" s="387"/>
      <c r="AH2083" s="387"/>
      <c r="AI2083" s="387"/>
      <c r="AJ2083" s="387"/>
      <c r="AK2083" s="387"/>
      <c r="AL2083" s="387"/>
      <c r="AM2083" s="387"/>
      <c r="AN2083" s="387"/>
      <c r="AO2083" s="387"/>
      <c r="AP2083" s="387"/>
      <c r="AQ2083" s="387"/>
      <c r="AR2083" s="387"/>
      <c r="AS2083" s="387"/>
      <c r="AT2083" s="387"/>
      <c r="AU2083" s="387"/>
      <c r="AV2083" s="387"/>
      <c r="AW2083" s="387"/>
      <c r="AX2083" s="387"/>
    </row>
    <row r="2084" spans="1:50" s="557" customFormat="1" ht="12.75">
      <c r="A2084" s="397" t="s">
        <v>1013</v>
      </c>
      <c r="B2084" s="804">
        <v>1700000</v>
      </c>
      <c r="C2084" s="804">
        <v>1700000</v>
      </c>
      <c r="D2084" s="804">
        <v>1700000</v>
      </c>
      <c r="E2084" s="785">
        <v>100</v>
      </c>
      <c r="F2084" s="804">
        <v>1700000</v>
      </c>
      <c r="G2084" s="387"/>
      <c r="H2084" s="387"/>
      <c r="I2084" s="387"/>
      <c r="J2084" s="387"/>
      <c r="K2084" s="387"/>
      <c r="L2084" s="387"/>
      <c r="M2084" s="387"/>
      <c r="N2084" s="387"/>
      <c r="O2084" s="387"/>
      <c r="P2084" s="387"/>
      <c r="Q2084" s="387"/>
      <c r="R2084" s="387"/>
      <c r="S2084" s="387"/>
      <c r="T2084" s="387"/>
      <c r="U2084" s="387"/>
      <c r="V2084" s="387"/>
      <c r="W2084" s="387"/>
      <c r="X2084" s="387"/>
      <c r="Y2084" s="387"/>
      <c r="Z2084" s="387"/>
      <c r="AA2084" s="387"/>
      <c r="AB2084" s="387"/>
      <c r="AC2084" s="387"/>
      <c r="AD2084" s="387"/>
      <c r="AE2084" s="387"/>
      <c r="AF2084" s="387"/>
      <c r="AG2084" s="387"/>
      <c r="AH2084" s="387"/>
      <c r="AI2084" s="387"/>
      <c r="AJ2084" s="387"/>
      <c r="AK2084" s="387"/>
      <c r="AL2084" s="387"/>
      <c r="AM2084" s="387"/>
      <c r="AN2084" s="387"/>
      <c r="AO2084" s="387"/>
      <c r="AP2084" s="387"/>
      <c r="AQ2084" s="387"/>
      <c r="AR2084" s="387"/>
      <c r="AS2084" s="387"/>
      <c r="AT2084" s="387"/>
      <c r="AU2084" s="387"/>
      <c r="AV2084" s="387"/>
      <c r="AW2084" s="387"/>
      <c r="AX2084" s="387"/>
    </row>
    <row r="2085" spans="1:50" s="787" customFormat="1" ht="25.5" customHeight="1">
      <c r="A2085" s="817" t="s">
        <v>342</v>
      </c>
      <c r="B2085" s="794">
        <v>1700000</v>
      </c>
      <c r="C2085" s="794">
        <v>1700000</v>
      </c>
      <c r="D2085" s="794">
        <v>1700000</v>
      </c>
      <c r="E2085" s="795">
        <v>100</v>
      </c>
      <c r="F2085" s="794">
        <v>1700000</v>
      </c>
      <c r="AX2085" s="788"/>
    </row>
    <row r="2086" spans="1:50" s="557" customFormat="1" ht="12.75">
      <c r="A2086" s="375"/>
      <c r="B2086" s="804"/>
      <c r="C2086" s="804"/>
      <c r="D2086" s="804"/>
      <c r="E2086" s="781"/>
      <c r="F2086" s="804"/>
      <c r="G2086" s="387"/>
      <c r="H2086" s="387"/>
      <c r="I2086" s="387"/>
      <c r="J2086" s="387"/>
      <c r="K2086" s="387"/>
      <c r="L2086" s="387"/>
      <c r="M2086" s="387"/>
      <c r="N2086" s="387"/>
      <c r="O2086" s="387"/>
      <c r="P2086" s="387"/>
      <c r="Q2086" s="387"/>
      <c r="R2086" s="387"/>
      <c r="S2086" s="387"/>
      <c r="T2086" s="387"/>
      <c r="U2086" s="387"/>
      <c r="V2086" s="387"/>
      <c r="W2086" s="387"/>
      <c r="X2086" s="387"/>
      <c r="Y2086" s="387"/>
      <c r="Z2086" s="387"/>
      <c r="AA2086" s="387"/>
      <c r="AB2086" s="387"/>
      <c r="AC2086" s="387"/>
      <c r="AD2086" s="387"/>
      <c r="AE2086" s="387"/>
      <c r="AF2086" s="387"/>
      <c r="AG2086" s="387"/>
      <c r="AH2086" s="387"/>
      <c r="AI2086" s="387"/>
      <c r="AJ2086" s="387"/>
      <c r="AK2086" s="387"/>
      <c r="AL2086" s="387"/>
      <c r="AM2086" s="387"/>
      <c r="AN2086" s="387"/>
      <c r="AO2086" s="387"/>
      <c r="AP2086" s="387"/>
      <c r="AQ2086" s="387"/>
      <c r="AR2086" s="387"/>
      <c r="AS2086" s="387"/>
      <c r="AT2086" s="387"/>
      <c r="AU2086" s="387"/>
      <c r="AV2086" s="387"/>
      <c r="AW2086" s="387"/>
      <c r="AX2086" s="387"/>
    </row>
    <row r="2087" spans="1:50" s="557" customFormat="1" ht="12.75">
      <c r="A2087" s="367" t="s">
        <v>361</v>
      </c>
      <c r="B2087" s="804"/>
      <c r="C2087" s="804"/>
      <c r="D2087" s="804"/>
      <c r="E2087" s="781"/>
      <c r="F2087" s="804"/>
      <c r="G2087" s="387"/>
      <c r="H2087" s="387"/>
      <c r="I2087" s="387"/>
      <c r="J2087" s="387"/>
      <c r="K2087" s="387"/>
      <c r="L2087" s="387"/>
      <c r="M2087" s="387"/>
      <c r="N2087" s="387"/>
      <c r="O2087" s="387"/>
      <c r="P2087" s="387"/>
      <c r="Q2087" s="387"/>
      <c r="R2087" s="387"/>
      <c r="S2087" s="387"/>
      <c r="T2087" s="387"/>
      <c r="U2087" s="387"/>
      <c r="V2087" s="387"/>
      <c r="W2087" s="387"/>
      <c r="X2087" s="387"/>
      <c r="Y2087" s="387"/>
      <c r="Z2087" s="387"/>
      <c r="AA2087" s="387"/>
      <c r="AB2087" s="387"/>
      <c r="AC2087" s="387"/>
      <c r="AD2087" s="387"/>
      <c r="AE2087" s="387"/>
      <c r="AF2087" s="387"/>
      <c r="AG2087" s="387"/>
      <c r="AH2087" s="387"/>
      <c r="AI2087" s="387"/>
      <c r="AJ2087" s="387"/>
      <c r="AK2087" s="387"/>
      <c r="AL2087" s="387"/>
      <c r="AM2087" s="387"/>
      <c r="AN2087" s="387"/>
      <c r="AO2087" s="387"/>
      <c r="AP2087" s="387"/>
      <c r="AQ2087" s="387"/>
      <c r="AR2087" s="387"/>
      <c r="AS2087" s="387"/>
      <c r="AT2087" s="387"/>
      <c r="AU2087" s="387"/>
      <c r="AV2087" s="387"/>
      <c r="AW2087" s="387"/>
      <c r="AX2087" s="387"/>
    </row>
    <row r="2088" spans="1:50" s="557" customFormat="1" ht="25.5">
      <c r="A2088" s="813" t="s">
        <v>409</v>
      </c>
      <c r="B2088" s="804"/>
      <c r="C2088" s="804"/>
      <c r="D2088" s="804"/>
      <c r="E2088" s="781"/>
      <c r="F2088" s="804"/>
      <c r="G2088" s="387"/>
      <c r="H2088" s="387"/>
      <c r="I2088" s="387"/>
      <c r="J2088" s="387"/>
      <c r="K2088" s="387"/>
      <c r="L2088" s="387"/>
      <c r="M2088" s="387"/>
      <c r="N2088" s="387"/>
      <c r="O2088" s="387"/>
      <c r="P2088" s="387"/>
      <c r="Q2088" s="387"/>
      <c r="R2088" s="387"/>
      <c r="S2088" s="387"/>
      <c r="T2088" s="387"/>
      <c r="U2088" s="387"/>
      <c r="V2088" s="387"/>
      <c r="W2088" s="387"/>
      <c r="X2088" s="387"/>
      <c r="Y2088" s="387"/>
      <c r="Z2088" s="387"/>
      <c r="AA2088" s="387"/>
      <c r="AB2088" s="387"/>
      <c r="AC2088" s="387"/>
      <c r="AD2088" s="387"/>
      <c r="AE2088" s="387"/>
      <c r="AF2088" s="387"/>
      <c r="AG2088" s="387"/>
      <c r="AH2088" s="387"/>
      <c r="AI2088" s="387"/>
      <c r="AJ2088" s="387"/>
      <c r="AK2088" s="387"/>
      <c r="AL2088" s="387"/>
      <c r="AM2088" s="387"/>
      <c r="AN2088" s="387"/>
      <c r="AO2088" s="387"/>
      <c r="AP2088" s="387"/>
      <c r="AQ2088" s="387"/>
      <c r="AR2088" s="387"/>
      <c r="AS2088" s="387"/>
      <c r="AT2088" s="387"/>
      <c r="AU2088" s="387"/>
      <c r="AV2088" s="387"/>
      <c r="AW2088" s="387"/>
      <c r="AX2088" s="387"/>
    </row>
    <row r="2089" spans="1:50" s="557" customFormat="1" ht="12.75">
      <c r="A2089" s="371" t="s">
        <v>947</v>
      </c>
      <c r="B2089" s="804">
        <v>1900000</v>
      </c>
      <c r="C2089" s="804">
        <v>1900000</v>
      </c>
      <c r="D2089" s="804">
        <v>57500</v>
      </c>
      <c r="E2089" s="803">
        <v>3.026315789473684</v>
      </c>
      <c r="F2089" s="804">
        <v>0</v>
      </c>
      <c r="G2089" s="387"/>
      <c r="H2089" s="387"/>
      <c r="I2089" s="387"/>
      <c r="J2089" s="387"/>
      <c r="K2089" s="387"/>
      <c r="L2089" s="387"/>
      <c r="M2089" s="387"/>
      <c r="N2089" s="387"/>
      <c r="O2089" s="387"/>
      <c r="P2089" s="387"/>
      <c r="Q2089" s="387"/>
      <c r="R2089" s="387"/>
      <c r="S2089" s="387"/>
      <c r="T2089" s="387"/>
      <c r="U2089" s="387"/>
      <c r="V2089" s="387"/>
      <c r="W2089" s="387"/>
      <c r="X2089" s="387"/>
      <c r="Y2089" s="387"/>
      <c r="Z2089" s="387"/>
      <c r="AA2089" s="387"/>
      <c r="AB2089" s="387"/>
      <c r="AC2089" s="387"/>
      <c r="AD2089" s="387"/>
      <c r="AE2089" s="387"/>
      <c r="AF2089" s="387"/>
      <c r="AG2089" s="387"/>
      <c r="AH2089" s="387"/>
      <c r="AI2089" s="387"/>
      <c r="AJ2089" s="387"/>
      <c r="AK2089" s="387"/>
      <c r="AL2089" s="387"/>
      <c r="AM2089" s="387"/>
      <c r="AN2089" s="387"/>
      <c r="AO2089" s="387"/>
      <c r="AP2089" s="387"/>
      <c r="AQ2089" s="387"/>
      <c r="AR2089" s="387"/>
      <c r="AS2089" s="387"/>
      <c r="AT2089" s="387"/>
      <c r="AU2089" s="387"/>
      <c r="AV2089" s="387"/>
      <c r="AW2089" s="387"/>
      <c r="AX2089" s="387"/>
    </row>
    <row r="2090" spans="1:50" s="557" customFormat="1" ht="12.75">
      <c r="A2090" s="142" t="s">
        <v>901</v>
      </c>
      <c r="B2090" s="804">
        <v>1900000</v>
      </c>
      <c r="C2090" s="804">
        <v>1900000</v>
      </c>
      <c r="D2090" s="804">
        <v>57500</v>
      </c>
      <c r="E2090" s="803">
        <v>3.026315789473684</v>
      </c>
      <c r="F2090" s="804">
        <v>0</v>
      </c>
      <c r="G2090" s="387"/>
      <c r="H2090" s="387"/>
      <c r="I2090" s="387"/>
      <c r="J2090" s="387"/>
      <c r="K2090" s="387"/>
      <c r="L2090" s="387"/>
      <c r="M2090" s="387"/>
      <c r="N2090" s="387"/>
      <c r="O2090" s="387"/>
      <c r="P2090" s="387"/>
      <c r="Q2090" s="387"/>
      <c r="R2090" s="387"/>
      <c r="S2090" s="387"/>
      <c r="T2090" s="387"/>
      <c r="U2090" s="387"/>
      <c r="V2090" s="387"/>
      <c r="W2090" s="387"/>
      <c r="X2090" s="387"/>
      <c r="Y2090" s="387"/>
      <c r="Z2090" s="387"/>
      <c r="AA2090" s="387"/>
      <c r="AB2090" s="387"/>
      <c r="AC2090" s="387"/>
      <c r="AD2090" s="387"/>
      <c r="AE2090" s="387"/>
      <c r="AF2090" s="387"/>
      <c r="AG2090" s="387"/>
      <c r="AH2090" s="387"/>
      <c r="AI2090" s="387"/>
      <c r="AJ2090" s="387"/>
      <c r="AK2090" s="387"/>
      <c r="AL2090" s="387"/>
      <c r="AM2090" s="387"/>
      <c r="AN2090" s="387"/>
      <c r="AO2090" s="387"/>
      <c r="AP2090" s="387"/>
      <c r="AQ2090" s="387"/>
      <c r="AR2090" s="387"/>
      <c r="AS2090" s="387"/>
      <c r="AT2090" s="387"/>
      <c r="AU2090" s="387"/>
      <c r="AV2090" s="387"/>
      <c r="AW2090" s="387"/>
      <c r="AX2090" s="387"/>
    </row>
    <row r="2091" spans="1:50" s="557" customFormat="1" ht="12.75">
      <c r="A2091" s="375" t="s">
        <v>955</v>
      </c>
      <c r="B2091" s="804">
        <v>1900000</v>
      </c>
      <c r="C2091" s="804">
        <v>1900000</v>
      </c>
      <c r="D2091" s="804">
        <v>57500</v>
      </c>
      <c r="E2091" s="803">
        <v>3.026315789473684</v>
      </c>
      <c r="F2091" s="804">
        <v>0</v>
      </c>
      <c r="G2091" s="387"/>
      <c r="H2091" s="387"/>
      <c r="I2091" s="387"/>
      <c r="J2091" s="387"/>
      <c r="K2091" s="387"/>
      <c r="L2091" s="387"/>
      <c r="M2091" s="387"/>
      <c r="N2091" s="387"/>
      <c r="O2091" s="387"/>
      <c r="P2091" s="387"/>
      <c r="Q2091" s="387"/>
      <c r="R2091" s="387"/>
      <c r="S2091" s="387"/>
      <c r="T2091" s="387"/>
      <c r="U2091" s="387"/>
      <c r="V2091" s="387"/>
      <c r="W2091" s="387"/>
      <c r="X2091" s="387"/>
      <c r="Y2091" s="387"/>
      <c r="Z2091" s="387"/>
      <c r="AA2091" s="387"/>
      <c r="AB2091" s="387"/>
      <c r="AC2091" s="387"/>
      <c r="AD2091" s="387"/>
      <c r="AE2091" s="387"/>
      <c r="AF2091" s="387"/>
      <c r="AG2091" s="387"/>
      <c r="AH2091" s="387"/>
      <c r="AI2091" s="387"/>
      <c r="AJ2091" s="387"/>
      <c r="AK2091" s="387"/>
      <c r="AL2091" s="387"/>
      <c r="AM2091" s="387"/>
      <c r="AN2091" s="387"/>
      <c r="AO2091" s="387"/>
      <c r="AP2091" s="387"/>
      <c r="AQ2091" s="387"/>
      <c r="AR2091" s="387"/>
      <c r="AS2091" s="387"/>
      <c r="AT2091" s="387"/>
      <c r="AU2091" s="387"/>
      <c r="AV2091" s="387"/>
      <c r="AW2091" s="387"/>
      <c r="AX2091" s="387"/>
    </row>
    <row r="2092" spans="1:50" s="787" customFormat="1" ht="13.5" customHeight="1">
      <c r="A2092" s="142" t="s">
        <v>480</v>
      </c>
      <c r="B2092" s="781">
        <v>-1900000</v>
      </c>
      <c r="C2092" s="781">
        <v>-1900000</v>
      </c>
      <c r="D2092" s="781">
        <v>-57500</v>
      </c>
      <c r="E2092" s="803" t="s">
        <v>476</v>
      </c>
      <c r="F2092" s="781">
        <v>0</v>
      </c>
      <c r="AX2092" s="788"/>
    </row>
    <row r="2093" spans="1:50" s="557" customFormat="1" ht="12.75">
      <c r="A2093" s="142" t="s">
        <v>481</v>
      </c>
      <c r="B2093" s="781">
        <v>1900000</v>
      </c>
      <c r="C2093" s="781">
        <v>1900000</v>
      </c>
      <c r="D2093" s="781">
        <v>1896306</v>
      </c>
      <c r="E2093" s="803">
        <v>99.80557894736842</v>
      </c>
      <c r="F2093" s="781">
        <v>0</v>
      </c>
      <c r="G2093" s="387"/>
      <c r="H2093" s="387"/>
      <c r="I2093" s="387"/>
      <c r="J2093" s="387"/>
      <c r="K2093" s="387"/>
      <c r="L2093" s="387"/>
      <c r="M2093" s="387"/>
      <c r="N2093" s="387"/>
      <c r="O2093" s="387"/>
      <c r="P2093" s="387"/>
      <c r="Q2093" s="387"/>
      <c r="R2093" s="387"/>
      <c r="S2093" s="387"/>
      <c r="T2093" s="387"/>
      <c r="U2093" s="387"/>
      <c r="V2093" s="387"/>
      <c r="W2093" s="387"/>
      <c r="X2093" s="387"/>
      <c r="Y2093" s="387"/>
      <c r="Z2093" s="387"/>
      <c r="AA2093" s="387"/>
      <c r="AB2093" s="387"/>
      <c r="AC2093" s="387"/>
      <c r="AD2093" s="387"/>
      <c r="AE2093" s="387"/>
      <c r="AF2093" s="387"/>
      <c r="AG2093" s="387"/>
      <c r="AH2093" s="387"/>
      <c r="AI2093" s="387"/>
      <c r="AJ2093" s="387"/>
      <c r="AK2093" s="387"/>
      <c r="AL2093" s="387"/>
      <c r="AM2093" s="387"/>
      <c r="AN2093" s="387"/>
      <c r="AO2093" s="387"/>
      <c r="AP2093" s="387"/>
      <c r="AQ2093" s="387"/>
      <c r="AR2093" s="387"/>
      <c r="AS2093" s="387"/>
      <c r="AT2093" s="387"/>
      <c r="AU2093" s="387"/>
      <c r="AV2093" s="387"/>
      <c r="AW2093" s="387"/>
      <c r="AX2093" s="388"/>
    </row>
    <row r="2094" spans="1:50" s="557" customFormat="1" ht="12.75">
      <c r="A2094" s="375" t="s">
        <v>485</v>
      </c>
      <c r="B2094" s="781">
        <v>1900000</v>
      </c>
      <c r="C2094" s="781">
        <v>1900000</v>
      </c>
      <c r="D2094" s="781">
        <v>1896306</v>
      </c>
      <c r="E2094" s="803">
        <v>99.80557894736842</v>
      </c>
      <c r="F2094" s="781">
        <v>0</v>
      </c>
      <c r="G2094" s="387"/>
      <c r="H2094" s="387"/>
      <c r="I2094" s="387"/>
      <c r="J2094" s="387"/>
      <c r="K2094" s="387"/>
      <c r="L2094" s="387"/>
      <c r="M2094" s="387"/>
      <c r="N2094" s="387"/>
      <c r="O2094" s="387"/>
      <c r="P2094" s="387"/>
      <c r="Q2094" s="387"/>
      <c r="R2094" s="387"/>
      <c r="S2094" s="387"/>
      <c r="T2094" s="387"/>
      <c r="U2094" s="387"/>
      <c r="V2094" s="387"/>
      <c r="W2094" s="387"/>
      <c r="X2094" s="387"/>
      <c r="Y2094" s="387"/>
      <c r="Z2094" s="387"/>
      <c r="AA2094" s="387"/>
      <c r="AB2094" s="387"/>
      <c r="AC2094" s="387"/>
      <c r="AD2094" s="387"/>
      <c r="AE2094" s="387"/>
      <c r="AF2094" s="387"/>
      <c r="AG2094" s="387"/>
      <c r="AH2094" s="387"/>
      <c r="AI2094" s="387"/>
      <c r="AJ2094" s="387"/>
      <c r="AK2094" s="387"/>
      <c r="AL2094" s="387"/>
      <c r="AM2094" s="387"/>
      <c r="AN2094" s="387"/>
      <c r="AO2094" s="387"/>
      <c r="AP2094" s="387"/>
      <c r="AQ2094" s="387"/>
      <c r="AR2094" s="387"/>
      <c r="AS2094" s="387"/>
      <c r="AT2094" s="387"/>
      <c r="AU2094" s="387"/>
      <c r="AV2094" s="387"/>
      <c r="AW2094" s="387"/>
      <c r="AX2094" s="388"/>
    </row>
    <row r="2095" spans="1:50" s="557" customFormat="1" ht="12.75">
      <c r="A2095" s="397" t="s">
        <v>1006</v>
      </c>
      <c r="B2095" s="781">
        <v>1900000</v>
      </c>
      <c r="C2095" s="781">
        <v>1900000</v>
      </c>
      <c r="D2095" s="781">
        <v>1896306</v>
      </c>
      <c r="E2095" s="803">
        <v>99.80557894736842</v>
      </c>
      <c r="F2095" s="781">
        <v>0</v>
      </c>
      <c r="G2095" s="387"/>
      <c r="H2095" s="387"/>
      <c r="I2095" s="387"/>
      <c r="J2095" s="387"/>
      <c r="K2095" s="387"/>
      <c r="L2095" s="387"/>
      <c r="M2095" s="387"/>
      <c r="N2095" s="387"/>
      <c r="O2095" s="387"/>
      <c r="P2095" s="387"/>
      <c r="Q2095" s="387"/>
      <c r="R2095" s="387"/>
      <c r="S2095" s="387"/>
      <c r="T2095" s="387"/>
      <c r="U2095" s="387"/>
      <c r="V2095" s="387"/>
      <c r="W2095" s="387"/>
      <c r="X2095" s="387"/>
      <c r="Y2095" s="387"/>
      <c r="Z2095" s="387"/>
      <c r="AA2095" s="387"/>
      <c r="AB2095" s="387"/>
      <c r="AC2095" s="387"/>
      <c r="AD2095" s="387"/>
      <c r="AE2095" s="387"/>
      <c r="AF2095" s="387"/>
      <c r="AG2095" s="387"/>
      <c r="AH2095" s="387"/>
      <c r="AI2095" s="387"/>
      <c r="AJ2095" s="387"/>
      <c r="AK2095" s="387"/>
      <c r="AL2095" s="387"/>
      <c r="AM2095" s="387"/>
      <c r="AN2095" s="387"/>
      <c r="AO2095" s="387"/>
      <c r="AP2095" s="387"/>
      <c r="AQ2095" s="387"/>
      <c r="AR2095" s="387"/>
      <c r="AS2095" s="387"/>
      <c r="AT2095" s="387"/>
      <c r="AU2095" s="387"/>
      <c r="AV2095" s="387"/>
      <c r="AW2095" s="387"/>
      <c r="AX2095" s="388"/>
    </row>
    <row r="2096" spans="1:50" s="557" customFormat="1" ht="12.75">
      <c r="A2096" s="375"/>
      <c r="B2096" s="804"/>
      <c r="C2096" s="804"/>
      <c r="D2096" s="804"/>
      <c r="E2096" s="804"/>
      <c r="F2096" s="804"/>
      <c r="G2096" s="387"/>
      <c r="H2096" s="387"/>
      <c r="I2096" s="387"/>
      <c r="J2096" s="387"/>
      <c r="K2096" s="387"/>
      <c r="L2096" s="387"/>
      <c r="M2096" s="387"/>
      <c r="N2096" s="387"/>
      <c r="O2096" s="387"/>
      <c r="P2096" s="387"/>
      <c r="Q2096" s="387"/>
      <c r="R2096" s="387"/>
      <c r="S2096" s="387"/>
      <c r="T2096" s="387"/>
      <c r="U2096" s="387"/>
      <c r="V2096" s="387"/>
      <c r="W2096" s="387"/>
      <c r="X2096" s="387"/>
      <c r="Y2096" s="387"/>
      <c r="Z2096" s="387"/>
      <c r="AA2096" s="387"/>
      <c r="AB2096" s="387"/>
      <c r="AC2096" s="387"/>
      <c r="AD2096" s="387"/>
      <c r="AE2096" s="387"/>
      <c r="AF2096" s="387"/>
      <c r="AG2096" s="387"/>
      <c r="AH2096" s="387"/>
      <c r="AI2096" s="387"/>
      <c r="AJ2096" s="387"/>
      <c r="AK2096" s="387"/>
      <c r="AL2096" s="387"/>
      <c r="AM2096" s="387"/>
      <c r="AN2096" s="387"/>
      <c r="AO2096" s="387"/>
      <c r="AP2096" s="387"/>
      <c r="AQ2096" s="387"/>
      <c r="AR2096" s="387"/>
      <c r="AS2096" s="387"/>
      <c r="AT2096" s="387"/>
      <c r="AU2096" s="387"/>
      <c r="AV2096" s="387"/>
      <c r="AW2096" s="387"/>
      <c r="AX2096" s="387"/>
    </row>
    <row r="2097" spans="1:50" s="557" customFormat="1" ht="12.75">
      <c r="A2097" s="367" t="s">
        <v>363</v>
      </c>
      <c r="B2097" s="804"/>
      <c r="C2097" s="804"/>
      <c r="D2097" s="804"/>
      <c r="E2097" s="804"/>
      <c r="F2097" s="804"/>
      <c r="G2097" s="387"/>
      <c r="H2097" s="387"/>
      <c r="I2097" s="387"/>
      <c r="J2097" s="387"/>
      <c r="K2097" s="387"/>
      <c r="L2097" s="387"/>
      <c r="M2097" s="387"/>
      <c r="N2097" s="387"/>
      <c r="O2097" s="387"/>
      <c r="P2097" s="387"/>
      <c r="Q2097" s="387"/>
      <c r="R2097" s="387"/>
      <c r="S2097" s="387"/>
      <c r="T2097" s="387"/>
      <c r="U2097" s="387"/>
      <c r="V2097" s="387"/>
      <c r="W2097" s="387"/>
      <c r="X2097" s="387"/>
      <c r="Y2097" s="387"/>
      <c r="Z2097" s="387"/>
      <c r="AA2097" s="387"/>
      <c r="AB2097" s="387"/>
      <c r="AC2097" s="387"/>
      <c r="AD2097" s="387"/>
      <c r="AE2097" s="387"/>
      <c r="AF2097" s="387"/>
      <c r="AG2097" s="387"/>
      <c r="AH2097" s="387"/>
      <c r="AI2097" s="387"/>
      <c r="AJ2097" s="387"/>
      <c r="AK2097" s="387"/>
      <c r="AL2097" s="387"/>
      <c r="AM2097" s="387"/>
      <c r="AN2097" s="387"/>
      <c r="AO2097" s="387"/>
      <c r="AP2097" s="387"/>
      <c r="AQ2097" s="387"/>
      <c r="AR2097" s="387"/>
      <c r="AS2097" s="387"/>
      <c r="AT2097" s="387"/>
      <c r="AU2097" s="387"/>
      <c r="AV2097" s="387"/>
      <c r="AW2097" s="387"/>
      <c r="AX2097" s="387"/>
    </row>
    <row r="2098" spans="1:50" s="557" customFormat="1" ht="25.5">
      <c r="A2098" s="813" t="s">
        <v>409</v>
      </c>
      <c r="B2098" s="804"/>
      <c r="C2098" s="804"/>
      <c r="D2098" s="804"/>
      <c r="E2098" s="804"/>
      <c r="F2098" s="804"/>
      <c r="G2098" s="387"/>
      <c r="H2098" s="387"/>
      <c r="I2098" s="387"/>
      <c r="J2098" s="387"/>
      <c r="K2098" s="387"/>
      <c r="L2098" s="387"/>
      <c r="M2098" s="387"/>
      <c r="N2098" s="387"/>
      <c r="O2098" s="387"/>
      <c r="P2098" s="387"/>
      <c r="Q2098" s="387"/>
      <c r="R2098" s="387"/>
      <c r="S2098" s="387"/>
      <c r="T2098" s="387"/>
      <c r="U2098" s="387"/>
      <c r="V2098" s="387"/>
      <c r="W2098" s="387"/>
      <c r="X2098" s="387"/>
      <c r="Y2098" s="387"/>
      <c r="Z2098" s="387"/>
      <c r="AA2098" s="387"/>
      <c r="AB2098" s="387"/>
      <c r="AC2098" s="387"/>
      <c r="AD2098" s="387"/>
      <c r="AE2098" s="387"/>
      <c r="AF2098" s="387"/>
      <c r="AG2098" s="387"/>
      <c r="AH2098" s="387"/>
      <c r="AI2098" s="387"/>
      <c r="AJ2098" s="387"/>
      <c r="AK2098" s="387"/>
      <c r="AL2098" s="387"/>
      <c r="AM2098" s="387"/>
      <c r="AN2098" s="387"/>
      <c r="AO2098" s="387"/>
      <c r="AP2098" s="387"/>
      <c r="AQ2098" s="387"/>
      <c r="AR2098" s="387"/>
      <c r="AS2098" s="387"/>
      <c r="AT2098" s="387"/>
      <c r="AU2098" s="387"/>
      <c r="AV2098" s="387"/>
      <c r="AW2098" s="387"/>
      <c r="AX2098" s="387"/>
    </row>
    <row r="2099" spans="1:50" s="557" customFormat="1" ht="12.75">
      <c r="A2099" s="379" t="s">
        <v>341</v>
      </c>
      <c r="B2099" s="804">
        <v>18776523</v>
      </c>
      <c r="C2099" s="804">
        <v>18776523</v>
      </c>
      <c r="D2099" s="804">
        <v>18776523</v>
      </c>
      <c r="E2099" s="803">
        <v>100</v>
      </c>
      <c r="F2099" s="804">
        <v>0</v>
      </c>
      <c r="G2099" s="387"/>
      <c r="H2099" s="387"/>
      <c r="I2099" s="387"/>
      <c r="J2099" s="387"/>
      <c r="K2099" s="387"/>
      <c r="L2099" s="387"/>
      <c r="M2099" s="387"/>
      <c r="N2099" s="387"/>
      <c r="O2099" s="387"/>
      <c r="P2099" s="387"/>
      <c r="Q2099" s="387"/>
      <c r="R2099" s="387"/>
      <c r="S2099" s="387"/>
      <c r="T2099" s="387"/>
      <c r="U2099" s="387"/>
      <c r="V2099" s="387"/>
      <c r="W2099" s="387"/>
      <c r="X2099" s="387"/>
      <c r="Y2099" s="387"/>
      <c r="Z2099" s="387"/>
      <c r="AA2099" s="387"/>
      <c r="AB2099" s="387"/>
      <c r="AC2099" s="387"/>
      <c r="AD2099" s="387"/>
      <c r="AE2099" s="387"/>
      <c r="AF2099" s="387"/>
      <c r="AG2099" s="387"/>
      <c r="AH2099" s="387"/>
      <c r="AI2099" s="387"/>
      <c r="AJ2099" s="387"/>
      <c r="AK2099" s="387"/>
      <c r="AL2099" s="387"/>
      <c r="AM2099" s="387"/>
      <c r="AN2099" s="387"/>
      <c r="AO2099" s="387"/>
      <c r="AP2099" s="387"/>
      <c r="AQ2099" s="387"/>
      <c r="AR2099" s="387"/>
      <c r="AS2099" s="387"/>
      <c r="AT2099" s="387"/>
      <c r="AU2099" s="387"/>
      <c r="AV2099" s="387"/>
      <c r="AW2099" s="387"/>
      <c r="AX2099" s="387"/>
    </row>
    <row r="2100" spans="1:50" s="557" customFormat="1" ht="12.75">
      <c r="A2100" s="142" t="s">
        <v>945</v>
      </c>
      <c r="B2100" s="804">
        <v>18776523</v>
      </c>
      <c r="C2100" s="804">
        <v>18776523</v>
      </c>
      <c r="D2100" s="804">
        <v>18776523</v>
      </c>
      <c r="E2100" s="803">
        <v>100</v>
      </c>
      <c r="F2100" s="804">
        <v>0</v>
      </c>
      <c r="G2100" s="387"/>
      <c r="H2100" s="387"/>
      <c r="I2100" s="387"/>
      <c r="J2100" s="387"/>
      <c r="K2100" s="387"/>
      <c r="L2100" s="387"/>
      <c r="M2100" s="387"/>
      <c r="N2100" s="387"/>
      <c r="O2100" s="387"/>
      <c r="P2100" s="387"/>
      <c r="Q2100" s="387"/>
      <c r="R2100" s="387"/>
      <c r="S2100" s="387"/>
      <c r="T2100" s="387"/>
      <c r="U2100" s="387"/>
      <c r="V2100" s="387"/>
      <c r="W2100" s="387"/>
      <c r="X2100" s="387"/>
      <c r="Y2100" s="387"/>
      <c r="Z2100" s="387"/>
      <c r="AA2100" s="387"/>
      <c r="AB2100" s="387"/>
      <c r="AC2100" s="387"/>
      <c r="AD2100" s="387"/>
      <c r="AE2100" s="387"/>
      <c r="AF2100" s="387"/>
      <c r="AG2100" s="387"/>
      <c r="AH2100" s="387"/>
      <c r="AI2100" s="387"/>
      <c r="AJ2100" s="387"/>
      <c r="AK2100" s="387"/>
      <c r="AL2100" s="387"/>
      <c r="AM2100" s="387"/>
      <c r="AN2100" s="387"/>
      <c r="AO2100" s="387"/>
      <c r="AP2100" s="387"/>
      <c r="AQ2100" s="387"/>
      <c r="AR2100" s="387"/>
      <c r="AS2100" s="387"/>
      <c r="AT2100" s="387"/>
      <c r="AU2100" s="387"/>
      <c r="AV2100" s="387"/>
      <c r="AW2100" s="387"/>
      <c r="AX2100" s="387"/>
    </row>
    <row r="2101" spans="1:50" s="557" customFormat="1" ht="25.5">
      <c r="A2101" s="383" t="s">
        <v>946</v>
      </c>
      <c r="B2101" s="804">
        <v>18776523</v>
      </c>
      <c r="C2101" s="804">
        <v>18776523</v>
      </c>
      <c r="D2101" s="804">
        <v>18776523</v>
      </c>
      <c r="E2101" s="785">
        <v>100</v>
      </c>
      <c r="F2101" s="804">
        <v>0</v>
      </c>
      <c r="G2101" s="387"/>
      <c r="H2101" s="387"/>
      <c r="I2101" s="387"/>
      <c r="J2101" s="387"/>
      <c r="K2101" s="387"/>
      <c r="L2101" s="387"/>
      <c r="M2101" s="387"/>
      <c r="N2101" s="387"/>
      <c r="O2101" s="387"/>
      <c r="P2101" s="387"/>
      <c r="Q2101" s="387"/>
      <c r="R2101" s="387"/>
      <c r="S2101" s="387"/>
      <c r="T2101" s="387"/>
      <c r="U2101" s="387"/>
      <c r="V2101" s="387"/>
      <c r="W2101" s="387"/>
      <c r="X2101" s="387"/>
      <c r="Y2101" s="387"/>
      <c r="Z2101" s="387"/>
      <c r="AA2101" s="387"/>
      <c r="AB2101" s="387"/>
      <c r="AC2101" s="387"/>
      <c r="AD2101" s="387"/>
      <c r="AE2101" s="387"/>
      <c r="AF2101" s="387"/>
      <c r="AG2101" s="387"/>
      <c r="AH2101" s="387"/>
      <c r="AI2101" s="387"/>
      <c r="AJ2101" s="387"/>
      <c r="AK2101" s="387"/>
      <c r="AL2101" s="387"/>
      <c r="AM2101" s="387"/>
      <c r="AN2101" s="387"/>
      <c r="AO2101" s="387"/>
      <c r="AP2101" s="387"/>
      <c r="AQ2101" s="387"/>
      <c r="AR2101" s="387"/>
      <c r="AS2101" s="387"/>
      <c r="AT2101" s="387"/>
      <c r="AU2101" s="387"/>
      <c r="AV2101" s="387"/>
      <c r="AW2101" s="387"/>
      <c r="AX2101" s="387"/>
    </row>
    <row r="2102" spans="1:50" s="557" customFormat="1" ht="12.75">
      <c r="A2102" s="371" t="s">
        <v>947</v>
      </c>
      <c r="B2102" s="804">
        <v>18776523</v>
      </c>
      <c r="C2102" s="804">
        <v>18776523</v>
      </c>
      <c r="D2102" s="804">
        <v>17487719</v>
      </c>
      <c r="E2102" s="785">
        <v>93.13608808190952</v>
      </c>
      <c r="F2102" s="804">
        <v>1232228</v>
      </c>
      <c r="G2102" s="387"/>
      <c r="H2102" s="387"/>
      <c r="I2102" s="387"/>
      <c r="J2102" s="387"/>
      <c r="K2102" s="387"/>
      <c r="L2102" s="387"/>
      <c r="M2102" s="387"/>
      <c r="N2102" s="387"/>
      <c r="O2102" s="387"/>
      <c r="P2102" s="387"/>
      <c r="Q2102" s="387"/>
      <c r="R2102" s="387"/>
      <c r="S2102" s="387"/>
      <c r="T2102" s="387"/>
      <c r="U2102" s="387"/>
      <c r="V2102" s="387"/>
      <c r="W2102" s="387"/>
      <c r="X2102" s="387"/>
      <c r="Y2102" s="387"/>
      <c r="Z2102" s="387"/>
      <c r="AA2102" s="387"/>
      <c r="AB2102" s="387"/>
      <c r="AC2102" s="387"/>
      <c r="AD2102" s="387"/>
      <c r="AE2102" s="387"/>
      <c r="AF2102" s="387"/>
      <c r="AG2102" s="387"/>
      <c r="AH2102" s="387"/>
      <c r="AI2102" s="387"/>
      <c r="AJ2102" s="387"/>
      <c r="AK2102" s="387"/>
      <c r="AL2102" s="387"/>
      <c r="AM2102" s="387"/>
      <c r="AN2102" s="387"/>
      <c r="AO2102" s="387"/>
      <c r="AP2102" s="387"/>
      <c r="AQ2102" s="387"/>
      <c r="AR2102" s="387"/>
      <c r="AS2102" s="387"/>
      <c r="AT2102" s="387"/>
      <c r="AU2102" s="387"/>
      <c r="AV2102" s="387"/>
      <c r="AW2102" s="387"/>
      <c r="AX2102" s="387"/>
    </row>
    <row r="2103" spans="1:50" s="557" customFormat="1" ht="12.75">
      <c r="A2103" s="142" t="s">
        <v>901</v>
      </c>
      <c r="B2103" s="804">
        <v>18776523</v>
      </c>
      <c r="C2103" s="804">
        <v>18776523</v>
      </c>
      <c r="D2103" s="804">
        <v>17487719</v>
      </c>
      <c r="E2103" s="785">
        <v>93.13608808190952</v>
      </c>
      <c r="F2103" s="804">
        <v>1232228</v>
      </c>
      <c r="G2103" s="387"/>
      <c r="H2103" s="387"/>
      <c r="I2103" s="387"/>
      <c r="J2103" s="387"/>
      <c r="K2103" s="387"/>
      <c r="L2103" s="387"/>
      <c r="M2103" s="387"/>
      <c r="N2103" s="387"/>
      <c r="O2103" s="387"/>
      <c r="P2103" s="387"/>
      <c r="Q2103" s="387"/>
      <c r="R2103" s="387"/>
      <c r="S2103" s="387"/>
      <c r="T2103" s="387"/>
      <c r="U2103" s="387"/>
      <c r="V2103" s="387"/>
      <c r="W2103" s="387"/>
      <c r="X2103" s="387"/>
      <c r="Y2103" s="387"/>
      <c r="Z2103" s="387"/>
      <c r="AA2103" s="387"/>
      <c r="AB2103" s="387"/>
      <c r="AC2103" s="387"/>
      <c r="AD2103" s="387"/>
      <c r="AE2103" s="387"/>
      <c r="AF2103" s="387"/>
      <c r="AG2103" s="387"/>
      <c r="AH2103" s="387"/>
      <c r="AI2103" s="387"/>
      <c r="AJ2103" s="387"/>
      <c r="AK2103" s="387"/>
      <c r="AL2103" s="387"/>
      <c r="AM2103" s="387"/>
      <c r="AN2103" s="387"/>
      <c r="AO2103" s="387"/>
      <c r="AP2103" s="387"/>
      <c r="AQ2103" s="387"/>
      <c r="AR2103" s="387"/>
      <c r="AS2103" s="387"/>
      <c r="AT2103" s="387"/>
      <c r="AU2103" s="387"/>
      <c r="AV2103" s="387"/>
      <c r="AW2103" s="387"/>
      <c r="AX2103" s="387"/>
    </row>
    <row r="2104" spans="1:50" s="557" customFormat="1" ht="12.75">
      <c r="A2104" s="375" t="s">
        <v>359</v>
      </c>
      <c r="B2104" s="804">
        <v>18776523</v>
      </c>
      <c r="C2104" s="804">
        <v>18776523</v>
      </c>
      <c r="D2104" s="804">
        <v>17487719</v>
      </c>
      <c r="E2104" s="785">
        <v>93.13608808190952</v>
      </c>
      <c r="F2104" s="804">
        <v>1232228</v>
      </c>
      <c r="G2104" s="387"/>
      <c r="H2104" s="387"/>
      <c r="I2104" s="387"/>
      <c r="J2104" s="387"/>
      <c r="K2104" s="387"/>
      <c r="L2104" s="387"/>
      <c r="M2104" s="387"/>
      <c r="N2104" s="387"/>
      <c r="O2104" s="387"/>
      <c r="P2104" s="387"/>
      <c r="Q2104" s="387"/>
      <c r="R2104" s="387"/>
      <c r="S2104" s="387"/>
      <c r="T2104" s="387"/>
      <c r="U2104" s="387"/>
      <c r="V2104" s="387"/>
      <c r="W2104" s="387"/>
      <c r="X2104" s="387"/>
      <c r="Y2104" s="387"/>
      <c r="Z2104" s="387"/>
      <c r="AA2104" s="387"/>
      <c r="AB2104" s="387"/>
      <c r="AC2104" s="387"/>
      <c r="AD2104" s="387"/>
      <c r="AE2104" s="387"/>
      <c r="AF2104" s="387"/>
      <c r="AG2104" s="387"/>
      <c r="AH2104" s="387"/>
      <c r="AI2104" s="387"/>
      <c r="AJ2104" s="387"/>
      <c r="AK2104" s="387"/>
      <c r="AL2104" s="387"/>
      <c r="AM2104" s="387"/>
      <c r="AN2104" s="387"/>
      <c r="AO2104" s="387"/>
      <c r="AP2104" s="387"/>
      <c r="AQ2104" s="387"/>
      <c r="AR2104" s="387"/>
      <c r="AS2104" s="387"/>
      <c r="AT2104" s="387"/>
      <c r="AU2104" s="387"/>
      <c r="AV2104" s="387"/>
      <c r="AW2104" s="387"/>
      <c r="AX2104" s="387"/>
    </row>
    <row r="2105" spans="1:50" s="557" customFormat="1" ht="12.75">
      <c r="A2105" s="397" t="s">
        <v>1013</v>
      </c>
      <c r="B2105" s="804">
        <v>18776523</v>
      </c>
      <c r="C2105" s="804">
        <v>18776523</v>
      </c>
      <c r="D2105" s="804">
        <v>17487719</v>
      </c>
      <c r="E2105" s="785">
        <v>93.13608808190952</v>
      </c>
      <c r="F2105" s="804">
        <v>1232228</v>
      </c>
      <c r="G2105" s="387"/>
      <c r="H2105" s="387"/>
      <c r="I2105" s="387"/>
      <c r="J2105" s="387"/>
      <c r="K2105" s="387"/>
      <c r="L2105" s="387"/>
      <c r="M2105" s="387"/>
      <c r="N2105" s="387"/>
      <c r="O2105" s="387"/>
      <c r="P2105" s="387"/>
      <c r="Q2105" s="387"/>
      <c r="R2105" s="387"/>
      <c r="S2105" s="387"/>
      <c r="T2105" s="387"/>
      <c r="U2105" s="387"/>
      <c r="V2105" s="387"/>
      <c r="W2105" s="387"/>
      <c r="X2105" s="387"/>
      <c r="Y2105" s="387"/>
      <c r="Z2105" s="387"/>
      <c r="AA2105" s="387"/>
      <c r="AB2105" s="387"/>
      <c r="AC2105" s="387"/>
      <c r="AD2105" s="387"/>
      <c r="AE2105" s="387"/>
      <c r="AF2105" s="387"/>
      <c r="AG2105" s="387"/>
      <c r="AH2105" s="387"/>
      <c r="AI2105" s="387"/>
      <c r="AJ2105" s="387"/>
      <c r="AK2105" s="387"/>
      <c r="AL2105" s="387"/>
      <c r="AM2105" s="387"/>
      <c r="AN2105" s="387"/>
      <c r="AO2105" s="387"/>
      <c r="AP2105" s="387"/>
      <c r="AQ2105" s="387"/>
      <c r="AR2105" s="387"/>
      <c r="AS2105" s="387"/>
      <c r="AT2105" s="387"/>
      <c r="AU2105" s="387"/>
      <c r="AV2105" s="387"/>
      <c r="AW2105" s="387"/>
      <c r="AX2105" s="387"/>
    </row>
    <row r="2106" spans="1:50" s="787" customFormat="1" ht="25.5" customHeight="1">
      <c r="A2106" s="378" t="s">
        <v>342</v>
      </c>
      <c r="B2106" s="781">
        <v>18776523</v>
      </c>
      <c r="C2106" s="781">
        <v>18776523</v>
      </c>
      <c r="D2106" s="781">
        <v>17487719</v>
      </c>
      <c r="E2106" s="785">
        <v>93.13608808190952</v>
      </c>
      <c r="F2106" s="781">
        <v>1232228</v>
      </c>
      <c r="AX2106" s="788"/>
    </row>
    <row r="2107" spans="1:50" s="787" customFormat="1" ht="25.5" customHeight="1">
      <c r="A2107" s="383"/>
      <c r="B2107" s="781"/>
      <c r="C2107" s="781"/>
      <c r="D2107" s="781"/>
      <c r="E2107" s="781"/>
      <c r="F2107" s="781"/>
      <c r="AX2107" s="788"/>
    </row>
    <row r="2108" spans="1:50" s="557" customFormat="1" ht="12.75">
      <c r="A2108" s="773" t="s">
        <v>410</v>
      </c>
      <c r="B2108" s="591"/>
      <c r="C2108" s="591"/>
      <c r="D2108" s="591"/>
      <c r="E2108" s="781"/>
      <c r="F2108" s="591"/>
      <c r="G2108" s="387"/>
      <c r="H2108" s="387"/>
      <c r="I2108" s="387"/>
      <c r="J2108" s="387"/>
      <c r="K2108" s="387"/>
      <c r="L2108" s="387"/>
      <c r="M2108" s="387"/>
      <c r="N2108" s="387"/>
      <c r="O2108" s="387"/>
      <c r="P2108" s="387"/>
      <c r="Q2108" s="387"/>
      <c r="R2108" s="387"/>
      <c r="S2108" s="387"/>
      <c r="T2108" s="387"/>
      <c r="U2108" s="387"/>
      <c r="V2108" s="387"/>
      <c r="W2108" s="387"/>
      <c r="X2108" s="387"/>
      <c r="Y2108" s="387"/>
      <c r="Z2108" s="387"/>
      <c r="AA2108" s="387"/>
      <c r="AB2108" s="387"/>
      <c r="AC2108" s="387"/>
      <c r="AD2108" s="387"/>
      <c r="AE2108" s="387"/>
      <c r="AF2108" s="387"/>
      <c r="AG2108" s="387"/>
      <c r="AH2108" s="387"/>
      <c r="AI2108" s="387"/>
      <c r="AJ2108" s="387"/>
      <c r="AK2108" s="387"/>
      <c r="AL2108" s="387"/>
      <c r="AM2108" s="387"/>
      <c r="AN2108" s="387"/>
      <c r="AO2108" s="387"/>
      <c r="AP2108" s="387"/>
      <c r="AQ2108" s="387"/>
      <c r="AR2108" s="387"/>
      <c r="AS2108" s="387"/>
      <c r="AT2108" s="387"/>
      <c r="AU2108" s="387"/>
      <c r="AV2108" s="387"/>
      <c r="AW2108" s="387"/>
      <c r="AX2108" s="388"/>
    </row>
    <row r="2109" spans="1:50" s="557" customFormat="1" ht="12.75">
      <c r="A2109" s="379" t="s">
        <v>341</v>
      </c>
      <c r="B2109" s="781">
        <v>304396127</v>
      </c>
      <c r="C2109" s="781">
        <v>304047840</v>
      </c>
      <c r="D2109" s="781">
        <v>304015430</v>
      </c>
      <c r="E2109" s="785">
        <v>99.87493369125553</v>
      </c>
      <c r="F2109" s="781">
        <v>5001</v>
      </c>
      <c r="G2109" s="387"/>
      <c r="H2109" s="387"/>
      <c r="I2109" s="387"/>
      <c r="J2109" s="387"/>
      <c r="K2109" s="387"/>
      <c r="L2109" s="387"/>
      <c r="M2109" s="387"/>
      <c r="N2109" s="387"/>
      <c r="O2109" s="387"/>
      <c r="P2109" s="387"/>
      <c r="Q2109" s="387"/>
      <c r="R2109" s="387"/>
      <c r="S2109" s="387"/>
      <c r="T2109" s="387"/>
      <c r="U2109" s="387"/>
      <c r="V2109" s="387"/>
      <c r="W2109" s="387"/>
      <c r="X2109" s="387"/>
      <c r="Y2109" s="387"/>
      <c r="Z2109" s="387"/>
      <c r="AA2109" s="387"/>
      <c r="AB2109" s="387"/>
      <c r="AC2109" s="387"/>
      <c r="AD2109" s="387"/>
      <c r="AE2109" s="387"/>
      <c r="AF2109" s="387"/>
      <c r="AG2109" s="387"/>
      <c r="AH2109" s="387"/>
      <c r="AI2109" s="387"/>
      <c r="AJ2109" s="387"/>
      <c r="AK2109" s="387"/>
      <c r="AL2109" s="387"/>
      <c r="AM2109" s="387"/>
      <c r="AN2109" s="387"/>
      <c r="AO2109" s="387"/>
      <c r="AP2109" s="387"/>
      <c r="AQ2109" s="387"/>
      <c r="AR2109" s="387"/>
      <c r="AS2109" s="387"/>
      <c r="AT2109" s="387"/>
      <c r="AU2109" s="387"/>
      <c r="AV2109" s="387"/>
      <c r="AW2109" s="387"/>
      <c r="AX2109" s="388"/>
    </row>
    <row r="2110" spans="1:50" s="557" customFormat="1" ht="12.75">
      <c r="A2110" s="146" t="s">
        <v>944</v>
      </c>
      <c r="B2110" s="781">
        <v>233576</v>
      </c>
      <c r="C2110" s="781">
        <v>231511</v>
      </c>
      <c r="D2110" s="781">
        <v>199101</v>
      </c>
      <c r="E2110" s="803">
        <v>85.24035003596259</v>
      </c>
      <c r="F2110" s="781">
        <v>5684</v>
      </c>
      <c r="G2110" s="387"/>
      <c r="H2110" s="387"/>
      <c r="I2110" s="387"/>
      <c r="J2110" s="387"/>
      <c r="K2110" s="387"/>
      <c r="L2110" s="387"/>
      <c r="M2110" s="387"/>
      <c r="N2110" s="387"/>
      <c r="O2110" s="387"/>
      <c r="P2110" s="387"/>
      <c r="Q2110" s="387"/>
      <c r="R2110" s="387"/>
      <c r="S2110" s="387"/>
      <c r="T2110" s="387"/>
      <c r="U2110" s="387"/>
      <c r="V2110" s="387"/>
      <c r="W2110" s="387"/>
      <c r="X2110" s="387"/>
      <c r="Y2110" s="387"/>
      <c r="Z2110" s="387"/>
      <c r="AA2110" s="387"/>
      <c r="AB2110" s="387"/>
      <c r="AC2110" s="387"/>
      <c r="AD2110" s="387"/>
      <c r="AE2110" s="387"/>
      <c r="AF2110" s="387"/>
      <c r="AG2110" s="387"/>
      <c r="AH2110" s="387"/>
      <c r="AI2110" s="387"/>
      <c r="AJ2110" s="387"/>
      <c r="AK2110" s="387"/>
      <c r="AL2110" s="387"/>
      <c r="AM2110" s="387"/>
      <c r="AN2110" s="387"/>
      <c r="AO2110" s="387"/>
      <c r="AP2110" s="387"/>
      <c r="AQ2110" s="387"/>
      <c r="AR2110" s="387"/>
      <c r="AS2110" s="387"/>
      <c r="AT2110" s="387"/>
      <c r="AU2110" s="387"/>
      <c r="AV2110" s="387"/>
      <c r="AW2110" s="387"/>
      <c r="AX2110" s="388"/>
    </row>
    <row r="2111" spans="1:50" s="557" customFormat="1" ht="12.75">
      <c r="A2111" s="142" t="s">
        <v>945</v>
      </c>
      <c r="B2111" s="781">
        <v>304162551</v>
      </c>
      <c r="C2111" s="781">
        <v>303816329</v>
      </c>
      <c r="D2111" s="781">
        <v>303816329</v>
      </c>
      <c r="E2111" s="803">
        <v>99.88617204883977</v>
      </c>
      <c r="F2111" s="781">
        <v>-683</v>
      </c>
      <c r="G2111" s="387"/>
      <c r="H2111" s="387"/>
      <c r="I2111" s="387"/>
      <c r="J2111" s="387"/>
      <c r="K2111" s="387"/>
      <c r="L2111" s="387"/>
      <c r="M2111" s="387"/>
      <c r="N2111" s="387"/>
      <c r="O2111" s="387"/>
      <c r="P2111" s="387"/>
      <c r="Q2111" s="387"/>
      <c r="R2111" s="387"/>
      <c r="S2111" s="387"/>
      <c r="T2111" s="387"/>
      <c r="U2111" s="387"/>
      <c r="V2111" s="387"/>
      <c r="W2111" s="387"/>
      <c r="X2111" s="387"/>
      <c r="Y2111" s="387"/>
      <c r="Z2111" s="387"/>
      <c r="AA2111" s="387"/>
      <c r="AB2111" s="387"/>
      <c r="AC2111" s="387"/>
      <c r="AD2111" s="387"/>
      <c r="AE2111" s="387"/>
      <c r="AF2111" s="387"/>
      <c r="AG2111" s="387"/>
      <c r="AH2111" s="387"/>
      <c r="AI2111" s="387"/>
      <c r="AJ2111" s="387"/>
      <c r="AK2111" s="387"/>
      <c r="AL2111" s="387"/>
      <c r="AM2111" s="387"/>
      <c r="AN2111" s="387"/>
      <c r="AO2111" s="387"/>
      <c r="AP2111" s="387"/>
      <c r="AQ2111" s="387"/>
      <c r="AR2111" s="387"/>
      <c r="AS2111" s="387"/>
      <c r="AT2111" s="387"/>
      <c r="AU2111" s="387"/>
      <c r="AV2111" s="387"/>
      <c r="AW2111" s="387"/>
      <c r="AX2111" s="388"/>
    </row>
    <row r="2112" spans="1:50" s="557" customFormat="1" ht="25.5">
      <c r="A2112" s="383" t="s">
        <v>946</v>
      </c>
      <c r="B2112" s="781">
        <v>304162551</v>
      </c>
      <c r="C2112" s="781">
        <v>303816329</v>
      </c>
      <c r="D2112" s="781">
        <v>303816329</v>
      </c>
      <c r="E2112" s="803">
        <v>99.88617204883977</v>
      </c>
      <c r="F2112" s="781">
        <v>-683</v>
      </c>
      <c r="G2112" s="387"/>
      <c r="H2112" s="387"/>
      <c r="I2112" s="387"/>
      <c r="J2112" s="387"/>
      <c r="K2112" s="387"/>
      <c r="L2112" s="387"/>
      <c r="M2112" s="387"/>
      <c r="N2112" s="387"/>
      <c r="O2112" s="387"/>
      <c r="P2112" s="387"/>
      <c r="Q2112" s="387"/>
      <c r="R2112" s="387"/>
      <c r="S2112" s="387"/>
      <c r="T2112" s="387"/>
      <c r="U2112" s="387"/>
      <c r="V2112" s="387"/>
      <c r="W2112" s="387"/>
      <c r="X2112" s="387"/>
      <c r="Y2112" s="387"/>
      <c r="Z2112" s="387"/>
      <c r="AA2112" s="387"/>
      <c r="AB2112" s="387"/>
      <c r="AC2112" s="387"/>
      <c r="AD2112" s="387"/>
      <c r="AE2112" s="387"/>
      <c r="AF2112" s="387"/>
      <c r="AG2112" s="387"/>
      <c r="AH2112" s="387"/>
      <c r="AI2112" s="387"/>
      <c r="AJ2112" s="387"/>
      <c r="AK2112" s="387"/>
      <c r="AL2112" s="387"/>
      <c r="AM2112" s="387"/>
      <c r="AN2112" s="387"/>
      <c r="AO2112" s="387"/>
      <c r="AP2112" s="387"/>
      <c r="AQ2112" s="387"/>
      <c r="AR2112" s="387"/>
      <c r="AS2112" s="387"/>
      <c r="AT2112" s="387"/>
      <c r="AU2112" s="387"/>
      <c r="AV2112" s="387"/>
      <c r="AW2112" s="387"/>
      <c r="AX2112" s="388"/>
    </row>
    <row r="2113" spans="1:50" s="557" customFormat="1" ht="12.75">
      <c r="A2113" s="371" t="s">
        <v>947</v>
      </c>
      <c r="B2113" s="781">
        <v>303708804</v>
      </c>
      <c r="C2113" s="781">
        <v>303362582</v>
      </c>
      <c r="D2113" s="781">
        <v>253752786</v>
      </c>
      <c r="E2113" s="803">
        <v>83.55134347702348</v>
      </c>
      <c r="F2113" s="781">
        <v>32275114</v>
      </c>
      <c r="G2113" s="387"/>
      <c r="H2113" s="387"/>
      <c r="I2113" s="387"/>
      <c r="J2113" s="387"/>
      <c r="K2113" s="387"/>
      <c r="L2113" s="387"/>
      <c r="M2113" s="387"/>
      <c r="N2113" s="387"/>
      <c r="O2113" s="387"/>
      <c r="P2113" s="387"/>
      <c r="Q2113" s="387"/>
      <c r="R2113" s="387"/>
      <c r="S2113" s="387"/>
      <c r="T2113" s="387"/>
      <c r="U2113" s="387"/>
      <c r="V2113" s="387"/>
      <c r="W2113" s="387"/>
      <c r="X2113" s="387"/>
      <c r="Y2113" s="387"/>
      <c r="Z2113" s="387"/>
      <c r="AA2113" s="387"/>
      <c r="AB2113" s="387"/>
      <c r="AC2113" s="387"/>
      <c r="AD2113" s="387"/>
      <c r="AE2113" s="387"/>
      <c r="AF2113" s="387"/>
      <c r="AG2113" s="387"/>
      <c r="AH2113" s="387"/>
      <c r="AI2113" s="387"/>
      <c r="AJ2113" s="387"/>
      <c r="AK2113" s="387"/>
      <c r="AL2113" s="387"/>
      <c r="AM2113" s="387"/>
      <c r="AN2113" s="387"/>
      <c r="AO2113" s="387"/>
      <c r="AP2113" s="387"/>
      <c r="AQ2113" s="387"/>
      <c r="AR2113" s="387"/>
      <c r="AS2113" s="387"/>
      <c r="AT2113" s="387"/>
      <c r="AU2113" s="387"/>
      <c r="AV2113" s="387"/>
      <c r="AW2113" s="387"/>
      <c r="AX2113" s="388"/>
    </row>
    <row r="2114" spans="1:50" s="557" customFormat="1" ht="12.75">
      <c r="A2114" s="142" t="s">
        <v>948</v>
      </c>
      <c r="B2114" s="781">
        <v>300862827</v>
      </c>
      <c r="C2114" s="781">
        <v>300516605</v>
      </c>
      <c r="D2114" s="781">
        <v>251542692</v>
      </c>
      <c r="E2114" s="803">
        <v>83.60710244871827</v>
      </c>
      <c r="F2114" s="781">
        <v>31125222</v>
      </c>
      <c r="G2114" s="387"/>
      <c r="H2114" s="387"/>
      <c r="I2114" s="387"/>
      <c r="J2114" s="387"/>
      <c r="K2114" s="387"/>
      <c r="L2114" s="387"/>
      <c r="M2114" s="387"/>
      <c r="N2114" s="387"/>
      <c r="O2114" s="387"/>
      <c r="P2114" s="387"/>
      <c r="Q2114" s="387"/>
      <c r="R2114" s="387"/>
      <c r="S2114" s="387"/>
      <c r="T2114" s="387"/>
      <c r="U2114" s="387"/>
      <c r="V2114" s="387"/>
      <c r="W2114" s="387"/>
      <c r="X2114" s="387"/>
      <c r="Y2114" s="387"/>
      <c r="Z2114" s="387"/>
      <c r="AA2114" s="387"/>
      <c r="AB2114" s="387"/>
      <c r="AC2114" s="387"/>
      <c r="AD2114" s="387"/>
      <c r="AE2114" s="387"/>
      <c r="AF2114" s="387"/>
      <c r="AG2114" s="387"/>
      <c r="AH2114" s="387"/>
      <c r="AI2114" s="387"/>
      <c r="AJ2114" s="387"/>
      <c r="AK2114" s="387"/>
      <c r="AL2114" s="387"/>
      <c r="AM2114" s="387"/>
      <c r="AN2114" s="387"/>
      <c r="AO2114" s="387"/>
      <c r="AP2114" s="387"/>
      <c r="AQ2114" s="387"/>
      <c r="AR2114" s="387"/>
      <c r="AS2114" s="387"/>
      <c r="AT2114" s="387"/>
      <c r="AU2114" s="387"/>
      <c r="AV2114" s="387"/>
      <c r="AW2114" s="387"/>
      <c r="AX2114" s="388"/>
    </row>
    <row r="2115" spans="1:50" s="557" customFormat="1" ht="12.75">
      <c r="A2115" s="375" t="s">
        <v>949</v>
      </c>
      <c r="B2115" s="781">
        <v>33860159</v>
      </c>
      <c r="C2115" s="781">
        <v>33521937</v>
      </c>
      <c r="D2115" s="781">
        <v>26299800</v>
      </c>
      <c r="E2115" s="803">
        <v>77.6718148311117</v>
      </c>
      <c r="F2115" s="781">
        <v>3308579</v>
      </c>
      <c r="G2115" s="387"/>
      <c r="H2115" s="387"/>
      <c r="I2115" s="387"/>
      <c r="J2115" s="387"/>
      <c r="K2115" s="387"/>
      <c r="L2115" s="387"/>
      <c r="M2115" s="387"/>
      <c r="N2115" s="387"/>
      <c r="O2115" s="387"/>
      <c r="P2115" s="387"/>
      <c r="Q2115" s="387"/>
      <c r="R2115" s="387"/>
      <c r="S2115" s="387"/>
      <c r="T2115" s="387"/>
      <c r="U2115" s="387"/>
      <c r="V2115" s="387"/>
      <c r="W2115" s="387"/>
      <c r="X2115" s="387"/>
      <c r="Y2115" s="387"/>
      <c r="Z2115" s="387"/>
      <c r="AA2115" s="387"/>
      <c r="AB2115" s="387"/>
      <c r="AC2115" s="387"/>
      <c r="AD2115" s="387"/>
      <c r="AE2115" s="387"/>
      <c r="AF2115" s="387"/>
      <c r="AG2115" s="387"/>
      <c r="AH2115" s="387"/>
      <c r="AI2115" s="387"/>
      <c r="AJ2115" s="387"/>
      <c r="AK2115" s="387"/>
      <c r="AL2115" s="387"/>
      <c r="AM2115" s="387"/>
      <c r="AN2115" s="387"/>
      <c r="AO2115" s="387"/>
      <c r="AP2115" s="387"/>
      <c r="AQ2115" s="387"/>
      <c r="AR2115" s="387"/>
      <c r="AS2115" s="387"/>
      <c r="AT2115" s="387"/>
      <c r="AU2115" s="387"/>
      <c r="AV2115" s="387"/>
      <c r="AW2115" s="387"/>
      <c r="AX2115" s="388"/>
    </row>
    <row r="2116" spans="1:50" s="557" customFormat="1" ht="12.75">
      <c r="A2116" s="397" t="s">
        <v>950</v>
      </c>
      <c r="B2116" s="781">
        <v>1855361</v>
      </c>
      <c r="C2116" s="781">
        <v>1855361</v>
      </c>
      <c r="D2116" s="781">
        <v>1625816</v>
      </c>
      <c r="E2116" s="803">
        <v>87.62801417082713</v>
      </c>
      <c r="F2116" s="781">
        <v>280997</v>
      </c>
      <c r="G2116" s="387"/>
      <c r="H2116" s="387"/>
      <c r="I2116" s="387"/>
      <c r="J2116" s="387"/>
      <c r="K2116" s="387"/>
      <c r="L2116" s="387"/>
      <c r="M2116" s="387"/>
      <c r="N2116" s="387"/>
      <c r="O2116" s="387"/>
      <c r="P2116" s="387"/>
      <c r="Q2116" s="387"/>
      <c r="R2116" s="387"/>
      <c r="S2116" s="387"/>
      <c r="T2116" s="387"/>
      <c r="U2116" s="387"/>
      <c r="V2116" s="387"/>
      <c r="W2116" s="387"/>
      <c r="X2116" s="387"/>
      <c r="Y2116" s="387"/>
      <c r="Z2116" s="387"/>
      <c r="AA2116" s="387"/>
      <c r="AB2116" s="387"/>
      <c r="AC2116" s="387"/>
      <c r="AD2116" s="387"/>
      <c r="AE2116" s="387"/>
      <c r="AF2116" s="387"/>
      <c r="AG2116" s="387"/>
      <c r="AH2116" s="387"/>
      <c r="AI2116" s="387"/>
      <c r="AJ2116" s="387"/>
      <c r="AK2116" s="387"/>
      <c r="AL2116" s="387"/>
      <c r="AM2116" s="387"/>
      <c r="AN2116" s="387"/>
      <c r="AO2116" s="387"/>
      <c r="AP2116" s="387"/>
      <c r="AQ2116" s="387"/>
      <c r="AR2116" s="387"/>
      <c r="AS2116" s="387"/>
      <c r="AT2116" s="387"/>
      <c r="AU2116" s="387"/>
      <c r="AV2116" s="387"/>
      <c r="AW2116" s="387"/>
      <c r="AX2116" s="388"/>
    </row>
    <row r="2117" spans="1:50" s="557" customFormat="1" ht="12.75">
      <c r="A2117" s="402" t="s">
        <v>951</v>
      </c>
      <c r="B2117" s="781">
        <v>1383095</v>
      </c>
      <c r="C2117" s="781">
        <v>1383095</v>
      </c>
      <c r="D2117" s="781">
        <v>1209213</v>
      </c>
      <c r="E2117" s="803">
        <v>87.42805085695487</v>
      </c>
      <c r="F2117" s="781">
        <v>238346</v>
      </c>
      <c r="G2117" s="387"/>
      <c r="H2117" s="387"/>
      <c r="I2117" s="387"/>
      <c r="J2117" s="387"/>
      <c r="K2117" s="387"/>
      <c r="L2117" s="387"/>
      <c r="M2117" s="387"/>
      <c r="N2117" s="387"/>
      <c r="O2117" s="387"/>
      <c r="P2117" s="387"/>
      <c r="Q2117" s="387"/>
      <c r="R2117" s="387"/>
      <c r="S2117" s="387"/>
      <c r="T2117" s="387"/>
      <c r="U2117" s="387"/>
      <c r="V2117" s="387"/>
      <c r="W2117" s="387"/>
      <c r="X2117" s="387"/>
      <c r="Y2117" s="387"/>
      <c r="Z2117" s="387"/>
      <c r="AA2117" s="387"/>
      <c r="AB2117" s="387"/>
      <c r="AC2117" s="387"/>
      <c r="AD2117" s="387"/>
      <c r="AE2117" s="387"/>
      <c r="AF2117" s="387"/>
      <c r="AG2117" s="387"/>
      <c r="AH2117" s="387"/>
      <c r="AI2117" s="387"/>
      <c r="AJ2117" s="387"/>
      <c r="AK2117" s="387"/>
      <c r="AL2117" s="387"/>
      <c r="AM2117" s="387"/>
      <c r="AN2117" s="387"/>
      <c r="AO2117" s="387"/>
      <c r="AP2117" s="387"/>
      <c r="AQ2117" s="387"/>
      <c r="AR2117" s="387"/>
      <c r="AS2117" s="387"/>
      <c r="AT2117" s="387"/>
      <c r="AU2117" s="387"/>
      <c r="AV2117" s="387"/>
      <c r="AW2117" s="387"/>
      <c r="AX2117" s="388"/>
    </row>
    <row r="2118" spans="1:50" s="557" customFormat="1" ht="12.75">
      <c r="A2118" s="397" t="s">
        <v>952</v>
      </c>
      <c r="B2118" s="781">
        <v>32004798</v>
      </c>
      <c r="C2118" s="781">
        <v>31666576</v>
      </c>
      <c r="D2118" s="781">
        <v>24673984</v>
      </c>
      <c r="E2118" s="803">
        <v>77.09464062232169</v>
      </c>
      <c r="F2118" s="781">
        <v>3027582</v>
      </c>
      <c r="G2118" s="387"/>
      <c r="H2118" s="387"/>
      <c r="I2118" s="387"/>
      <c r="J2118" s="387"/>
      <c r="K2118" s="387"/>
      <c r="L2118" s="387"/>
      <c r="M2118" s="387"/>
      <c r="N2118" s="387"/>
      <c r="O2118" s="387"/>
      <c r="P2118" s="387"/>
      <c r="Q2118" s="387"/>
      <c r="R2118" s="387"/>
      <c r="S2118" s="387"/>
      <c r="T2118" s="387"/>
      <c r="U2118" s="387"/>
      <c r="V2118" s="387"/>
      <c r="W2118" s="387"/>
      <c r="X2118" s="387"/>
      <c r="Y2118" s="387"/>
      <c r="Z2118" s="387"/>
      <c r="AA2118" s="387"/>
      <c r="AB2118" s="387"/>
      <c r="AC2118" s="387"/>
      <c r="AD2118" s="387"/>
      <c r="AE2118" s="387"/>
      <c r="AF2118" s="387"/>
      <c r="AG2118" s="387"/>
      <c r="AH2118" s="387"/>
      <c r="AI2118" s="387"/>
      <c r="AJ2118" s="387"/>
      <c r="AK2118" s="387"/>
      <c r="AL2118" s="387"/>
      <c r="AM2118" s="387"/>
      <c r="AN2118" s="387"/>
      <c r="AO2118" s="387"/>
      <c r="AP2118" s="387"/>
      <c r="AQ2118" s="387"/>
      <c r="AR2118" s="387"/>
      <c r="AS2118" s="387"/>
      <c r="AT2118" s="387"/>
      <c r="AU2118" s="387"/>
      <c r="AV2118" s="387"/>
      <c r="AW2118" s="387"/>
      <c r="AX2118" s="388"/>
    </row>
    <row r="2119" spans="1:50" s="557" customFormat="1" ht="12.75">
      <c r="A2119" s="375" t="s">
        <v>993</v>
      </c>
      <c r="B2119" s="781">
        <v>80781151</v>
      </c>
      <c r="C2119" s="781">
        <v>80781151</v>
      </c>
      <c r="D2119" s="781">
        <v>70927488</v>
      </c>
      <c r="E2119" s="803">
        <v>87.80202698523075</v>
      </c>
      <c r="F2119" s="781">
        <v>13769765</v>
      </c>
      <c r="G2119" s="387"/>
      <c r="H2119" s="387"/>
      <c r="I2119" s="387"/>
      <c r="J2119" s="387"/>
      <c r="K2119" s="387"/>
      <c r="L2119" s="387"/>
      <c r="M2119" s="387"/>
      <c r="N2119" s="387"/>
      <c r="O2119" s="387"/>
      <c r="P2119" s="387"/>
      <c r="Q2119" s="387"/>
      <c r="R2119" s="387"/>
      <c r="S2119" s="387"/>
      <c r="T2119" s="387"/>
      <c r="U2119" s="387"/>
      <c r="V2119" s="387"/>
      <c r="W2119" s="387"/>
      <c r="X2119" s="387"/>
      <c r="Y2119" s="387"/>
      <c r="Z2119" s="387"/>
      <c r="AA2119" s="387"/>
      <c r="AB2119" s="387"/>
      <c r="AC2119" s="387"/>
      <c r="AD2119" s="387"/>
      <c r="AE2119" s="387"/>
      <c r="AF2119" s="387"/>
      <c r="AG2119" s="387"/>
      <c r="AH2119" s="387"/>
      <c r="AI2119" s="387"/>
      <c r="AJ2119" s="387"/>
      <c r="AK2119" s="387"/>
      <c r="AL2119" s="387"/>
      <c r="AM2119" s="387"/>
      <c r="AN2119" s="387"/>
      <c r="AO2119" s="387"/>
      <c r="AP2119" s="387"/>
      <c r="AQ2119" s="387"/>
      <c r="AR2119" s="387"/>
      <c r="AS2119" s="387"/>
      <c r="AT2119" s="387"/>
      <c r="AU2119" s="387"/>
      <c r="AV2119" s="387"/>
      <c r="AW2119" s="387"/>
      <c r="AX2119" s="388"/>
    </row>
    <row r="2120" spans="1:50" s="557" customFormat="1" ht="12.75">
      <c r="A2120" s="375" t="s">
        <v>953</v>
      </c>
      <c r="B2120" s="781">
        <v>5062214</v>
      </c>
      <c r="C2120" s="781">
        <v>5062214</v>
      </c>
      <c r="D2120" s="781">
        <v>5048685</v>
      </c>
      <c r="E2120" s="803">
        <v>99.73274539559172</v>
      </c>
      <c r="F2120" s="781">
        <v>231690</v>
      </c>
      <c r="G2120" s="387"/>
      <c r="H2120" s="387"/>
      <c r="I2120" s="387"/>
      <c r="J2120" s="387"/>
      <c r="K2120" s="387"/>
      <c r="L2120" s="387"/>
      <c r="M2120" s="387"/>
      <c r="N2120" s="387"/>
      <c r="O2120" s="387"/>
      <c r="P2120" s="387"/>
      <c r="Q2120" s="387"/>
      <c r="R2120" s="387"/>
      <c r="S2120" s="387"/>
      <c r="T2120" s="387"/>
      <c r="U2120" s="387"/>
      <c r="V2120" s="387"/>
      <c r="W2120" s="387"/>
      <c r="X2120" s="387"/>
      <c r="Y2120" s="387"/>
      <c r="Z2120" s="387"/>
      <c r="AA2120" s="387"/>
      <c r="AB2120" s="387"/>
      <c r="AC2120" s="387"/>
      <c r="AD2120" s="387"/>
      <c r="AE2120" s="387"/>
      <c r="AF2120" s="387"/>
      <c r="AG2120" s="387"/>
      <c r="AH2120" s="387"/>
      <c r="AI2120" s="387"/>
      <c r="AJ2120" s="387"/>
      <c r="AK2120" s="387"/>
      <c r="AL2120" s="387"/>
      <c r="AM2120" s="387"/>
      <c r="AN2120" s="387"/>
      <c r="AO2120" s="387"/>
      <c r="AP2120" s="387"/>
      <c r="AQ2120" s="387"/>
      <c r="AR2120" s="387"/>
      <c r="AS2120" s="387"/>
      <c r="AT2120" s="387"/>
      <c r="AU2120" s="387"/>
      <c r="AV2120" s="387"/>
      <c r="AW2120" s="387"/>
      <c r="AX2120" s="388"/>
    </row>
    <row r="2121" spans="1:50" s="557" customFormat="1" ht="12.75">
      <c r="A2121" s="397" t="s">
        <v>974</v>
      </c>
      <c r="B2121" s="781">
        <v>5062214</v>
      </c>
      <c r="C2121" s="781">
        <v>5062214</v>
      </c>
      <c r="D2121" s="781">
        <v>5048685</v>
      </c>
      <c r="E2121" s="803">
        <v>99.73274539559172</v>
      </c>
      <c r="F2121" s="781">
        <v>231690</v>
      </c>
      <c r="G2121" s="387"/>
      <c r="H2121" s="387"/>
      <c r="I2121" s="387"/>
      <c r="J2121" s="387"/>
      <c r="K2121" s="387"/>
      <c r="L2121" s="387"/>
      <c r="M2121" s="387"/>
      <c r="N2121" s="387"/>
      <c r="O2121" s="387"/>
      <c r="P2121" s="387"/>
      <c r="Q2121" s="387"/>
      <c r="R2121" s="387"/>
      <c r="S2121" s="387"/>
      <c r="T2121" s="387"/>
      <c r="U2121" s="387"/>
      <c r="V2121" s="387"/>
      <c r="W2121" s="387"/>
      <c r="X2121" s="387"/>
      <c r="Y2121" s="387"/>
      <c r="Z2121" s="387"/>
      <c r="AA2121" s="387"/>
      <c r="AB2121" s="387"/>
      <c r="AC2121" s="387"/>
      <c r="AD2121" s="387"/>
      <c r="AE2121" s="387"/>
      <c r="AF2121" s="387"/>
      <c r="AG2121" s="387"/>
      <c r="AH2121" s="387"/>
      <c r="AI2121" s="387"/>
      <c r="AJ2121" s="387"/>
      <c r="AK2121" s="387"/>
      <c r="AL2121" s="387"/>
      <c r="AM2121" s="387"/>
      <c r="AN2121" s="387"/>
      <c r="AO2121" s="387"/>
      <c r="AP2121" s="387"/>
      <c r="AQ2121" s="387"/>
      <c r="AR2121" s="387"/>
      <c r="AS2121" s="387"/>
      <c r="AT2121" s="387"/>
      <c r="AU2121" s="387"/>
      <c r="AV2121" s="387"/>
      <c r="AW2121" s="387"/>
      <c r="AX2121" s="388"/>
    </row>
    <row r="2122" spans="1:50" s="557" customFormat="1" ht="25.5">
      <c r="A2122" s="383" t="s">
        <v>957</v>
      </c>
      <c r="B2122" s="781">
        <v>181159303</v>
      </c>
      <c r="C2122" s="781">
        <v>181151303</v>
      </c>
      <c r="D2122" s="781">
        <v>149266719</v>
      </c>
      <c r="E2122" s="803">
        <v>82.39528223400153</v>
      </c>
      <c r="F2122" s="781">
        <v>13815188</v>
      </c>
      <c r="G2122" s="387"/>
      <c r="H2122" s="387"/>
      <c r="I2122" s="387"/>
      <c r="J2122" s="387"/>
      <c r="K2122" s="387"/>
      <c r="L2122" s="387"/>
      <c r="M2122" s="387"/>
      <c r="N2122" s="387"/>
      <c r="O2122" s="387"/>
      <c r="P2122" s="387"/>
      <c r="Q2122" s="387"/>
      <c r="R2122" s="387"/>
      <c r="S2122" s="387"/>
      <c r="T2122" s="387"/>
      <c r="U2122" s="387"/>
      <c r="V2122" s="387"/>
      <c r="W2122" s="387"/>
      <c r="X2122" s="387"/>
      <c r="Y2122" s="387"/>
      <c r="Z2122" s="387"/>
      <c r="AA2122" s="387"/>
      <c r="AB2122" s="387"/>
      <c r="AC2122" s="387"/>
      <c r="AD2122" s="387"/>
      <c r="AE2122" s="387"/>
      <c r="AF2122" s="387"/>
      <c r="AG2122" s="387"/>
      <c r="AH2122" s="387"/>
      <c r="AI2122" s="387"/>
      <c r="AJ2122" s="387"/>
      <c r="AK2122" s="387"/>
      <c r="AL2122" s="387"/>
      <c r="AM2122" s="387"/>
      <c r="AN2122" s="387"/>
      <c r="AO2122" s="387"/>
      <c r="AP2122" s="387"/>
      <c r="AQ2122" s="387"/>
      <c r="AR2122" s="387"/>
      <c r="AS2122" s="387"/>
      <c r="AT2122" s="387"/>
      <c r="AU2122" s="387"/>
      <c r="AV2122" s="387"/>
      <c r="AW2122" s="387"/>
      <c r="AX2122" s="388"/>
    </row>
    <row r="2123" spans="1:50" s="557" customFormat="1" ht="12.75">
      <c r="A2123" s="376" t="s">
        <v>988</v>
      </c>
      <c r="B2123" s="781">
        <v>168605000</v>
      </c>
      <c r="C2123" s="781">
        <v>168605000</v>
      </c>
      <c r="D2123" s="781">
        <v>138767306</v>
      </c>
      <c r="E2123" s="803">
        <v>82.30319741407432</v>
      </c>
      <c r="F2123" s="781">
        <v>13078854</v>
      </c>
      <c r="G2123" s="387"/>
      <c r="H2123" s="387"/>
      <c r="I2123" s="387"/>
      <c r="J2123" s="387"/>
      <c r="K2123" s="387"/>
      <c r="L2123" s="387"/>
      <c r="M2123" s="387"/>
      <c r="N2123" s="387"/>
      <c r="O2123" s="387"/>
      <c r="P2123" s="387"/>
      <c r="Q2123" s="387"/>
      <c r="R2123" s="387"/>
      <c r="S2123" s="387"/>
      <c r="T2123" s="387"/>
      <c r="U2123" s="387"/>
      <c r="V2123" s="387"/>
      <c r="W2123" s="387"/>
      <c r="X2123" s="387"/>
      <c r="Y2123" s="387"/>
      <c r="Z2123" s="387"/>
      <c r="AA2123" s="387"/>
      <c r="AB2123" s="387"/>
      <c r="AC2123" s="387"/>
      <c r="AD2123" s="387"/>
      <c r="AE2123" s="387"/>
      <c r="AF2123" s="387"/>
      <c r="AG2123" s="387"/>
      <c r="AH2123" s="387"/>
      <c r="AI2123" s="387"/>
      <c r="AJ2123" s="387"/>
      <c r="AK2123" s="387"/>
      <c r="AL2123" s="387"/>
      <c r="AM2123" s="387"/>
      <c r="AN2123" s="387"/>
      <c r="AO2123" s="387"/>
      <c r="AP2123" s="387"/>
      <c r="AQ2123" s="387"/>
      <c r="AR2123" s="387"/>
      <c r="AS2123" s="387"/>
      <c r="AT2123" s="387"/>
      <c r="AU2123" s="387"/>
      <c r="AV2123" s="387"/>
      <c r="AW2123" s="387"/>
      <c r="AX2123" s="388"/>
    </row>
    <row r="2124" spans="1:50" s="557" customFormat="1" ht="12.75">
      <c r="A2124" s="376" t="s">
        <v>958</v>
      </c>
      <c r="B2124" s="781">
        <v>12554303</v>
      </c>
      <c r="C2124" s="781">
        <v>12546303</v>
      </c>
      <c r="D2124" s="781">
        <v>10499413</v>
      </c>
      <c r="E2124" s="803">
        <v>83.63198657862567</v>
      </c>
      <c r="F2124" s="781">
        <v>736334</v>
      </c>
      <c r="G2124" s="387"/>
      <c r="H2124" s="387"/>
      <c r="I2124" s="387"/>
      <c r="J2124" s="387"/>
      <c r="K2124" s="387"/>
      <c r="L2124" s="387"/>
      <c r="M2124" s="387"/>
      <c r="N2124" s="387"/>
      <c r="O2124" s="387"/>
      <c r="P2124" s="387"/>
      <c r="Q2124" s="387"/>
      <c r="R2124" s="387"/>
      <c r="S2124" s="387"/>
      <c r="T2124" s="387"/>
      <c r="U2124" s="387"/>
      <c r="V2124" s="387"/>
      <c r="W2124" s="387"/>
      <c r="X2124" s="387"/>
      <c r="Y2124" s="387"/>
      <c r="Z2124" s="387"/>
      <c r="AA2124" s="387"/>
      <c r="AB2124" s="387"/>
      <c r="AC2124" s="387"/>
      <c r="AD2124" s="387"/>
      <c r="AE2124" s="387"/>
      <c r="AF2124" s="387"/>
      <c r="AG2124" s="387"/>
      <c r="AH2124" s="387"/>
      <c r="AI2124" s="387"/>
      <c r="AJ2124" s="387"/>
      <c r="AK2124" s="387"/>
      <c r="AL2124" s="387"/>
      <c r="AM2124" s="387"/>
      <c r="AN2124" s="387"/>
      <c r="AO2124" s="387"/>
      <c r="AP2124" s="387"/>
      <c r="AQ2124" s="387"/>
      <c r="AR2124" s="387"/>
      <c r="AS2124" s="387"/>
      <c r="AT2124" s="387"/>
      <c r="AU2124" s="387"/>
      <c r="AV2124" s="387"/>
      <c r="AW2124" s="387"/>
      <c r="AX2124" s="388"/>
    </row>
    <row r="2125" spans="1:50" s="557" customFormat="1" ht="12.75">
      <c r="A2125" s="142" t="s">
        <v>901</v>
      </c>
      <c r="B2125" s="781">
        <v>2845977</v>
      </c>
      <c r="C2125" s="781">
        <v>2845977</v>
      </c>
      <c r="D2125" s="781">
        <v>2210094</v>
      </c>
      <c r="E2125" s="803">
        <v>77.65677656565741</v>
      </c>
      <c r="F2125" s="781">
        <v>1149892</v>
      </c>
      <c r="G2125" s="387"/>
      <c r="H2125" s="387"/>
      <c r="I2125" s="387"/>
      <c r="J2125" s="387"/>
      <c r="K2125" s="387"/>
      <c r="L2125" s="387"/>
      <c r="M2125" s="387"/>
      <c r="N2125" s="387"/>
      <c r="O2125" s="387"/>
      <c r="P2125" s="387"/>
      <c r="Q2125" s="387"/>
      <c r="R2125" s="387"/>
      <c r="S2125" s="387"/>
      <c r="T2125" s="387"/>
      <c r="U2125" s="387"/>
      <c r="V2125" s="387"/>
      <c r="W2125" s="387"/>
      <c r="X2125" s="387"/>
      <c r="Y2125" s="387"/>
      <c r="Z2125" s="387"/>
      <c r="AA2125" s="387"/>
      <c r="AB2125" s="387"/>
      <c r="AC2125" s="387"/>
      <c r="AD2125" s="387"/>
      <c r="AE2125" s="387"/>
      <c r="AF2125" s="387"/>
      <c r="AG2125" s="387"/>
      <c r="AH2125" s="387"/>
      <c r="AI2125" s="387"/>
      <c r="AJ2125" s="387"/>
      <c r="AK2125" s="387"/>
      <c r="AL2125" s="387"/>
      <c r="AM2125" s="387"/>
      <c r="AN2125" s="387"/>
      <c r="AO2125" s="387"/>
      <c r="AP2125" s="387"/>
      <c r="AQ2125" s="387"/>
      <c r="AR2125" s="387"/>
      <c r="AS2125" s="387"/>
      <c r="AT2125" s="387"/>
      <c r="AU2125" s="387"/>
      <c r="AV2125" s="387"/>
      <c r="AW2125" s="387"/>
      <c r="AX2125" s="388"/>
    </row>
    <row r="2126" spans="1:50" s="557" customFormat="1" ht="12.75">
      <c r="A2126" s="375" t="s">
        <v>955</v>
      </c>
      <c r="B2126" s="781">
        <v>2845977</v>
      </c>
      <c r="C2126" s="781">
        <v>2845977</v>
      </c>
      <c r="D2126" s="781">
        <v>2210094</v>
      </c>
      <c r="E2126" s="803">
        <v>77.65677656565741</v>
      </c>
      <c r="F2126" s="781">
        <v>1149892</v>
      </c>
      <c r="G2126" s="387"/>
      <c r="H2126" s="387"/>
      <c r="I2126" s="387"/>
      <c r="J2126" s="387"/>
      <c r="K2126" s="387"/>
      <c r="L2126" s="387"/>
      <c r="M2126" s="387"/>
      <c r="N2126" s="387"/>
      <c r="O2126" s="387"/>
      <c r="P2126" s="387"/>
      <c r="Q2126" s="387"/>
      <c r="R2126" s="387"/>
      <c r="S2126" s="387"/>
      <c r="T2126" s="387"/>
      <c r="U2126" s="387"/>
      <c r="V2126" s="387"/>
      <c r="W2126" s="387"/>
      <c r="X2126" s="387"/>
      <c r="Y2126" s="387"/>
      <c r="Z2126" s="387"/>
      <c r="AA2126" s="387"/>
      <c r="AB2126" s="387"/>
      <c r="AC2126" s="387"/>
      <c r="AD2126" s="387"/>
      <c r="AE2126" s="387"/>
      <c r="AF2126" s="387"/>
      <c r="AG2126" s="387"/>
      <c r="AH2126" s="387"/>
      <c r="AI2126" s="387"/>
      <c r="AJ2126" s="387"/>
      <c r="AK2126" s="387"/>
      <c r="AL2126" s="387"/>
      <c r="AM2126" s="387"/>
      <c r="AN2126" s="387"/>
      <c r="AO2126" s="387"/>
      <c r="AP2126" s="387"/>
      <c r="AQ2126" s="387"/>
      <c r="AR2126" s="387"/>
      <c r="AS2126" s="387"/>
      <c r="AT2126" s="387"/>
      <c r="AU2126" s="387"/>
      <c r="AV2126" s="387"/>
      <c r="AW2126" s="387"/>
      <c r="AX2126" s="388"/>
    </row>
    <row r="2127" spans="1:50" s="557" customFormat="1" ht="12.75">
      <c r="A2127" s="142" t="s">
        <v>480</v>
      </c>
      <c r="B2127" s="781">
        <v>687323</v>
      </c>
      <c r="C2127" s="781">
        <v>685258</v>
      </c>
      <c r="D2127" s="781">
        <v>50262644</v>
      </c>
      <c r="E2127" s="803" t="s">
        <v>476</v>
      </c>
      <c r="F2127" s="781">
        <v>-32270113</v>
      </c>
      <c r="G2127" s="387"/>
      <c r="H2127" s="387"/>
      <c r="I2127" s="387"/>
      <c r="J2127" s="387"/>
      <c r="K2127" s="387"/>
      <c r="L2127" s="387"/>
      <c r="M2127" s="387"/>
      <c r="N2127" s="387"/>
      <c r="O2127" s="387"/>
      <c r="P2127" s="387"/>
      <c r="Q2127" s="387"/>
      <c r="R2127" s="387"/>
      <c r="S2127" s="387"/>
      <c r="T2127" s="387"/>
      <c r="U2127" s="387"/>
      <c r="V2127" s="387"/>
      <c r="W2127" s="387"/>
      <c r="X2127" s="387"/>
      <c r="Y2127" s="387"/>
      <c r="Z2127" s="387"/>
      <c r="AA2127" s="387"/>
      <c r="AB2127" s="387"/>
      <c r="AC2127" s="387"/>
      <c r="AD2127" s="387"/>
      <c r="AE2127" s="387"/>
      <c r="AF2127" s="387"/>
      <c r="AG2127" s="387"/>
      <c r="AH2127" s="387"/>
      <c r="AI2127" s="387"/>
      <c r="AJ2127" s="387"/>
      <c r="AK2127" s="387"/>
      <c r="AL2127" s="387"/>
      <c r="AM2127" s="387"/>
      <c r="AN2127" s="387"/>
      <c r="AO2127" s="387"/>
      <c r="AP2127" s="387"/>
      <c r="AQ2127" s="387"/>
      <c r="AR2127" s="387"/>
      <c r="AS2127" s="387"/>
      <c r="AT2127" s="387"/>
      <c r="AU2127" s="387"/>
      <c r="AV2127" s="387"/>
      <c r="AW2127" s="387"/>
      <c r="AX2127" s="388"/>
    </row>
    <row r="2128" spans="1:50" s="557" customFormat="1" ht="12.75">
      <c r="A2128" s="142" t="s">
        <v>481</v>
      </c>
      <c r="B2128" s="781">
        <v>-687323</v>
      </c>
      <c r="C2128" s="781">
        <v>-685258</v>
      </c>
      <c r="D2128" s="781">
        <v>-407527</v>
      </c>
      <c r="E2128" s="803">
        <v>59.2919195196436</v>
      </c>
      <c r="F2128" s="781">
        <v>-17707</v>
      </c>
      <c r="G2128" s="387"/>
      <c r="H2128" s="387"/>
      <c r="I2128" s="387"/>
      <c r="J2128" s="387"/>
      <c r="K2128" s="387"/>
      <c r="L2128" s="387"/>
      <c r="M2128" s="387"/>
      <c r="N2128" s="387"/>
      <c r="O2128" s="387"/>
      <c r="P2128" s="387"/>
      <c r="Q2128" s="387"/>
      <c r="R2128" s="387"/>
      <c r="S2128" s="387"/>
      <c r="T2128" s="387"/>
      <c r="U2128" s="387"/>
      <c r="V2128" s="387"/>
      <c r="W2128" s="387"/>
      <c r="X2128" s="387"/>
      <c r="Y2128" s="387"/>
      <c r="Z2128" s="387"/>
      <c r="AA2128" s="387"/>
      <c r="AB2128" s="387"/>
      <c r="AC2128" s="387"/>
      <c r="AD2128" s="387"/>
      <c r="AE2128" s="387"/>
      <c r="AF2128" s="387"/>
      <c r="AG2128" s="387"/>
      <c r="AH2128" s="387"/>
      <c r="AI2128" s="387"/>
      <c r="AJ2128" s="387"/>
      <c r="AK2128" s="387"/>
      <c r="AL2128" s="387"/>
      <c r="AM2128" s="387"/>
      <c r="AN2128" s="387"/>
      <c r="AO2128" s="387"/>
      <c r="AP2128" s="387"/>
      <c r="AQ2128" s="387"/>
      <c r="AR2128" s="387"/>
      <c r="AS2128" s="387"/>
      <c r="AT2128" s="387"/>
      <c r="AU2128" s="387"/>
      <c r="AV2128" s="387"/>
      <c r="AW2128" s="387"/>
      <c r="AX2128" s="388"/>
    </row>
    <row r="2129" spans="1:50" s="557" customFormat="1" ht="12.75">
      <c r="A2129" s="375" t="s">
        <v>485</v>
      </c>
      <c r="B2129" s="781">
        <v>-3288898</v>
      </c>
      <c r="C2129" s="781">
        <v>-3288898</v>
      </c>
      <c r="D2129" s="781">
        <v>-2390605</v>
      </c>
      <c r="E2129" s="803">
        <v>72.6871128262415</v>
      </c>
      <c r="F2129" s="781">
        <v>-177985</v>
      </c>
      <c r="G2129" s="387"/>
      <c r="H2129" s="387"/>
      <c r="I2129" s="387"/>
      <c r="J2129" s="387"/>
      <c r="K2129" s="387"/>
      <c r="L2129" s="387"/>
      <c r="M2129" s="387"/>
      <c r="N2129" s="387"/>
      <c r="O2129" s="387"/>
      <c r="P2129" s="387"/>
      <c r="Q2129" s="387"/>
      <c r="R2129" s="387"/>
      <c r="S2129" s="387"/>
      <c r="T2129" s="387"/>
      <c r="U2129" s="387"/>
      <c r="V2129" s="387"/>
      <c r="W2129" s="387"/>
      <c r="X2129" s="387"/>
      <c r="Y2129" s="387"/>
      <c r="Z2129" s="387"/>
      <c r="AA2129" s="387"/>
      <c r="AB2129" s="387"/>
      <c r="AC2129" s="387"/>
      <c r="AD2129" s="387"/>
      <c r="AE2129" s="387"/>
      <c r="AF2129" s="387"/>
      <c r="AG2129" s="387"/>
      <c r="AH2129" s="387"/>
      <c r="AI2129" s="387"/>
      <c r="AJ2129" s="387"/>
      <c r="AK2129" s="387"/>
      <c r="AL2129" s="387"/>
      <c r="AM2129" s="387"/>
      <c r="AN2129" s="387"/>
      <c r="AO2129" s="387"/>
      <c r="AP2129" s="387"/>
      <c r="AQ2129" s="387"/>
      <c r="AR2129" s="387"/>
      <c r="AS2129" s="387"/>
      <c r="AT2129" s="387"/>
      <c r="AU2129" s="387"/>
      <c r="AV2129" s="387"/>
      <c r="AW2129" s="387"/>
      <c r="AX2129" s="388"/>
    </row>
    <row r="2130" spans="1:50" s="557" customFormat="1" ht="12.75">
      <c r="A2130" s="397" t="s">
        <v>1006</v>
      </c>
      <c r="B2130" s="781">
        <v>9900</v>
      </c>
      <c r="C2130" s="781">
        <v>9900</v>
      </c>
      <c r="D2130" s="781">
        <v>0</v>
      </c>
      <c r="E2130" s="803">
        <v>0</v>
      </c>
      <c r="F2130" s="781">
        <v>0</v>
      </c>
      <c r="G2130" s="387"/>
      <c r="H2130" s="387"/>
      <c r="I2130" s="387"/>
      <c r="J2130" s="387"/>
      <c r="K2130" s="387"/>
      <c r="L2130" s="387"/>
      <c r="M2130" s="387"/>
      <c r="N2130" s="387"/>
      <c r="O2130" s="387"/>
      <c r="P2130" s="387"/>
      <c r="Q2130" s="387"/>
      <c r="R2130" s="387"/>
      <c r="S2130" s="387"/>
      <c r="T2130" s="387"/>
      <c r="U2130" s="387"/>
      <c r="V2130" s="387"/>
      <c r="W2130" s="387"/>
      <c r="X2130" s="387"/>
      <c r="Y2130" s="387"/>
      <c r="Z2130" s="387"/>
      <c r="AA2130" s="387"/>
      <c r="AB2130" s="387"/>
      <c r="AC2130" s="387"/>
      <c r="AD2130" s="387"/>
      <c r="AE2130" s="387"/>
      <c r="AF2130" s="387"/>
      <c r="AG2130" s="387"/>
      <c r="AH2130" s="387"/>
      <c r="AI2130" s="387"/>
      <c r="AJ2130" s="387"/>
      <c r="AK2130" s="387"/>
      <c r="AL2130" s="387"/>
      <c r="AM2130" s="387"/>
      <c r="AN2130" s="387"/>
      <c r="AO2130" s="387"/>
      <c r="AP2130" s="387"/>
      <c r="AQ2130" s="387"/>
      <c r="AR2130" s="387"/>
      <c r="AS2130" s="387"/>
      <c r="AT2130" s="387"/>
      <c r="AU2130" s="387"/>
      <c r="AV2130" s="387"/>
      <c r="AW2130" s="387"/>
      <c r="AX2130" s="388"/>
    </row>
    <row r="2131" spans="1:50" s="557" customFormat="1" ht="12.75">
      <c r="A2131" s="397" t="s">
        <v>1078</v>
      </c>
      <c r="B2131" s="781">
        <v>-3298798</v>
      </c>
      <c r="C2131" s="781">
        <v>-3298798</v>
      </c>
      <c r="D2131" s="781">
        <v>-2390605</v>
      </c>
      <c r="E2131" s="803">
        <v>72.46897203163091</v>
      </c>
      <c r="F2131" s="781">
        <v>-177985</v>
      </c>
      <c r="G2131" s="387"/>
      <c r="H2131" s="387"/>
      <c r="I2131" s="387"/>
      <c r="J2131" s="387"/>
      <c r="K2131" s="387"/>
      <c r="L2131" s="387"/>
      <c r="M2131" s="387"/>
      <c r="N2131" s="387"/>
      <c r="O2131" s="387"/>
      <c r="P2131" s="387"/>
      <c r="Q2131" s="387"/>
      <c r="R2131" s="387"/>
      <c r="S2131" s="387"/>
      <c r="T2131" s="387"/>
      <c r="U2131" s="387"/>
      <c r="V2131" s="387"/>
      <c r="W2131" s="387"/>
      <c r="X2131" s="387"/>
      <c r="Y2131" s="387"/>
      <c r="Z2131" s="387"/>
      <c r="AA2131" s="387"/>
      <c r="AB2131" s="387"/>
      <c r="AC2131" s="387"/>
      <c r="AD2131" s="387"/>
      <c r="AE2131" s="387"/>
      <c r="AF2131" s="387"/>
      <c r="AG2131" s="387"/>
      <c r="AH2131" s="387"/>
      <c r="AI2131" s="387"/>
      <c r="AJ2131" s="387"/>
      <c r="AK2131" s="387"/>
      <c r="AL2131" s="387"/>
      <c r="AM2131" s="387"/>
      <c r="AN2131" s="387"/>
      <c r="AO2131" s="387"/>
      <c r="AP2131" s="387"/>
      <c r="AQ2131" s="387"/>
      <c r="AR2131" s="387"/>
      <c r="AS2131" s="387"/>
      <c r="AT2131" s="387"/>
      <c r="AU2131" s="387"/>
      <c r="AV2131" s="387"/>
      <c r="AW2131" s="387"/>
      <c r="AX2131" s="388"/>
    </row>
    <row r="2132" spans="1:50" s="557" customFormat="1" ht="12.75">
      <c r="A2132" s="375" t="s">
        <v>486</v>
      </c>
      <c r="B2132" s="781">
        <v>2603640</v>
      </c>
      <c r="C2132" s="781">
        <v>2603640</v>
      </c>
      <c r="D2132" s="781">
        <v>1983078</v>
      </c>
      <c r="E2132" s="803">
        <v>76.16559893072775</v>
      </c>
      <c r="F2132" s="781">
        <v>160278</v>
      </c>
      <c r="G2132" s="387"/>
      <c r="H2132" s="387"/>
      <c r="I2132" s="387"/>
      <c r="J2132" s="387"/>
      <c r="K2132" s="387"/>
      <c r="L2132" s="387"/>
      <c r="M2132" s="387"/>
      <c r="N2132" s="387"/>
      <c r="O2132" s="387"/>
      <c r="P2132" s="387"/>
      <c r="Q2132" s="387"/>
      <c r="R2132" s="387"/>
      <c r="S2132" s="387"/>
      <c r="T2132" s="387"/>
      <c r="U2132" s="387"/>
      <c r="V2132" s="387"/>
      <c r="W2132" s="387"/>
      <c r="X2132" s="387"/>
      <c r="Y2132" s="387"/>
      <c r="Z2132" s="387"/>
      <c r="AA2132" s="387"/>
      <c r="AB2132" s="387"/>
      <c r="AC2132" s="387"/>
      <c r="AD2132" s="387"/>
      <c r="AE2132" s="387"/>
      <c r="AF2132" s="387"/>
      <c r="AG2132" s="387"/>
      <c r="AH2132" s="387"/>
      <c r="AI2132" s="387"/>
      <c r="AJ2132" s="387"/>
      <c r="AK2132" s="387"/>
      <c r="AL2132" s="387"/>
      <c r="AM2132" s="387"/>
      <c r="AN2132" s="387"/>
      <c r="AO2132" s="387"/>
      <c r="AP2132" s="387"/>
      <c r="AQ2132" s="387"/>
      <c r="AR2132" s="387"/>
      <c r="AS2132" s="387"/>
      <c r="AT2132" s="387"/>
      <c r="AU2132" s="387"/>
      <c r="AV2132" s="387"/>
      <c r="AW2132" s="387"/>
      <c r="AX2132" s="388"/>
    </row>
    <row r="2133" spans="1:50" s="557" customFormat="1" ht="12.75">
      <c r="A2133" s="397" t="s">
        <v>1008</v>
      </c>
      <c r="B2133" s="781">
        <v>-9900</v>
      </c>
      <c r="C2133" s="781">
        <v>-9900</v>
      </c>
      <c r="D2133" s="781">
        <v>0</v>
      </c>
      <c r="E2133" s="803">
        <v>0</v>
      </c>
      <c r="F2133" s="781">
        <v>0</v>
      </c>
      <c r="G2133" s="387"/>
      <c r="H2133" s="387"/>
      <c r="I2133" s="387"/>
      <c r="J2133" s="387"/>
      <c r="K2133" s="387"/>
      <c r="L2133" s="387"/>
      <c r="M2133" s="387"/>
      <c r="N2133" s="387"/>
      <c r="O2133" s="387"/>
      <c r="P2133" s="387"/>
      <c r="Q2133" s="387"/>
      <c r="R2133" s="387"/>
      <c r="S2133" s="387"/>
      <c r="T2133" s="387"/>
      <c r="U2133" s="387"/>
      <c r="V2133" s="387"/>
      <c r="W2133" s="387"/>
      <c r="X2133" s="387"/>
      <c r="Y2133" s="387"/>
      <c r="Z2133" s="387"/>
      <c r="AA2133" s="387"/>
      <c r="AB2133" s="387"/>
      <c r="AC2133" s="387"/>
      <c r="AD2133" s="387"/>
      <c r="AE2133" s="387"/>
      <c r="AF2133" s="387"/>
      <c r="AG2133" s="387"/>
      <c r="AH2133" s="387"/>
      <c r="AI2133" s="387"/>
      <c r="AJ2133" s="387"/>
      <c r="AK2133" s="387"/>
      <c r="AL2133" s="387"/>
      <c r="AM2133" s="387"/>
      <c r="AN2133" s="387"/>
      <c r="AO2133" s="387"/>
      <c r="AP2133" s="387"/>
      <c r="AQ2133" s="387"/>
      <c r="AR2133" s="387"/>
      <c r="AS2133" s="387"/>
      <c r="AT2133" s="387"/>
      <c r="AU2133" s="387"/>
      <c r="AV2133" s="387"/>
      <c r="AW2133" s="387"/>
      <c r="AX2133" s="388"/>
    </row>
    <row r="2134" spans="1:50" s="557" customFormat="1" ht="12.75">
      <c r="A2134" s="397" t="s">
        <v>1009</v>
      </c>
      <c r="B2134" s="781">
        <v>2613540</v>
      </c>
      <c r="C2134" s="781">
        <v>2613540</v>
      </c>
      <c r="D2134" s="781">
        <v>1983078</v>
      </c>
      <c r="E2134" s="803">
        <v>75.8770862508322</v>
      </c>
      <c r="F2134" s="781">
        <v>160278</v>
      </c>
      <c r="G2134" s="387"/>
      <c r="H2134" s="387"/>
      <c r="I2134" s="387"/>
      <c r="J2134" s="387"/>
      <c r="K2134" s="387"/>
      <c r="L2134" s="387"/>
      <c r="M2134" s="387"/>
      <c r="N2134" s="387"/>
      <c r="O2134" s="387"/>
      <c r="P2134" s="387"/>
      <c r="Q2134" s="387"/>
      <c r="R2134" s="387"/>
      <c r="S2134" s="387"/>
      <c r="T2134" s="387"/>
      <c r="U2134" s="387"/>
      <c r="V2134" s="387"/>
      <c r="W2134" s="387"/>
      <c r="X2134" s="387"/>
      <c r="Y2134" s="387"/>
      <c r="Z2134" s="387"/>
      <c r="AA2134" s="387"/>
      <c r="AB2134" s="387"/>
      <c r="AC2134" s="387"/>
      <c r="AD2134" s="387"/>
      <c r="AE2134" s="387"/>
      <c r="AF2134" s="387"/>
      <c r="AG2134" s="387"/>
      <c r="AH2134" s="387"/>
      <c r="AI2134" s="387"/>
      <c r="AJ2134" s="387"/>
      <c r="AK2134" s="387"/>
      <c r="AL2134" s="387"/>
      <c r="AM2134" s="387"/>
      <c r="AN2134" s="387"/>
      <c r="AO2134" s="387"/>
      <c r="AP2134" s="387"/>
      <c r="AQ2134" s="387"/>
      <c r="AR2134" s="387"/>
      <c r="AS2134" s="387"/>
      <c r="AT2134" s="387"/>
      <c r="AU2134" s="387"/>
      <c r="AV2134" s="387"/>
      <c r="AW2134" s="387"/>
      <c r="AX2134" s="388"/>
    </row>
    <row r="2135" spans="1:44" s="782" customFormat="1" ht="12.75">
      <c r="A2135" s="375" t="s">
        <v>602</v>
      </c>
      <c r="B2135" s="781">
        <v>-2065</v>
      </c>
      <c r="C2135" s="781">
        <v>0</v>
      </c>
      <c r="D2135" s="781" t="s">
        <v>476</v>
      </c>
      <c r="E2135" s="781" t="s">
        <v>476</v>
      </c>
      <c r="F2135" s="781" t="s">
        <v>476</v>
      </c>
      <c r="G2135" s="784"/>
      <c r="H2135" s="784"/>
      <c r="I2135" s="784"/>
      <c r="J2135" s="784"/>
      <c r="K2135" s="784"/>
      <c r="L2135" s="784"/>
      <c r="M2135" s="784"/>
      <c r="N2135" s="784"/>
      <c r="O2135" s="784"/>
      <c r="P2135" s="784"/>
      <c r="Q2135" s="784"/>
      <c r="R2135" s="784"/>
      <c r="S2135" s="784"/>
      <c r="T2135" s="784"/>
      <c r="U2135" s="784"/>
      <c r="V2135" s="784"/>
      <c r="W2135" s="784"/>
      <c r="X2135" s="784"/>
      <c r="Y2135" s="784"/>
      <c r="Z2135" s="784"/>
      <c r="AA2135" s="784"/>
      <c r="AB2135" s="784"/>
      <c r="AC2135" s="784"/>
      <c r="AD2135" s="784"/>
      <c r="AE2135" s="784"/>
      <c r="AF2135" s="784"/>
      <c r="AG2135" s="784"/>
      <c r="AH2135" s="784"/>
      <c r="AI2135" s="784"/>
      <c r="AJ2135" s="784"/>
      <c r="AK2135" s="784"/>
      <c r="AL2135" s="784"/>
      <c r="AM2135" s="784"/>
      <c r="AN2135" s="784"/>
      <c r="AO2135" s="784"/>
      <c r="AP2135" s="784"/>
      <c r="AQ2135" s="784"/>
      <c r="AR2135" s="784"/>
    </row>
    <row r="2136" spans="1:44" s="782" customFormat="1" ht="38.25">
      <c r="A2136" s="376" t="s">
        <v>343</v>
      </c>
      <c r="B2136" s="781">
        <v>-2065</v>
      </c>
      <c r="C2136" s="781">
        <v>0</v>
      </c>
      <c r="D2136" s="781" t="s">
        <v>476</v>
      </c>
      <c r="E2136" s="781" t="s">
        <v>476</v>
      </c>
      <c r="F2136" s="781" t="s">
        <v>476</v>
      </c>
      <c r="G2136" s="784"/>
      <c r="H2136" s="784"/>
      <c r="I2136" s="784"/>
      <c r="J2136" s="784"/>
      <c r="K2136" s="784"/>
      <c r="L2136" s="784"/>
      <c r="M2136" s="784"/>
      <c r="N2136" s="784"/>
      <c r="O2136" s="784"/>
      <c r="P2136" s="784"/>
      <c r="Q2136" s="784"/>
      <c r="R2136" s="784"/>
      <c r="S2136" s="784"/>
      <c r="T2136" s="784"/>
      <c r="U2136" s="784"/>
      <c r="V2136" s="784"/>
      <c r="W2136" s="784"/>
      <c r="X2136" s="784"/>
      <c r="Y2136" s="784"/>
      <c r="Z2136" s="784"/>
      <c r="AA2136" s="784"/>
      <c r="AB2136" s="784"/>
      <c r="AC2136" s="784"/>
      <c r="AD2136" s="784"/>
      <c r="AE2136" s="784"/>
      <c r="AF2136" s="784"/>
      <c r="AG2136" s="784"/>
      <c r="AH2136" s="784"/>
      <c r="AI2136" s="784"/>
      <c r="AJ2136" s="784"/>
      <c r="AK2136" s="784"/>
      <c r="AL2136" s="784"/>
      <c r="AM2136" s="784"/>
      <c r="AN2136" s="784"/>
      <c r="AO2136" s="784"/>
      <c r="AP2136" s="784"/>
      <c r="AQ2136" s="784"/>
      <c r="AR2136" s="784"/>
    </row>
    <row r="2137" spans="1:44" s="786" customFormat="1" ht="12.75">
      <c r="A2137" s="120" t="s">
        <v>836</v>
      </c>
      <c r="B2137" s="781"/>
      <c r="C2137" s="781"/>
      <c r="D2137" s="781"/>
      <c r="E2137" s="804"/>
      <c r="F2137" s="781"/>
      <c r="G2137" s="784"/>
      <c r="H2137" s="784"/>
      <c r="I2137" s="784"/>
      <c r="J2137" s="784"/>
      <c r="K2137" s="784"/>
      <c r="L2137" s="784"/>
      <c r="M2137" s="784"/>
      <c r="N2137" s="784"/>
      <c r="O2137" s="784"/>
      <c r="P2137" s="784"/>
      <c r="Q2137" s="784"/>
      <c r="R2137" s="784"/>
      <c r="S2137" s="784"/>
      <c r="T2137" s="784"/>
      <c r="U2137" s="784"/>
      <c r="V2137" s="784"/>
      <c r="W2137" s="784"/>
      <c r="X2137" s="784"/>
      <c r="Y2137" s="784"/>
      <c r="Z2137" s="784"/>
      <c r="AA2137" s="784"/>
      <c r="AB2137" s="784"/>
      <c r="AC2137" s="784"/>
      <c r="AD2137" s="784"/>
      <c r="AE2137" s="784"/>
      <c r="AF2137" s="784"/>
      <c r="AG2137" s="784"/>
      <c r="AH2137" s="784"/>
      <c r="AI2137" s="784"/>
      <c r="AJ2137" s="784"/>
      <c r="AK2137" s="784"/>
      <c r="AL2137" s="784"/>
      <c r="AM2137" s="784"/>
      <c r="AN2137" s="784"/>
      <c r="AO2137" s="784"/>
      <c r="AP2137" s="784"/>
      <c r="AQ2137" s="784"/>
      <c r="AR2137" s="784"/>
    </row>
    <row r="2138" spans="1:50" s="557" customFormat="1" ht="12.75">
      <c r="A2138" s="360" t="s">
        <v>411</v>
      </c>
      <c r="B2138" s="591"/>
      <c r="C2138" s="591"/>
      <c r="D2138" s="591"/>
      <c r="E2138" s="804"/>
      <c r="F2138" s="591"/>
      <c r="G2138" s="387"/>
      <c r="H2138" s="387"/>
      <c r="I2138" s="387"/>
      <c r="J2138" s="387"/>
      <c r="K2138" s="387"/>
      <c r="L2138" s="387"/>
      <c r="M2138" s="387"/>
      <c r="N2138" s="387"/>
      <c r="O2138" s="387"/>
      <c r="P2138" s="387"/>
      <c r="Q2138" s="387"/>
      <c r="R2138" s="387"/>
      <c r="S2138" s="387"/>
      <c r="T2138" s="387"/>
      <c r="U2138" s="387"/>
      <c r="V2138" s="387"/>
      <c r="W2138" s="387"/>
      <c r="X2138" s="387"/>
      <c r="Y2138" s="387"/>
      <c r="Z2138" s="387"/>
      <c r="AA2138" s="387"/>
      <c r="AB2138" s="387"/>
      <c r="AC2138" s="387"/>
      <c r="AD2138" s="387"/>
      <c r="AE2138" s="387"/>
      <c r="AF2138" s="387"/>
      <c r="AG2138" s="387"/>
      <c r="AH2138" s="387"/>
      <c r="AI2138" s="387"/>
      <c r="AJ2138" s="387"/>
      <c r="AK2138" s="387"/>
      <c r="AL2138" s="387"/>
      <c r="AM2138" s="387"/>
      <c r="AN2138" s="387"/>
      <c r="AO2138" s="387"/>
      <c r="AP2138" s="387"/>
      <c r="AQ2138" s="387"/>
      <c r="AR2138" s="387"/>
      <c r="AS2138" s="387"/>
      <c r="AT2138" s="387"/>
      <c r="AU2138" s="387"/>
      <c r="AV2138" s="387"/>
      <c r="AW2138" s="387"/>
      <c r="AX2138" s="388"/>
    </row>
    <row r="2139" spans="1:50" s="557" customFormat="1" ht="12.75">
      <c r="A2139" s="379" t="s">
        <v>341</v>
      </c>
      <c r="B2139" s="781">
        <v>83272320</v>
      </c>
      <c r="C2139" s="781">
        <v>83272320</v>
      </c>
      <c r="D2139" s="781">
        <v>83247370</v>
      </c>
      <c r="E2139" s="803">
        <v>99.97003806306826</v>
      </c>
      <c r="F2139" s="781">
        <v>0</v>
      </c>
      <c r="G2139" s="387"/>
      <c r="H2139" s="387"/>
      <c r="I2139" s="387"/>
      <c r="J2139" s="387"/>
      <c r="K2139" s="387"/>
      <c r="L2139" s="387"/>
      <c r="M2139" s="387"/>
      <c r="N2139" s="387"/>
      <c r="O2139" s="387"/>
      <c r="P2139" s="387"/>
      <c r="Q2139" s="387"/>
      <c r="R2139" s="387"/>
      <c r="S2139" s="387"/>
      <c r="T2139" s="387"/>
      <c r="U2139" s="387"/>
      <c r="V2139" s="387"/>
      <c r="W2139" s="387"/>
      <c r="X2139" s="387"/>
      <c r="Y2139" s="387"/>
      <c r="Z2139" s="387"/>
      <c r="AA2139" s="387"/>
      <c r="AB2139" s="387"/>
      <c r="AC2139" s="387"/>
      <c r="AD2139" s="387"/>
      <c r="AE2139" s="387"/>
      <c r="AF2139" s="387"/>
      <c r="AG2139" s="387"/>
      <c r="AH2139" s="387"/>
      <c r="AI2139" s="387"/>
      <c r="AJ2139" s="387"/>
      <c r="AK2139" s="387"/>
      <c r="AL2139" s="387"/>
      <c r="AM2139" s="387"/>
      <c r="AN2139" s="387"/>
      <c r="AO2139" s="387"/>
      <c r="AP2139" s="387"/>
      <c r="AQ2139" s="387"/>
      <c r="AR2139" s="387"/>
      <c r="AS2139" s="387"/>
      <c r="AT2139" s="387"/>
      <c r="AU2139" s="387"/>
      <c r="AV2139" s="387"/>
      <c r="AW2139" s="387"/>
      <c r="AX2139" s="388"/>
    </row>
    <row r="2140" spans="1:50" s="557" customFormat="1" ht="12.75">
      <c r="A2140" s="146" t="s">
        <v>944</v>
      </c>
      <c r="B2140" s="781">
        <v>64350</v>
      </c>
      <c r="C2140" s="781">
        <v>64350</v>
      </c>
      <c r="D2140" s="781">
        <v>39400</v>
      </c>
      <c r="E2140" s="803">
        <v>61.22766122766122</v>
      </c>
      <c r="F2140" s="781">
        <v>0</v>
      </c>
      <c r="G2140" s="387"/>
      <c r="H2140" s="387"/>
      <c r="I2140" s="387"/>
      <c r="J2140" s="387"/>
      <c r="K2140" s="387"/>
      <c r="L2140" s="387"/>
      <c r="M2140" s="387"/>
      <c r="N2140" s="387"/>
      <c r="O2140" s="387"/>
      <c r="P2140" s="387"/>
      <c r="Q2140" s="387"/>
      <c r="R2140" s="387"/>
      <c r="S2140" s="387"/>
      <c r="T2140" s="387"/>
      <c r="U2140" s="387"/>
      <c r="V2140" s="387"/>
      <c r="W2140" s="387"/>
      <c r="X2140" s="387"/>
      <c r="Y2140" s="387"/>
      <c r="Z2140" s="387"/>
      <c r="AA2140" s="387"/>
      <c r="AB2140" s="387"/>
      <c r="AC2140" s="387"/>
      <c r="AD2140" s="387"/>
      <c r="AE2140" s="387"/>
      <c r="AF2140" s="387"/>
      <c r="AG2140" s="387"/>
      <c r="AH2140" s="387"/>
      <c r="AI2140" s="387"/>
      <c r="AJ2140" s="387"/>
      <c r="AK2140" s="387"/>
      <c r="AL2140" s="387"/>
      <c r="AM2140" s="387"/>
      <c r="AN2140" s="387"/>
      <c r="AO2140" s="387"/>
      <c r="AP2140" s="387"/>
      <c r="AQ2140" s="387"/>
      <c r="AR2140" s="387"/>
      <c r="AS2140" s="387"/>
      <c r="AT2140" s="387"/>
      <c r="AU2140" s="387"/>
      <c r="AV2140" s="387"/>
      <c r="AW2140" s="387"/>
      <c r="AX2140" s="388"/>
    </row>
    <row r="2141" spans="1:50" s="557" customFormat="1" ht="12.75">
      <c r="A2141" s="142" t="s">
        <v>945</v>
      </c>
      <c r="B2141" s="781">
        <v>83207970</v>
      </c>
      <c r="C2141" s="781">
        <v>83207970</v>
      </c>
      <c r="D2141" s="781">
        <v>83207970</v>
      </c>
      <c r="E2141" s="803">
        <v>100</v>
      </c>
      <c r="F2141" s="781">
        <v>0</v>
      </c>
      <c r="G2141" s="387"/>
      <c r="H2141" s="387"/>
      <c r="I2141" s="387"/>
      <c r="J2141" s="387"/>
      <c r="K2141" s="387"/>
      <c r="L2141" s="387"/>
      <c r="M2141" s="387"/>
      <c r="N2141" s="387"/>
      <c r="O2141" s="387"/>
      <c r="P2141" s="387"/>
      <c r="Q2141" s="387"/>
      <c r="R2141" s="387"/>
      <c r="S2141" s="387"/>
      <c r="T2141" s="387"/>
      <c r="U2141" s="387"/>
      <c r="V2141" s="387"/>
      <c r="W2141" s="387"/>
      <c r="X2141" s="387"/>
      <c r="Y2141" s="387"/>
      <c r="Z2141" s="387"/>
      <c r="AA2141" s="387"/>
      <c r="AB2141" s="387"/>
      <c r="AC2141" s="387"/>
      <c r="AD2141" s="387"/>
      <c r="AE2141" s="387"/>
      <c r="AF2141" s="387"/>
      <c r="AG2141" s="387"/>
      <c r="AH2141" s="387"/>
      <c r="AI2141" s="387"/>
      <c r="AJ2141" s="387"/>
      <c r="AK2141" s="387"/>
      <c r="AL2141" s="387"/>
      <c r="AM2141" s="387"/>
      <c r="AN2141" s="387"/>
      <c r="AO2141" s="387"/>
      <c r="AP2141" s="387"/>
      <c r="AQ2141" s="387"/>
      <c r="AR2141" s="387"/>
      <c r="AS2141" s="387"/>
      <c r="AT2141" s="387"/>
      <c r="AU2141" s="387"/>
      <c r="AV2141" s="387"/>
      <c r="AW2141" s="387"/>
      <c r="AX2141" s="388"/>
    </row>
    <row r="2142" spans="1:50" s="557" customFormat="1" ht="25.5">
      <c r="A2142" s="383" t="s">
        <v>946</v>
      </c>
      <c r="B2142" s="781">
        <v>83207970</v>
      </c>
      <c r="C2142" s="781">
        <v>83207970</v>
      </c>
      <c r="D2142" s="781">
        <v>83207970</v>
      </c>
      <c r="E2142" s="803">
        <v>100</v>
      </c>
      <c r="F2142" s="781">
        <v>0</v>
      </c>
      <c r="G2142" s="387"/>
      <c r="H2142" s="387"/>
      <c r="I2142" s="387"/>
      <c r="J2142" s="387"/>
      <c r="K2142" s="387"/>
      <c r="L2142" s="387"/>
      <c r="M2142" s="387"/>
      <c r="N2142" s="387"/>
      <c r="O2142" s="387"/>
      <c r="P2142" s="387"/>
      <c r="Q2142" s="387"/>
      <c r="R2142" s="387"/>
      <c r="S2142" s="387"/>
      <c r="T2142" s="387"/>
      <c r="U2142" s="387"/>
      <c r="V2142" s="387"/>
      <c r="W2142" s="387"/>
      <c r="X2142" s="387"/>
      <c r="Y2142" s="387"/>
      <c r="Z2142" s="387"/>
      <c r="AA2142" s="387"/>
      <c r="AB2142" s="387"/>
      <c r="AC2142" s="387"/>
      <c r="AD2142" s="387"/>
      <c r="AE2142" s="387"/>
      <c r="AF2142" s="387"/>
      <c r="AG2142" s="387"/>
      <c r="AH2142" s="387"/>
      <c r="AI2142" s="387"/>
      <c r="AJ2142" s="387"/>
      <c r="AK2142" s="387"/>
      <c r="AL2142" s="387"/>
      <c r="AM2142" s="387"/>
      <c r="AN2142" s="387"/>
      <c r="AO2142" s="387"/>
      <c r="AP2142" s="387"/>
      <c r="AQ2142" s="387"/>
      <c r="AR2142" s="387"/>
      <c r="AS2142" s="387"/>
      <c r="AT2142" s="387"/>
      <c r="AU2142" s="387"/>
      <c r="AV2142" s="387"/>
      <c r="AW2142" s="387"/>
      <c r="AX2142" s="388"/>
    </row>
    <row r="2143" spans="1:50" s="557" customFormat="1" ht="12.75">
      <c r="A2143" s="371" t="s">
        <v>947</v>
      </c>
      <c r="B2143" s="781">
        <v>82587062</v>
      </c>
      <c r="C2143" s="781">
        <v>82587062</v>
      </c>
      <c r="D2143" s="781">
        <v>71430363</v>
      </c>
      <c r="E2143" s="803">
        <v>86.49098450796082</v>
      </c>
      <c r="F2143" s="781">
        <v>13596682</v>
      </c>
      <c r="G2143" s="387"/>
      <c r="H2143" s="387"/>
      <c r="I2143" s="387"/>
      <c r="J2143" s="387"/>
      <c r="K2143" s="387"/>
      <c r="L2143" s="387"/>
      <c r="M2143" s="387"/>
      <c r="N2143" s="387"/>
      <c r="O2143" s="387"/>
      <c r="P2143" s="387"/>
      <c r="Q2143" s="387"/>
      <c r="R2143" s="387"/>
      <c r="S2143" s="387"/>
      <c r="T2143" s="387"/>
      <c r="U2143" s="387"/>
      <c r="V2143" s="387"/>
      <c r="W2143" s="387"/>
      <c r="X2143" s="387"/>
      <c r="Y2143" s="387"/>
      <c r="Z2143" s="387"/>
      <c r="AA2143" s="387"/>
      <c r="AB2143" s="387"/>
      <c r="AC2143" s="387"/>
      <c r="AD2143" s="387"/>
      <c r="AE2143" s="387"/>
      <c r="AF2143" s="387"/>
      <c r="AG2143" s="387"/>
      <c r="AH2143" s="387"/>
      <c r="AI2143" s="387"/>
      <c r="AJ2143" s="387"/>
      <c r="AK2143" s="387"/>
      <c r="AL2143" s="387"/>
      <c r="AM2143" s="387"/>
      <c r="AN2143" s="387"/>
      <c r="AO2143" s="387"/>
      <c r="AP2143" s="387"/>
      <c r="AQ2143" s="387"/>
      <c r="AR2143" s="387"/>
      <c r="AS2143" s="387"/>
      <c r="AT2143" s="387"/>
      <c r="AU2143" s="387"/>
      <c r="AV2143" s="387"/>
      <c r="AW2143" s="387"/>
      <c r="AX2143" s="388"/>
    </row>
    <row r="2144" spans="1:50" s="557" customFormat="1" ht="12.75">
      <c r="A2144" s="142" t="s">
        <v>948</v>
      </c>
      <c r="B2144" s="781">
        <v>82587062</v>
      </c>
      <c r="C2144" s="781">
        <v>82587062</v>
      </c>
      <c r="D2144" s="781">
        <v>71430363</v>
      </c>
      <c r="E2144" s="803">
        <v>86.49098450796082</v>
      </c>
      <c r="F2144" s="781">
        <v>13596682</v>
      </c>
      <c r="G2144" s="387"/>
      <c r="H2144" s="387"/>
      <c r="I2144" s="387"/>
      <c r="J2144" s="387"/>
      <c r="K2144" s="387"/>
      <c r="L2144" s="387"/>
      <c r="M2144" s="387"/>
      <c r="N2144" s="387"/>
      <c r="O2144" s="387"/>
      <c r="P2144" s="387"/>
      <c r="Q2144" s="387"/>
      <c r="R2144" s="387"/>
      <c r="S2144" s="387"/>
      <c r="T2144" s="387"/>
      <c r="U2144" s="387"/>
      <c r="V2144" s="387"/>
      <c r="W2144" s="387"/>
      <c r="X2144" s="387"/>
      <c r="Y2144" s="387"/>
      <c r="Z2144" s="387"/>
      <c r="AA2144" s="387"/>
      <c r="AB2144" s="387"/>
      <c r="AC2144" s="387"/>
      <c r="AD2144" s="387"/>
      <c r="AE2144" s="387"/>
      <c r="AF2144" s="387"/>
      <c r="AG2144" s="387"/>
      <c r="AH2144" s="387"/>
      <c r="AI2144" s="387"/>
      <c r="AJ2144" s="387"/>
      <c r="AK2144" s="387"/>
      <c r="AL2144" s="387"/>
      <c r="AM2144" s="387"/>
      <c r="AN2144" s="387"/>
      <c r="AO2144" s="387"/>
      <c r="AP2144" s="387"/>
      <c r="AQ2144" s="387"/>
      <c r="AR2144" s="387"/>
      <c r="AS2144" s="387"/>
      <c r="AT2144" s="387"/>
      <c r="AU2144" s="387"/>
      <c r="AV2144" s="387"/>
      <c r="AW2144" s="387"/>
      <c r="AX2144" s="388"/>
    </row>
    <row r="2145" spans="1:50" s="557" customFormat="1" ht="12.75">
      <c r="A2145" s="375" t="s">
        <v>949</v>
      </c>
      <c r="B2145" s="781">
        <v>2040000</v>
      </c>
      <c r="C2145" s="781">
        <v>2040000</v>
      </c>
      <c r="D2145" s="781">
        <v>705355</v>
      </c>
      <c r="E2145" s="803">
        <v>34.57622549019608</v>
      </c>
      <c r="F2145" s="781">
        <v>29397</v>
      </c>
      <c r="G2145" s="387"/>
      <c r="H2145" s="387"/>
      <c r="I2145" s="387"/>
      <c r="J2145" s="387"/>
      <c r="K2145" s="387"/>
      <c r="L2145" s="387"/>
      <c r="M2145" s="387"/>
      <c r="N2145" s="387"/>
      <c r="O2145" s="387"/>
      <c r="P2145" s="387"/>
      <c r="Q2145" s="387"/>
      <c r="R2145" s="387"/>
      <c r="S2145" s="387"/>
      <c r="T2145" s="387"/>
      <c r="U2145" s="387"/>
      <c r="V2145" s="387"/>
      <c r="W2145" s="387"/>
      <c r="X2145" s="387"/>
      <c r="Y2145" s="387"/>
      <c r="Z2145" s="387"/>
      <c r="AA2145" s="387"/>
      <c r="AB2145" s="387"/>
      <c r="AC2145" s="387"/>
      <c r="AD2145" s="387"/>
      <c r="AE2145" s="387"/>
      <c r="AF2145" s="387"/>
      <c r="AG2145" s="387"/>
      <c r="AH2145" s="387"/>
      <c r="AI2145" s="387"/>
      <c r="AJ2145" s="387"/>
      <c r="AK2145" s="387"/>
      <c r="AL2145" s="387"/>
      <c r="AM2145" s="387"/>
      <c r="AN2145" s="387"/>
      <c r="AO2145" s="387"/>
      <c r="AP2145" s="387"/>
      <c r="AQ2145" s="387"/>
      <c r="AR2145" s="387"/>
      <c r="AS2145" s="387"/>
      <c r="AT2145" s="387"/>
      <c r="AU2145" s="387"/>
      <c r="AV2145" s="387"/>
      <c r="AW2145" s="387"/>
      <c r="AX2145" s="388"/>
    </row>
    <row r="2146" spans="1:50" s="557" customFormat="1" ht="12.75">
      <c r="A2146" s="397" t="s">
        <v>952</v>
      </c>
      <c r="B2146" s="781">
        <v>2040000</v>
      </c>
      <c r="C2146" s="781">
        <v>2040000</v>
      </c>
      <c r="D2146" s="781">
        <v>705355</v>
      </c>
      <c r="E2146" s="803">
        <v>34.57622549019608</v>
      </c>
      <c r="F2146" s="781">
        <v>29397</v>
      </c>
      <c r="G2146" s="387"/>
      <c r="H2146" s="387"/>
      <c r="I2146" s="387"/>
      <c r="J2146" s="387"/>
      <c r="K2146" s="387"/>
      <c r="L2146" s="387"/>
      <c r="M2146" s="387"/>
      <c r="N2146" s="387"/>
      <c r="O2146" s="387"/>
      <c r="P2146" s="387"/>
      <c r="Q2146" s="387"/>
      <c r="R2146" s="387"/>
      <c r="S2146" s="387"/>
      <c r="T2146" s="387"/>
      <c r="U2146" s="387"/>
      <c r="V2146" s="387"/>
      <c r="W2146" s="387"/>
      <c r="X2146" s="387"/>
      <c r="Y2146" s="387"/>
      <c r="Z2146" s="387"/>
      <c r="AA2146" s="387"/>
      <c r="AB2146" s="387"/>
      <c r="AC2146" s="387"/>
      <c r="AD2146" s="387"/>
      <c r="AE2146" s="387"/>
      <c r="AF2146" s="387"/>
      <c r="AG2146" s="387"/>
      <c r="AH2146" s="387"/>
      <c r="AI2146" s="387"/>
      <c r="AJ2146" s="387"/>
      <c r="AK2146" s="387"/>
      <c r="AL2146" s="387"/>
      <c r="AM2146" s="387"/>
      <c r="AN2146" s="387"/>
      <c r="AO2146" s="387"/>
      <c r="AP2146" s="387"/>
      <c r="AQ2146" s="387"/>
      <c r="AR2146" s="387"/>
      <c r="AS2146" s="387"/>
      <c r="AT2146" s="387"/>
      <c r="AU2146" s="387"/>
      <c r="AV2146" s="387"/>
      <c r="AW2146" s="387"/>
      <c r="AX2146" s="388"/>
    </row>
    <row r="2147" spans="1:50" s="557" customFormat="1" ht="12.75">
      <c r="A2147" s="375" t="s">
        <v>993</v>
      </c>
      <c r="B2147" s="781">
        <v>80547062</v>
      </c>
      <c r="C2147" s="781">
        <v>80547062</v>
      </c>
      <c r="D2147" s="781">
        <v>70725008</v>
      </c>
      <c r="E2147" s="803">
        <v>87.80581965857425</v>
      </c>
      <c r="F2147" s="781">
        <v>13567285</v>
      </c>
      <c r="G2147" s="387"/>
      <c r="H2147" s="387"/>
      <c r="I2147" s="387"/>
      <c r="J2147" s="387"/>
      <c r="K2147" s="387"/>
      <c r="L2147" s="387"/>
      <c r="M2147" s="387"/>
      <c r="N2147" s="387"/>
      <c r="O2147" s="387"/>
      <c r="P2147" s="387"/>
      <c r="Q2147" s="387"/>
      <c r="R2147" s="387"/>
      <c r="S2147" s="387"/>
      <c r="T2147" s="387"/>
      <c r="U2147" s="387"/>
      <c r="V2147" s="387"/>
      <c r="W2147" s="387"/>
      <c r="X2147" s="387"/>
      <c r="Y2147" s="387"/>
      <c r="Z2147" s="387"/>
      <c r="AA2147" s="387"/>
      <c r="AB2147" s="387"/>
      <c r="AC2147" s="387"/>
      <c r="AD2147" s="387"/>
      <c r="AE2147" s="387"/>
      <c r="AF2147" s="387"/>
      <c r="AG2147" s="387"/>
      <c r="AH2147" s="387"/>
      <c r="AI2147" s="387"/>
      <c r="AJ2147" s="387"/>
      <c r="AK2147" s="387"/>
      <c r="AL2147" s="387"/>
      <c r="AM2147" s="387"/>
      <c r="AN2147" s="387"/>
      <c r="AO2147" s="387"/>
      <c r="AP2147" s="387"/>
      <c r="AQ2147" s="387"/>
      <c r="AR2147" s="387"/>
      <c r="AS2147" s="387"/>
      <c r="AT2147" s="387"/>
      <c r="AU2147" s="387"/>
      <c r="AV2147" s="387"/>
      <c r="AW2147" s="387"/>
      <c r="AX2147" s="388"/>
    </row>
    <row r="2148" spans="1:50" s="557" customFormat="1" ht="12.75">
      <c r="A2148" s="142" t="s">
        <v>480</v>
      </c>
      <c r="B2148" s="781">
        <v>685258</v>
      </c>
      <c r="C2148" s="781">
        <v>685258</v>
      </c>
      <c r="D2148" s="781">
        <v>11817007</v>
      </c>
      <c r="E2148" s="803" t="s">
        <v>476</v>
      </c>
      <c r="F2148" s="781">
        <v>-13596682</v>
      </c>
      <c r="G2148" s="387"/>
      <c r="H2148" s="387"/>
      <c r="I2148" s="387"/>
      <c r="J2148" s="387"/>
      <c r="K2148" s="387"/>
      <c r="L2148" s="387"/>
      <c r="M2148" s="387"/>
      <c r="N2148" s="387"/>
      <c r="O2148" s="387"/>
      <c r="P2148" s="387"/>
      <c r="Q2148" s="387"/>
      <c r="R2148" s="387"/>
      <c r="S2148" s="387"/>
      <c r="T2148" s="387"/>
      <c r="U2148" s="387"/>
      <c r="V2148" s="387"/>
      <c r="W2148" s="387"/>
      <c r="X2148" s="387"/>
      <c r="Y2148" s="387"/>
      <c r="Z2148" s="387"/>
      <c r="AA2148" s="387"/>
      <c r="AB2148" s="387"/>
      <c r="AC2148" s="387"/>
      <c r="AD2148" s="387"/>
      <c r="AE2148" s="387"/>
      <c r="AF2148" s="387"/>
      <c r="AG2148" s="387"/>
      <c r="AH2148" s="387"/>
      <c r="AI2148" s="387"/>
      <c r="AJ2148" s="387"/>
      <c r="AK2148" s="387"/>
      <c r="AL2148" s="387"/>
      <c r="AM2148" s="387"/>
      <c r="AN2148" s="387"/>
      <c r="AO2148" s="387"/>
      <c r="AP2148" s="387"/>
      <c r="AQ2148" s="387"/>
      <c r="AR2148" s="387"/>
      <c r="AS2148" s="387"/>
      <c r="AT2148" s="387"/>
      <c r="AU2148" s="387"/>
      <c r="AV2148" s="387"/>
      <c r="AW2148" s="387"/>
      <c r="AX2148" s="388"/>
    </row>
    <row r="2149" spans="1:50" s="557" customFormat="1" ht="12.75">
      <c r="A2149" s="142" t="s">
        <v>481</v>
      </c>
      <c r="B2149" s="781">
        <v>-685258</v>
      </c>
      <c r="C2149" s="781">
        <v>-685258</v>
      </c>
      <c r="D2149" s="781">
        <v>-407527</v>
      </c>
      <c r="E2149" s="803">
        <v>59.470593557463026</v>
      </c>
      <c r="F2149" s="781">
        <v>-17707</v>
      </c>
      <c r="G2149" s="387"/>
      <c r="H2149" s="387"/>
      <c r="I2149" s="387"/>
      <c r="J2149" s="387"/>
      <c r="K2149" s="387"/>
      <c r="L2149" s="387"/>
      <c r="M2149" s="387"/>
      <c r="N2149" s="387"/>
      <c r="O2149" s="387"/>
      <c r="P2149" s="387"/>
      <c r="Q2149" s="387"/>
      <c r="R2149" s="387"/>
      <c r="S2149" s="387"/>
      <c r="T2149" s="387"/>
      <c r="U2149" s="387"/>
      <c r="V2149" s="387"/>
      <c r="W2149" s="387"/>
      <c r="X2149" s="387"/>
      <c r="Y2149" s="387"/>
      <c r="Z2149" s="387"/>
      <c r="AA2149" s="387"/>
      <c r="AB2149" s="387"/>
      <c r="AC2149" s="387"/>
      <c r="AD2149" s="387"/>
      <c r="AE2149" s="387"/>
      <c r="AF2149" s="387"/>
      <c r="AG2149" s="387"/>
      <c r="AH2149" s="387"/>
      <c r="AI2149" s="387"/>
      <c r="AJ2149" s="387"/>
      <c r="AK2149" s="387"/>
      <c r="AL2149" s="387"/>
      <c r="AM2149" s="387"/>
      <c r="AN2149" s="387"/>
      <c r="AO2149" s="387"/>
      <c r="AP2149" s="387"/>
      <c r="AQ2149" s="387"/>
      <c r="AR2149" s="387"/>
      <c r="AS2149" s="387"/>
      <c r="AT2149" s="387"/>
      <c r="AU2149" s="387"/>
      <c r="AV2149" s="387"/>
      <c r="AW2149" s="387"/>
      <c r="AX2149" s="388"/>
    </row>
    <row r="2150" spans="1:50" s="557" customFormat="1" ht="12.75">
      <c r="A2150" s="375" t="s">
        <v>485</v>
      </c>
      <c r="B2150" s="781">
        <v>-3288898</v>
      </c>
      <c r="C2150" s="781">
        <v>-3288898</v>
      </c>
      <c r="D2150" s="781">
        <v>-2390605</v>
      </c>
      <c r="E2150" s="803">
        <v>72.6871128262415</v>
      </c>
      <c r="F2150" s="781">
        <v>-177985</v>
      </c>
      <c r="G2150" s="387"/>
      <c r="H2150" s="387"/>
      <c r="I2150" s="387"/>
      <c r="J2150" s="387"/>
      <c r="K2150" s="387"/>
      <c r="L2150" s="387"/>
      <c r="M2150" s="387"/>
      <c r="N2150" s="387"/>
      <c r="O2150" s="387"/>
      <c r="P2150" s="387"/>
      <c r="Q2150" s="387"/>
      <c r="R2150" s="387"/>
      <c r="S2150" s="387"/>
      <c r="T2150" s="387"/>
      <c r="U2150" s="387"/>
      <c r="V2150" s="387"/>
      <c r="W2150" s="387"/>
      <c r="X2150" s="387"/>
      <c r="Y2150" s="387"/>
      <c r="Z2150" s="387"/>
      <c r="AA2150" s="387"/>
      <c r="AB2150" s="387"/>
      <c r="AC2150" s="387"/>
      <c r="AD2150" s="387"/>
      <c r="AE2150" s="387"/>
      <c r="AF2150" s="387"/>
      <c r="AG2150" s="387"/>
      <c r="AH2150" s="387"/>
      <c r="AI2150" s="387"/>
      <c r="AJ2150" s="387"/>
      <c r="AK2150" s="387"/>
      <c r="AL2150" s="387"/>
      <c r="AM2150" s="387"/>
      <c r="AN2150" s="387"/>
      <c r="AO2150" s="387"/>
      <c r="AP2150" s="387"/>
      <c r="AQ2150" s="387"/>
      <c r="AR2150" s="387"/>
      <c r="AS2150" s="387"/>
      <c r="AT2150" s="387"/>
      <c r="AU2150" s="387"/>
      <c r="AV2150" s="387"/>
      <c r="AW2150" s="387"/>
      <c r="AX2150" s="388"/>
    </row>
    <row r="2151" spans="1:50" s="557" customFormat="1" ht="12.75">
      <c r="A2151" s="397" t="s">
        <v>1006</v>
      </c>
      <c r="B2151" s="781">
        <v>9900</v>
      </c>
      <c r="C2151" s="781">
        <v>9900</v>
      </c>
      <c r="D2151" s="781">
        <v>0</v>
      </c>
      <c r="E2151" s="803">
        <v>0</v>
      </c>
      <c r="F2151" s="781">
        <v>0</v>
      </c>
      <c r="G2151" s="387"/>
      <c r="H2151" s="387"/>
      <c r="I2151" s="387"/>
      <c r="J2151" s="387"/>
      <c r="K2151" s="387"/>
      <c r="L2151" s="387"/>
      <c r="M2151" s="387"/>
      <c r="N2151" s="387"/>
      <c r="O2151" s="387"/>
      <c r="P2151" s="387"/>
      <c r="Q2151" s="387"/>
      <c r="R2151" s="387"/>
      <c r="S2151" s="387"/>
      <c r="T2151" s="387"/>
      <c r="U2151" s="387"/>
      <c r="V2151" s="387"/>
      <c r="W2151" s="387"/>
      <c r="X2151" s="387"/>
      <c r="Y2151" s="387"/>
      <c r="Z2151" s="387"/>
      <c r="AA2151" s="387"/>
      <c r="AB2151" s="387"/>
      <c r="AC2151" s="387"/>
      <c r="AD2151" s="387"/>
      <c r="AE2151" s="387"/>
      <c r="AF2151" s="387"/>
      <c r="AG2151" s="387"/>
      <c r="AH2151" s="387"/>
      <c r="AI2151" s="387"/>
      <c r="AJ2151" s="387"/>
      <c r="AK2151" s="387"/>
      <c r="AL2151" s="387"/>
      <c r="AM2151" s="387"/>
      <c r="AN2151" s="387"/>
      <c r="AO2151" s="387"/>
      <c r="AP2151" s="387"/>
      <c r="AQ2151" s="387"/>
      <c r="AR2151" s="387"/>
      <c r="AS2151" s="387"/>
      <c r="AT2151" s="387"/>
      <c r="AU2151" s="387"/>
      <c r="AV2151" s="387"/>
      <c r="AW2151" s="387"/>
      <c r="AX2151" s="388"/>
    </row>
    <row r="2152" spans="1:50" s="557" customFormat="1" ht="12.75">
      <c r="A2152" s="397" t="s">
        <v>1078</v>
      </c>
      <c r="B2152" s="781">
        <v>-3298798</v>
      </c>
      <c r="C2152" s="781">
        <v>-3298798</v>
      </c>
      <c r="D2152" s="781">
        <v>-2390605</v>
      </c>
      <c r="E2152" s="803">
        <v>72.46897203163091</v>
      </c>
      <c r="F2152" s="781">
        <v>-177985</v>
      </c>
      <c r="G2152" s="387"/>
      <c r="H2152" s="387"/>
      <c r="I2152" s="387"/>
      <c r="J2152" s="387"/>
      <c r="K2152" s="387"/>
      <c r="L2152" s="387"/>
      <c r="M2152" s="387"/>
      <c r="N2152" s="387"/>
      <c r="O2152" s="387"/>
      <c r="P2152" s="387"/>
      <c r="Q2152" s="387"/>
      <c r="R2152" s="387"/>
      <c r="S2152" s="387"/>
      <c r="T2152" s="387"/>
      <c r="U2152" s="387"/>
      <c r="V2152" s="387"/>
      <c r="W2152" s="387"/>
      <c r="X2152" s="387"/>
      <c r="Y2152" s="387"/>
      <c r="Z2152" s="387"/>
      <c r="AA2152" s="387"/>
      <c r="AB2152" s="387"/>
      <c r="AC2152" s="387"/>
      <c r="AD2152" s="387"/>
      <c r="AE2152" s="387"/>
      <c r="AF2152" s="387"/>
      <c r="AG2152" s="387"/>
      <c r="AH2152" s="387"/>
      <c r="AI2152" s="387"/>
      <c r="AJ2152" s="387"/>
      <c r="AK2152" s="387"/>
      <c r="AL2152" s="387"/>
      <c r="AM2152" s="387"/>
      <c r="AN2152" s="387"/>
      <c r="AO2152" s="387"/>
      <c r="AP2152" s="387"/>
      <c r="AQ2152" s="387"/>
      <c r="AR2152" s="387"/>
      <c r="AS2152" s="387"/>
      <c r="AT2152" s="387"/>
      <c r="AU2152" s="387"/>
      <c r="AV2152" s="387"/>
      <c r="AW2152" s="387"/>
      <c r="AX2152" s="388"/>
    </row>
    <row r="2153" spans="1:50" s="557" customFormat="1" ht="12.75">
      <c r="A2153" s="375" t="s">
        <v>486</v>
      </c>
      <c r="B2153" s="781">
        <v>2603640</v>
      </c>
      <c r="C2153" s="781">
        <v>2603640</v>
      </c>
      <c r="D2153" s="781">
        <v>1983078</v>
      </c>
      <c r="E2153" s="803">
        <v>76.16559893072775</v>
      </c>
      <c r="F2153" s="781">
        <v>160278</v>
      </c>
      <c r="G2153" s="387"/>
      <c r="H2153" s="387"/>
      <c r="I2153" s="387"/>
      <c r="J2153" s="387"/>
      <c r="K2153" s="387"/>
      <c r="L2153" s="387"/>
      <c r="M2153" s="387"/>
      <c r="N2153" s="387"/>
      <c r="O2153" s="387"/>
      <c r="P2153" s="387"/>
      <c r="Q2153" s="387"/>
      <c r="R2153" s="387"/>
      <c r="S2153" s="387"/>
      <c r="T2153" s="387"/>
      <c r="U2153" s="387"/>
      <c r="V2153" s="387"/>
      <c r="W2153" s="387"/>
      <c r="X2153" s="387"/>
      <c r="Y2153" s="387"/>
      <c r="Z2153" s="387"/>
      <c r="AA2153" s="387"/>
      <c r="AB2153" s="387"/>
      <c r="AC2153" s="387"/>
      <c r="AD2153" s="387"/>
      <c r="AE2153" s="387"/>
      <c r="AF2153" s="387"/>
      <c r="AG2153" s="387"/>
      <c r="AH2153" s="387"/>
      <c r="AI2153" s="387"/>
      <c r="AJ2153" s="387"/>
      <c r="AK2153" s="387"/>
      <c r="AL2153" s="387"/>
      <c r="AM2153" s="387"/>
      <c r="AN2153" s="387"/>
      <c r="AO2153" s="387"/>
      <c r="AP2153" s="387"/>
      <c r="AQ2153" s="387"/>
      <c r="AR2153" s="387"/>
      <c r="AS2153" s="387"/>
      <c r="AT2153" s="387"/>
      <c r="AU2153" s="387"/>
      <c r="AV2153" s="387"/>
      <c r="AW2153" s="387"/>
      <c r="AX2153" s="388"/>
    </row>
    <row r="2154" spans="1:50" s="557" customFormat="1" ht="12.75">
      <c r="A2154" s="397" t="s">
        <v>1008</v>
      </c>
      <c r="B2154" s="781">
        <v>-9900</v>
      </c>
      <c r="C2154" s="781">
        <v>-9900</v>
      </c>
      <c r="D2154" s="781">
        <v>0</v>
      </c>
      <c r="E2154" s="803">
        <v>0</v>
      </c>
      <c r="F2154" s="781">
        <v>0</v>
      </c>
      <c r="G2154" s="387"/>
      <c r="H2154" s="387"/>
      <c r="I2154" s="387"/>
      <c r="J2154" s="387"/>
      <c r="K2154" s="387"/>
      <c r="L2154" s="387"/>
      <c r="M2154" s="387"/>
      <c r="N2154" s="387"/>
      <c r="O2154" s="387"/>
      <c r="P2154" s="387"/>
      <c r="Q2154" s="387"/>
      <c r="R2154" s="387"/>
      <c r="S2154" s="387"/>
      <c r="T2154" s="387"/>
      <c r="U2154" s="387"/>
      <c r="V2154" s="387"/>
      <c r="W2154" s="387"/>
      <c r="X2154" s="387"/>
      <c r="Y2154" s="387"/>
      <c r="Z2154" s="387"/>
      <c r="AA2154" s="387"/>
      <c r="AB2154" s="387"/>
      <c r="AC2154" s="387"/>
      <c r="AD2154" s="387"/>
      <c r="AE2154" s="387"/>
      <c r="AF2154" s="387"/>
      <c r="AG2154" s="387"/>
      <c r="AH2154" s="387"/>
      <c r="AI2154" s="387"/>
      <c r="AJ2154" s="387"/>
      <c r="AK2154" s="387"/>
      <c r="AL2154" s="387"/>
      <c r="AM2154" s="387"/>
      <c r="AN2154" s="387"/>
      <c r="AO2154" s="387"/>
      <c r="AP2154" s="387"/>
      <c r="AQ2154" s="387"/>
      <c r="AR2154" s="387"/>
      <c r="AS2154" s="387"/>
      <c r="AT2154" s="387"/>
      <c r="AU2154" s="387"/>
      <c r="AV2154" s="387"/>
      <c r="AW2154" s="387"/>
      <c r="AX2154" s="388"/>
    </row>
    <row r="2155" spans="1:50" s="557" customFormat="1" ht="12.75">
      <c r="A2155" s="397" t="s">
        <v>1009</v>
      </c>
      <c r="B2155" s="781">
        <v>2613540</v>
      </c>
      <c r="C2155" s="781">
        <v>2613540</v>
      </c>
      <c r="D2155" s="781">
        <v>1983078</v>
      </c>
      <c r="E2155" s="803">
        <v>75.8770862508322</v>
      </c>
      <c r="F2155" s="781">
        <v>160278</v>
      </c>
      <c r="G2155" s="387"/>
      <c r="H2155" s="387"/>
      <c r="I2155" s="387"/>
      <c r="J2155" s="387"/>
      <c r="K2155" s="387"/>
      <c r="L2155" s="387"/>
      <c r="M2155" s="387"/>
      <c r="N2155" s="387"/>
      <c r="O2155" s="387"/>
      <c r="P2155" s="387"/>
      <c r="Q2155" s="387"/>
      <c r="R2155" s="387"/>
      <c r="S2155" s="387"/>
      <c r="T2155" s="387"/>
      <c r="U2155" s="387"/>
      <c r="V2155" s="387"/>
      <c r="W2155" s="387"/>
      <c r="X2155" s="387"/>
      <c r="Y2155" s="387"/>
      <c r="Z2155" s="387"/>
      <c r="AA2155" s="387"/>
      <c r="AB2155" s="387"/>
      <c r="AC2155" s="387"/>
      <c r="AD2155" s="387"/>
      <c r="AE2155" s="387"/>
      <c r="AF2155" s="387"/>
      <c r="AG2155" s="387"/>
      <c r="AH2155" s="387"/>
      <c r="AI2155" s="387"/>
      <c r="AJ2155" s="387"/>
      <c r="AK2155" s="387"/>
      <c r="AL2155" s="387"/>
      <c r="AM2155" s="387"/>
      <c r="AN2155" s="387"/>
      <c r="AO2155" s="387"/>
      <c r="AP2155" s="387"/>
      <c r="AQ2155" s="387"/>
      <c r="AR2155" s="387"/>
      <c r="AS2155" s="387"/>
      <c r="AT2155" s="387"/>
      <c r="AU2155" s="387"/>
      <c r="AV2155" s="387"/>
      <c r="AW2155" s="387"/>
      <c r="AX2155" s="388"/>
    </row>
    <row r="2156" spans="1:50" s="557" customFormat="1" ht="12.75">
      <c r="A2156" s="375"/>
      <c r="B2156" s="781"/>
      <c r="C2156" s="781"/>
      <c r="D2156" s="781"/>
      <c r="E2156" s="804"/>
      <c r="F2156" s="781"/>
      <c r="G2156" s="387"/>
      <c r="H2156" s="387"/>
      <c r="I2156" s="387"/>
      <c r="J2156" s="387"/>
      <c r="K2156" s="387"/>
      <c r="L2156" s="387"/>
      <c r="M2156" s="387"/>
      <c r="N2156" s="387"/>
      <c r="O2156" s="387"/>
      <c r="P2156" s="387"/>
      <c r="Q2156" s="387"/>
      <c r="R2156" s="387"/>
      <c r="S2156" s="387"/>
      <c r="T2156" s="387"/>
      <c r="U2156" s="387"/>
      <c r="V2156" s="387"/>
      <c r="W2156" s="387"/>
      <c r="X2156" s="387"/>
      <c r="Y2156" s="387"/>
      <c r="Z2156" s="387"/>
      <c r="AA2156" s="387"/>
      <c r="AB2156" s="387"/>
      <c r="AC2156" s="387"/>
      <c r="AD2156" s="387"/>
      <c r="AE2156" s="387"/>
      <c r="AF2156" s="387"/>
      <c r="AG2156" s="387"/>
      <c r="AH2156" s="387"/>
      <c r="AI2156" s="387"/>
      <c r="AJ2156" s="387"/>
      <c r="AK2156" s="387"/>
      <c r="AL2156" s="387"/>
      <c r="AM2156" s="387"/>
      <c r="AN2156" s="387"/>
      <c r="AO2156" s="387"/>
      <c r="AP2156" s="387"/>
      <c r="AQ2156" s="387"/>
      <c r="AR2156" s="387"/>
      <c r="AS2156" s="387"/>
      <c r="AT2156" s="387"/>
      <c r="AU2156" s="387"/>
      <c r="AV2156" s="387"/>
      <c r="AW2156" s="387"/>
      <c r="AX2156" s="388"/>
    </row>
    <row r="2157" spans="1:50" s="557" customFormat="1" ht="12.75">
      <c r="A2157" s="367" t="s">
        <v>351</v>
      </c>
      <c r="B2157" s="781"/>
      <c r="C2157" s="781"/>
      <c r="D2157" s="781"/>
      <c r="E2157" s="804"/>
      <c r="F2157" s="781"/>
      <c r="G2157" s="387"/>
      <c r="H2157" s="387"/>
      <c r="I2157" s="387"/>
      <c r="J2157" s="387"/>
      <c r="K2157" s="387"/>
      <c r="L2157" s="387"/>
      <c r="M2157" s="387"/>
      <c r="N2157" s="387"/>
      <c r="O2157" s="387"/>
      <c r="P2157" s="387"/>
      <c r="Q2157" s="387"/>
      <c r="R2157" s="387"/>
      <c r="S2157" s="387"/>
      <c r="T2157" s="387"/>
      <c r="U2157" s="387"/>
      <c r="V2157" s="387"/>
      <c r="W2157" s="387"/>
      <c r="X2157" s="387"/>
      <c r="Y2157" s="387"/>
      <c r="Z2157" s="387"/>
      <c r="AA2157" s="387"/>
      <c r="AB2157" s="387"/>
      <c r="AC2157" s="387"/>
      <c r="AD2157" s="387"/>
      <c r="AE2157" s="387"/>
      <c r="AF2157" s="387"/>
      <c r="AG2157" s="387"/>
      <c r="AH2157" s="387"/>
      <c r="AI2157" s="387"/>
      <c r="AJ2157" s="387"/>
      <c r="AK2157" s="387"/>
      <c r="AL2157" s="387"/>
      <c r="AM2157" s="387"/>
      <c r="AN2157" s="387"/>
      <c r="AO2157" s="387"/>
      <c r="AP2157" s="387"/>
      <c r="AQ2157" s="387"/>
      <c r="AR2157" s="387"/>
      <c r="AS2157" s="387"/>
      <c r="AT2157" s="387"/>
      <c r="AU2157" s="387"/>
      <c r="AV2157" s="387"/>
      <c r="AW2157" s="387"/>
      <c r="AX2157" s="388"/>
    </row>
    <row r="2158" spans="1:50" s="557" customFormat="1" ht="12.75">
      <c r="A2158" s="360" t="s">
        <v>411</v>
      </c>
      <c r="B2158" s="591"/>
      <c r="C2158" s="591"/>
      <c r="D2158" s="591"/>
      <c r="E2158" s="804"/>
      <c r="F2158" s="591"/>
      <c r="G2158" s="387"/>
      <c r="H2158" s="387"/>
      <c r="I2158" s="387"/>
      <c r="J2158" s="387"/>
      <c r="K2158" s="387"/>
      <c r="L2158" s="387"/>
      <c r="M2158" s="387"/>
      <c r="N2158" s="387"/>
      <c r="O2158" s="387"/>
      <c r="P2158" s="387"/>
      <c r="Q2158" s="387"/>
      <c r="R2158" s="387"/>
      <c r="S2158" s="387"/>
      <c r="T2158" s="387"/>
      <c r="U2158" s="387"/>
      <c r="V2158" s="387"/>
      <c r="W2158" s="387"/>
      <c r="X2158" s="387"/>
      <c r="Y2158" s="387"/>
      <c r="Z2158" s="387"/>
      <c r="AA2158" s="387"/>
      <c r="AB2158" s="387"/>
      <c r="AC2158" s="387"/>
      <c r="AD2158" s="387"/>
      <c r="AE2158" s="387"/>
      <c r="AF2158" s="387"/>
      <c r="AG2158" s="387"/>
      <c r="AH2158" s="387"/>
      <c r="AI2158" s="387"/>
      <c r="AJ2158" s="387"/>
      <c r="AK2158" s="387"/>
      <c r="AL2158" s="387"/>
      <c r="AM2158" s="387"/>
      <c r="AN2158" s="387"/>
      <c r="AO2158" s="387"/>
      <c r="AP2158" s="387"/>
      <c r="AQ2158" s="387"/>
      <c r="AR2158" s="387"/>
      <c r="AS2158" s="387"/>
      <c r="AT2158" s="387"/>
      <c r="AU2158" s="387"/>
      <c r="AV2158" s="387"/>
      <c r="AW2158" s="387"/>
      <c r="AX2158" s="388"/>
    </row>
    <row r="2159" spans="1:50" s="557" customFormat="1" ht="12.75">
      <c r="A2159" s="379" t="s">
        <v>341</v>
      </c>
      <c r="B2159" s="781">
        <v>79385000</v>
      </c>
      <c r="C2159" s="781">
        <v>79385000</v>
      </c>
      <c r="D2159" s="781">
        <v>79385000</v>
      </c>
      <c r="E2159" s="803">
        <v>100</v>
      </c>
      <c r="F2159" s="781">
        <v>0</v>
      </c>
      <c r="G2159" s="387"/>
      <c r="H2159" s="387"/>
      <c r="I2159" s="387"/>
      <c r="J2159" s="387"/>
      <c r="K2159" s="387"/>
      <c r="L2159" s="387"/>
      <c r="M2159" s="387"/>
      <c r="N2159" s="387"/>
      <c r="O2159" s="387"/>
      <c r="P2159" s="387"/>
      <c r="Q2159" s="387"/>
      <c r="R2159" s="387"/>
      <c r="S2159" s="387"/>
      <c r="T2159" s="387"/>
      <c r="U2159" s="387"/>
      <c r="V2159" s="387"/>
      <c r="W2159" s="387"/>
      <c r="X2159" s="387"/>
      <c r="Y2159" s="387"/>
      <c r="Z2159" s="387"/>
      <c r="AA2159" s="387"/>
      <c r="AB2159" s="387"/>
      <c r="AC2159" s="387"/>
      <c r="AD2159" s="387"/>
      <c r="AE2159" s="387"/>
      <c r="AF2159" s="387"/>
      <c r="AG2159" s="387"/>
      <c r="AH2159" s="387"/>
      <c r="AI2159" s="387"/>
      <c r="AJ2159" s="387"/>
      <c r="AK2159" s="387"/>
      <c r="AL2159" s="387"/>
      <c r="AM2159" s="387"/>
      <c r="AN2159" s="387"/>
      <c r="AO2159" s="387"/>
      <c r="AP2159" s="387"/>
      <c r="AQ2159" s="387"/>
      <c r="AR2159" s="387"/>
      <c r="AS2159" s="387"/>
      <c r="AT2159" s="387"/>
      <c r="AU2159" s="387"/>
      <c r="AV2159" s="387"/>
      <c r="AW2159" s="387"/>
      <c r="AX2159" s="388"/>
    </row>
    <row r="2160" spans="1:50" s="557" customFormat="1" ht="12.75">
      <c r="A2160" s="142" t="s">
        <v>945</v>
      </c>
      <c r="B2160" s="781">
        <v>79385000</v>
      </c>
      <c r="C2160" s="781">
        <v>79385000</v>
      </c>
      <c r="D2160" s="781">
        <v>79385000</v>
      </c>
      <c r="E2160" s="803">
        <v>100</v>
      </c>
      <c r="F2160" s="781">
        <v>0</v>
      </c>
      <c r="G2160" s="387"/>
      <c r="H2160" s="387"/>
      <c r="I2160" s="387"/>
      <c r="J2160" s="387"/>
      <c r="K2160" s="387"/>
      <c r="L2160" s="387"/>
      <c r="M2160" s="387"/>
      <c r="N2160" s="387"/>
      <c r="O2160" s="387"/>
      <c r="P2160" s="387"/>
      <c r="Q2160" s="387"/>
      <c r="R2160" s="387"/>
      <c r="S2160" s="387"/>
      <c r="T2160" s="387"/>
      <c r="U2160" s="387"/>
      <c r="V2160" s="387"/>
      <c r="W2160" s="387"/>
      <c r="X2160" s="387"/>
      <c r="Y2160" s="387"/>
      <c r="Z2160" s="387"/>
      <c r="AA2160" s="387"/>
      <c r="AB2160" s="387"/>
      <c r="AC2160" s="387"/>
      <c r="AD2160" s="387"/>
      <c r="AE2160" s="387"/>
      <c r="AF2160" s="387"/>
      <c r="AG2160" s="387"/>
      <c r="AH2160" s="387"/>
      <c r="AI2160" s="387"/>
      <c r="AJ2160" s="387"/>
      <c r="AK2160" s="387"/>
      <c r="AL2160" s="387"/>
      <c r="AM2160" s="387"/>
      <c r="AN2160" s="387"/>
      <c r="AO2160" s="387"/>
      <c r="AP2160" s="387"/>
      <c r="AQ2160" s="387"/>
      <c r="AR2160" s="387"/>
      <c r="AS2160" s="387"/>
      <c r="AT2160" s="387"/>
      <c r="AU2160" s="387"/>
      <c r="AV2160" s="387"/>
      <c r="AW2160" s="387"/>
      <c r="AX2160" s="388"/>
    </row>
    <row r="2161" spans="1:50" s="557" customFormat="1" ht="25.5">
      <c r="A2161" s="383" t="s">
        <v>946</v>
      </c>
      <c r="B2161" s="781">
        <v>79385000</v>
      </c>
      <c r="C2161" s="781">
        <v>79385000</v>
      </c>
      <c r="D2161" s="781">
        <v>79385000</v>
      </c>
      <c r="E2161" s="803">
        <v>100</v>
      </c>
      <c r="F2161" s="781">
        <v>0</v>
      </c>
      <c r="G2161" s="387"/>
      <c r="H2161" s="387"/>
      <c r="I2161" s="387"/>
      <c r="J2161" s="387"/>
      <c r="K2161" s="387"/>
      <c r="L2161" s="387"/>
      <c r="M2161" s="387"/>
      <c r="N2161" s="387"/>
      <c r="O2161" s="387"/>
      <c r="P2161" s="387"/>
      <c r="Q2161" s="387"/>
      <c r="R2161" s="387"/>
      <c r="S2161" s="387"/>
      <c r="T2161" s="387"/>
      <c r="U2161" s="387"/>
      <c r="V2161" s="387"/>
      <c r="W2161" s="387"/>
      <c r="X2161" s="387"/>
      <c r="Y2161" s="387"/>
      <c r="Z2161" s="387"/>
      <c r="AA2161" s="387"/>
      <c r="AB2161" s="387"/>
      <c r="AC2161" s="387"/>
      <c r="AD2161" s="387"/>
      <c r="AE2161" s="387"/>
      <c r="AF2161" s="387"/>
      <c r="AG2161" s="387"/>
      <c r="AH2161" s="387"/>
      <c r="AI2161" s="387"/>
      <c r="AJ2161" s="387"/>
      <c r="AK2161" s="387"/>
      <c r="AL2161" s="387"/>
      <c r="AM2161" s="387"/>
      <c r="AN2161" s="387"/>
      <c r="AO2161" s="387"/>
      <c r="AP2161" s="387"/>
      <c r="AQ2161" s="387"/>
      <c r="AR2161" s="387"/>
      <c r="AS2161" s="387"/>
      <c r="AT2161" s="387"/>
      <c r="AU2161" s="387"/>
      <c r="AV2161" s="387"/>
      <c r="AW2161" s="387"/>
      <c r="AX2161" s="388"/>
    </row>
    <row r="2162" spans="1:50" s="557" customFormat="1" ht="12.75">
      <c r="A2162" s="371" t="s">
        <v>947</v>
      </c>
      <c r="B2162" s="781">
        <v>79385000</v>
      </c>
      <c r="C2162" s="781">
        <v>79385000</v>
      </c>
      <c r="D2162" s="781">
        <v>68593007</v>
      </c>
      <c r="E2162" s="803">
        <v>86.40550103923916</v>
      </c>
      <c r="F2162" s="781">
        <v>13470358</v>
      </c>
      <c r="G2162" s="387"/>
      <c r="H2162" s="387"/>
      <c r="I2162" s="387"/>
      <c r="J2162" s="387"/>
      <c r="K2162" s="387"/>
      <c r="L2162" s="387"/>
      <c r="M2162" s="387"/>
      <c r="N2162" s="387"/>
      <c r="O2162" s="387"/>
      <c r="P2162" s="387"/>
      <c r="Q2162" s="387"/>
      <c r="R2162" s="387"/>
      <c r="S2162" s="387"/>
      <c r="T2162" s="387"/>
      <c r="U2162" s="387"/>
      <c r="V2162" s="387"/>
      <c r="W2162" s="387"/>
      <c r="X2162" s="387"/>
      <c r="Y2162" s="387"/>
      <c r="Z2162" s="387"/>
      <c r="AA2162" s="387"/>
      <c r="AB2162" s="387"/>
      <c r="AC2162" s="387"/>
      <c r="AD2162" s="387"/>
      <c r="AE2162" s="387"/>
      <c r="AF2162" s="387"/>
      <c r="AG2162" s="387"/>
      <c r="AH2162" s="387"/>
      <c r="AI2162" s="387"/>
      <c r="AJ2162" s="387"/>
      <c r="AK2162" s="387"/>
      <c r="AL2162" s="387"/>
      <c r="AM2162" s="387"/>
      <c r="AN2162" s="387"/>
      <c r="AO2162" s="387"/>
      <c r="AP2162" s="387"/>
      <c r="AQ2162" s="387"/>
      <c r="AR2162" s="387"/>
      <c r="AS2162" s="387"/>
      <c r="AT2162" s="387"/>
      <c r="AU2162" s="387"/>
      <c r="AV2162" s="387"/>
      <c r="AW2162" s="387"/>
      <c r="AX2162" s="388"/>
    </row>
    <row r="2163" spans="1:50" s="557" customFormat="1" ht="12.75">
      <c r="A2163" s="142" t="s">
        <v>948</v>
      </c>
      <c r="B2163" s="781">
        <v>79385000</v>
      </c>
      <c r="C2163" s="781">
        <v>79385000</v>
      </c>
      <c r="D2163" s="781">
        <v>68593007</v>
      </c>
      <c r="E2163" s="785">
        <v>86.40550103923916</v>
      </c>
      <c r="F2163" s="781">
        <v>13470358</v>
      </c>
      <c r="G2163" s="387"/>
      <c r="H2163" s="387"/>
      <c r="I2163" s="387"/>
      <c r="J2163" s="387"/>
      <c r="K2163" s="387"/>
      <c r="L2163" s="387"/>
      <c r="M2163" s="387"/>
      <c r="N2163" s="387"/>
      <c r="O2163" s="387"/>
      <c r="P2163" s="387"/>
      <c r="Q2163" s="387"/>
      <c r="R2163" s="387"/>
      <c r="S2163" s="387"/>
      <c r="T2163" s="387"/>
      <c r="U2163" s="387"/>
      <c r="V2163" s="387"/>
      <c r="W2163" s="387"/>
      <c r="X2163" s="387"/>
      <c r="Y2163" s="387"/>
      <c r="Z2163" s="387"/>
      <c r="AA2163" s="387"/>
      <c r="AB2163" s="387"/>
      <c r="AC2163" s="387"/>
      <c r="AD2163" s="387"/>
      <c r="AE2163" s="387"/>
      <c r="AF2163" s="387"/>
      <c r="AG2163" s="387"/>
      <c r="AH2163" s="387"/>
      <c r="AI2163" s="387"/>
      <c r="AJ2163" s="387"/>
      <c r="AK2163" s="387"/>
      <c r="AL2163" s="387"/>
      <c r="AM2163" s="387"/>
      <c r="AN2163" s="387"/>
      <c r="AO2163" s="387"/>
      <c r="AP2163" s="387"/>
      <c r="AQ2163" s="387"/>
      <c r="AR2163" s="387"/>
      <c r="AS2163" s="387"/>
      <c r="AT2163" s="387"/>
      <c r="AU2163" s="387"/>
      <c r="AV2163" s="387"/>
      <c r="AW2163" s="387"/>
      <c r="AX2163" s="388"/>
    </row>
    <row r="2164" spans="1:50" s="557" customFormat="1" ht="12.75">
      <c r="A2164" s="375" t="s">
        <v>949</v>
      </c>
      <c r="B2164" s="781">
        <v>2040000</v>
      </c>
      <c r="C2164" s="781">
        <v>2040000</v>
      </c>
      <c r="D2164" s="781">
        <v>705355</v>
      </c>
      <c r="E2164" s="785">
        <v>34.57622549019608</v>
      </c>
      <c r="F2164" s="781">
        <v>29397</v>
      </c>
      <c r="G2164" s="387"/>
      <c r="H2164" s="387"/>
      <c r="I2164" s="387"/>
      <c r="J2164" s="387"/>
      <c r="K2164" s="387"/>
      <c r="L2164" s="387"/>
      <c r="M2164" s="387"/>
      <c r="N2164" s="387"/>
      <c r="O2164" s="387"/>
      <c r="P2164" s="387"/>
      <c r="Q2164" s="387"/>
      <c r="R2164" s="387"/>
      <c r="S2164" s="387"/>
      <c r="T2164" s="387"/>
      <c r="U2164" s="387"/>
      <c r="V2164" s="387"/>
      <c r="W2164" s="387"/>
      <c r="X2164" s="387"/>
      <c r="Y2164" s="387"/>
      <c r="Z2164" s="387"/>
      <c r="AA2164" s="387"/>
      <c r="AB2164" s="387"/>
      <c r="AC2164" s="387"/>
      <c r="AD2164" s="387"/>
      <c r="AE2164" s="387"/>
      <c r="AF2164" s="387"/>
      <c r="AG2164" s="387"/>
      <c r="AH2164" s="387"/>
      <c r="AI2164" s="387"/>
      <c r="AJ2164" s="387"/>
      <c r="AK2164" s="387"/>
      <c r="AL2164" s="387"/>
      <c r="AM2164" s="387"/>
      <c r="AN2164" s="387"/>
      <c r="AO2164" s="387"/>
      <c r="AP2164" s="387"/>
      <c r="AQ2164" s="387"/>
      <c r="AR2164" s="387"/>
      <c r="AS2164" s="387"/>
      <c r="AT2164" s="387"/>
      <c r="AU2164" s="387"/>
      <c r="AV2164" s="387"/>
      <c r="AW2164" s="387"/>
      <c r="AX2164" s="388"/>
    </row>
    <row r="2165" spans="1:50" s="557" customFormat="1" ht="12.75">
      <c r="A2165" s="397" t="s">
        <v>952</v>
      </c>
      <c r="B2165" s="781">
        <v>2040000</v>
      </c>
      <c r="C2165" s="781">
        <v>2040000</v>
      </c>
      <c r="D2165" s="781">
        <v>705355</v>
      </c>
      <c r="E2165" s="785">
        <v>34.57622549019608</v>
      </c>
      <c r="F2165" s="781">
        <v>29397</v>
      </c>
      <c r="G2165" s="387"/>
      <c r="H2165" s="387"/>
      <c r="I2165" s="387"/>
      <c r="J2165" s="387"/>
      <c r="K2165" s="387"/>
      <c r="L2165" s="387"/>
      <c r="M2165" s="387"/>
      <c r="N2165" s="387"/>
      <c r="O2165" s="387"/>
      <c r="P2165" s="387"/>
      <c r="Q2165" s="387"/>
      <c r="R2165" s="387"/>
      <c r="S2165" s="387"/>
      <c r="T2165" s="387"/>
      <c r="U2165" s="387"/>
      <c r="V2165" s="387"/>
      <c r="W2165" s="387"/>
      <c r="X2165" s="387"/>
      <c r="Y2165" s="387"/>
      <c r="Z2165" s="387"/>
      <c r="AA2165" s="387"/>
      <c r="AB2165" s="387"/>
      <c r="AC2165" s="387"/>
      <c r="AD2165" s="387"/>
      <c r="AE2165" s="387"/>
      <c r="AF2165" s="387"/>
      <c r="AG2165" s="387"/>
      <c r="AH2165" s="387"/>
      <c r="AI2165" s="387"/>
      <c r="AJ2165" s="387"/>
      <c r="AK2165" s="387"/>
      <c r="AL2165" s="387"/>
      <c r="AM2165" s="387"/>
      <c r="AN2165" s="387"/>
      <c r="AO2165" s="387"/>
      <c r="AP2165" s="387"/>
      <c r="AQ2165" s="387"/>
      <c r="AR2165" s="387"/>
      <c r="AS2165" s="387"/>
      <c r="AT2165" s="387"/>
      <c r="AU2165" s="387"/>
      <c r="AV2165" s="387"/>
      <c r="AW2165" s="387"/>
      <c r="AX2165" s="388"/>
    </row>
    <row r="2166" spans="1:50" s="557" customFormat="1" ht="12.75">
      <c r="A2166" s="375" t="s">
        <v>993</v>
      </c>
      <c r="B2166" s="781">
        <v>77345000</v>
      </c>
      <c r="C2166" s="781">
        <v>77345000</v>
      </c>
      <c r="D2166" s="781">
        <v>67887652</v>
      </c>
      <c r="E2166" s="785">
        <v>87.77251535328722</v>
      </c>
      <c r="F2166" s="781">
        <v>13440961</v>
      </c>
      <c r="G2166" s="387"/>
      <c r="H2166" s="387"/>
      <c r="I2166" s="387"/>
      <c r="J2166" s="387"/>
      <c r="K2166" s="387"/>
      <c r="L2166" s="387"/>
      <c r="M2166" s="387"/>
      <c r="N2166" s="387"/>
      <c r="O2166" s="387"/>
      <c r="P2166" s="387"/>
      <c r="Q2166" s="387"/>
      <c r="R2166" s="387"/>
      <c r="S2166" s="387"/>
      <c r="T2166" s="387"/>
      <c r="U2166" s="387"/>
      <c r="V2166" s="387"/>
      <c r="W2166" s="387"/>
      <c r="X2166" s="387"/>
      <c r="Y2166" s="387"/>
      <c r="Z2166" s="387"/>
      <c r="AA2166" s="387"/>
      <c r="AB2166" s="387"/>
      <c r="AC2166" s="387"/>
      <c r="AD2166" s="387"/>
      <c r="AE2166" s="387"/>
      <c r="AF2166" s="387"/>
      <c r="AG2166" s="387"/>
      <c r="AH2166" s="387"/>
      <c r="AI2166" s="387"/>
      <c r="AJ2166" s="387"/>
      <c r="AK2166" s="387"/>
      <c r="AL2166" s="387"/>
      <c r="AM2166" s="387"/>
      <c r="AN2166" s="387"/>
      <c r="AO2166" s="387"/>
      <c r="AP2166" s="387"/>
      <c r="AQ2166" s="387"/>
      <c r="AR2166" s="387"/>
      <c r="AS2166" s="387"/>
      <c r="AT2166" s="387"/>
      <c r="AU2166" s="387"/>
      <c r="AV2166" s="387"/>
      <c r="AW2166" s="387"/>
      <c r="AX2166" s="388"/>
    </row>
    <row r="2167" spans="1:50" s="557" customFormat="1" ht="12.75">
      <c r="A2167" s="375"/>
      <c r="B2167" s="781"/>
      <c r="C2167" s="781"/>
      <c r="D2167" s="781"/>
      <c r="E2167" s="781"/>
      <c r="F2167" s="781"/>
      <c r="G2167" s="387"/>
      <c r="H2167" s="387"/>
      <c r="I2167" s="387"/>
      <c r="J2167" s="387"/>
      <c r="K2167" s="387"/>
      <c r="L2167" s="387"/>
      <c r="M2167" s="387"/>
      <c r="N2167" s="387"/>
      <c r="O2167" s="387"/>
      <c r="P2167" s="387"/>
      <c r="Q2167" s="387"/>
      <c r="R2167" s="387"/>
      <c r="S2167" s="387"/>
      <c r="T2167" s="387"/>
      <c r="U2167" s="387"/>
      <c r="V2167" s="387"/>
      <c r="W2167" s="387"/>
      <c r="X2167" s="387"/>
      <c r="Y2167" s="387"/>
      <c r="Z2167" s="387"/>
      <c r="AA2167" s="387"/>
      <c r="AB2167" s="387"/>
      <c r="AC2167" s="387"/>
      <c r="AD2167" s="387"/>
      <c r="AE2167" s="387"/>
      <c r="AF2167" s="387"/>
      <c r="AG2167" s="387"/>
      <c r="AH2167" s="387"/>
      <c r="AI2167" s="387"/>
      <c r="AJ2167" s="387"/>
      <c r="AK2167" s="387"/>
      <c r="AL2167" s="387"/>
      <c r="AM2167" s="387"/>
      <c r="AN2167" s="387"/>
      <c r="AO2167" s="387"/>
      <c r="AP2167" s="387"/>
      <c r="AQ2167" s="387"/>
      <c r="AR2167" s="387"/>
      <c r="AS2167" s="387"/>
      <c r="AT2167" s="387"/>
      <c r="AU2167" s="387"/>
      <c r="AV2167" s="387"/>
      <c r="AW2167" s="387"/>
      <c r="AX2167" s="388"/>
    </row>
    <row r="2168" spans="1:50" s="557" customFormat="1" ht="12.75">
      <c r="A2168" s="367" t="s">
        <v>1212</v>
      </c>
      <c r="B2168" s="781"/>
      <c r="C2168" s="781"/>
      <c r="D2168" s="781"/>
      <c r="E2168" s="781"/>
      <c r="F2168" s="781"/>
      <c r="G2168" s="387"/>
      <c r="H2168" s="387"/>
      <c r="I2168" s="387"/>
      <c r="J2168" s="387"/>
      <c r="K2168" s="387"/>
      <c r="L2168" s="387"/>
      <c r="M2168" s="387"/>
      <c r="N2168" s="387"/>
      <c r="O2168" s="387"/>
      <c r="P2168" s="387"/>
      <c r="Q2168" s="387"/>
      <c r="R2168" s="387"/>
      <c r="S2168" s="387"/>
      <c r="T2168" s="387"/>
      <c r="U2168" s="387"/>
      <c r="V2168" s="387"/>
      <c r="W2168" s="387"/>
      <c r="X2168" s="387"/>
      <c r="Y2168" s="387"/>
      <c r="Z2168" s="387"/>
      <c r="AA2168" s="387"/>
      <c r="AB2168" s="387"/>
      <c r="AC2168" s="387"/>
      <c r="AD2168" s="387"/>
      <c r="AE2168" s="387"/>
      <c r="AF2168" s="387"/>
      <c r="AG2168" s="387"/>
      <c r="AH2168" s="387"/>
      <c r="AI2168" s="387"/>
      <c r="AJ2168" s="387"/>
      <c r="AK2168" s="387"/>
      <c r="AL2168" s="387"/>
      <c r="AM2168" s="387"/>
      <c r="AN2168" s="387"/>
      <c r="AO2168" s="387"/>
      <c r="AP2168" s="387"/>
      <c r="AQ2168" s="387"/>
      <c r="AR2168" s="387"/>
      <c r="AS2168" s="387"/>
      <c r="AT2168" s="387"/>
      <c r="AU2168" s="387"/>
      <c r="AV2168" s="387"/>
      <c r="AW2168" s="387"/>
      <c r="AX2168" s="388"/>
    </row>
    <row r="2169" spans="1:50" s="557" customFormat="1" ht="12.75">
      <c r="A2169" s="360" t="s">
        <v>411</v>
      </c>
      <c r="B2169" s="591"/>
      <c r="C2169" s="591"/>
      <c r="D2169" s="591"/>
      <c r="E2169" s="781"/>
      <c r="F2169" s="591"/>
      <c r="G2169" s="387"/>
      <c r="H2169" s="387"/>
      <c r="I2169" s="387"/>
      <c r="J2169" s="387"/>
      <c r="K2169" s="387"/>
      <c r="L2169" s="387"/>
      <c r="M2169" s="387"/>
      <c r="N2169" s="387"/>
      <c r="O2169" s="387"/>
      <c r="P2169" s="387"/>
      <c r="Q2169" s="387"/>
      <c r="R2169" s="387"/>
      <c r="S2169" s="387"/>
      <c r="T2169" s="387"/>
      <c r="U2169" s="387"/>
      <c r="V2169" s="387"/>
      <c r="W2169" s="387"/>
      <c r="X2169" s="387"/>
      <c r="Y2169" s="387"/>
      <c r="Z2169" s="387"/>
      <c r="AA2169" s="387"/>
      <c r="AB2169" s="387"/>
      <c r="AC2169" s="387"/>
      <c r="AD2169" s="387"/>
      <c r="AE2169" s="387"/>
      <c r="AF2169" s="387"/>
      <c r="AG2169" s="387"/>
      <c r="AH2169" s="387"/>
      <c r="AI2169" s="387"/>
      <c r="AJ2169" s="387"/>
      <c r="AK2169" s="387"/>
      <c r="AL2169" s="387"/>
      <c r="AM2169" s="387"/>
      <c r="AN2169" s="387"/>
      <c r="AO2169" s="387"/>
      <c r="AP2169" s="387"/>
      <c r="AQ2169" s="387"/>
      <c r="AR2169" s="387"/>
      <c r="AS2169" s="387"/>
      <c r="AT2169" s="387"/>
      <c r="AU2169" s="387"/>
      <c r="AV2169" s="387"/>
      <c r="AW2169" s="387"/>
      <c r="AX2169" s="388"/>
    </row>
    <row r="2170" spans="1:50" s="557" customFormat="1" ht="12.75">
      <c r="A2170" s="379" t="s">
        <v>341</v>
      </c>
      <c r="B2170" s="781">
        <v>3817279</v>
      </c>
      <c r="C2170" s="781">
        <v>3817279</v>
      </c>
      <c r="D2170" s="781">
        <v>3817279</v>
      </c>
      <c r="E2170" s="785">
        <v>100</v>
      </c>
      <c r="F2170" s="781">
        <v>0</v>
      </c>
      <c r="G2170" s="387"/>
      <c r="H2170" s="387"/>
      <c r="I2170" s="387"/>
      <c r="J2170" s="387"/>
      <c r="K2170" s="387"/>
      <c r="L2170" s="387"/>
      <c r="M2170" s="387"/>
      <c r="N2170" s="387"/>
      <c r="O2170" s="387"/>
      <c r="P2170" s="387"/>
      <c r="Q2170" s="387"/>
      <c r="R2170" s="387"/>
      <c r="S2170" s="387"/>
      <c r="T2170" s="387"/>
      <c r="U2170" s="387"/>
      <c r="V2170" s="387"/>
      <c r="W2170" s="387"/>
      <c r="X2170" s="387"/>
      <c r="Y2170" s="387"/>
      <c r="Z2170" s="387"/>
      <c r="AA2170" s="387"/>
      <c r="AB2170" s="387"/>
      <c r="AC2170" s="387"/>
      <c r="AD2170" s="387"/>
      <c r="AE2170" s="387"/>
      <c r="AF2170" s="387"/>
      <c r="AG2170" s="387"/>
      <c r="AH2170" s="387"/>
      <c r="AI2170" s="387"/>
      <c r="AJ2170" s="387"/>
      <c r="AK2170" s="387"/>
      <c r="AL2170" s="387"/>
      <c r="AM2170" s="387"/>
      <c r="AN2170" s="387"/>
      <c r="AO2170" s="387"/>
      <c r="AP2170" s="387"/>
      <c r="AQ2170" s="387"/>
      <c r="AR2170" s="387"/>
      <c r="AS2170" s="387"/>
      <c r="AT2170" s="387"/>
      <c r="AU2170" s="387"/>
      <c r="AV2170" s="387"/>
      <c r="AW2170" s="387"/>
      <c r="AX2170" s="388"/>
    </row>
    <row r="2171" spans="1:50" s="557" customFormat="1" ht="12.75" hidden="1">
      <c r="A2171" s="146" t="s">
        <v>944</v>
      </c>
      <c r="B2171" s="781">
        <v>0</v>
      </c>
      <c r="C2171" s="781">
        <v>0</v>
      </c>
      <c r="D2171" s="781">
        <v>0</v>
      </c>
      <c r="E2171" s="785" t="s">
        <v>476</v>
      </c>
      <c r="F2171" s="781">
        <v>0</v>
      </c>
      <c r="G2171" s="387"/>
      <c r="H2171" s="387"/>
      <c r="I2171" s="387"/>
      <c r="J2171" s="387"/>
      <c r="K2171" s="387"/>
      <c r="L2171" s="387"/>
      <c r="M2171" s="387"/>
      <c r="N2171" s="387"/>
      <c r="O2171" s="387"/>
      <c r="P2171" s="387"/>
      <c r="Q2171" s="387"/>
      <c r="R2171" s="387"/>
      <c r="S2171" s="387"/>
      <c r="T2171" s="387"/>
      <c r="U2171" s="387"/>
      <c r="V2171" s="387"/>
      <c r="W2171" s="387"/>
      <c r="X2171" s="387"/>
      <c r="Y2171" s="387"/>
      <c r="Z2171" s="387"/>
      <c r="AA2171" s="387"/>
      <c r="AB2171" s="387"/>
      <c r="AC2171" s="387"/>
      <c r="AD2171" s="387"/>
      <c r="AE2171" s="387"/>
      <c r="AF2171" s="387"/>
      <c r="AG2171" s="387"/>
      <c r="AH2171" s="387"/>
      <c r="AI2171" s="387"/>
      <c r="AJ2171" s="387"/>
      <c r="AK2171" s="387"/>
      <c r="AL2171" s="387"/>
      <c r="AM2171" s="387"/>
      <c r="AN2171" s="387"/>
      <c r="AO2171" s="387"/>
      <c r="AP2171" s="387"/>
      <c r="AQ2171" s="387"/>
      <c r="AR2171" s="387"/>
      <c r="AS2171" s="387"/>
      <c r="AT2171" s="387"/>
      <c r="AU2171" s="387"/>
      <c r="AV2171" s="387"/>
      <c r="AW2171" s="387"/>
      <c r="AX2171" s="388"/>
    </row>
    <row r="2172" spans="1:50" s="557" customFormat="1" ht="12.75">
      <c r="A2172" s="142" t="s">
        <v>945</v>
      </c>
      <c r="B2172" s="781">
        <v>3817279</v>
      </c>
      <c r="C2172" s="781">
        <v>3817279</v>
      </c>
      <c r="D2172" s="781">
        <v>3817279</v>
      </c>
      <c r="E2172" s="803">
        <v>100</v>
      </c>
      <c r="F2172" s="781">
        <v>0</v>
      </c>
      <c r="G2172" s="387"/>
      <c r="H2172" s="387"/>
      <c r="I2172" s="387"/>
      <c r="J2172" s="387"/>
      <c r="K2172" s="387"/>
      <c r="L2172" s="387"/>
      <c r="M2172" s="387"/>
      <c r="N2172" s="387"/>
      <c r="O2172" s="387"/>
      <c r="P2172" s="387"/>
      <c r="Q2172" s="387"/>
      <c r="R2172" s="387"/>
      <c r="S2172" s="387"/>
      <c r="T2172" s="387"/>
      <c r="U2172" s="387"/>
      <c r="V2172" s="387"/>
      <c r="W2172" s="387"/>
      <c r="X2172" s="387"/>
      <c r="Y2172" s="387"/>
      <c r="Z2172" s="387"/>
      <c r="AA2172" s="387"/>
      <c r="AB2172" s="387"/>
      <c r="AC2172" s="387"/>
      <c r="AD2172" s="387"/>
      <c r="AE2172" s="387"/>
      <c r="AF2172" s="387"/>
      <c r="AG2172" s="387"/>
      <c r="AH2172" s="387"/>
      <c r="AI2172" s="387"/>
      <c r="AJ2172" s="387"/>
      <c r="AK2172" s="387"/>
      <c r="AL2172" s="387"/>
      <c r="AM2172" s="387"/>
      <c r="AN2172" s="387"/>
      <c r="AO2172" s="387"/>
      <c r="AP2172" s="387"/>
      <c r="AQ2172" s="387"/>
      <c r="AR2172" s="387"/>
      <c r="AS2172" s="387"/>
      <c r="AT2172" s="387"/>
      <c r="AU2172" s="387"/>
      <c r="AV2172" s="387"/>
      <c r="AW2172" s="387"/>
      <c r="AX2172" s="388"/>
    </row>
    <row r="2173" spans="1:50" s="557" customFormat="1" ht="25.5">
      <c r="A2173" s="383" t="s">
        <v>946</v>
      </c>
      <c r="B2173" s="781">
        <v>3817279</v>
      </c>
      <c r="C2173" s="781">
        <v>3817279</v>
      </c>
      <c r="D2173" s="781">
        <v>3817279</v>
      </c>
      <c r="E2173" s="803">
        <v>100</v>
      </c>
      <c r="F2173" s="781">
        <v>0</v>
      </c>
      <c r="G2173" s="387"/>
      <c r="H2173" s="387"/>
      <c r="I2173" s="387"/>
      <c r="J2173" s="387"/>
      <c r="K2173" s="387"/>
      <c r="L2173" s="387"/>
      <c r="M2173" s="387"/>
      <c r="N2173" s="387"/>
      <c r="O2173" s="387"/>
      <c r="P2173" s="387"/>
      <c r="Q2173" s="387"/>
      <c r="R2173" s="387"/>
      <c r="S2173" s="387"/>
      <c r="T2173" s="387"/>
      <c r="U2173" s="387"/>
      <c r="V2173" s="387"/>
      <c r="W2173" s="387"/>
      <c r="X2173" s="387"/>
      <c r="Y2173" s="387"/>
      <c r="Z2173" s="387"/>
      <c r="AA2173" s="387"/>
      <c r="AB2173" s="387"/>
      <c r="AC2173" s="387"/>
      <c r="AD2173" s="387"/>
      <c r="AE2173" s="387"/>
      <c r="AF2173" s="387"/>
      <c r="AG2173" s="387"/>
      <c r="AH2173" s="387"/>
      <c r="AI2173" s="387"/>
      <c r="AJ2173" s="387"/>
      <c r="AK2173" s="387"/>
      <c r="AL2173" s="387"/>
      <c r="AM2173" s="387"/>
      <c r="AN2173" s="387"/>
      <c r="AO2173" s="387"/>
      <c r="AP2173" s="387"/>
      <c r="AQ2173" s="387"/>
      <c r="AR2173" s="387"/>
      <c r="AS2173" s="387"/>
      <c r="AT2173" s="387"/>
      <c r="AU2173" s="387"/>
      <c r="AV2173" s="387"/>
      <c r="AW2173" s="387"/>
      <c r="AX2173" s="388"/>
    </row>
    <row r="2174" spans="1:50" s="557" customFormat="1" ht="12.75">
      <c r="A2174" s="371" t="s">
        <v>947</v>
      </c>
      <c r="B2174" s="781">
        <v>3132021</v>
      </c>
      <c r="C2174" s="781">
        <v>3132021</v>
      </c>
      <c r="D2174" s="781">
        <v>2800726</v>
      </c>
      <c r="E2174" s="803">
        <v>89.42232507381017</v>
      </c>
      <c r="F2174" s="781">
        <v>123989</v>
      </c>
      <c r="G2174" s="387"/>
      <c r="H2174" s="387"/>
      <c r="I2174" s="387"/>
      <c r="J2174" s="387"/>
      <c r="K2174" s="387"/>
      <c r="L2174" s="387"/>
      <c r="M2174" s="387"/>
      <c r="N2174" s="387"/>
      <c r="O2174" s="387"/>
      <c r="P2174" s="387"/>
      <c r="Q2174" s="387"/>
      <c r="R2174" s="387"/>
      <c r="S2174" s="387"/>
      <c r="T2174" s="387"/>
      <c r="U2174" s="387"/>
      <c r="V2174" s="387"/>
      <c r="W2174" s="387"/>
      <c r="X2174" s="387"/>
      <c r="Y2174" s="387"/>
      <c r="Z2174" s="387"/>
      <c r="AA2174" s="387"/>
      <c r="AB2174" s="387"/>
      <c r="AC2174" s="387"/>
      <c r="AD2174" s="387"/>
      <c r="AE2174" s="387"/>
      <c r="AF2174" s="387"/>
      <c r="AG2174" s="387"/>
      <c r="AH2174" s="387"/>
      <c r="AI2174" s="387"/>
      <c r="AJ2174" s="387"/>
      <c r="AK2174" s="387"/>
      <c r="AL2174" s="387"/>
      <c r="AM2174" s="387"/>
      <c r="AN2174" s="387"/>
      <c r="AO2174" s="387"/>
      <c r="AP2174" s="387"/>
      <c r="AQ2174" s="387"/>
      <c r="AR2174" s="387"/>
      <c r="AS2174" s="387"/>
      <c r="AT2174" s="387"/>
      <c r="AU2174" s="387"/>
      <c r="AV2174" s="387"/>
      <c r="AW2174" s="387"/>
      <c r="AX2174" s="388"/>
    </row>
    <row r="2175" spans="1:50" s="557" customFormat="1" ht="12.75">
      <c r="A2175" s="142" t="s">
        <v>948</v>
      </c>
      <c r="B2175" s="781">
        <v>3132021</v>
      </c>
      <c r="C2175" s="781">
        <v>3132021</v>
      </c>
      <c r="D2175" s="781">
        <v>2800726</v>
      </c>
      <c r="E2175" s="803">
        <v>89.42232507381017</v>
      </c>
      <c r="F2175" s="781">
        <v>123989</v>
      </c>
      <c r="G2175" s="387"/>
      <c r="H2175" s="387"/>
      <c r="I2175" s="387"/>
      <c r="J2175" s="387"/>
      <c r="K2175" s="387"/>
      <c r="L2175" s="387"/>
      <c r="M2175" s="387"/>
      <c r="N2175" s="387"/>
      <c r="O2175" s="387"/>
      <c r="P2175" s="387"/>
      <c r="Q2175" s="387"/>
      <c r="R2175" s="387"/>
      <c r="S2175" s="387"/>
      <c r="T2175" s="387"/>
      <c r="U2175" s="387"/>
      <c r="V2175" s="387"/>
      <c r="W2175" s="387"/>
      <c r="X2175" s="387"/>
      <c r="Y2175" s="387"/>
      <c r="Z2175" s="387"/>
      <c r="AA2175" s="387"/>
      <c r="AB2175" s="387"/>
      <c r="AC2175" s="387"/>
      <c r="AD2175" s="387"/>
      <c r="AE2175" s="387"/>
      <c r="AF2175" s="387"/>
      <c r="AG2175" s="387"/>
      <c r="AH2175" s="387"/>
      <c r="AI2175" s="387"/>
      <c r="AJ2175" s="387"/>
      <c r="AK2175" s="387"/>
      <c r="AL2175" s="387"/>
      <c r="AM2175" s="387"/>
      <c r="AN2175" s="387"/>
      <c r="AO2175" s="387"/>
      <c r="AP2175" s="387"/>
      <c r="AQ2175" s="387"/>
      <c r="AR2175" s="387"/>
      <c r="AS2175" s="387"/>
      <c r="AT2175" s="387"/>
      <c r="AU2175" s="387"/>
      <c r="AV2175" s="387"/>
      <c r="AW2175" s="387"/>
      <c r="AX2175" s="388"/>
    </row>
    <row r="2176" spans="1:50" s="557" customFormat="1" ht="12.75" hidden="1">
      <c r="A2176" s="375" t="s">
        <v>949</v>
      </c>
      <c r="B2176" s="781">
        <v>0</v>
      </c>
      <c r="C2176" s="781">
        <v>0</v>
      </c>
      <c r="D2176" s="781">
        <v>0</v>
      </c>
      <c r="E2176" s="803" t="s">
        <v>476</v>
      </c>
      <c r="F2176" s="781">
        <v>0</v>
      </c>
      <c r="G2176" s="387"/>
      <c r="H2176" s="387"/>
      <c r="I2176" s="387"/>
      <c r="J2176" s="387"/>
      <c r="K2176" s="387"/>
      <c r="L2176" s="387"/>
      <c r="M2176" s="387"/>
      <c r="N2176" s="387"/>
      <c r="O2176" s="387"/>
      <c r="P2176" s="387"/>
      <c r="Q2176" s="387"/>
      <c r="R2176" s="387"/>
      <c r="S2176" s="387"/>
      <c r="T2176" s="387"/>
      <c r="U2176" s="387"/>
      <c r="V2176" s="387"/>
      <c r="W2176" s="387"/>
      <c r="X2176" s="387"/>
      <c r="Y2176" s="387"/>
      <c r="Z2176" s="387"/>
      <c r="AA2176" s="387"/>
      <c r="AB2176" s="387"/>
      <c r="AC2176" s="387"/>
      <c r="AD2176" s="387"/>
      <c r="AE2176" s="387"/>
      <c r="AF2176" s="387"/>
      <c r="AG2176" s="387"/>
      <c r="AH2176" s="387"/>
      <c r="AI2176" s="387"/>
      <c r="AJ2176" s="387"/>
      <c r="AK2176" s="387"/>
      <c r="AL2176" s="387"/>
      <c r="AM2176" s="387"/>
      <c r="AN2176" s="387"/>
      <c r="AO2176" s="387"/>
      <c r="AP2176" s="387"/>
      <c r="AQ2176" s="387"/>
      <c r="AR2176" s="387"/>
      <c r="AS2176" s="387"/>
      <c r="AT2176" s="387"/>
      <c r="AU2176" s="387"/>
      <c r="AV2176" s="387"/>
      <c r="AW2176" s="387"/>
      <c r="AX2176" s="388"/>
    </row>
    <row r="2177" spans="1:50" s="557" customFormat="1" ht="12.75" hidden="1">
      <c r="A2177" s="397" t="s">
        <v>952</v>
      </c>
      <c r="B2177" s="781">
        <v>0</v>
      </c>
      <c r="C2177" s="781">
        <v>0</v>
      </c>
      <c r="D2177" s="781">
        <v>0</v>
      </c>
      <c r="E2177" s="785" t="s">
        <v>476</v>
      </c>
      <c r="F2177" s="781">
        <v>0</v>
      </c>
      <c r="G2177" s="387"/>
      <c r="H2177" s="387"/>
      <c r="I2177" s="387"/>
      <c r="J2177" s="387"/>
      <c r="K2177" s="387"/>
      <c r="L2177" s="387"/>
      <c r="M2177" s="387"/>
      <c r="N2177" s="387"/>
      <c r="O2177" s="387"/>
      <c r="P2177" s="387"/>
      <c r="Q2177" s="387"/>
      <c r="R2177" s="387"/>
      <c r="S2177" s="387"/>
      <c r="T2177" s="387"/>
      <c r="U2177" s="387"/>
      <c r="V2177" s="387"/>
      <c r="W2177" s="387"/>
      <c r="X2177" s="387"/>
      <c r="Y2177" s="387"/>
      <c r="Z2177" s="387"/>
      <c r="AA2177" s="387"/>
      <c r="AB2177" s="387"/>
      <c r="AC2177" s="387"/>
      <c r="AD2177" s="387"/>
      <c r="AE2177" s="387"/>
      <c r="AF2177" s="387"/>
      <c r="AG2177" s="387"/>
      <c r="AH2177" s="387"/>
      <c r="AI2177" s="387"/>
      <c r="AJ2177" s="387"/>
      <c r="AK2177" s="387"/>
      <c r="AL2177" s="387"/>
      <c r="AM2177" s="387"/>
      <c r="AN2177" s="387"/>
      <c r="AO2177" s="387"/>
      <c r="AP2177" s="387"/>
      <c r="AQ2177" s="387"/>
      <c r="AR2177" s="387"/>
      <c r="AS2177" s="387"/>
      <c r="AT2177" s="387"/>
      <c r="AU2177" s="387"/>
      <c r="AV2177" s="387"/>
      <c r="AW2177" s="387"/>
      <c r="AX2177" s="388"/>
    </row>
    <row r="2178" spans="1:50" s="557" customFormat="1" ht="12.75">
      <c r="A2178" s="375" t="s">
        <v>993</v>
      </c>
      <c r="B2178" s="781">
        <v>3132021</v>
      </c>
      <c r="C2178" s="781">
        <v>3132021</v>
      </c>
      <c r="D2178" s="781">
        <v>2800726</v>
      </c>
      <c r="E2178" s="785">
        <v>89.42232507381017</v>
      </c>
      <c r="F2178" s="781">
        <v>123989</v>
      </c>
      <c r="G2178" s="387"/>
      <c r="H2178" s="387"/>
      <c r="I2178" s="387"/>
      <c r="J2178" s="387"/>
      <c r="K2178" s="387"/>
      <c r="L2178" s="387"/>
      <c r="M2178" s="387"/>
      <c r="N2178" s="387"/>
      <c r="O2178" s="387"/>
      <c r="P2178" s="387"/>
      <c r="Q2178" s="387"/>
      <c r="R2178" s="387"/>
      <c r="S2178" s="387"/>
      <c r="T2178" s="387"/>
      <c r="U2178" s="387"/>
      <c r="V2178" s="387"/>
      <c r="W2178" s="387"/>
      <c r="X2178" s="387"/>
      <c r="Y2178" s="387"/>
      <c r="Z2178" s="387"/>
      <c r="AA2178" s="387"/>
      <c r="AB2178" s="387"/>
      <c r="AC2178" s="387"/>
      <c r="AD2178" s="387"/>
      <c r="AE2178" s="387"/>
      <c r="AF2178" s="387"/>
      <c r="AG2178" s="387"/>
      <c r="AH2178" s="387"/>
      <c r="AI2178" s="387"/>
      <c r="AJ2178" s="387"/>
      <c r="AK2178" s="387"/>
      <c r="AL2178" s="387"/>
      <c r="AM2178" s="387"/>
      <c r="AN2178" s="387"/>
      <c r="AO2178" s="387"/>
      <c r="AP2178" s="387"/>
      <c r="AQ2178" s="387"/>
      <c r="AR2178" s="387"/>
      <c r="AS2178" s="387"/>
      <c r="AT2178" s="387"/>
      <c r="AU2178" s="387"/>
      <c r="AV2178" s="387"/>
      <c r="AW2178" s="387"/>
      <c r="AX2178" s="388"/>
    </row>
    <row r="2179" spans="1:50" s="557" customFormat="1" ht="12.75">
      <c r="A2179" s="142" t="s">
        <v>480</v>
      </c>
      <c r="B2179" s="781">
        <v>685258</v>
      </c>
      <c r="C2179" s="781">
        <v>685258</v>
      </c>
      <c r="D2179" s="781">
        <v>1016553</v>
      </c>
      <c r="E2179" s="785" t="s">
        <v>476</v>
      </c>
      <c r="F2179" s="781">
        <v>-123989</v>
      </c>
      <c r="G2179" s="387"/>
      <c r="H2179" s="387"/>
      <c r="I2179" s="387"/>
      <c r="J2179" s="387"/>
      <c r="K2179" s="387"/>
      <c r="L2179" s="387"/>
      <c r="M2179" s="387"/>
      <c r="N2179" s="387"/>
      <c r="O2179" s="387"/>
      <c r="P2179" s="387"/>
      <c r="Q2179" s="387"/>
      <c r="R2179" s="387"/>
      <c r="S2179" s="387"/>
      <c r="T2179" s="387"/>
      <c r="U2179" s="387"/>
      <c r="V2179" s="387"/>
      <c r="W2179" s="387"/>
      <c r="X2179" s="387"/>
      <c r="Y2179" s="387"/>
      <c r="Z2179" s="387"/>
      <c r="AA2179" s="387"/>
      <c r="AB2179" s="387"/>
      <c r="AC2179" s="387"/>
      <c r="AD2179" s="387"/>
      <c r="AE2179" s="387"/>
      <c r="AF2179" s="387"/>
      <c r="AG2179" s="387"/>
      <c r="AH2179" s="387"/>
      <c r="AI2179" s="387"/>
      <c r="AJ2179" s="387"/>
      <c r="AK2179" s="387"/>
      <c r="AL2179" s="387"/>
      <c r="AM2179" s="387"/>
      <c r="AN2179" s="387"/>
      <c r="AO2179" s="387"/>
      <c r="AP2179" s="387"/>
      <c r="AQ2179" s="387"/>
      <c r="AR2179" s="387"/>
      <c r="AS2179" s="387"/>
      <c r="AT2179" s="387"/>
      <c r="AU2179" s="387"/>
      <c r="AV2179" s="387"/>
      <c r="AW2179" s="387"/>
      <c r="AX2179" s="388"/>
    </row>
    <row r="2180" spans="1:50" s="557" customFormat="1" ht="12.75">
      <c r="A2180" s="142" t="s">
        <v>481</v>
      </c>
      <c r="B2180" s="781">
        <v>-685258</v>
      </c>
      <c r="C2180" s="781">
        <v>-685258</v>
      </c>
      <c r="D2180" s="781">
        <v>-407527</v>
      </c>
      <c r="E2180" s="785">
        <v>59.470593557463026</v>
      </c>
      <c r="F2180" s="781">
        <v>-17707</v>
      </c>
      <c r="G2180" s="387"/>
      <c r="H2180" s="387"/>
      <c r="I2180" s="387"/>
      <c r="J2180" s="387"/>
      <c r="K2180" s="387"/>
      <c r="L2180" s="387"/>
      <c r="M2180" s="387"/>
      <c r="N2180" s="387"/>
      <c r="O2180" s="387"/>
      <c r="P2180" s="387"/>
      <c r="Q2180" s="387"/>
      <c r="R2180" s="387"/>
      <c r="S2180" s="387"/>
      <c r="T2180" s="387"/>
      <c r="U2180" s="387"/>
      <c r="V2180" s="387"/>
      <c r="W2180" s="387"/>
      <c r="X2180" s="387"/>
      <c r="Y2180" s="387"/>
      <c r="Z2180" s="387"/>
      <c r="AA2180" s="387"/>
      <c r="AB2180" s="387"/>
      <c r="AC2180" s="387"/>
      <c r="AD2180" s="387"/>
      <c r="AE2180" s="387"/>
      <c r="AF2180" s="387"/>
      <c r="AG2180" s="387"/>
      <c r="AH2180" s="387"/>
      <c r="AI2180" s="387"/>
      <c r="AJ2180" s="387"/>
      <c r="AK2180" s="387"/>
      <c r="AL2180" s="387"/>
      <c r="AM2180" s="387"/>
      <c r="AN2180" s="387"/>
      <c r="AO2180" s="387"/>
      <c r="AP2180" s="387"/>
      <c r="AQ2180" s="387"/>
      <c r="AR2180" s="387"/>
      <c r="AS2180" s="387"/>
      <c r="AT2180" s="387"/>
      <c r="AU2180" s="387"/>
      <c r="AV2180" s="387"/>
      <c r="AW2180" s="387"/>
      <c r="AX2180" s="388"/>
    </row>
    <row r="2181" spans="1:50" s="557" customFormat="1" ht="12.75">
      <c r="A2181" s="375" t="s">
        <v>485</v>
      </c>
      <c r="B2181" s="781">
        <v>-3288898</v>
      </c>
      <c r="C2181" s="781">
        <v>-3288898</v>
      </c>
      <c r="D2181" s="781">
        <v>-2390605</v>
      </c>
      <c r="E2181" s="803">
        <v>72.6871128262415</v>
      </c>
      <c r="F2181" s="781">
        <v>-177985</v>
      </c>
      <c r="G2181" s="387"/>
      <c r="H2181" s="387"/>
      <c r="I2181" s="387"/>
      <c r="J2181" s="387"/>
      <c r="K2181" s="387"/>
      <c r="L2181" s="387"/>
      <c r="M2181" s="387"/>
      <c r="N2181" s="387"/>
      <c r="O2181" s="387"/>
      <c r="P2181" s="387"/>
      <c r="Q2181" s="387"/>
      <c r="R2181" s="387"/>
      <c r="S2181" s="387"/>
      <c r="T2181" s="387"/>
      <c r="U2181" s="387"/>
      <c r="V2181" s="387"/>
      <c r="W2181" s="387"/>
      <c r="X2181" s="387"/>
      <c r="Y2181" s="387"/>
      <c r="Z2181" s="387"/>
      <c r="AA2181" s="387"/>
      <c r="AB2181" s="387"/>
      <c r="AC2181" s="387"/>
      <c r="AD2181" s="387"/>
      <c r="AE2181" s="387"/>
      <c r="AF2181" s="387"/>
      <c r="AG2181" s="387"/>
      <c r="AH2181" s="387"/>
      <c r="AI2181" s="387"/>
      <c r="AJ2181" s="387"/>
      <c r="AK2181" s="387"/>
      <c r="AL2181" s="387"/>
      <c r="AM2181" s="387"/>
      <c r="AN2181" s="387"/>
      <c r="AO2181" s="387"/>
      <c r="AP2181" s="387"/>
      <c r="AQ2181" s="387"/>
      <c r="AR2181" s="387"/>
      <c r="AS2181" s="387"/>
      <c r="AT2181" s="387"/>
      <c r="AU2181" s="387"/>
      <c r="AV2181" s="387"/>
      <c r="AW2181" s="387"/>
      <c r="AX2181" s="388"/>
    </row>
    <row r="2182" spans="1:50" s="557" customFormat="1" ht="12.75">
      <c r="A2182" s="397" t="s">
        <v>1006</v>
      </c>
      <c r="B2182" s="781">
        <v>9900</v>
      </c>
      <c r="C2182" s="781">
        <v>9900</v>
      </c>
      <c r="D2182" s="781">
        <v>0</v>
      </c>
      <c r="E2182" s="803">
        <v>0</v>
      </c>
      <c r="F2182" s="781">
        <v>0</v>
      </c>
      <c r="G2182" s="387"/>
      <c r="H2182" s="387"/>
      <c r="I2182" s="387"/>
      <c r="J2182" s="387"/>
      <c r="K2182" s="387"/>
      <c r="L2182" s="387"/>
      <c r="M2182" s="387"/>
      <c r="N2182" s="387"/>
      <c r="O2182" s="387"/>
      <c r="P2182" s="387"/>
      <c r="Q2182" s="387"/>
      <c r="R2182" s="387"/>
      <c r="S2182" s="387"/>
      <c r="T2182" s="387"/>
      <c r="U2182" s="387"/>
      <c r="V2182" s="387"/>
      <c r="W2182" s="387"/>
      <c r="X2182" s="387"/>
      <c r="Y2182" s="387"/>
      <c r="Z2182" s="387"/>
      <c r="AA2182" s="387"/>
      <c r="AB2182" s="387"/>
      <c r="AC2182" s="387"/>
      <c r="AD2182" s="387"/>
      <c r="AE2182" s="387"/>
      <c r="AF2182" s="387"/>
      <c r="AG2182" s="387"/>
      <c r="AH2182" s="387"/>
      <c r="AI2182" s="387"/>
      <c r="AJ2182" s="387"/>
      <c r="AK2182" s="387"/>
      <c r="AL2182" s="387"/>
      <c r="AM2182" s="387"/>
      <c r="AN2182" s="387"/>
      <c r="AO2182" s="387"/>
      <c r="AP2182" s="387"/>
      <c r="AQ2182" s="387"/>
      <c r="AR2182" s="387"/>
      <c r="AS2182" s="387"/>
      <c r="AT2182" s="387"/>
      <c r="AU2182" s="387"/>
      <c r="AV2182" s="387"/>
      <c r="AW2182" s="387"/>
      <c r="AX2182" s="388"/>
    </row>
    <row r="2183" spans="1:50" s="557" customFormat="1" ht="12.75">
      <c r="A2183" s="397" t="s">
        <v>1078</v>
      </c>
      <c r="B2183" s="781">
        <v>-3298798</v>
      </c>
      <c r="C2183" s="781">
        <v>-3298798</v>
      </c>
      <c r="D2183" s="781">
        <v>-2390605</v>
      </c>
      <c r="E2183" s="803">
        <v>72.46897203163091</v>
      </c>
      <c r="F2183" s="781">
        <v>-177985</v>
      </c>
      <c r="G2183" s="387"/>
      <c r="H2183" s="387"/>
      <c r="I2183" s="387"/>
      <c r="J2183" s="387"/>
      <c r="K2183" s="387"/>
      <c r="L2183" s="387"/>
      <c r="M2183" s="387"/>
      <c r="N2183" s="387"/>
      <c r="O2183" s="387"/>
      <c r="P2183" s="387"/>
      <c r="Q2183" s="387"/>
      <c r="R2183" s="387"/>
      <c r="S2183" s="387"/>
      <c r="T2183" s="387"/>
      <c r="U2183" s="387"/>
      <c r="V2183" s="387"/>
      <c r="W2183" s="387"/>
      <c r="X2183" s="387"/>
      <c r="Y2183" s="387"/>
      <c r="Z2183" s="387"/>
      <c r="AA2183" s="387"/>
      <c r="AB2183" s="387"/>
      <c r="AC2183" s="387"/>
      <c r="AD2183" s="387"/>
      <c r="AE2183" s="387"/>
      <c r="AF2183" s="387"/>
      <c r="AG2183" s="387"/>
      <c r="AH2183" s="387"/>
      <c r="AI2183" s="387"/>
      <c r="AJ2183" s="387"/>
      <c r="AK2183" s="387"/>
      <c r="AL2183" s="387"/>
      <c r="AM2183" s="387"/>
      <c r="AN2183" s="387"/>
      <c r="AO2183" s="387"/>
      <c r="AP2183" s="387"/>
      <c r="AQ2183" s="387"/>
      <c r="AR2183" s="387"/>
      <c r="AS2183" s="387"/>
      <c r="AT2183" s="387"/>
      <c r="AU2183" s="387"/>
      <c r="AV2183" s="387"/>
      <c r="AW2183" s="387"/>
      <c r="AX2183" s="388"/>
    </row>
    <row r="2184" spans="1:50" s="557" customFormat="1" ht="12.75">
      <c r="A2184" s="375" t="s">
        <v>486</v>
      </c>
      <c r="B2184" s="781">
        <v>2603640</v>
      </c>
      <c r="C2184" s="781">
        <v>2603640</v>
      </c>
      <c r="D2184" s="781">
        <v>1983078</v>
      </c>
      <c r="E2184" s="803">
        <v>76.16559893072775</v>
      </c>
      <c r="F2184" s="781">
        <v>160278</v>
      </c>
      <c r="G2184" s="387"/>
      <c r="H2184" s="387"/>
      <c r="I2184" s="387"/>
      <c r="J2184" s="387"/>
      <c r="K2184" s="387"/>
      <c r="L2184" s="387"/>
      <c r="M2184" s="387"/>
      <c r="N2184" s="387"/>
      <c r="O2184" s="387"/>
      <c r="P2184" s="387"/>
      <c r="Q2184" s="387"/>
      <c r="R2184" s="387"/>
      <c r="S2184" s="387"/>
      <c r="T2184" s="387"/>
      <c r="U2184" s="387"/>
      <c r="V2184" s="387"/>
      <c r="W2184" s="387"/>
      <c r="X2184" s="387"/>
      <c r="Y2184" s="387"/>
      <c r="Z2184" s="387"/>
      <c r="AA2184" s="387"/>
      <c r="AB2184" s="387"/>
      <c r="AC2184" s="387"/>
      <c r="AD2184" s="387"/>
      <c r="AE2184" s="387"/>
      <c r="AF2184" s="387"/>
      <c r="AG2184" s="387"/>
      <c r="AH2184" s="387"/>
      <c r="AI2184" s="387"/>
      <c r="AJ2184" s="387"/>
      <c r="AK2184" s="387"/>
      <c r="AL2184" s="387"/>
      <c r="AM2184" s="387"/>
      <c r="AN2184" s="387"/>
      <c r="AO2184" s="387"/>
      <c r="AP2184" s="387"/>
      <c r="AQ2184" s="387"/>
      <c r="AR2184" s="387"/>
      <c r="AS2184" s="387"/>
      <c r="AT2184" s="387"/>
      <c r="AU2184" s="387"/>
      <c r="AV2184" s="387"/>
      <c r="AW2184" s="387"/>
      <c r="AX2184" s="388"/>
    </row>
    <row r="2185" spans="1:50" s="557" customFormat="1" ht="12.75">
      <c r="A2185" s="397" t="s">
        <v>1008</v>
      </c>
      <c r="B2185" s="781">
        <v>-9900</v>
      </c>
      <c r="C2185" s="781">
        <v>-9900</v>
      </c>
      <c r="D2185" s="781">
        <v>0</v>
      </c>
      <c r="E2185" s="803">
        <v>0</v>
      </c>
      <c r="F2185" s="781">
        <v>0</v>
      </c>
      <c r="G2185" s="387"/>
      <c r="H2185" s="387"/>
      <c r="I2185" s="387"/>
      <c r="J2185" s="387"/>
      <c r="K2185" s="387"/>
      <c r="L2185" s="387"/>
      <c r="M2185" s="387"/>
      <c r="N2185" s="387"/>
      <c r="O2185" s="387"/>
      <c r="P2185" s="387"/>
      <c r="Q2185" s="387"/>
      <c r="R2185" s="387"/>
      <c r="S2185" s="387"/>
      <c r="T2185" s="387"/>
      <c r="U2185" s="387"/>
      <c r="V2185" s="387"/>
      <c r="W2185" s="387"/>
      <c r="X2185" s="387"/>
      <c r="Y2185" s="387"/>
      <c r="Z2185" s="387"/>
      <c r="AA2185" s="387"/>
      <c r="AB2185" s="387"/>
      <c r="AC2185" s="387"/>
      <c r="AD2185" s="387"/>
      <c r="AE2185" s="387"/>
      <c r="AF2185" s="387"/>
      <c r="AG2185" s="387"/>
      <c r="AH2185" s="387"/>
      <c r="AI2185" s="387"/>
      <c r="AJ2185" s="387"/>
      <c r="AK2185" s="387"/>
      <c r="AL2185" s="387"/>
      <c r="AM2185" s="387"/>
      <c r="AN2185" s="387"/>
      <c r="AO2185" s="387"/>
      <c r="AP2185" s="387"/>
      <c r="AQ2185" s="387"/>
      <c r="AR2185" s="387"/>
      <c r="AS2185" s="387"/>
      <c r="AT2185" s="387"/>
      <c r="AU2185" s="387"/>
      <c r="AV2185" s="387"/>
      <c r="AW2185" s="387"/>
      <c r="AX2185" s="388"/>
    </row>
    <row r="2186" spans="1:50" s="557" customFormat="1" ht="12.75">
      <c r="A2186" s="397" t="s">
        <v>1009</v>
      </c>
      <c r="B2186" s="781">
        <v>2613540</v>
      </c>
      <c r="C2186" s="781">
        <v>2613540</v>
      </c>
      <c r="D2186" s="781">
        <v>1983078</v>
      </c>
      <c r="E2186" s="803">
        <v>75.8770862508322</v>
      </c>
      <c r="F2186" s="781">
        <v>160278</v>
      </c>
      <c r="G2186" s="387"/>
      <c r="H2186" s="387"/>
      <c r="I2186" s="387"/>
      <c r="J2186" s="387"/>
      <c r="K2186" s="387"/>
      <c r="L2186" s="387"/>
      <c r="M2186" s="387"/>
      <c r="N2186" s="387"/>
      <c r="O2186" s="387"/>
      <c r="P2186" s="387"/>
      <c r="Q2186" s="387"/>
      <c r="R2186" s="387"/>
      <c r="S2186" s="387"/>
      <c r="T2186" s="387"/>
      <c r="U2186" s="387"/>
      <c r="V2186" s="387"/>
      <c r="W2186" s="387"/>
      <c r="X2186" s="387"/>
      <c r="Y2186" s="387"/>
      <c r="Z2186" s="387"/>
      <c r="AA2186" s="387"/>
      <c r="AB2186" s="387"/>
      <c r="AC2186" s="387"/>
      <c r="AD2186" s="387"/>
      <c r="AE2186" s="387"/>
      <c r="AF2186" s="387"/>
      <c r="AG2186" s="387"/>
      <c r="AH2186" s="387"/>
      <c r="AI2186" s="387"/>
      <c r="AJ2186" s="387"/>
      <c r="AK2186" s="387"/>
      <c r="AL2186" s="387"/>
      <c r="AM2186" s="387"/>
      <c r="AN2186" s="387"/>
      <c r="AO2186" s="387"/>
      <c r="AP2186" s="387"/>
      <c r="AQ2186" s="387"/>
      <c r="AR2186" s="387"/>
      <c r="AS2186" s="387"/>
      <c r="AT2186" s="387"/>
      <c r="AU2186" s="387"/>
      <c r="AV2186" s="387"/>
      <c r="AW2186" s="387"/>
      <c r="AX2186" s="388"/>
    </row>
    <row r="2187" spans="1:50" s="557" customFormat="1" ht="12.75">
      <c r="A2187" s="397"/>
      <c r="B2187" s="781"/>
      <c r="C2187" s="781"/>
      <c r="D2187" s="781"/>
      <c r="E2187" s="804"/>
      <c r="F2187" s="781"/>
      <c r="G2187" s="387"/>
      <c r="H2187" s="387"/>
      <c r="I2187" s="387"/>
      <c r="J2187" s="387"/>
      <c r="K2187" s="387"/>
      <c r="L2187" s="387"/>
      <c r="M2187" s="387"/>
      <c r="N2187" s="387"/>
      <c r="O2187" s="387"/>
      <c r="P2187" s="387"/>
      <c r="Q2187" s="387"/>
      <c r="R2187" s="387"/>
      <c r="S2187" s="387"/>
      <c r="T2187" s="387"/>
      <c r="U2187" s="387"/>
      <c r="V2187" s="387"/>
      <c r="W2187" s="387"/>
      <c r="X2187" s="387"/>
      <c r="Y2187" s="387"/>
      <c r="Z2187" s="387"/>
      <c r="AA2187" s="387"/>
      <c r="AB2187" s="387"/>
      <c r="AC2187" s="387"/>
      <c r="AD2187" s="387"/>
      <c r="AE2187" s="387"/>
      <c r="AF2187" s="387"/>
      <c r="AG2187" s="387"/>
      <c r="AH2187" s="387"/>
      <c r="AI2187" s="387"/>
      <c r="AJ2187" s="387"/>
      <c r="AK2187" s="387"/>
      <c r="AL2187" s="387"/>
      <c r="AM2187" s="387"/>
      <c r="AN2187" s="387"/>
      <c r="AO2187" s="387"/>
      <c r="AP2187" s="387"/>
      <c r="AQ2187" s="387"/>
      <c r="AR2187" s="387"/>
      <c r="AS2187" s="387"/>
      <c r="AT2187" s="387"/>
      <c r="AU2187" s="387"/>
      <c r="AV2187" s="387"/>
      <c r="AW2187" s="387"/>
      <c r="AX2187" s="388"/>
    </row>
    <row r="2188" spans="1:50" s="557" customFormat="1" ht="12.75">
      <c r="A2188" s="367" t="s">
        <v>1215</v>
      </c>
      <c r="B2188" s="781"/>
      <c r="C2188" s="781"/>
      <c r="D2188" s="781"/>
      <c r="E2188" s="591"/>
      <c r="F2188" s="781"/>
      <c r="G2188" s="387"/>
      <c r="H2188" s="387"/>
      <c r="I2188" s="387"/>
      <c r="J2188" s="387"/>
      <c r="K2188" s="387"/>
      <c r="L2188" s="387"/>
      <c r="M2188" s="387"/>
      <c r="N2188" s="387"/>
      <c r="O2188" s="387"/>
      <c r="P2188" s="387"/>
      <c r="Q2188" s="387"/>
      <c r="R2188" s="387"/>
      <c r="S2188" s="387"/>
      <c r="T2188" s="387"/>
      <c r="U2188" s="387"/>
      <c r="V2188" s="387"/>
      <c r="W2188" s="387"/>
      <c r="X2188" s="387"/>
      <c r="Y2188" s="387"/>
      <c r="Z2188" s="387"/>
      <c r="AA2188" s="387"/>
      <c r="AB2188" s="387"/>
      <c r="AC2188" s="387"/>
      <c r="AD2188" s="387"/>
      <c r="AE2188" s="387"/>
      <c r="AF2188" s="387"/>
      <c r="AG2188" s="387"/>
      <c r="AH2188" s="387"/>
      <c r="AI2188" s="387"/>
      <c r="AJ2188" s="387"/>
      <c r="AK2188" s="387"/>
      <c r="AL2188" s="387"/>
      <c r="AM2188" s="387"/>
      <c r="AN2188" s="387"/>
      <c r="AO2188" s="387"/>
      <c r="AP2188" s="387"/>
      <c r="AQ2188" s="387"/>
      <c r="AR2188" s="387"/>
      <c r="AS2188" s="387"/>
      <c r="AT2188" s="387"/>
      <c r="AU2188" s="387"/>
      <c r="AV2188" s="387"/>
      <c r="AW2188" s="387"/>
      <c r="AX2188" s="388"/>
    </row>
    <row r="2189" spans="1:50" s="557" customFormat="1" ht="12.75">
      <c r="A2189" s="360" t="s">
        <v>411</v>
      </c>
      <c r="B2189" s="591"/>
      <c r="C2189" s="591"/>
      <c r="D2189" s="591"/>
      <c r="E2189" s="591"/>
      <c r="F2189" s="591"/>
      <c r="G2189" s="387"/>
      <c r="H2189" s="387"/>
      <c r="I2189" s="387"/>
      <c r="J2189" s="387"/>
      <c r="K2189" s="387"/>
      <c r="L2189" s="387"/>
      <c r="M2189" s="387"/>
      <c r="N2189" s="387"/>
      <c r="O2189" s="387"/>
      <c r="P2189" s="387"/>
      <c r="Q2189" s="387"/>
      <c r="R2189" s="387"/>
      <c r="S2189" s="387"/>
      <c r="T2189" s="387"/>
      <c r="U2189" s="387"/>
      <c r="V2189" s="387"/>
      <c r="W2189" s="387"/>
      <c r="X2189" s="387"/>
      <c r="Y2189" s="387"/>
      <c r="Z2189" s="387"/>
      <c r="AA2189" s="387"/>
      <c r="AB2189" s="387"/>
      <c r="AC2189" s="387"/>
      <c r="AD2189" s="387"/>
      <c r="AE2189" s="387"/>
      <c r="AF2189" s="387"/>
      <c r="AG2189" s="387"/>
      <c r="AH2189" s="387"/>
      <c r="AI2189" s="387"/>
      <c r="AJ2189" s="387"/>
      <c r="AK2189" s="387"/>
      <c r="AL2189" s="387"/>
      <c r="AM2189" s="387"/>
      <c r="AN2189" s="387"/>
      <c r="AO2189" s="387"/>
      <c r="AP2189" s="387"/>
      <c r="AQ2189" s="387"/>
      <c r="AR2189" s="387"/>
      <c r="AS2189" s="387"/>
      <c r="AT2189" s="387"/>
      <c r="AU2189" s="387"/>
      <c r="AV2189" s="387"/>
      <c r="AW2189" s="387"/>
      <c r="AX2189" s="388"/>
    </row>
    <row r="2190" spans="1:50" s="557" customFormat="1" ht="12.75">
      <c r="A2190" s="379" t="s">
        <v>341</v>
      </c>
      <c r="B2190" s="781">
        <v>5691</v>
      </c>
      <c r="C2190" s="781">
        <v>5691</v>
      </c>
      <c r="D2190" s="781">
        <v>5691</v>
      </c>
      <c r="E2190" s="595">
        <v>100</v>
      </c>
      <c r="F2190" s="781">
        <v>0</v>
      </c>
      <c r="G2190" s="387"/>
      <c r="H2190" s="387"/>
      <c r="I2190" s="387"/>
      <c r="J2190" s="387"/>
      <c r="K2190" s="387"/>
      <c r="L2190" s="387"/>
      <c r="M2190" s="387"/>
      <c r="N2190" s="387"/>
      <c r="O2190" s="387"/>
      <c r="P2190" s="387"/>
      <c r="Q2190" s="387"/>
      <c r="R2190" s="387"/>
      <c r="S2190" s="387"/>
      <c r="T2190" s="387"/>
      <c r="U2190" s="387"/>
      <c r="V2190" s="387"/>
      <c r="W2190" s="387"/>
      <c r="X2190" s="387"/>
      <c r="Y2190" s="387"/>
      <c r="Z2190" s="387"/>
      <c r="AA2190" s="387"/>
      <c r="AB2190" s="387"/>
      <c r="AC2190" s="387"/>
      <c r="AD2190" s="387"/>
      <c r="AE2190" s="387"/>
      <c r="AF2190" s="387"/>
      <c r="AG2190" s="387"/>
      <c r="AH2190" s="387"/>
      <c r="AI2190" s="387"/>
      <c r="AJ2190" s="387"/>
      <c r="AK2190" s="387"/>
      <c r="AL2190" s="387"/>
      <c r="AM2190" s="387"/>
      <c r="AN2190" s="387"/>
      <c r="AO2190" s="387"/>
      <c r="AP2190" s="387"/>
      <c r="AQ2190" s="387"/>
      <c r="AR2190" s="387"/>
      <c r="AS2190" s="387"/>
      <c r="AT2190" s="387"/>
      <c r="AU2190" s="387"/>
      <c r="AV2190" s="387"/>
      <c r="AW2190" s="387"/>
      <c r="AX2190" s="388"/>
    </row>
    <row r="2191" spans="1:50" s="557" customFormat="1" ht="12.75">
      <c r="A2191" s="142" t="s">
        <v>945</v>
      </c>
      <c r="B2191" s="781">
        <v>5691</v>
      </c>
      <c r="C2191" s="781">
        <v>5691</v>
      </c>
      <c r="D2191" s="781">
        <v>5691</v>
      </c>
      <c r="E2191" s="595">
        <v>100</v>
      </c>
      <c r="F2191" s="781">
        <v>0</v>
      </c>
      <c r="G2191" s="387"/>
      <c r="H2191" s="387"/>
      <c r="I2191" s="387"/>
      <c r="J2191" s="387"/>
      <c r="K2191" s="387"/>
      <c r="L2191" s="387"/>
      <c r="M2191" s="387"/>
      <c r="N2191" s="387"/>
      <c r="O2191" s="387"/>
      <c r="P2191" s="387"/>
      <c r="Q2191" s="387"/>
      <c r="R2191" s="387"/>
      <c r="S2191" s="387"/>
      <c r="T2191" s="387"/>
      <c r="U2191" s="387"/>
      <c r="V2191" s="387"/>
      <c r="W2191" s="387"/>
      <c r="X2191" s="387"/>
      <c r="Y2191" s="387"/>
      <c r="Z2191" s="387"/>
      <c r="AA2191" s="387"/>
      <c r="AB2191" s="387"/>
      <c r="AC2191" s="387"/>
      <c r="AD2191" s="387"/>
      <c r="AE2191" s="387"/>
      <c r="AF2191" s="387"/>
      <c r="AG2191" s="387"/>
      <c r="AH2191" s="387"/>
      <c r="AI2191" s="387"/>
      <c r="AJ2191" s="387"/>
      <c r="AK2191" s="387"/>
      <c r="AL2191" s="387"/>
      <c r="AM2191" s="387"/>
      <c r="AN2191" s="387"/>
      <c r="AO2191" s="387"/>
      <c r="AP2191" s="387"/>
      <c r="AQ2191" s="387"/>
      <c r="AR2191" s="387"/>
      <c r="AS2191" s="387"/>
      <c r="AT2191" s="387"/>
      <c r="AU2191" s="387"/>
      <c r="AV2191" s="387"/>
      <c r="AW2191" s="387"/>
      <c r="AX2191" s="388"/>
    </row>
    <row r="2192" spans="1:50" s="557" customFormat="1" ht="25.5">
      <c r="A2192" s="383" t="s">
        <v>946</v>
      </c>
      <c r="B2192" s="781">
        <v>5691</v>
      </c>
      <c r="C2192" s="781">
        <v>5691</v>
      </c>
      <c r="D2192" s="781">
        <v>5691</v>
      </c>
      <c r="E2192" s="595">
        <v>100</v>
      </c>
      <c r="F2192" s="781">
        <v>0</v>
      </c>
      <c r="G2192" s="387"/>
      <c r="H2192" s="387"/>
      <c r="I2192" s="387"/>
      <c r="J2192" s="387"/>
      <c r="K2192" s="387"/>
      <c r="L2192" s="387"/>
      <c r="M2192" s="387"/>
      <c r="N2192" s="387"/>
      <c r="O2192" s="387"/>
      <c r="P2192" s="387"/>
      <c r="Q2192" s="387"/>
      <c r="R2192" s="387"/>
      <c r="S2192" s="387"/>
      <c r="T2192" s="387"/>
      <c r="U2192" s="387"/>
      <c r="V2192" s="387"/>
      <c r="W2192" s="387"/>
      <c r="X2192" s="387"/>
      <c r="Y2192" s="387"/>
      <c r="Z2192" s="387"/>
      <c r="AA2192" s="387"/>
      <c r="AB2192" s="387"/>
      <c r="AC2192" s="387"/>
      <c r="AD2192" s="387"/>
      <c r="AE2192" s="387"/>
      <c r="AF2192" s="387"/>
      <c r="AG2192" s="387"/>
      <c r="AH2192" s="387"/>
      <c r="AI2192" s="387"/>
      <c r="AJ2192" s="387"/>
      <c r="AK2192" s="387"/>
      <c r="AL2192" s="387"/>
      <c r="AM2192" s="387"/>
      <c r="AN2192" s="387"/>
      <c r="AO2192" s="387"/>
      <c r="AP2192" s="387"/>
      <c r="AQ2192" s="387"/>
      <c r="AR2192" s="387"/>
      <c r="AS2192" s="387"/>
      <c r="AT2192" s="387"/>
      <c r="AU2192" s="387"/>
      <c r="AV2192" s="387"/>
      <c r="AW2192" s="387"/>
      <c r="AX2192" s="388"/>
    </row>
    <row r="2193" spans="1:50" s="557" customFormat="1" ht="12.75">
      <c r="A2193" s="371" t="s">
        <v>947</v>
      </c>
      <c r="B2193" s="781">
        <v>5691</v>
      </c>
      <c r="C2193" s="781">
        <v>5691</v>
      </c>
      <c r="D2193" s="781">
        <v>5671</v>
      </c>
      <c r="E2193" s="595">
        <v>99.64856791425058</v>
      </c>
      <c r="F2193" s="781">
        <v>2335</v>
      </c>
      <c r="G2193" s="387"/>
      <c r="H2193" s="387"/>
      <c r="I2193" s="387"/>
      <c r="J2193" s="387"/>
      <c r="K2193" s="387"/>
      <c r="L2193" s="387"/>
      <c r="M2193" s="387"/>
      <c r="N2193" s="387"/>
      <c r="O2193" s="387"/>
      <c r="P2193" s="387"/>
      <c r="Q2193" s="387"/>
      <c r="R2193" s="387"/>
      <c r="S2193" s="387"/>
      <c r="T2193" s="387"/>
      <c r="U2193" s="387"/>
      <c r="V2193" s="387"/>
      <c r="W2193" s="387"/>
      <c r="X2193" s="387"/>
      <c r="Y2193" s="387"/>
      <c r="Z2193" s="387"/>
      <c r="AA2193" s="387"/>
      <c r="AB2193" s="387"/>
      <c r="AC2193" s="387"/>
      <c r="AD2193" s="387"/>
      <c r="AE2193" s="387"/>
      <c r="AF2193" s="387"/>
      <c r="AG2193" s="387"/>
      <c r="AH2193" s="387"/>
      <c r="AI2193" s="387"/>
      <c r="AJ2193" s="387"/>
      <c r="AK2193" s="387"/>
      <c r="AL2193" s="387"/>
      <c r="AM2193" s="387"/>
      <c r="AN2193" s="387"/>
      <c r="AO2193" s="387"/>
      <c r="AP2193" s="387"/>
      <c r="AQ2193" s="387"/>
      <c r="AR2193" s="387"/>
      <c r="AS2193" s="387"/>
      <c r="AT2193" s="387"/>
      <c r="AU2193" s="387"/>
      <c r="AV2193" s="387"/>
      <c r="AW2193" s="387"/>
      <c r="AX2193" s="388"/>
    </row>
    <row r="2194" spans="1:50" s="557" customFormat="1" ht="12.75">
      <c r="A2194" s="142" t="s">
        <v>948</v>
      </c>
      <c r="B2194" s="781">
        <v>5691</v>
      </c>
      <c r="C2194" s="781">
        <v>5691</v>
      </c>
      <c r="D2194" s="781">
        <v>5671</v>
      </c>
      <c r="E2194" s="595">
        <v>99.64856791425058</v>
      </c>
      <c r="F2194" s="781">
        <v>2335</v>
      </c>
      <c r="G2194" s="387"/>
      <c r="H2194" s="387"/>
      <c r="I2194" s="387"/>
      <c r="J2194" s="387"/>
      <c r="K2194" s="387"/>
      <c r="L2194" s="387"/>
      <c r="M2194" s="387"/>
      <c r="N2194" s="387"/>
      <c r="O2194" s="387"/>
      <c r="P2194" s="387"/>
      <c r="Q2194" s="387"/>
      <c r="R2194" s="387"/>
      <c r="S2194" s="387"/>
      <c r="T2194" s="387"/>
      <c r="U2194" s="387"/>
      <c r="V2194" s="387"/>
      <c r="W2194" s="387"/>
      <c r="X2194" s="387"/>
      <c r="Y2194" s="387"/>
      <c r="Z2194" s="387"/>
      <c r="AA2194" s="387"/>
      <c r="AB2194" s="387"/>
      <c r="AC2194" s="387"/>
      <c r="AD2194" s="387"/>
      <c r="AE2194" s="387"/>
      <c r="AF2194" s="387"/>
      <c r="AG2194" s="387"/>
      <c r="AH2194" s="387"/>
      <c r="AI2194" s="387"/>
      <c r="AJ2194" s="387"/>
      <c r="AK2194" s="387"/>
      <c r="AL2194" s="387"/>
      <c r="AM2194" s="387"/>
      <c r="AN2194" s="387"/>
      <c r="AO2194" s="387"/>
      <c r="AP2194" s="387"/>
      <c r="AQ2194" s="387"/>
      <c r="AR2194" s="387"/>
      <c r="AS2194" s="387"/>
      <c r="AT2194" s="387"/>
      <c r="AU2194" s="387"/>
      <c r="AV2194" s="387"/>
      <c r="AW2194" s="387"/>
      <c r="AX2194" s="388"/>
    </row>
    <row r="2195" spans="1:50" s="557" customFormat="1" ht="12.75">
      <c r="A2195" s="375" t="s">
        <v>993</v>
      </c>
      <c r="B2195" s="781">
        <v>5691</v>
      </c>
      <c r="C2195" s="781">
        <v>5691</v>
      </c>
      <c r="D2195" s="781">
        <v>5671</v>
      </c>
      <c r="E2195" s="595">
        <v>99.64856791425058</v>
      </c>
      <c r="F2195" s="781">
        <v>2335</v>
      </c>
      <c r="G2195" s="387"/>
      <c r="H2195" s="387"/>
      <c r="I2195" s="387"/>
      <c r="J2195" s="387"/>
      <c r="K2195" s="387"/>
      <c r="L2195" s="387"/>
      <c r="M2195" s="387"/>
      <c r="N2195" s="387"/>
      <c r="O2195" s="387"/>
      <c r="P2195" s="387"/>
      <c r="Q2195" s="387"/>
      <c r="R2195" s="387"/>
      <c r="S2195" s="387"/>
      <c r="T2195" s="387"/>
      <c r="U2195" s="387"/>
      <c r="V2195" s="387"/>
      <c r="W2195" s="387"/>
      <c r="X2195" s="387"/>
      <c r="Y2195" s="387"/>
      <c r="Z2195" s="387"/>
      <c r="AA2195" s="387"/>
      <c r="AB2195" s="387"/>
      <c r="AC2195" s="387"/>
      <c r="AD2195" s="387"/>
      <c r="AE2195" s="387"/>
      <c r="AF2195" s="387"/>
      <c r="AG2195" s="387"/>
      <c r="AH2195" s="387"/>
      <c r="AI2195" s="387"/>
      <c r="AJ2195" s="387"/>
      <c r="AK2195" s="387"/>
      <c r="AL2195" s="387"/>
      <c r="AM2195" s="387"/>
      <c r="AN2195" s="387"/>
      <c r="AO2195" s="387"/>
      <c r="AP2195" s="387"/>
      <c r="AQ2195" s="387"/>
      <c r="AR2195" s="387"/>
      <c r="AS2195" s="387"/>
      <c r="AT2195" s="387"/>
      <c r="AU2195" s="387"/>
      <c r="AV2195" s="387"/>
      <c r="AW2195" s="387"/>
      <c r="AX2195" s="388"/>
    </row>
    <row r="2196" spans="1:50" s="557" customFormat="1" ht="12.75">
      <c r="A2196" s="397"/>
      <c r="B2196" s="781"/>
      <c r="C2196" s="781"/>
      <c r="D2196" s="781"/>
      <c r="E2196" s="594"/>
      <c r="F2196" s="781"/>
      <c r="G2196" s="387"/>
      <c r="H2196" s="387"/>
      <c r="I2196" s="387"/>
      <c r="J2196" s="387"/>
      <c r="K2196" s="387"/>
      <c r="L2196" s="387"/>
      <c r="M2196" s="387"/>
      <c r="N2196" s="387"/>
      <c r="O2196" s="387"/>
      <c r="P2196" s="387"/>
      <c r="Q2196" s="387"/>
      <c r="R2196" s="387"/>
      <c r="S2196" s="387"/>
      <c r="T2196" s="387"/>
      <c r="U2196" s="387"/>
      <c r="V2196" s="387"/>
      <c r="W2196" s="387"/>
      <c r="X2196" s="387"/>
      <c r="Y2196" s="387"/>
      <c r="Z2196" s="387"/>
      <c r="AA2196" s="387"/>
      <c r="AB2196" s="387"/>
      <c r="AC2196" s="387"/>
      <c r="AD2196" s="387"/>
      <c r="AE2196" s="387"/>
      <c r="AF2196" s="387"/>
      <c r="AG2196" s="387"/>
      <c r="AH2196" s="387"/>
      <c r="AI2196" s="387"/>
      <c r="AJ2196" s="387"/>
      <c r="AK2196" s="387"/>
      <c r="AL2196" s="387"/>
      <c r="AM2196" s="387"/>
      <c r="AN2196" s="387"/>
      <c r="AO2196" s="387"/>
      <c r="AP2196" s="387"/>
      <c r="AQ2196" s="387"/>
      <c r="AR2196" s="387"/>
      <c r="AS2196" s="387"/>
      <c r="AT2196" s="387"/>
      <c r="AU2196" s="387"/>
      <c r="AV2196" s="387"/>
      <c r="AW2196" s="387"/>
      <c r="AX2196" s="388"/>
    </row>
    <row r="2197" spans="1:50" s="557" customFormat="1" ht="12.75">
      <c r="A2197" s="367" t="s">
        <v>361</v>
      </c>
      <c r="B2197" s="781"/>
      <c r="C2197" s="781"/>
      <c r="D2197" s="781"/>
      <c r="E2197" s="594"/>
      <c r="F2197" s="781"/>
      <c r="G2197" s="387"/>
      <c r="H2197" s="387"/>
      <c r="I2197" s="387"/>
      <c r="J2197" s="387"/>
      <c r="K2197" s="387"/>
      <c r="L2197" s="387"/>
      <c r="M2197" s="387"/>
      <c r="N2197" s="387"/>
      <c r="O2197" s="387"/>
      <c r="P2197" s="387"/>
      <c r="Q2197" s="387"/>
      <c r="R2197" s="387"/>
      <c r="S2197" s="387"/>
      <c r="T2197" s="387"/>
      <c r="U2197" s="387"/>
      <c r="V2197" s="387"/>
      <c r="W2197" s="387"/>
      <c r="X2197" s="387"/>
      <c r="Y2197" s="387"/>
      <c r="Z2197" s="387"/>
      <c r="AA2197" s="387"/>
      <c r="AB2197" s="387"/>
      <c r="AC2197" s="387"/>
      <c r="AD2197" s="387"/>
      <c r="AE2197" s="387"/>
      <c r="AF2197" s="387"/>
      <c r="AG2197" s="387"/>
      <c r="AH2197" s="387"/>
      <c r="AI2197" s="387"/>
      <c r="AJ2197" s="387"/>
      <c r="AK2197" s="387"/>
      <c r="AL2197" s="387"/>
      <c r="AM2197" s="387"/>
      <c r="AN2197" s="387"/>
      <c r="AO2197" s="387"/>
      <c r="AP2197" s="387"/>
      <c r="AQ2197" s="387"/>
      <c r="AR2197" s="387"/>
      <c r="AS2197" s="387"/>
      <c r="AT2197" s="387"/>
      <c r="AU2197" s="387"/>
      <c r="AV2197" s="387"/>
      <c r="AW2197" s="387"/>
      <c r="AX2197" s="388"/>
    </row>
    <row r="2198" spans="1:50" s="557" customFormat="1" ht="12.75">
      <c r="A2198" s="360" t="s">
        <v>411</v>
      </c>
      <c r="B2198" s="591"/>
      <c r="C2198" s="591"/>
      <c r="D2198" s="591"/>
      <c r="E2198" s="594"/>
      <c r="F2198" s="591"/>
      <c r="G2198" s="387"/>
      <c r="H2198" s="387"/>
      <c r="I2198" s="387"/>
      <c r="J2198" s="387"/>
      <c r="K2198" s="387"/>
      <c r="L2198" s="387"/>
      <c r="M2198" s="387"/>
      <c r="N2198" s="387"/>
      <c r="O2198" s="387"/>
      <c r="P2198" s="387"/>
      <c r="Q2198" s="387"/>
      <c r="R2198" s="387"/>
      <c r="S2198" s="387"/>
      <c r="T2198" s="387"/>
      <c r="U2198" s="387"/>
      <c r="V2198" s="387"/>
      <c r="W2198" s="387"/>
      <c r="X2198" s="387"/>
      <c r="Y2198" s="387"/>
      <c r="Z2198" s="387"/>
      <c r="AA2198" s="387"/>
      <c r="AB2198" s="387"/>
      <c r="AC2198" s="387"/>
      <c r="AD2198" s="387"/>
      <c r="AE2198" s="387"/>
      <c r="AF2198" s="387"/>
      <c r="AG2198" s="387"/>
      <c r="AH2198" s="387"/>
      <c r="AI2198" s="387"/>
      <c r="AJ2198" s="387"/>
      <c r="AK2198" s="387"/>
      <c r="AL2198" s="387"/>
      <c r="AM2198" s="387"/>
      <c r="AN2198" s="387"/>
      <c r="AO2198" s="387"/>
      <c r="AP2198" s="387"/>
      <c r="AQ2198" s="387"/>
      <c r="AR2198" s="387"/>
      <c r="AS2198" s="387"/>
      <c r="AT2198" s="387"/>
      <c r="AU2198" s="387"/>
      <c r="AV2198" s="387"/>
      <c r="AW2198" s="387"/>
      <c r="AX2198" s="388"/>
    </row>
    <row r="2199" spans="1:50" s="557" customFormat="1" ht="12.75">
      <c r="A2199" s="379" t="s">
        <v>341</v>
      </c>
      <c r="B2199" s="781">
        <v>64350</v>
      </c>
      <c r="C2199" s="781">
        <v>64350</v>
      </c>
      <c r="D2199" s="781">
        <v>39400</v>
      </c>
      <c r="E2199" s="595">
        <v>61.22766122766122</v>
      </c>
      <c r="F2199" s="781">
        <v>0</v>
      </c>
      <c r="G2199" s="387"/>
      <c r="H2199" s="387"/>
      <c r="I2199" s="387"/>
      <c r="J2199" s="387"/>
      <c r="K2199" s="387"/>
      <c r="L2199" s="387"/>
      <c r="M2199" s="387"/>
      <c r="N2199" s="387"/>
      <c r="O2199" s="387"/>
      <c r="P2199" s="387"/>
      <c r="Q2199" s="387"/>
      <c r="R2199" s="387"/>
      <c r="S2199" s="387"/>
      <c r="T2199" s="387"/>
      <c r="U2199" s="387"/>
      <c r="V2199" s="387"/>
      <c r="W2199" s="387"/>
      <c r="X2199" s="387"/>
      <c r="Y2199" s="387"/>
      <c r="Z2199" s="387"/>
      <c r="AA2199" s="387"/>
      <c r="AB2199" s="387"/>
      <c r="AC2199" s="387"/>
      <c r="AD2199" s="387"/>
      <c r="AE2199" s="387"/>
      <c r="AF2199" s="387"/>
      <c r="AG2199" s="387"/>
      <c r="AH2199" s="387"/>
      <c r="AI2199" s="387"/>
      <c r="AJ2199" s="387"/>
      <c r="AK2199" s="387"/>
      <c r="AL2199" s="387"/>
      <c r="AM2199" s="387"/>
      <c r="AN2199" s="387"/>
      <c r="AO2199" s="387"/>
      <c r="AP2199" s="387"/>
      <c r="AQ2199" s="387"/>
      <c r="AR2199" s="387"/>
      <c r="AS2199" s="387"/>
      <c r="AT2199" s="387"/>
      <c r="AU2199" s="387"/>
      <c r="AV2199" s="387"/>
      <c r="AW2199" s="387"/>
      <c r="AX2199" s="388"/>
    </row>
    <row r="2200" spans="1:50" s="557" customFormat="1" ht="12.75">
      <c r="A2200" s="146" t="s">
        <v>944</v>
      </c>
      <c r="B2200" s="781">
        <v>64350</v>
      </c>
      <c r="C2200" s="781">
        <v>64350</v>
      </c>
      <c r="D2200" s="781">
        <v>39400</v>
      </c>
      <c r="E2200" s="595">
        <v>61.22766122766122</v>
      </c>
      <c r="F2200" s="781">
        <v>0</v>
      </c>
      <c r="G2200" s="387"/>
      <c r="H2200" s="387"/>
      <c r="I2200" s="387"/>
      <c r="J2200" s="387"/>
      <c r="K2200" s="387"/>
      <c r="L2200" s="387"/>
      <c r="M2200" s="387"/>
      <c r="N2200" s="387"/>
      <c r="O2200" s="387"/>
      <c r="P2200" s="387"/>
      <c r="Q2200" s="387"/>
      <c r="R2200" s="387"/>
      <c r="S2200" s="387"/>
      <c r="T2200" s="387"/>
      <c r="U2200" s="387"/>
      <c r="V2200" s="387"/>
      <c r="W2200" s="387"/>
      <c r="X2200" s="387"/>
      <c r="Y2200" s="387"/>
      <c r="Z2200" s="387"/>
      <c r="AA2200" s="387"/>
      <c r="AB2200" s="387"/>
      <c r="AC2200" s="387"/>
      <c r="AD2200" s="387"/>
      <c r="AE2200" s="387"/>
      <c r="AF2200" s="387"/>
      <c r="AG2200" s="387"/>
      <c r="AH2200" s="387"/>
      <c r="AI2200" s="387"/>
      <c r="AJ2200" s="387"/>
      <c r="AK2200" s="387"/>
      <c r="AL2200" s="387"/>
      <c r="AM2200" s="387"/>
      <c r="AN2200" s="387"/>
      <c r="AO2200" s="387"/>
      <c r="AP2200" s="387"/>
      <c r="AQ2200" s="387"/>
      <c r="AR2200" s="387"/>
      <c r="AS2200" s="387"/>
      <c r="AT2200" s="387"/>
      <c r="AU2200" s="387"/>
      <c r="AV2200" s="387"/>
      <c r="AW2200" s="387"/>
      <c r="AX2200" s="388"/>
    </row>
    <row r="2201" spans="1:50" s="557" customFormat="1" ht="12.75">
      <c r="A2201" s="371" t="s">
        <v>947</v>
      </c>
      <c r="B2201" s="781">
        <v>64350</v>
      </c>
      <c r="C2201" s="781">
        <v>64350</v>
      </c>
      <c r="D2201" s="781">
        <v>30959</v>
      </c>
      <c r="E2201" s="595">
        <v>48.11033411033411</v>
      </c>
      <c r="F2201" s="781">
        <v>0</v>
      </c>
      <c r="G2201" s="387"/>
      <c r="H2201" s="387"/>
      <c r="I2201" s="387"/>
      <c r="J2201" s="387"/>
      <c r="K2201" s="387"/>
      <c r="L2201" s="387"/>
      <c r="M2201" s="387"/>
      <c r="N2201" s="387"/>
      <c r="O2201" s="387"/>
      <c r="P2201" s="387"/>
      <c r="Q2201" s="387"/>
      <c r="R2201" s="387"/>
      <c r="S2201" s="387"/>
      <c r="T2201" s="387"/>
      <c r="U2201" s="387"/>
      <c r="V2201" s="387"/>
      <c r="W2201" s="387"/>
      <c r="X2201" s="387"/>
      <c r="Y2201" s="387"/>
      <c r="Z2201" s="387"/>
      <c r="AA2201" s="387"/>
      <c r="AB2201" s="387"/>
      <c r="AC2201" s="387"/>
      <c r="AD2201" s="387"/>
      <c r="AE2201" s="387"/>
      <c r="AF2201" s="387"/>
      <c r="AG2201" s="387"/>
      <c r="AH2201" s="387"/>
      <c r="AI2201" s="387"/>
      <c r="AJ2201" s="387"/>
      <c r="AK2201" s="387"/>
      <c r="AL2201" s="387"/>
      <c r="AM2201" s="387"/>
      <c r="AN2201" s="387"/>
      <c r="AO2201" s="387"/>
      <c r="AP2201" s="387"/>
      <c r="AQ2201" s="387"/>
      <c r="AR2201" s="387"/>
      <c r="AS2201" s="387"/>
      <c r="AT2201" s="387"/>
      <c r="AU2201" s="387"/>
      <c r="AV2201" s="387"/>
      <c r="AW2201" s="387"/>
      <c r="AX2201" s="388"/>
    </row>
    <row r="2202" spans="1:50" s="557" customFormat="1" ht="12.75">
      <c r="A2202" s="142" t="s">
        <v>948</v>
      </c>
      <c r="B2202" s="781">
        <v>64350</v>
      </c>
      <c r="C2202" s="781">
        <v>64350</v>
      </c>
      <c r="D2202" s="781">
        <v>30959</v>
      </c>
      <c r="E2202" s="595">
        <v>48.11033411033411</v>
      </c>
      <c r="F2202" s="781">
        <v>0</v>
      </c>
      <c r="G2202" s="387"/>
      <c r="H2202" s="387"/>
      <c r="I2202" s="387"/>
      <c r="J2202" s="387"/>
      <c r="K2202" s="387"/>
      <c r="L2202" s="387"/>
      <c r="M2202" s="387"/>
      <c r="N2202" s="387"/>
      <c r="O2202" s="387"/>
      <c r="P2202" s="387"/>
      <c r="Q2202" s="387"/>
      <c r="R2202" s="387"/>
      <c r="S2202" s="387"/>
      <c r="T2202" s="387"/>
      <c r="U2202" s="387"/>
      <c r="V2202" s="387"/>
      <c r="W2202" s="387"/>
      <c r="X2202" s="387"/>
      <c r="Y2202" s="387"/>
      <c r="Z2202" s="387"/>
      <c r="AA2202" s="387"/>
      <c r="AB2202" s="387"/>
      <c r="AC2202" s="387"/>
      <c r="AD2202" s="387"/>
      <c r="AE2202" s="387"/>
      <c r="AF2202" s="387"/>
      <c r="AG2202" s="387"/>
      <c r="AH2202" s="387"/>
      <c r="AI2202" s="387"/>
      <c r="AJ2202" s="387"/>
      <c r="AK2202" s="387"/>
      <c r="AL2202" s="387"/>
      <c r="AM2202" s="387"/>
      <c r="AN2202" s="387"/>
      <c r="AO2202" s="387"/>
      <c r="AP2202" s="387"/>
      <c r="AQ2202" s="387"/>
      <c r="AR2202" s="387"/>
      <c r="AS2202" s="387"/>
      <c r="AT2202" s="387"/>
      <c r="AU2202" s="387"/>
      <c r="AV2202" s="387"/>
      <c r="AW2202" s="387"/>
      <c r="AX2202" s="388"/>
    </row>
    <row r="2203" spans="1:50" s="557" customFormat="1" ht="12.75">
      <c r="A2203" s="375" t="s">
        <v>993</v>
      </c>
      <c r="B2203" s="781">
        <v>64350</v>
      </c>
      <c r="C2203" s="781">
        <v>64350</v>
      </c>
      <c r="D2203" s="781">
        <v>30959</v>
      </c>
      <c r="E2203" s="785">
        <v>48.11033411033411</v>
      </c>
      <c r="F2203" s="781">
        <v>0</v>
      </c>
      <c r="G2203" s="387"/>
      <c r="H2203" s="387"/>
      <c r="I2203" s="387"/>
      <c r="J2203" s="387"/>
      <c r="K2203" s="387"/>
      <c r="L2203" s="387"/>
      <c r="M2203" s="387"/>
      <c r="N2203" s="387"/>
      <c r="O2203" s="387"/>
      <c r="P2203" s="387"/>
      <c r="Q2203" s="387"/>
      <c r="R2203" s="387"/>
      <c r="S2203" s="387"/>
      <c r="T2203" s="387"/>
      <c r="U2203" s="387"/>
      <c r="V2203" s="387"/>
      <c r="W2203" s="387"/>
      <c r="X2203" s="387"/>
      <c r="Y2203" s="387"/>
      <c r="Z2203" s="387"/>
      <c r="AA2203" s="387"/>
      <c r="AB2203" s="387"/>
      <c r="AC2203" s="387"/>
      <c r="AD2203" s="387"/>
      <c r="AE2203" s="387"/>
      <c r="AF2203" s="387"/>
      <c r="AG2203" s="387"/>
      <c r="AH2203" s="387"/>
      <c r="AI2203" s="387"/>
      <c r="AJ2203" s="387"/>
      <c r="AK2203" s="387"/>
      <c r="AL2203" s="387"/>
      <c r="AM2203" s="387"/>
      <c r="AN2203" s="387"/>
      <c r="AO2203" s="387"/>
      <c r="AP2203" s="387"/>
      <c r="AQ2203" s="387"/>
      <c r="AR2203" s="387"/>
      <c r="AS2203" s="387"/>
      <c r="AT2203" s="387"/>
      <c r="AU2203" s="387"/>
      <c r="AV2203" s="387"/>
      <c r="AW2203" s="387"/>
      <c r="AX2203" s="388"/>
    </row>
    <row r="2204" spans="1:50" s="557" customFormat="1" ht="12.75">
      <c r="A2204" s="397"/>
      <c r="B2204" s="781"/>
      <c r="C2204" s="781"/>
      <c r="D2204" s="781"/>
      <c r="E2204" s="781"/>
      <c r="F2204" s="781"/>
      <c r="G2204" s="387"/>
      <c r="H2204" s="387"/>
      <c r="I2204" s="387"/>
      <c r="J2204" s="387"/>
      <c r="K2204" s="387"/>
      <c r="L2204" s="387"/>
      <c r="M2204" s="387"/>
      <c r="N2204" s="387"/>
      <c r="O2204" s="387"/>
      <c r="P2204" s="387"/>
      <c r="Q2204" s="387"/>
      <c r="R2204" s="387"/>
      <c r="S2204" s="387"/>
      <c r="T2204" s="387"/>
      <c r="U2204" s="387"/>
      <c r="V2204" s="387"/>
      <c r="W2204" s="387"/>
      <c r="X2204" s="387"/>
      <c r="Y2204" s="387"/>
      <c r="Z2204" s="387"/>
      <c r="AA2204" s="387"/>
      <c r="AB2204" s="387"/>
      <c r="AC2204" s="387"/>
      <c r="AD2204" s="387"/>
      <c r="AE2204" s="387"/>
      <c r="AF2204" s="387"/>
      <c r="AG2204" s="387"/>
      <c r="AH2204" s="387"/>
      <c r="AI2204" s="387"/>
      <c r="AJ2204" s="387"/>
      <c r="AK2204" s="387"/>
      <c r="AL2204" s="387"/>
      <c r="AM2204" s="387"/>
      <c r="AN2204" s="387"/>
      <c r="AO2204" s="387"/>
      <c r="AP2204" s="387"/>
      <c r="AQ2204" s="387"/>
      <c r="AR2204" s="387"/>
      <c r="AS2204" s="387"/>
      <c r="AT2204" s="387"/>
      <c r="AU2204" s="387"/>
      <c r="AV2204" s="387"/>
      <c r="AW2204" s="387"/>
      <c r="AX2204" s="388"/>
    </row>
    <row r="2205" spans="1:50" s="557" customFormat="1" ht="12.75">
      <c r="A2205" s="360" t="s">
        <v>412</v>
      </c>
      <c r="B2205" s="596"/>
      <c r="C2205" s="596"/>
      <c r="D2205" s="596"/>
      <c r="E2205" s="781"/>
      <c r="F2205" s="596"/>
      <c r="G2205" s="387"/>
      <c r="H2205" s="387"/>
      <c r="I2205" s="387"/>
      <c r="J2205" s="387"/>
      <c r="K2205" s="387"/>
      <c r="L2205" s="387"/>
      <c r="M2205" s="387"/>
      <c r="N2205" s="387"/>
      <c r="O2205" s="387"/>
      <c r="P2205" s="387"/>
      <c r="Q2205" s="387"/>
      <c r="R2205" s="387"/>
      <c r="S2205" s="387"/>
      <c r="T2205" s="387"/>
      <c r="U2205" s="387"/>
      <c r="V2205" s="387"/>
      <c r="W2205" s="387"/>
      <c r="X2205" s="387"/>
      <c r="Y2205" s="387"/>
      <c r="Z2205" s="387"/>
      <c r="AA2205" s="387"/>
      <c r="AB2205" s="387"/>
      <c r="AC2205" s="387"/>
      <c r="AD2205" s="387"/>
      <c r="AE2205" s="387"/>
      <c r="AF2205" s="387"/>
      <c r="AG2205" s="387"/>
      <c r="AH2205" s="387"/>
      <c r="AI2205" s="387"/>
      <c r="AJ2205" s="387"/>
      <c r="AK2205" s="387"/>
      <c r="AL2205" s="387"/>
      <c r="AM2205" s="387"/>
      <c r="AN2205" s="387"/>
      <c r="AO2205" s="387"/>
      <c r="AP2205" s="387"/>
      <c r="AQ2205" s="387"/>
      <c r="AR2205" s="387"/>
      <c r="AS2205" s="387"/>
      <c r="AT2205" s="387"/>
      <c r="AU2205" s="387"/>
      <c r="AV2205" s="387"/>
      <c r="AW2205" s="387"/>
      <c r="AX2205" s="387"/>
    </row>
    <row r="2206" spans="1:50" s="557" customFormat="1" ht="12.75">
      <c r="A2206" s="379" t="s">
        <v>341</v>
      </c>
      <c r="B2206" s="804">
        <v>181161368</v>
      </c>
      <c r="C2206" s="804">
        <v>181151303</v>
      </c>
      <c r="D2206" s="804">
        <v>181143843</v>
      </c>
      <c r="E2206" s="785">
        <v>99.99032630400538</v>
      </c>
      <c r="F2206" s="804">
        <v>-683</v>
      </c>
      <c r="G2206" s="387"/>
      <c r="H2206" s="387"/>
      <c r="I2206" s="387"/>
      <c r="J2206" s="387"/>
      <c r="K2206" s="387"/>
      <c r="L2206" s="387"/>
      <c r="M2206" s="387"/>
      <c r="N2206" s="387"/>
      <c r="O2206" s="387"/>
      <c r="P2206" s="387"/>
      <c r="Q2206" s="387"/>
      <c r="R2206" s="387"/>
      <c r="S2206" s="387"/>
      <c r="T2206" s="387"/>
      <c r="U2206" s="387"/>
      <c r="V2206" s="387"/>
      <c r="W2206" s="387"/>
      <c r="X2206" s="387"/>
      <c r="Y2206" s="387"/>
      <c r="Z2206" s="387"/>
      <c r="AA2206" s="387"/>
      <c r="AB2206" s="387"/>
      <c r="AC2206" s="387"/>
      <c r="AD2206" s="387"/>
      <c r="AE2206" s="387"/>
      <c r="AF2206" s="387"/>
      <c r="AG2206" s="387"/>
      <c r="AH2206" s="387"/>
      <c r="AI2206" s="387"/>
      <c r="AJ2206" s="387"/>
      <c r="AK2206" s="387"/>
      <c r="AL2206" s="387"/>
      <c r="AM2206" s="387"/>
      <c r="AN2206" s="387"/>
      <c r="AO2206" s="387"/>
      <c r="AP2206" s="387"/>
      <c r="AQ2206" s="387"/>
      <c r="AR2206" s="387"/>
      <c r="AS2206" s="387"/>
      <c r="AT2206" s="387"/>
      <c r="AU2206" s="387"/>
      <c r="AV2206" s="387"/>
      <c r="AW2206" s="387"/>
      <c r="AX2206" s="387"/>
    </row>
    <row r="2207" spans="1:50" s="557" customFormat="1" ht="12.75">
      <c r="A2207" s="142" t="s">
        <v>944</v>
      </c>
      <c r="B2207" s="804">
        <v>50608</v>
      </c>
      <c r="C2207" s="804">
        <v>48543</v>
      </c>
      <c r="D2207" s="804">
        <v>41083</v>
      </c>
      <c r="E2207" s="785">
        <v>81.17886500158077</v>
      </c>
      <c r="F2207" s="804">
        <v>0</v>
      </c>
      <c r="G2207" s="387"/>
      <c r="H2207" s="387"/>
      <c r="I2207" s="387"/>
      <c r="J2207" s="387"/>
      <c r="K2207" s="387"/>
      <c r="L2207" s="387"/>
      <c r="M2207" s="387"/>
      <c r="N2207" s="387"/>
      <c r="O2207" s="387"/>
      <c r="P2207" s="387"/>
      <c r="Q2207" s="387"/>
      <c r="R2207" s="387"/>
      <c r="S2207" s="387"/>
      <c r="T2207" s="387"/>
      <c r="U2207" s="387"/>
      <c r="V2207" s="387"/>
      <c r="W2207" s="387"/>
      <c r="X2207" s="387"/>
      <c r="Y2207" s="387"/>
      <c r="Z2207" s="387"/>
      <c r="AA2207" s="387"/>
      <c r="AB2207" s="387"/>
      <c r="AC2207" s="387"/>
      <c r="AD2207" s="387"/>
      <c r="AE2207" s="387"/>
      <c r="AF2207" s="387"/>
      <c r="AG2207" s="387"/>
      <c r="AH2207" s="387"/>
      <c r="AI2207" s="387"/>
      <c r="AJ2207" s="387"/>
      <c r="AK2207" s="387"/>
      <c r="AL2207" s="387"/>
      <c r="AM2207" s="387"/>
      <c r="AN2207" s="387"/>
      <c r="AO2207" s="387"/>
      <c r="AP2207" s="387"/>
      <c r="AQ2207" s="387"/>
      <c r="AR2207" s="387"/>
      <c r="AS2207" s="387"/>
      <c r="AT2207" s="387"/>
      <c r="AU2207" s="387"/>
      <c r="AV2207" s="387"/>
      <c r="AW2207" s="387"/>
      <c r="AX2207" s="387"/>
    </row>
    <row r="2208" spans="1:50" s="557" customFormat="1" ht="12.75">
      <c r="A2208" s="142" t="s">
        <v>945</v>
      </c>
      <c r="B2208" s="804">
        <v>181110760</v>
      </c>
      <c r="C2208" s="804">
        <v>181102760</v>
      </c>
      <c r="D2208" s="804">
        <v>181102760</v>
      </c>
      <c r="E2208" s="785">
        <v>99.9955828135225</v>
      </c>
      <c r="F2208" s="804">
        <v>-683</v>
      </c>
      <c r="G2208" s="387"/>
      <c r="H2208" s="387"/>
      <c r="I2208" s="387"/>
      <c r="J2208" s="387"/>
      <c r="K2208" s="387"/>
      <c r="L2208" s="387"/>
      <c r="M2208" s="387"/>
      <c r="N2208" s="387"/>
      <c r="O2208" s="387"/>
      <c r="P2208" s="387"/>
      <c r="Q2208" s="387"/>
      <c r="R2208" s="387"/>
      <c r="S2208" s="387"/>
      <c r="T2208" s="387"/>
      <c r="U2208" s="387"/>
      <c r="V2208" s="387"/>
      <c r="W2208" s="387"/>
      <c r="X2208" s="387"/>
      <c r="Y2208" s="387"/>
      <c r="Z2208" s="387"/>
      <c r="AA2208" s="387"/>
      <c r="AB2208" s="387"/>
      <c r="AC2208" s="387"/>
      <c r="AD2208" s="387"/>
      <c r="AE2208" s="387"/>
      <c r="AF2208" s="387"/>
      <c r="AG2208" s="387"/>
      <c r="AH2208" s="387"/>
      <c r="AI2208" s="387"/>
      <c r="AJ2208" s="387"/>
      <c r="AK2208" s="387"/>
      <c r="AL2208" s="387"/>
      <c r="AM2208" s="387"/>
      <c r="AN2208" s="387"/>
      <c r="AO2208" s="387"/>
      <c r="AP2208" s="387"/>
      <c r="AQ2208" s="387"/>
      <c r="AR2208" s="387"/>
      <c r="AS2208" s="387"/>
      <c r="AT2208" s="387"/>
      <c r="AU2208" s="387"/>
      <c r="AV2208" s="387"/>
      <c r="AW2208" s="387"/>
      <c r="AX2208" s="387"/>
    </row>
    <row r="2209" spans="1:50" s="557" customFormat="1" ht="25.5">
      <c r="A2209" s="383" t="s">
        <v>946</v>
      </c>
      <c r="B2209" s="804">
        <v>181110760</v>
      </c>
      <c r="C2209" s="804">
        <v>181102760</v>
      </c>
      <c r="D2209" s="804">
        <v>181102760</v>
      </c>
      <c r="E2209" s="785">
        <v>99.9955828135225</v>
      </c>
      <c r="F2209" s="804">
        <v>-683</v>
      </c>
      <c r="G2209" s="387"/>
      <c r="H2209" s="387"/>
      <c r="I2209" s="387"/>
      <c r="J2209" s="387"/>
      <c r="K2209" s="387"/>
      <c r="L2209" s="387"/>
      <c r="M2209" s="387"/>
      <c r="N2209" s="387"/>
      <c r="O2209" s="387"/>
      <c r="P2209" s="387"/>
      <c r="Q2209" s="387"/>
      <c r="R2209" s="387"/>
      <c r="S2209" s="387"/>
      <c r="T2209" s="387"/>
      <c r="U2209" s="387"/>
      <c r="V2209" s="387"/>
      <c r="W2209" s="387"/>
      <c r="X2209" s="387"/>
      <c r="Y2209" s="387"/>
      <c r="Z2209" s="387"/>
      <c r="AA2209" s="387"/>
      <c r="AB2209" s="387"/>
      <c r="AC2209" s="387"/>
      <c r="AD2209" s="387"/>
      <c r="AE2209" s="387"/>
      <c r="AF2209" s="387"/>
      <c r="AG2209" s="387"/>
      <c r="AH2209" s="387"/>
      <c r="AI2209" s="387"/>
      <c r="AJ2209" s="387"/>
      <c r="AK2209" s="387"/>
      <c r="AL2209" s="387"/>
      <c r="AM2209" s="387"/>
      <c r="AN2209" s="387"/>
      <c r="AO2209" s="387"/>
      <c r="AP2209" s="387"/>
      <c r="AQ2209" s="387"/>
      <c r="AR2209" s="387"/>
      <c r="AS2209" s="387"/>
      <c r="AT2209" s="387"/>
      <c r="AU2209" s="387"/>
      <c r="AV2209" s="387"/>
      <c r="AW2209" s="387"/>
      <c r="AX2209" s="387"/>
    </row>
    <row r="2210" spans="1:50" s="557" customFormat="1" ht="12.75">
      <c r="A2210" s="371" t="s">
        <v>947</v>
      </c>
      <c r="B2210" s="804">
        <v>181159303</v>
      </c>
      <c r="C2210" s="804">
        <v>181151303</v>
      </c>
      <c r="D2210" s="804">
        <v>149266719</v>
      </c>
      <c r="E2210" s="785">
        <v>82.39528223400153</v>
      </c>
      <c r="F2210" s="804">
        <v>13815188</v>
      </c>
      <c r="G2210" s="387"/>
      <c r="H2210" s="387"/>
      <c r="I2210" s="387"/>
      <c r="J2210" s="387"/>
      <c r="K2210" s="387"/>
      <c r="L2210" s="387"/>
      <c r="M2210" s="387"/>
      <c r="N2210" s="387"/>
      <c r="O2210" s="387"/>
      <c r="P2210" s="387"/>
      <c r="Q2210" s="387"/>
      <c r="R2210" s="387"/>
      <c r="S2210" s="387"/>
      <c r="T2210" s="387"/>
      <c r="U2210" s="387"/>
      <c r="V2210" s="387"/>
      <c r="W2210" s="387"/>
      <c r="X2210" s="387"/>
      <c r="Y2210" s="387"/>
      <c r="Z2210" s="387"/>
      <c r="AA2210" s="387"/>
      <c r="AB2210" s="387"/>
      <c r="AC2210" s="387"/>
      <c r="AD2210" s="387"/>
      <c r="AE2210" s="387"/>
      <c r="AF2210" s="387"/>
      <c r="AG2210" s="387"/>
      <c r="AH2210" s="387"/>
      <c r="AI2210" s="387"/>
      <c r="AJ2210" s="387"/>
      <c r="AK2210" s="387"/>
      <c r="AL2210" s="387"/>
      <c r="AM2210" s="387"/>
      <c r="AN2210" s="387"/>
      <c r="AO2210" s="387"/>
      <c r="AP2210" s="387"/>
      <c r="AQ2210" s="387"/>
      <c r="AR2210" s="387"/>
      <c r="AS2210" s="387"/>
      <c r="AT2210" s="387"/>
      <c r="AU2210" s="387"/>
      <c r="AV2210" s="387"/>
      <c r="AW2210" s="387"/>
      <c r="AX2210" s="387"/>
    </row>
    <row r="2211" spans="1:50" s="557" customFormat="1" ht="12.75">
      <c r="A2211" s="142" t="s">
        <v>948</v>
      </c>
      <c r="B2211" s="804">
        <v>181159303</v>
      </c>
      <c r="C2211" s="804">
        <v>181151303</v>
      </c>
      <c r="D2211" s="804">
        <v>149266719</v>
      </c>
      <c r="E2211" s="785">
        <v>82.39528223400153</v>
      </c>
      <c r="F2211" s="804">
        <v>13815188</v>
      </c>
      <c r="G2211" s="387"/>
      <c r="H2211" s="387"/>
      <c r="I2211" s="387"/>
      <c r="J2211" s="387"/>
      <c r="K2211" s="387"/>
      <c r="L2211" s="387"/>
      <c r="M2211" s="387"/>
      <c r="N2211" s="387"/>
      <c r="O2211" s="387"/>
      <c r="P2211" s="387"/>
      <c r="Q2211" s="387"/>
      <c r="R2211" s="387"/>
      <c r="S2211" s="387"/>
      <c r="T2211" s="387"/>
      <c r="U2211" s="387"/>
      <c r="V2211" s="387"/>
      <c r="W2211" s="387"/>
      <c r="X2211" s="387"/>
      <c r="Y2211" s="387"/>
      <c r="Z2211" s="387"/>
      <c r="AA2211" s="387"/>
      <c r="AB2211" s="387"/>
      <c r="AC2211" s="387"/>
      <c r="AD2211" s="387"/>
      <c r="AE2211" s="387"/>
      <c r="AF2211" s="387"/>
      <c r="AG2211" s="387"/>
      <c r="AH2211" s="387"/>
      <c r="AI2211" s="387"/>
      <c r="AJ2211" s="387"/>
      <c r="AK2211" s="387"/>
      <c r="AL2211" s="387"/>
      <c r="AM2211" s="387"/>
      <c r="AN2211" s="387"/>
      <c r="AO2211" s="387"/>
      <c r="AP2211" s="387"/>
      <c r="AQ2211" s="387"/>
      <c r="AR2211" s="387"/>
      <c r="AS2211" s="387"/>
      <c r="AT2211" s="387"/>
      <c r="AU2211" s="387"/>
      <c r="AV2211" s="387"/>
      <c r="AW2211" s="387"/>
      <c r="AX2211" s="387"/>
    </row>
    <row r="2212" spans="1:50" s="557" customFormat="1" ht="12.75" hidden="1">
      <c r="A2212" s="375" t="s">
        <v>949</v>
      </c>
      <c r="B2212" s="781">
        <v>0</v>
      </c>
      <c r="C2212" s="781">
        <v>0</v>
      </c>
      <c r="D2212" s="781">
        <v>0</v>
      </c>
      <c r="E2212" s="785" t="s">
        <v>476</v>
      </c>
      <c r="F2212" s="781">
        <v>0</v>
      </c>
      <c r="G2212" s="387"/>
      <c r="H2212" s="387"/>
      <c r="I2212" s="387"/>
      <c r="J2212" s="387"/>
      <c r="K2212" s="387"/>
      <c r="L2212" s="387"/>
      <c r="M2212" s="387"/>
      <c r="N2212" s="387"/>
      <c r="O2212" s="387"/>
      <c r="P2212" s="387"/>
      <c r="Q2212" s="387"/>
      <c r="R2212" s="387"/>
      <c r="S2212" s="387"/>
      <c r="T2212" s="387"/>
      <c r="U2212" s="387"/>
      <c r="V2212" s="387"/>
      <c r="W2212" s="387"/>
      <c r="X2212" s="387"/>
      <c r="Y2212" s="387"/>
      <c r="Z2212" s="387"/>
      <c r="AA2212" s="387"/>
      <c r="AB2212" s="387"/>
      <c r="AC2212" s="387"/>
      <c r="AD2212" s="387"/>
      <c r="AE2212" s="387"/>
      <c r="AF2212" s="387"/>
      <c r="AG2212" s="387"/>
      <c r="AH2212" s="387"/>
      <c r="AI2212" s="387"/>
      <c r="AJ2212" s="387"/>
      <c r="AK2212" s="387"/>
      <c r="AL2212" s="387"/>
      <c r="AM2212" s="387"/>
      <c r="AN2212" s="387"/>
      <c r="AO2212" s="387"/>
      <c r="AP2212" s="387"/>
      <c r="AQ2212" s="387"/>
      <c r="AR2212" s="387"/>
      <c r="AS2212" s="387"/>
      <c r="AT2212" s="387"/>
      <c r="AU2212" s="387"/>
      <c r="AV2212" s="387"/>
      <c r="AW2212" s="387"/>
      <c r="AX2212" s="388"/>
    </row>
    <row r="2213" spans="1:50" s="557" customFormat="1" ht="12.75" hidden="1">
      <c r="A2213" s="397" t="s">
        <v>950</v>
      </c>
      <c r="B2213" s="781">
        <v>0</v>
      </c>
      <c r="C2213" s="781">
        <v>0</v>
      </c>
      <c r="D2213" s="781">
        <v>0</v>
      </c>
      <c r="E2213" s="785" t="s">
        <v>476</v>
      </c>
      <c r="F2213" s="781">
        <v>0</v>
      </c>
      <c r="G2213" s="387"/>
      <c r="H2213" s="387"/>
      <c r="I2213" s="387"/>
      <c r="J2213" s="387"/>
      <c r="K2213" s="387"/>
      <c r="L2213" s="387"/>
      <c r="M2213" s="387"/>
      <c r="N2213" s="387"/>
      <c r="O2213" s="387"/>
      <c r="P2213" s="387"/>
      <c r="Q2213" s="387"/>
      <c r="R2213" s="387"/>
      <c r="S2213" s="387"/>
      <c r="T2213" s="387"/>
      <c r="U2213" s="387"/>
      <c r="V2213" s="387"/>
      <c r="W2213" s="387"/>
      <c r="X2213" s="387"/>
      <c r="Y2213" s="387"/>
      <c r="Z2213" s="387"/>
      <c r="AA2213" s="387"/>
      <c r="AB2213" s="387"/>
      <c r="AC2213" s="387"/>
      <c r="AD2213" s="387"/>
      <c r="AE2213" s="387"/>
      <c r="AF2213" s="387"/>
      <c r="AG2213" s="387"/>
      <c r="AH2213" s="387"/>
      <c r="AI2213" s="387"/>
      <c r="AJ2213" s="387"/>
      <c r="AK2213" s="387"/>
      <c r="AL2213" s="387"/>
      <c r="AM2213" s="387"/>
      <c r="AN2213" s="387"/>
      <c r="AO2213" s="387"/>
      <c r="AP2213" s="387"/>
      <c r="AQ2213" s="387"/>
      <c r="AR2213" s="387"/>
      <c r="AS2213" s="387"/>
      <c r="AT2213" s="387"/>
      <c r="AU2213" s="387"/>
      <c r="AV2213" s="387"/>
      <c r="AW2213" s="387"/>
      <c r="AX2213" s="388"/>
    </row>
    <row r="2214" spans="1:50" s="557" customFormat="1" ht="12.75" hidden="1">
      <c r="A2214" s="402" t="s">
        <v>951</v>
      </c>
      <c r="B2214" s="781">
        <v>0</v>
      </c>
      <c r="C2214" s="781">
        <v>0</v>
      </c>
      <c r="D2214" s="781">
        <v>0</v>
      </c>
      <c r="E2214" s="785" t="s">
        <v>476</v>
      </c>
      <c r="F2214" s="781">
        <v>0</v>
      </c>
      <c r="G2214" s="387"/>
      <c r="H2214" s="387"/>
      <c r="I2214" s="387"/>
      <c r="J2214" s="387"/>
      <c r="K2214" s="387"/>
      <c r="L2214" s="387"/>
      <c r="M2214" s="387"/>
      <c r="N2214" s="387"/>
      <c r="O2214" s="387"/>
      <c r="P2214" s="387"/>
      <c r="Q2214" s="387"/>
      <c r="R2214" s="387"/>
      <c r="S2214" s="387"/>
      <c r="T2214" s="387"/>
      <c r="U2214" s="387"/>
      <c r="V2214" s="387"/>
      <c r="W2214" s="387"/>
      <c r="X2214" s="387"/>
      <c r="Y2214" s="387"/>
      <c r="Z2214" s="387"/>
      <c r="AA2214" s="387"/>
      <c r="AB2214" s="387"/>
      <c r="AC2214" s="387"/>
      <c r="AD2214" s="387"/>
      <c r="AE2214" s="387"/>
      <c r="AF2214" s="387"/>
      <c r="AG2214" s="387"/>
      <c r="AH2214" s="387"/>
      <c r="AI2214" s="387"/>
      <c r="AJ2214" s="387"/>
      <c r="AK2214" s="387"/>
      <c r="AL2214" s="387"/>
      <c r="AM2214" s="387"/>
      <c r="AN2214" s="387"/>
      <c r="AO2214" s="387"/>
      <c r="AP2214" s="387"/>
      <c r="AQ2214" s="387"/>
      <c r="AR2214" s="387"/>
      <c r="AS2214" s="387"/>
      <c r="AT2214" s="387"/>
      <c r="AU2214" s="387"/>
      <c r="AV2214" s="387"/>
      <c r="AW2214" s="387"/>
      <c r="AX2214" s="388"/>
    </row>
    <row r="2215" spans="1:50" s="557" customFormat="1" ht="12.75" hidden="1">
      <c r="A2215" s="397" t="s">
        <v>952</v>
      </c>
      <c r="B2215" s="781">
        <v>0</v>
      </c>
      <c r="C2215" s="781">
        <v>0</v>
      </c>
      <c r="D2215" s="781">
        <v>0</v>
      </c>
      <c r="E2215" s="785" t="s">
        <v>476</v>
      </c>
      <c r="F2215" s="781">
        <v>0</v>
      </c>
      <c r="G2215" s="387"/>
      <c r="H2215" s="387"/>
      <c r="I2215" s="387"/>
      <c r="J2215" s="387"/>
      <c r="K2215" s="387"/>
      <c r="L2215" s="387"/>
      <c r="M2215" s="387"/>
      <c r="N2215" s="387"/>
      <c r="O2215" s="387"/>
      <c r="P2215" s="387"/>
      <c r="Q2215" s="387"/>
      <c r="R2215" s="387"/>
      <c r="S2215" s="387"/>
      <c r="T2215" s="387"/>
      <c r="U2215" s="387"/>
      <c r="V2215" s="387"/>
      <c r="W2215" s="387"/>
      <c r="X2215" s="387"/>
      <c r="Y2215" s="387"/>
      <c r="Z2215" s="387"/>
      <c r="AA2215" s="387"/>
      <c r="AB2215" s="387"/>
      <c r="AC2215" s="387"/>
      <c r="AD2215" s="387"/>
      <c r="AE2215" s="387"/>
      <c r="AF2215" s="387"/>
      <c r="AG2215" s="387"/>
      <c r="AH2215" s="387"/>
      <c r="AI2215" s="387"/>
      <c r="AJ2215" s="387"/>
      <c r="AK2215" s="387"/>
      <c r="AL2215" s="387"/>
      <c r="AM2215" s="387"/>
      <c r="AN2215" s="387"/>
      <c r="AO2215" s="387"/>
      <c r="AP2215" s="387"/>
      <c r="AQ2215" s="387"/>
      <c r="AR2215" s="387"/>
      <c r="AS2215" s="387"/>
      <c r="AT2215" s="387"/>
      <c r="AU2215" s="387"/>
      <c r="AV2215" s="387"/>
      <c r="AW2215" s="387"/>
      <c r="AX2215" s="388"/>
    </row>
    <row r="2216" spans="1:50" s="557" customFormat="1" ht="25.5">
      <c r="A2216" s="383" t="s">
        <v>957</v>
      </c>
      <c r="B2216" s="804">
        <v>181159303</v>
      </c>
      <c r="C2216" s="804">
        <v>181151303</v>
      </c>
      <c r="D2216" s="804">
        <v>149266719</v>
      </c>
      <c r="E2216" s="785">
        <v>82.39528223400153</v>
      </c>
      <c r="F2216" s="804">
        <v>13815188</v>
      </c>
      <c r="G2216" s="387"/>
      <c r="H2216" s="387"/>
      <c r="I2216" s="387"/>
      <c r="J2216" s="387"/>
      <c r="K2216" s="387"/>
      <c r="L2216" s="387"/>
      <c r="M2216" s="387"/>
      <c r="N2216" s="387"/>
      <c r="O2216" s="387"/>
      <c r="P2216" s="387"/>
      <c r="Q2216" s="387"/>
      <c r="R2216" s="387"/>
      <c r="S2216" s="387"/>
      <c r="T2216" s="387"/>
      <c r="U2216" s="387"/>
      <c r="V2216" s="387"/>
      <c r="W2216" s="387"/>
      <c r="X2216" s="387"/>
      <c r="Y2216" s="387"/>
      <c r="Z2216" s="387"/>
      <c r="AA2216" s="387"/>
      <c r="AB2216" s="387"/>
      <c r="AC2216" s="387"/>
      <c r="AD2216" s="387"/>
      <c r="AE2216" s="387"/>
      <c r="AF2216" s="387"/>
      <c r="AG2216" s="387"/>
      <c r="AH2216" s="387"/>
      <c r="AI2216" s="387"/>
      <c r="AJ2216" s="387"/>
      <c r="AK2216" s="387"/>
      <c r="AL2216" s="387"/>
      <c r="AM2216" s="387"/>
      <c r="AN2216" s="387"/>
      <c r="AO2216" s="387"/>
      <c r="AP2216" s="387"/>
      <c r="AQ2216" s="387"/>
      <c r="AR2216" s="387"/>
      <c r="AS2216" s="387"/>
      <c r="AT2216" s="387"/>
      <c r="AU2216" s="387"/>
      <c r="AV2216" s="387"/>
      <c r="AW2216" s="387"/>
      <c r="AX2216" s="387"/>
    </row>
    <row r="2217" spans="1:50" s="557" customFormat="1" ht="12.75">
      <c r="A2217" s="376" t="s">
        <v>988</v>
      </c>
      <c r="B2217" s="804">
        <v>168605000</v>
      </c>
      <c r="C2217" s="804">
        <v>168605000</v>
      </c>
      <c r="D2217" s="804">
        <v>138767306</v>
      </c>
      <c r="E2217" s="785">
        <v>82.30319741407432</v>
      </c>
      <c r="F2217" s="804">
        <v>13078854</v>
      </c>
      <c r="G2217" s="387"/>
      <c r="H2217" s="387"/>
      <c r="I2217" s="387"/>
      <c r="J2217" s="387"/>
      <c r="K2217" s="387"/>
      <c r="L2217" s="387"/>
      <c r="M2217" s="387"/>
      <c r="N2217" s="387"/>
      <c r="O2217" s="387"/>
      <c r="P2217" s="387"/>
      <c r="Q2217" s="387"/>
      <c r="R2217" s="387"/>
      <c r="S2217" s="387"/>
      <c r="T2217" s="387"/>
      <c r="U2217" s="387"/>
      <c r="V2217" s="387"/>
      <c r="W2217" s="387"/>
      <c r="X2217" s="387"/>
      <c r="Y2217" s="387"/>
      <c r="Z2217" s="387"/>
      <c r="AA2217" s="387"/>
      <c r="AB2217" s="387"/>
      <c r="AC2217" s="387"/>
      <c r="AD2217" s="387"/>
      <c r="AE2217" s="387"/>
      <c r="AF2217" s="387"/>
      <c r="AG2217" s="387"/>
      <c r="AH2217" s="387"/>
      <c r="AI2217" s="387"/>
      <c r="AJ2217" s="387"/>
      <c r="AK2217" s="387"/>
      <c r="AL2217" s="387"/>
      <c r="AM2217" s="387"/>
      <c r="AN2217" s="387"/>
      <c r="AO2217" s="387"/>
      <c r="AP2217" s="387"/>
      <c r="AQ2217" s="387"/>
      <c r="AR2217" s="387"/>
      <c r="AS2217" s="387"/>
      <c r="AT2217" s="387"/>
      <c r="AU2217" s="387"/>
      <c r="AV2217" s="387"/>
      <c r="AW2217" s="387"/>
      <c r="AX2217" s="387"/>
    </row>
    <row r="2218" spans="1:50" s="557" customFormat="1" ht="12.75">
      <c r="A2218" s="376" t="s">
        <v>958</v>
      </c>
      <c r="B2218" s="804">
        <v>12554303</v>
      </c>
      <c r="C2218" s="804">
        <v>12546303</v>
      </c>
      <c r="D2218" s="804">
        <v>10499413</v>
      </c>
      <c r="E2218" s="785">
        <v>83.63198657862567</v>
      </c>
      <c r="F2218" s="804">
        <v>736334</v>
      </c>
      <c r="G2218" s="387"/>
      <c r="H2218" s="387"/>
      <c r="I2218" s="387"/>
      <c r="J2218" s="387"/>
      <c r="K2218" s="387"/>
      <c r="L2218" s="387"/>
      <c r="M2218" s="387"/>
      <c r="N2218" s="387"/>
      <c r="O2218" s="387"/>
      <c r="P2218" s="387"/>
      <c r="Q2218" s="387"/>
      <c r="R2218" s="387"/>
      <c r="S2218" s="387"/>
      <c r="T2218" s="387"/>
      <c r="U2218" s="387"/>
      <c r="V2218" s="387"/>
      <c r="W2218" s="387"/>
      <c r="X2218" s="387"/>
      <c r="Y2218" s="387"/>
      <c r="Z2218" s="387"/>
      <c r="AA2218" s="387"/>
      <c r="AB2218" s="387"/>
      <c r="AC2218" s="387"/>
      <c r="AD2218" s="387"/>
      <c r="AE2218" s="387"/>
      <c r="AF2218" s="387"/>
      <c r="AG2218" s="387"/>
      <c r="AH2218" s="387"/>
      <c r="AI2218" s="387"/>
      <c r="AJ2218" s="387"/>
      <c r="AK2218" s="387"/>
      <c r="AL2218" s="387"/>
      <c r="AM2218" s="387"/>
      <c r="AN2218" s="387"/>
      <c r="AO2218" s="387"/>
      <c r="AP2218" s="387"/>
      <c r="AQ2218" s="387"/>
      <c r="AR2218" s="387"/>
      <c r="AS2218" s="387"/>
      <c r="AT2218" s="387"/>
      <c r="AU2218" s="387"/>
      <c r="AV2218" s="387"/>
      <c r="AW2218" s="387"/>
      <c r="AX2218" s="387"/>
    </row>
    <row r="2219" spans="1:44" s="782" customFormat="1" ht="12.75">
      <c r="A2219" s="142" t="s">
        <v>480</v>
      </c>
      <c r="B2219" s="781">
        <v>2065</v>
      </c>
      <c r="C2219" s="781">
        <v>0</v>
      </c>
      <c r="D2219" s="781">
        <v>-149225636</v>
      </c>
      <c r="E2219" s="781" t="s">
        <v>476</v>
      </c>
      <c r="F2219" s="781" t="s">
        <v>476</v>
      </c>
      <c r="G2219" s="784"/>
      <c r="H2219" s="784"/>
      <c r="I2219" s="784"/>
      <c r="J2219" s="784"/>
      <c r="K2219" s="784"/>
      <c r="L2219" s="784"/>
      <c r="M2219" s="784"/>
      <c r="N2219" s="784"/>
      <c r="O2219" s="784"/>
      <c r="P2219" s="784"/>
      <c r="Q2219" s="784"/>
      <c r="R2219" s="784"/>
      <c r="S2219" s="784"/>
      <c r="T2219" s="784"/>
      <c r="U2219" s="784"/>
      <c r="V2219" s="784"/>
      <c r="W2219" s="784"/>
      <c r="X2219" s="784"/>
      <c r="Y2219" s="784"/>
      <c r="Z2219" s="784"/>
      <c r="AA2219" s="784"/>
      <c r="AB2219" s="784"/>
      <c r="AC2219" s="784"/>
      <c r="AD2219" s="784"/>
      <c r="AE2219" s="784"/>
      <c r="AF2219" s="784"/>
      <c r="AG2219" s="784"/>
      <c r="AH2219" s="784"/>
      <c r="AI2219" s="784"/>
      <c r="AJ2219" s="784"/>
      <c r="AK2219" s="784"/>
      <c r="AL2219" s="784"/>
      <c r="AM2219" s="784"/>
      <c r="AN2219" s="784"/>
      <c r="AO2219" s="784"/>
      <c r="AP2219" s="784"/>
      <c r="AQ2219" s="784"/>
      <c r="AR2219" s="784"/>
    </row>
    <row r="2220" spans="1:44" s="782" customFormat="1" ht="12.75">
      <c r="A2220" s="142" t="s">
        <v>481</v>
      </c>
      <c r="B2220" s="781">
        <v>-2065</v>
      </c>
      <c r="C2220" s="781">
        <v>0</v>
      </c>
      <c r="D2220" s="781" t="s">
        <v>476</v>
      </c>
      <c r="E2220" s="781" t="s">
        <v>476</v>
      </c>
      <c r="F2220" s="781" t="s">
        <v>476</v>
      </c>
      <c r="G2220" s="784"/>
      <c r="H2220" s="784"/>
      <c r="I2220" s="784"/>
      <c r="J2220" s="784"/>
      <c r="K2220" s="784"/>
      <c r="L2220" s="784"/>
      <c r="M2220" s="784"/>
      <c r="N2220" s="784"/>
      <c r="O2220" s="784"/>
      <c r="P2220" s="784"/>
      <c r="Q2220" s="784"/>
      <c r="R2220" s="784"/>
      <c r="S2220" s="784"/>
      <c r="T2220" s="784"/>
      <c r="U2220" s="784"/>
      <c r="V2220" s="784"/>
      <c r="W2220" s="784"/>
      <c r="X2220" s="784"/>
      <c r="Y2220" s="784"/>
      <c r="Z2220" s="784"/>
      <c r="AA2220" s="784"/>
      <c r="AB2220" s="784"/>
      <c r="AC2220" s="784"/>
      <c r="AD2220" s="784"/>
      <c r="AE2220" s="784"/>
      <c r="AF2220" s="784"/>
      <c r="AG2220" s="784"/>
      <c r="AH2220" s="784"/>
      <c r="AI2220" s="784"/>
      <c r="AJ2220" s="784"/>
      <c r="AK2220" s="784"/>
      <c r="AL2220" s="784"/>
      <c r="AM2220" s="784"/>
      <c r="AN2220" s="784"/>
      <c r="AO2220" s="784"/>
      <c r="AP2220" s="784"/>
      <c r="AQ2220" s="784"/>
      <c r="AR2220" s="784"/>
    </row>
    <row r="2221" spans="1:44" s="782" customFormat="1" ht="12.75">
      <c r="A2221" s="375" t="s">
        <v>602</v>
      </c>
      <c r="B2221" s="781">
        <v>-2065</v>
      </c>
      <c r="C2221" s="781">
        <v>0</v>
      </c>
      <c r="D2221" s="781" t="s">
        <v>476</v>
      </c>
      <c r="E2221" s="781" t="s">
        <v>476</v>
      </c>
      <c r="F2221" s="781" t="s">
        <v>476</v>
      </c>
      <c r="G2221" s="784"/>
      <c r="H2221" s="784"/>
      <c r="I2221" s="784"/>
      <c r="J2221" s="784"/>
      <c r="K2221" s="784"/>
      <c r="L2221" s="784"/>
      <c r="M2221" s="784"/>
      <c r="N2221" s="784"/>
      <c r="O2221" s="784"/>
      <c r="P2221" s="784"/>
      <c r="Q2221" s="784"/>
      <c r="R2221" s="784"/>
      <c r="S2221" s="784"/>
      <c r="T2221" s="784"/>
      <c r="U2221" s="784"/>
      <c r="V2221" s="784"/>
      <c r="W2221" s="784"/>
      <c r="X2221" s="784"/>
      <c r="Y2221" s="784"/>
      <c r="Z2221" s="784"/>
      <c r="AA2221" s="784"/>
      <c r="AB2221" s="784"/>
      <c r="AC2221" s="784"/>
      <c r="AD2221" s="784"/>
      <c r="AE2221" s="784"/>
      <c r="AF2221" s="784"/>
      <c r="AG2221" s="784"/>
      <c r="AH2221" s="784"/>
      <c r="AI2221" s="784"/>
      <c r="AJ2221" s="784"/>
      <c r="AK2221" s="784"/>
      <c r="AL2221" s="784"/>
      <c r="AM2221" s="784"/>
      <c r="AN2221" s="784"/>
      <c r="AO2221" s="784"/>
      <c r="AP2221" s="784"/>
      <c r="AQ2221" s="784"/>
      <c r="AR2221" s="784"/>
    </row>
    <row r="2222" spans="1:44" s="782" customFormat="1" ht="38.25">
      <c r="A2222" s="376" t="s">
        <v>343</v>
      </c>
      <c r="B2222" s="781">
        <v>-2065</v>
      </c>
      <c r="C2222" s="781">
        <v>0</v>
      </c>
      <c r="D2222" s="781" t="s">
        <v>476</v>
      </c>
      <c r="E2222" s="781" t="s">
        <v>476</v>
      </c>
      <c r="F2222" s="781" t="s">
        <v>476</v>
      </c>
      <c r="G2222" s="784"/>
      <c r="H2222" s="784"/>
      <c r="I2222" s="784"/>
      <c r="J2222" s="784"/>
      <c r="K2222" s="784"/>
      <c r="L2222" s="784"/>
      <c r="M2222" s="784"/>
      <c r="N2222" s="784"/>
      <c r="O2222" s="784"/>
      <c r="P2222" s="784"/>
      <c r="Q2222" s="784"/>
      <c r="R2222" s="784"/>
      <c r="S2222" s="784"/>
      <c r="T2222" s="784"/>
      <c r="U2222" s="784"/>
      <c r="V2222" s="784"/>
      <c r="W2222" s="784"/>
      <c r="X2222" s="784"/>
      <c r="Y2222" s="784"/>
      <c r="Z2222" s="784"/>
      <c r="AA2222" s="784"/>
      <c r="AB2222" s="784"/>
      <c r="AC2222" s="784"/>
      <c r="AD2222" s="784"/>
      <c r="AE2222" s="784"/>
      <c r="AF2222" s="784"/>
      <c r="AG2222" s="784"/>
      <c r="AH2222" s="784"/>
      <c r="AI2222" s="784"/>
      <c r="AJ2222" s="784"/>
      <c r="AK2222" s="784"/>
      <c r="AL2222" s="784"/>
      <c r="AM2222" s="784"/>
      <c r="AN2222" s="784"/>
      <c r="AO2222" s="784"/>
      <c r="AP2222" s="784"/>
      <c r="AQ2222" s="784"/>
      <c r="AR2222" s="784"/>
    </row>
    <row r="2223" spans="1:6" s="797" customFormat="1" ht="12.75">
      <c r="A2223" s="375"/>
      <c r="B2223" s="804"/>
      <c r="C2223" s="804"/>
      <c r="D2223" s="804"/>
      <c r="E2223" s="781"/>
      <c r="F2223" s="804"/>
    </row>
    <row r="2224" spans="1:6" s="797" customFormat="1" ht="12.75">
      <c r="A2224" s="813" t="s">
        <v>413</v>
      </c>
      <c r="B2224" s="804"/>
      <c r="C2224" s="804"/>
      <c r="D2224" s="804"/>
      <c r="E2224" s="781"/>
      <c r="F2224" s="804"/>
    </row>
    <row r="2225" spans="1:6" s="797" customFormat="1" ht="12.75">
      <c r="A2225" s="360" t="s">
        <v>412</v>
      </c>
      <c r="B2225" s="804"/>
      <c r="C2225" s="804"/>
      <c r="D2225" s="804"/>
      <c r="E2225" s="781"/>
      <c r="F2225" s="804"/>
    </row>
    <row r="2226" spans="1:6" s="797" customFormat="1" ht="12.75">
      <c r="A2226" s="379" t="s">
        <v>341</v>
      </c>
      <c r="B2226" s="804">
        <v>105940</v>
      </c>
      <c r="C2226" s="804">
        <v>105940</v>
      </c>
      <c r="D2226" s="804">
        <v>105940</v>
      </c>
      <c r="E2226" s="785">
        <v>100</v>
      </c>
      <c r="F2226" s="804">
        <v>0</v>
      </c>
    </row>
    <row r="2227" spans="1:6" s="797" customFormat="1" ht="12.75">
      <c r="A2227" s="142" t="s">
        <v>945</v>
      </c>
      <c r="B2227" s="804">
        <v>105940</v>
      </c>
      <c r="C2227" s="804">
        <v>105940</v>
      </c>
      <c r="D2227" s="804">
        <v>105940</v>
      </c>
      <c r="E2227" s="785">
        <v>100</v>
      </c>
      <c r="F2227" s="804">
        <v>0</v>
      </c>
    </row>
    <row r="2228" spans="1:6" s="797" customFormat="1" ht="25.5">
      <c r="A2228" s="383" t="s">
        <v>946</v>
      </c>
      <c r="B2228" s="804">
        <v>105940</v>
      </c>
      <c r="C2228" s="804">
        <v>105940</v>
      </c>
      <c r="D2228" s="804">
        <v>105940</v>
      </c>
      <c r="E2228" s="785">
        <v>100</v>
      </c>
      <c r="F2228" s="804">
        <v>0</v>
      </c>
    </row>
    <row r="2229" spans="1:6" s="797" customFormat="1" ht="12.75">
      <c r="A2229" s="371" t="s">
        <v>947</v>
      </c>
      <c r="B2229" s="804">
        <v>105940</v>
      </c>
      <c r="C2229" s="804">
        <v>105940</v>
      </c>
      <c r="D2229" s="804">
        <v>102282</v>
      </c>
      <c r="E2229" s="785">
        <v>96.54710213328299</v>
      </c>
      <c r="F2229" s="804">
        <v>1223</v>
      </c>
    </row>
    <row r="2230" spans="1:6" s="797" customFormat="1" ht="12.75">
      <c r="A2230" s="142" t="s">
        <v>948</v>
      </c>
      <c r="B2230" s="804">
        <v>105940</v>
      </c>
      <c r="C2230" s="804">
        <v>105940</v>
      </c>
      <c r="D2230" s="804">
        <v>102282</v>
      </c>
      <c r="E2230" s="785">
        <v>96.54710213328299</v>
      </c>
      <c r="F2230" s="804">
        <v>1223</v>
      </c>
    </row>
    <row r="2231" spans="1:6" s="797" customFormat="1" ht="25.5">
      <c r="A2231" s="383" t="s">
        <v>957</v>
      </c>
      <c r="B2231" s="804">
        <v>105940</v>
      </c>
      <c r="C2231" s="804">
        <v>105940</v>
      </c>
      <c r="D2231" s="804">
        <v>102282</v>
      </c>
      <c r="E2231" s="785">
        <v>96.54710213328299</v>
      </c>
      <c r="F2231" s="804">
        <v>1223</v>
      </c>
    </row>
    <row r="2232" spans="1:6" s="797" customFormat="1" ht="12.75">
      <c r="A2232" s="376" t="s">
        <v>958</v>
      </c>
      <c r="B2232" s="804">
        <v>105940</v>
      </c>
      <c r="C2232" s="804">
        <v>105940</v>
      </c>
      <c r="D2232" s="804">
        <v>102282</v>
      </c>
      <c r="E2232" s="785">
        <v>96.54710213328299</v>
      </c>
      <c r="F2232" s="804">
        <v>1223</v>
      </c>
    </row>
    <row r="2233" spans="1:6" s="797" customFormat="1" ht="12.75">
      <c r="A2233" s="813"/>
      <c r="B2233" s="804"/>
      <c r="C2233" s="804"/>
      <c r="D2233" s="804"/>
      <c r="E2233" s="781"/>
      <c r="F2233" s="804"/>
    </row>
    <row r="2234" spans="1:6" s="797" customFormat="1" ht="12.75">
      <c r="A2234" s="813" t="s">
        <v>382</v>
      </c>
      <c r="B2234" s="804"/>
      <c r="C2234" s="804"/>
      <c r="D2234" s="804"/>
      <c r="E2234" s="781"/>
      <c r="F2234" s="804"/>
    </row>
    <row r="2235" spans="1:6" s="797" customFormat="1" ht="12.75">
      <c r="A2235" s="360" t="s">
        <v>412</v>
      </c>
      <c r="B2235" s="804"/>
      <c r="C2235" s="804"/>
      <c r="D2235" s="804"/>
      <c r="E2235" s="781"/>
      <c r="F2235" s="804"/>
    </row>
    <row r="2236" spans="1:6" s="797" customFormat="1" ht="12.75">
      <c r="A2236" s="379" t="s">
        <v>341</v>
      </c>
      <c r="B2236" s="804">
        <v>617</v>
      </c>
      <c r="C2236" s="804">
        <v>617</v>
      </c>
      <c r="D2236" s="804">
        <v>617</v>
      </c>
      <c r="E2236" s="785">
        <v>100</v>
      </c>
      <c r="F2236" s="804">
        <v>-683</v>
      </c>
    </row>
    <row r="2237" spans="1:6" s="797" customFormat="1" ht="12.75">
      <c r="A2237" s="142" t="s">
        <v>945</v>
      </c>
      <c r="B2237" s="804">
        <v>617</v>
      </c>
      <c r="C2237" s="804">
        <v>617</v>
      </c>
      <c r="D2237" s="804">
        <v>617</v>
      </c>
      <c r="E2237" s="785">
        <v>100</v>
      </c>
      <c r="F2237" s="804">
        <v>-683</v>
      </c>
    </row>
    <row r="2238" spans="1:6" s="797" customFormat="1" ht="25.5">
      <c r="A2238" s="383" t="s">
        <v>946</v>
      </c>
      <c r="B2238" s="804">
        <v>617</v>
      </c>
      <c r="C2238" s="804">
        <v>617</v>
      </c>
      <c r="D2238" s="804">
        <v>617</v>
      </c>
      <c r="E2238" s="785">
        <v>100</v>
      </c>
      <c r="F2238" s="804">
        <v>-683</v>
      </c>
    </row>
    <row r="2239" spans="1:6" s="797" customFormat="1" ht="12.75">
      <c r="A2239" s="371" t="s">
        <v>947</v>
      </c>
      <c r="B2239" s="804">
        <v>617</v>
      </c>
      <c r="C2239" s="804">
        <v>617</v>
      </c>
      <c r="D2239" s="804">
        <v>617</v>
      </c>
      <c r="E2239" s="785">
        <v>100</v>
      </c>
      <c r="F2239" s="804">
        <v>441</v>
      </c>
    </row>
    <row r="2240" spans="1:6" s="797" customFormat="1" ht="12.75">
      <c r="A2240" s="142" t="s">
        <v>948</v>
      </c>
      <c r="B2240" s="804">
        <v>617</v>
      </c>
      <c r="C2240" s="804">
        <v>617</v>
      </c>
      <c r="D2240" s="804">
        <v>617</v>
      </c>
      <c r="E2240" s="785">
        <v>100</v>
      </c>
      <c r="F2240" s="804">
        <v>441</v>
      </c>
    </row>
    <row r="2241" spans="1:6" s="797" customFormat="1" ht="25.5">
      <c r="A2241" s="383" t="s">
        <v>957</v>
      </c>
      <c r="B2241" s="804">
        <v>617</v>
      </c>
      <c r="C2241" s="804">
        <v>617</v>
      </c>
      <c r="D2241" s="804">
        <v>617</v>
      </c>
      <c r="E2241" s="785">
        <v>100</v>
      </c>
      <c r="F2241" s="804">
        <v>441</v>
      </c>
    </row>
    <row r="2242" spans="1:6" s="797" customFormat="1" ht="12.75">
      <c r="A2242" s="376" t="s">
        <v>958</v>
      </c>
      <c r="B2242" s="804">
        <v>617</v>
      </c>
      <c r="C2242" s="804">
        <v>617</v>
      </c>
      <c r="D2242" s="804">
        <v>617</v>
      </c>
      <c r="E2242" s="785">
        <v>100</v>
      </c>
      <c r="F2242" s="804">
        <v>441</v>
      </c>
    </row>
    <row r="2243" spans="1:6" s="797" customFormat="1" ht="12.75">
      <c r="A2243" s="364"/>
      <c r="B2243" s="804"/>
      <c r="C2243" s="804"/>
      <c r="D2243" s="804"/>
      <c r="E2243" s="781"/>
      <c r="F2243" s="804"/>
    </row>
    <row r="2244" spans="1:6" s="797" customFormat="1" ht="12.75">
      <c r="A2244" s="813" t="s">
        <v>414</v>
      </c>
      <c r="B2244" s="781"/>
      <c r="C2244" s="781"/>
      <c r="D2244" s="781"/>
      <c r="E2244" s="781"/>
      <c r="F2244" s="781"/>
    </row>
    <row r="2245" spans="1:6" s="797" customFormat="1" ht="12.75">
      <c r="A2245" s="360" t="s">
        <v>412</v>
      </c>
      <c r="B2245" s="781"/>
      <c r="C2245" s="781"/>
      <c r="D2245" s="781"/>
      <c r="E2245" s="781"/>
      <c r="F2245" s="781"/>
    </row>
    <row r="2246" spans="1:6" s="797" customFormat="1" ht="12.75">
      <c r="A2246" s="379" t="s">
        <v>341</v>
      </c>
      <c r="B2246" s="781">
        <v>3945</v>
      </c>
      <c r="C2246" s="781">
        <v>3945</v>
      </c>
      <c r="D2246" s="781">
        <v>3945</v>
      </c>
      <c r="E2246" s="785">
        <v>100</v>
      </c>
      <c r="F2246" s="781">
        <v>0</v>
      </c>
    </row>
    <row r="2247" spans="1:6" s="797" customFormat="1" ht="12.75">
      <c r="A2247" s="142" t="s">
        <v>945</v>
      </c>
      <c r="B2247" s="781">
        <v>3945</v>
      </c>
      <c r="C2247" s="781">
        <v>3945</v>
      </c>
      <c r="D2247" s="781">
        <v>3945</v>
      </c>
      <c r="E2247" s="785">
        <v>100</v>
      </c>
      <c r="F2247" s="781">
        <v>0</v>
      </c>
    </row>
    <row r="2248" spans="1:6" s="797" customFormat="1" ht="25.5">
      <c r="A2248" s="383" t="s">
        <v>946</v>
      </c>
      <c r="B2248" s="781">
        <v>3945</v>
      </c>
      <c r="C2248" s="781">
        <v>3945</v>
      </c>
      <c r="D2248" s="781">
        <v>3945</v>
      </c>
      <c r="E2248" s="785">
        <v>100</v>
      </c>
      <c r="F2248" s="781">
        <v>0</v>
      </c>
    </row>
    <row r="2249" spans="1:6" s="797" customFormat="1" ht="12.75">
      <c r="A2249" s="371" t="s">
        <v>947</v>
      </c>
      <c r="B2249" s="781">
        <v>3945</v>
      </c>
      <c r="C2249" s="781">
        <v>3945</v>
      </c>
      <c r="D2249" s="781">
        <v>3945</v>
      </c>
      <c r="E2249" s="595">
        <v>100</v>
      </c>
      <c r="F2249" s="781">
        <v>0</v>
      </c>
    </row>
    <row r="2250" spans="1:6" s="797" customFormat="1" ht="12.75">
      <c r="A2250" s="142" t="s">
        <v>948</v>
      </c>
      <c r="B2250" s="781">
        <v>3945</v>
      </c>
      <c r="C2250" s="781">
        <v>3945</v>
      </c>
      <c r="D2250" s="781">
        <v>3945</v>
      </c>
      <c r="E2250" s="785">
        <v>100</v>
      </c>
      <c r="F2250" s="781">
        <v>0</v>
      </c>
    </row>
    <row r="2251" spans="1:6" s="797" customFormat="1" ht="25.5">
      <c r="A2251" s="383" t="s">
        <v>957</v>
      </c>
      <c r="B2251" s="781">
        <v>3945</v>
      </c>
      <c r="C2251" s="781">
        <v>3945</v>
      </c>
      <c r="D2251" s="781">
        <v>3945</v>
      </c>
      <c r="E2251" s="785">
        <v>100</v>
      </c>
      <c r="F2251" s="781">
        <v>0</v>
      </c>
    </row>
    <row r="2252" spans="1:6" s="797" customFormat="1" ht="12.75">
      <c r="A2252" s="376" t="s">
        <v>958</v>
      </c>
      <c r="B2252" s="781">
        <v>3945</v>
      </c>
      <c r="C2252" s="781">
        <v>3945</v>
      </c>
      <c r="D2252" s="781">
        <v>3945</v>
      </c>
      <c r="E2252" s="785">
        <v>100</v>
      </c>
      <c r="F2252" s="781">
        <v>0</v>
      </c>
    </row>
    <row r="2253" spans="1:6" s="797" customFormat="1" ht="12.75">
      <c r="A2253" s="364"/>
      <c r="B2253" s="804"/>
      <c r="C2253" s="804"/>
      <c r="D2253" s="804"/>
      <c r="E2253" s="781"/>
      <c r="F2253" s="804"/>
    </row>
    <row r="2254" spans="1:6" s="797" customFormat="1" ht="12.75">
      <c r="A2254" s="813" t="s">
        <v>415</v>
      </c>
      <c r="B2254" s="804"/>
      <c r="C2254" s="804"/>
      <c r="D2254" s="804"/>
      <c r="E2254" s="781"/>
      <c r="F2254" s="804"/>
    </row>
    <row r="2255" spans="1:6" s="797" customFormat="1" ht="12.75">
      <c r="A2255" s="360" t="s">
        <v>412</v>
      </c>
      <c r="B2255" s="804"/>
      <c r="C2255" s="804"/>
      <c r="D2255" s="804"/>
      <c r="E2255" s="781"/>
      <c r="F2255" s="804"/>
    </row>
    <row r="2256" spans="1:6" s="797" customFormat="1" ht="12.75">
      <c r="A2256" s="379" t="s">
        <v>341</v>
      </c>
      <c r="B2256" s="804">
        <v>1476</v>
      </c>
      <c r="C2256" s="804">
        <v>1476</v>
      </c>
      <c r="D2256" s="804">
        <v>1476</v>
      </c>
      <c r="E2256" s="785">
        <v>100</v>
      </c>
      <c r="F2256" s="804">
        <v>0</v>
      </c>
    </row>
    <row r="2257" spans="1:6" s="797" customFormat="1" ht="12.75">
      <c r="A2257" s="142" t="s">
        <v>945</v>
      </c>
      <c r="B2257" s="804">
        <v>1476</v>
      </c>
      <c r="C2257" s="804">
        <v>1476</v>
      </c>
      <c r="D2257" s="804">
        <v>1476</v>
      </c>
      <c r="E2257" s="785">
        <v>100</v>
      </c>
      <c r="F2257" s="804">
        <v>0</v>
      </c>
    </row>
    <row r="2258" spans="1:6" s="797" customFormat="1" ht="25.5">
      <c r="A2258" s="383" t="s">
        <v>946</v>
      </c>
      <c r="B2258" s="804">
        <v>1476</v>
      </c>
      <c r="C2258" s="804">
        <v>1476</v>
      </c>
      <c r="D2258" s="804">
        <v>1476</v>
      </c>
      <c r="E2258" s="785">
        <v>100</v>
      </c>
      <c r="F2258" s="804">
        <v>0</v>
      </c>
    </row>
    <row r="2259" spans="1:6" s="797" customFormat="1" ht="12.75">
      <c r="A2259" s="371" t="s">
        <v>947</v>
      </c>
      <c r="B2259" s="804">
        <v>1476</v>
      </c>
      <c r="C2259" s="804">
        <v>1476</v>
      </c>
      <c r="D2259" s="804">
        <v>1039</v>
      </c>
      <c r="E2259" s="785">
        <v>70.39295392953929</v>
      </c>
      <c r="F2259" s="804">
        <v>0</v>
      </c>
    </row>
    <row r="2260" spans="1:6" s="797" customFormat="1" ht="12.75">
      <c r="A2260" s="142" t="s">
        <v>948</v>
      </c>
      <c r="B2260" s="804">
        <v>1476</v>
      </c>
      <c r="C2260" s="804">
        <v>1476</v>
      </c>
      <c r="D2260" s="804">
        <v>1039</v>
      </c>
      <c r="E2260" s="785">
        <v>70.39295392953929</v>
      </c>
      <c r="F2260" s="804">
        <v>0</v>
      </c>
    </row>
    <row r="2261" spans="1:6" s="797" customFormat="1" ht="25.5">
      <c r="A2261" s="383" t="s">
        <v>957</v>
      </c>
      <c r="B2261" s="804">
        <v>1476</v>
      </c>
      <c r="C2261" s="804">
        <v>1476</v>
      </c>
      <c r="D2261" s="804">
        <v>1039</v>
      </c>
      <c r="E2261" s="785">
        <v>70.39295392953929</v>
      </c>
      <c r="F2261" s="804">
        <v>0</v>
      </c>
    </row>
    <row r="2262" spans="1:6" s="797" customFormat="1" ht="12.75">
      <c r="A2262" s="376" t="s">
        <v>958</v>
      </c>
      <c r="B2262" s="804">
        <v>1476</v>
      </c>
      <c r="C2262" s="804">
        <v>1476</v>
      </c>
      <c r="D2262" s="804">
        <v>1039</v>
      </c>
      <c r="E2262" s="785">
        <v>70.39295392953929</v>
      </c>
      <c r="F2262" s="804">
        <v>0</v>
      </c>
    </row>
    <row r="2263" spans="1:6" s="797" customFormat="1" ht="12.75">
      <c r="A2263" s="364"/>
      <c r="B2263" s="804"/>
      <c r="C2263" s="804"/>
      <c r="D2263" s="804"/>
      <c r="E2263" s="781"/>
      <c r="F2263" s="804"/>
    </row>
    <row r="2264" spans="1:6" s="797" customFormat="1" ht="12.75">
      <c r="A2264" s="813" t="s">
        <v>397</v>
      </c>
      <c r="B2264" s="804"/>
      <c r="C2264" s="804"/>
      <c r="D2264" s="804"/>
      <c r="E2264" s="781"/>
      <c r="F2264" s="804"/>
    </row>
    <row r="2265" spans="1:6" s="797" customFormat="1" ht="12.75">
      <c r="A2265" s="360" t="s">
        <v>412</v>
      </c>
      <c r="B2265" s="804"/>
      <c r="C2265" s="804"/>
      <c r="D2265" s="804"/>
      <c r="E2265" s="781"/>
      <c r="F2265" s="804"/>
    </row>
    <row r="2266" spans="1:6" s="797" customFormat="1" ht="12.75">
      <c r="A2266" s="379" t="s">
        <v>341</v>
      </c>
      <c r="B2266" s="804">
        <v>3655182</v>
      </c>
      <c r="C2266" s="804">
        <v>3655182</v>
      </c>
      <c r="D2266" s="804">
        <v>3655182</v>
      </c>
      <c r="E2266" s="785">
        <v>100</v>
      </c>
      <c r="F2266" s="804">
        <v>0</v>
      </c>
    </row>
    <row r="2267" spans="1:6" s="797" customFormat="1" ht="12.75">
      <c r="A2267" s="142" t="s">
        <v>945</v>
      </c>
      <c r="B2267" s="804">
        <v>3655182</v>
      </c>
      <c r="C2267" s="804">
        <v>3655182</v>
      </c>
      <c r="D2267" s="804">
        <v>3655182</v>
      </c>
      <c r="E2267" s="785">
        <v>100</v>
      </c>
      <c r="F2267" s="804">
        <v>0</v>
      </c>
    </row>
    <row r="2268" spans="1:6" s="797" customFormat="1" ht="25.5">
      <c r="A2268" s="383" t="s">
        <v>946</v>
      </c>
      <c r="B2268" s="804">
        <v>3655182</v>
      </c>
      <c r="C2268" s="804">
        <v>3655182</v>
      </c>
      <c r="D2268" s="804">
        <v>3655182</v>
      </c>
      <c r="E2268" s="785">
        <v>100</v>
      </c>
      <c r="F2268" s="804">
        <v>0</v>
      </c>
    </row>
    <row r="2269" spans="1:6" s="797" customFormat="1" ht="12.75">
      <c r="A2269" s="371" t="s">
        <v>947</v>
      </c>
      <c r="B2269" s="804">
        <v>3655182</v>
      </c>
      <c r="C2269" s="804">
        <v>3655182</v>
      </c>
      <c r="D2269" s="804">
        <v>1994394</v>
      </c>
      <c r="E2269" s="803">
        <v>54.56346633355056</v>
      </c>
      <c r="F2269" s="804">
        <v>584272</v>
      </c>
    </row>
    <row r="2270" spans="1:6" s="797" customFormat="1" ht="12.75">
      <c r="A2270" s="142" t="s">
        <v>948</v>
      </c>
      <c r="B2270" s="804">
        <v>3655182</v>
      </c>
      <c r="C2270" s="804">
        <v>3655182</v>
      </c>
      <c r="D2270" s="804">
        <v>1994394</v>
      </c>
      <c r="E2270" s="803">
        <v>54.56346633355056</v>
      </c>
      <c r="F2270" s="804">
        <v>584272</v>
      </c>
    </row>
    <row r="2271" spans="1:6" s="797" customFormat="1" ht="25.5">
      <c r="A2271" s="383" t="s">
        <v>957</v>
      </c>
      <c r="B2271" s="804">
        <v>3655182</v>
      </c>
      <c r="C2271" s="804">
        <v>3655182</v>
      </c>
      <c r="D2271" s="804">
        <v>1994394</v>
      </c>
      <c r="E2271" s="803">
        <v>54.56346633355056</v>
      </c>
      <c r="F2271" s="804">
        <v>584272</v>
      </c>
    </row>
    <row r="2272" spans="1:6" s="797" customFormat="1" ht="12.75">
      <c r="A2272" s="376" t="s">
        <v>958</v>
      </c>
      <c r="B2272" s="804">
        <v>3655182</v>
      </c>
      <c r="C2272" s="804">
        <v>3655182</v>
      </c>
      <c r="D2272" s="804">
        <v>1994394</v>
      </c>
      <c r="E2272" s="803">
        <v>54.56346633355056</v>
      </c>
      <c r="F2272" s="804">
        <v>584272</v>
      </c>
    </row>
    <row r="2273" spans="1:6" s="797" customFormat="1" ht="12.75">
      <c r="A2273" s="364"/>
      <c r="B2273" s="804"/>
      <c r="C2273" s="804"/>
      <c r="D2273" s="804"/>
      <c r="E2273" s="804"/>
      <c r="F2273" s="804"/>
    </row>
    <row r="2274" spans="1:6" s="797" customFormat="1" ht="12.75">
      <c r="A2274" s="813" t="s">
        <v>416</v>
      </c>
      <c r="B2274" s="804"/>
      <c r="C2274" s="804"/>
      <c r="D2274" s="804"/>
      <c r="E2274" s="804"/>
      <c r="F2274" s="804"/>
    </row>
    <row r="2275" spans="1:6" s="797" customFormat="1" ht="12.75">
      <c r="A2275" s="360" t="s">
        <v>412</v>
      </c>
      <c r="B2275" s="804"/>
      <c r="C2275" s="804"/>
      <c r="D2275" s="804"/>
      <c r="E2275" s="804"/>
      <c r="F2275" s="804"/>
    </row>
    <row r="2276" spans="1:6" s="797" customFormat="1" ht="12.75">
      <c r="A2276" s="379" t="s">
        <v>341</v>
      </c>
      <c r="B2276" s="804">
        <v>936760</v>
      </c>
      <c r="C2276" s="804">
        <v>936760</v>
      </c>
      <c r="D2276" s="804">
        <v>936760</v>
      </c>
      <c r="E2276" s="803">
        <v>100</v>
      </c>
      <c r="F2276" s="804">
        <v>0</v>
      </c>
    </row>
    <row r="2277" spans="1:6" s="797" customFormat="1" ht="12.75">
      <c r="A2277" s="142" t="s">
        <v>945</v>
      </c>
      <c r="B2277" s="804">
        <v>936760</v>
      </c>
      <c r="C2277" s="804">
        <v>936760</v>
      </c>
      <c r="D2277" s="804">
        <v>936760</v>
      </c>
      <c r="E2277" s="803">
        <v>100</v>
      </c>
      <c r="F2277" s="804">
        <v>0</v>
      </c>
    </row>
    <row r="2278" spans="1:6" s="797" customFormat="1" ht="25.5">
      <c r="A2278" s="383" t="s">
        <v>946</v>
      </c>
      <c r="B2278" s="804">
        <v>936760</v>
      </c>
      <c r="C2278" s="804">
        <v>936760</v>
      </c>
      <c r="D2278" s="804">
        <v>936760</v>
      </c>
      <c r="E2278" s="803">
        <v>100</v>
      </c>
      <c r="F2278" s="804">
        <v>0</v>
      </c>
    </row>
    <row r="2279" spans="1:6" s="797" customFormat="1" ht="12.75">
      <c r="A2279" s="371" t="s">
        <v>947</v>
      </c>
      <c r="B2279" s="804">
        <v>936760</v>
      </c>
      <c r="C2279" s="804">
        <v>936760</v>
      </c>
      <c r="D2279" s="804">
        <v>919304</v>
      </c>
      <c r="E2279" s="803">
        <v>98.13655578803535</v>
      </c>
      <c r="F2279" s="804">
        <v>60843</v>
      </c>
    </row>
    <row r="2280" spans="1:6" s="797" customFormat="1" ht="12.75">
      <c r="A2280" s="142" t="s">
        <v>948</v>
      </c>
      <c r="B2280" s="804">
        <v>936760</v>
      </c>
      <c r="C2280" s="804">
        <v>936760</v>
      </c>
      <c r="D2280" s="804">
        <v>919304</v>
      </c>
      <c r="E2280" s="803">
        <v>98.13655578803535</v>
      </c>
      <c r="F2280" s="804">
        <v>60843</v>
      </c>
    </row>
    <row r="2281" spans="1:6" s="797" customFormat="1" ht="25.5">
      <c r="A2281" s="383" t="s">
        <v>957</v>
      </c>
      <c r="B2281" s="804">
        <v>936760</v>
      </c>
      <c r="C2281" s="804">
        <v>936760</v>
      </c>
      <c r="D2281" s="804">
        <v>919304</v>
      </c>
      <c r="E2281" s="803">
        <v>98.13655578803535</v>
      </c>
      <c r="F2281" s="804">
        <v>60843</v>
      </c>
    </row>
    <row r="2282" spans="1:6" s="797" customFormat="1" ht="12.75">
      <c r="A2282" s="376" t="s">
        <v>958</v>
      </c>
      <c r="B2282" s="804">
        <v>936760</v>
      </c>
      <c r="C2282" s="804">
        <v>936760</v>
      </c>
      <c r="D2282" s="804">
        <v>919304</v>
      </c>
      <c r="E2282" s="803">
        <v>98.13655578803535</v>
      </c>
      <c r="F2282" s="804">
        <v>60843</v>
      </c>
    </row>
    <row r="2283" spans="1:6" s="797" customFormat="1" ht="12.75">
      <c r="A2283" s="372"/>
      <c r="B2283" s="804"/>
      <c r="C2283" s="804"/>
      <c r="D2283" s="804"/>
      <c r="E2283" s="804"/>
      <c r="F2283" s="804"/>
    </row>
    <row r="2284" spans="1:6" s="797" customFormat="1" ht="12.75">
      <c r="A2284" s="813" t="s">
        <v>347</v>
      </c>
      <c r="B2284" s="804"/>
      <c r="C2284" s="804"/>
      <c r="D2284" s="804"/>
      <c r="E2284" s="804"/>
      <c r="F2284" s="804"/>
    </row>
    <row r="2285" spans="1:6" s="797" customFormat="1" ht="12.75">
      <c r="A2285" s="360" t="s">
        <v>412</v>
      </c>
      <c r="B2285" s="804"/>
      <c r="C2285" s="804"/>
      <c r="D2285" s="804"/>
      <c r="E2285" s="804"/>
      <c r="F2285" s="804"/>
    </row>
    <row r="2286" spans="1:6" s="797" customFormat="1" ht="12.75">
      <c r="A2286" s="379" t="s">
        <v>341</v>
      </c>
      <c r="B2286" s="804">
        <v>769350</v>
      </c>
      <c r="C2286" s="804">
        <v>769350</v>
      </c>
      <c r="D2286" s="804">
        <v>761890</v>
      </c>
      <c r="E2286" s="803">
        <v>99.03035029570417</v>
      </c>
      <c r="F2286" s="804">
        <v>0</v>
      </c>
    </row>
    <row r="2287" spans="1:50" s="557" customFormat="1" ht="12.75">
      <c r="A2287" s="142" t="s">
        <v>944</v>
      </c>
      <c r="B2287" s="804">
        <v>21308</v>
      </c>
      <c r="C2287" s="804">
        <v>21308</v>
      </c>
      <c r="D2287" s="804">
        <v>13848</v>
      </c>
      <c r="E2287" s="803">
        <v>64.98967523934672</v>
      </c>
      <c r="F2287" s="804">
        <v>0</v>
      </c>
      <c r="G2287" s="387"/>
      <c r="H2287" s="387"/>
      <c r="I2287" s="387"/>
      <c r="J2287" s="387"/>
      <c r="K2287" s="387"/>
      <c r="L2287" s="387"/>
      <c r="M2287" s="387"/>
      <c r="N2287" s="387"/>
      <c r="O2287" s="387"/>
      <c r="P2287" s="387"/>
      <c r="Q2287" s="387"/>
      <c r="R2287" s="387"/>
      <c r="S2287" s="387"/>
      <c r="T2287" s="387"/>
      <c r="U2287" s="387"/>
      <c r="V2287" s="387"/>
      <c r="W2287" s="387"/>
      <c r="X2287" s="387"/>
      <c r="Y2287" s="387"/>
      <c r="Z2287" s="387"/>
      <c r="AA2287" s="387"/>
      <c r="AB2287" s="387"/>
      <c r="AC2287" s="387"/>
      <c r="AD2287" s="387"/>
      <c r="AE2287" s="387"/>
      <c r="AF2287" s="387"/>
      <c r="AG2287" s="387"/>
      <c r="AH2287" s="387"/>
      <c r="AI2287" s="387"/>
      <c r="AJ2287" s="387"/>
      <c r="AK2287" s="387"/>
      <c r="AL2287" s="387"/>
      <c r="AM2287" s="387"/>
      <c r="AN2287" s="387"/>
      <c r="AO2287" s="387"/>
      <c r="AP2287" s="387"/>
      <c r="AQ2287" s="387"/>
      <c r="AR2287" s="387"/>
      <c r="AS2287" s="387"/>
      <c r="AT2287" s="387"/>
      <c r="AU2287" s="387"/>
      <c r="AV2287" s="387"/>
      <c r="AW2287" s="387"/>
      <c r="AX2287" s="387"/>
    </row>
    <row r="2288" spans="1:6" s="797" customFormat="1" ht="12.75">
      <c r="A2288" s="142" t="s">
        <v>945</v>
      </c>
      <c r="B2288" s="804">
        <v>748042</v>
      </c>
      <c r="C2288" s="804">
        <v>748042</v>
      </c>
      <c r="D2288" s="804">
        <v>748042</v>
      </c>
      <c r="E2288" s="803">
        <v>100</v>
      </c>
      <c r="F2288" s="804">
        <v>0</v>
      </c>
    </row>
    <row r="2289" spans="1:6" s="797" customFormat="1" ht="25.5">
      <c r="A2289" s="383" t="s">
        <v>946</v>
      </c>
      <c r="B2289" s="804">
        <v>748042</v>
      </c>
      <c r="C2289" s="804">
        <v>748042</v>
      </c>
      <c r="D2289" s="804">
        <v>748042</v>
      </c>
      <c r="E2289" s="803">
        <v>100</v>
      </c>
      <c r="F2289" s="804">
        <v>0</v>
      </c>
    </row>
    <row r="2290" spans="1:6" s="797" customFormat="1" ht="12.75">
      <c r="A2290" s="371" t="s">
        <v>947</v>
      </c>
      <c r="B2290" s="804">
        <v>769350</v>
      </c>
      <c r="C2290" s="804">
        <v>769350</v>
      </c>
      <c r="D2290" s="804">
        <v>671624</v>
      </c>
      <c r="E2290" s="803">
        <v>87.29758887372458</v>
      </c>
      <c r="F2290" s="804">
        <v>7279</v>
      </c>
    </row>
    <row r="2291" spans="1:6" s="797" customFormat="1" ht="12.75">
      <c r="A2291" s="142" t="s">
        <v>948</v>
      </c>
      <c r="B2291" s="804">
        <v>769350</v>
      </c>
      <c r="C2291" s="804">
        <v>769350</v>
      </c>
      <c r="D2291" s="804">
        <v>671624</v>
      </c>
      <c r="E2291" s="803">
        <v>87.29758887372458</v>
      </c>
      <c r="F2291" s="804">
        <v>7279</v>
      </c>
    </row>
    <row r="2292" spans="1:6" s="797" customFormat="1" ht="25.5">
      <c r="A2292" s="383" t="s">
        <v>957</v>
      </c>
      <c r="B2292" s="804">
        <v>769350</v>
      </c>
      <c r="C2292" s="804">
        <v>769350</v>
      </c>
      <c r="D2292" s="804">
        <v>671624</v>
      </c>
      <c r="E2292" s="803">
        <v>87.29758887372458</v>
      </c>
      <c r="F2292" s="804">
        <v>7279</v>
      </c>
    </row>
    <row r="2293" spans="1:6" s="797" customFormat="1" ht="12.75">
      <c r="A2293" s="376" t="s">
        <v>958</v>
      </c>
      <c r="B2293" s="804">
        <v>769350</v>
      </c>
      <c r="C2293" s="804">
        <v>769350</v>
      </c>
      <c r="D2293" s="804">
        <v>671624</v>
      </c>
      <c r="E2293" s="803">
        <v>87.29758887372458</v>
      </c>
      <c r="F2293" s="804">
        <v>7279</v>
      </c>
    </row>
    <row r="2294" spans="1:6" s="797" customFormat="1" ht="12.75">
      <c r="A2294" s="372"/>
      <c r="B2294" s="804"/>
      <c r="C2294" s="804"/>
      <c r="D2294" s="804"/>
      <c r="E2294" s="804"/>
      <c r="F2294" s="804"/>
    </row>
    <row r="2295" spans="1:6" s="797" customFormat="1" ht="12.75">
      <c r="A2295" s="813" t="s">
        <v>351</v>
      </c>
      <c r="B2295" s="804"/>
      <c r="C2295" s="804"/>
      <c r="D2295" s="804"/>
      <c r="E2295" s="804"/>
      <c r="F2295" s="804"/>
    </row>
    <row r="2296" spans="1:6" s="797" customFormat="1" ht="12.75">
      <c r="A2296" s="360" t="s">
        <v>412</v>
      </c>
      <c r="B2296" s="804"/>
      <c r="C2296" s="804"/>
      <c r="D2296" s="804"/>
      <c r="E2296" s="804"/>
      <c r="F2296" s="804"/>
    </row>
    <row r="2297" spans="1:6" s="797" customFormat="1" ht="12.75">
      <c r="A2297" s="379" t="s">
        <v>341</v>
      </c>
      <c r="B2297" s="804">
        <v>174419569</v>
      </c>
      <c r="C2297" s="804">
        <v>174419569</v>
      </c>
      <c r="D2297" s="804">
        <v>174419569</v>
      </c>
      <c r="E2297" s="803">
        <v>100</v>
      </c>
      <c r="F2297" s="804">
        <v>0</v>
      </c>
    </row>
    <row r="2298" spans="1:6" s="797" customFormat="1" ht="12.75">
      <c r="A2298" s="142" t="s">
        <v>945</v>
      </c>
      <c r="B2298" s="804">
        <v>174419569</v>
      </c>
      <c r="C2298" s="804">
        <v>174419569</v>
      </c>
      <c r="D2298" s="804">
        <v>174419569</v>
      </c>
      <c r="E2298" s="803">
        <v>100</v>
      </c>
      <c r="F2298" s="804">
        <v>0</v>
      </c>
    </row>
    <row r="2299" spans="1:6" s="797" customFormat="1" ht="25.5">
      <c r="A2299" s="383" t="s">
        <v>946</v>
      </c>
      <c r="B2299" s="804">
        <v>174419569</v>
      </c>
      <c r="C2299" s="804">
        <v>174419569</v>
      </c>
      <c r="D2299" s="804">
        <v>174419569</v>
      </c>
      <c r="E2299" s="803">
        <v>100</v>
      </c>
      <c r="F2299" s="804">
        <v>0</v>
      </c>
    </row>
    <row r="2300" spans="1:6" s="797" customFormat="1" ht="12.75">
      <c r="A2300" s="371" t="s">
        <v>947</v>
      </c>
      <c r="B2300" s="804">
        <v>174419569</v>
      </c>
      <c r="C2300" s="804">
        <v>174419569</v>
      </c>
      <c r="D2300" s="804">
        <v>144481620</v>
      </c>
      <c r="E2300" s="803">
        <v>82.83567080709848</v>
      </c>
      <c r="F2300" s="804">
        <v>13078854</v>
      </c>
    </row>
    <row r="2301" spans="1:6" s="797" customFormat="1" ht="12.75">
      <c r="A2301" s="142" t="s">
        <v>948</v>
      </c>
      <c r="B2301" s="804">
        <v>174419569</v>
      </c>
      <c r="C2301" s="804">
        <v>174419569</v>
      </c>
      <c r="D2301" s="804">
        <v>144481620</v>
      </c>
      <c r="E2301" s="803">
        <v>82.83567080709848</v>
      </c>
      <c r="F2301" s="804">
        <v>13078854</v>
      </c>
    </row>
    <row r="2302" spans="1:6" s="797" customFormat="1" ht="25.5">
      <c r="A2302" s="383" t="s">
        <v>957</v>
      </c>
      <c r="B2302" s="804">
        <v>174419569</v>
      </c>
      <c r="C2302" s="804">
        <v>174419569</v>
      </c>
      <c r="D2302" s="804">
        <v>144481620</v>
      </c>
      <c r="E2302" s="803">
        <v>82.83567080709848</v>
      </c>
      <c r="F2302" s="804">
        <v>13078854</v>
      </c>
    </row>
    <row r="2303" spans="1:6" s="797" customFormat="1" ht="12.75">
      <c r="A2303" s="383" t="s">
        <v>417</v>
      </c>
      <c r="B2303" s="804">
        <v>168605000</v>
      </c>
      <c r="C2303" s="804">
        <v>168605000</v>
      </c>
      <c r="D2303" s="804">
        <v>138767306</v>
      </c>
      <c r="E2303" s="803">
        <v>82.30319741407432</v>
      </c>
      <c r="F2303" s="804">
        <v>13078854</v>
      </c>
    </row>
    <row r="2304" spans="1:6" s="797" customFormat="1" ht="12.75">
      <c r="A2304" s="376" t="s">
        <v>958</v>
      </c>
      <c r="B2304" s="804">
        <v>5814569</v>
      </c>
      <c r="C2304" s="804">
        <v>5814569</v>
      </c>
      <c r="D2304" s="804">
        <v>5714314</v>
      </c>
      <c r="E2304" s="803">
        <v>98.27579653797211</v>
      </c>
      <c r="F2304" s="804">
        <v>0</v>
      </c>
    </row>
    <row r="2305" spans="1:6" s="797" customFormat="1" ht="12.75">
      <c r="A2305" s="372"/>
      <c r="B2305" s="804"/>
      <c r="C2305" s="804"/>
      <c r="D2305" s="804"/>
      <c r="E2305" s="804"/>
      <c r="F2305" s="804"/>
    </row>
    <row r="2306" spans="1:6" s="797" customFormat="1" ht="12.75">
      <c r="A2306" s="813" t="s">
        <v>365</v>
      </c>
      <c r="B2306" s="804"/>
      <c r="C2306" s="804"/>
      <c r="D2306" s="804"/>
      <c r="E2306" s="804"/>
      <c r="F2306" s="804"/>
    </row>
    <row r="2307" spans="1:6" s="797" customFormat="1" ht="12.75">
      <c r="A2307" s="360" t="s">
        <v>412</v>
      </c>
      <c r="B2307" s="804"/>
      <c r="C2307" s="804"/>
      <c r="D2307" s="804"/>
      <c r="E2307" s="804"/>
      <c r="F2307" s="804"/>
    </row>
    <row r="2308" spans="1:6" s="797" customFormat="1" ht="12.75">
      <c r="A2308" s="379" t="s">
        <v>341</v>
      </c>
      <c r="B2308" s="804">
        <v>61507</v>
      </c>
      <c r="C2308" s="804">
        <v>61507</v>
      </c>
      <c r="D2308" s="804">
        <v>61507</v>
      </c>
      <c r="E2308" s="803">
        <v>100</v>
      </c>
      <c r="F2308" s="804">
        <v>0</v>
      </c>
    </row>
    <row r="2309" spans="1:6" s="797" customFormat="1" ht="12.75">
      <c r="A2309" s="142" t="s">
        <v>945</v>
      </c>
      <c r="B2309" s="804">
        <v>61507</v>
      </c>
      <c r="C2309" s="804">
        <v>61507</v>
      </c>
      <c r="D2309" s="804">
        <v>61507</v>
      </c>
      <c r="E2309" s="803">
        <v>100</v>
      </c>
      <c r="F2309" s="804">
        <v>0</v>
      </c>
    </row>
    <row r="2310" spans="1:6" s="797" customFormat="1" ht="25.5">
      <c r="A2310" s="383" t="s">
        <v>946</v>
      </c>
      <c r="B2310" s="804">
        <v>61507</v>
      </c>
      <c r="C2310" s="804">
        <v>61507</v>
      </c>
      <c r="D2310" s="804">
        <v>61507</v>
      </c>
      <c r="E2310" s="803">
        <v>100</v>
      </c>
      <c r="F2310" s="804">
        <v>0</v>
      </c>
    </row>
    <row r="2311" spans="1:6" s="797" customFormat="1" ht="12.75">
      <c r="A2311" s="371" t="s">
        <v>947</v>
      </c>
      <c r="B2311" s="804">
        <v>61507</v>
      </c>
      <c r="C2311" s="804">
        <v>61507</v>
      </c>
      <c r="D2311" s="804">
        <v>61506</v>
      </c>
      <c r="E2311" s="803">
        <v>99.99837416879379</v>
      </c>
      <c r="F2311" s="804">
        <v>5667</v>
      </c>
    </row>
    <row r="2312" spans="1:6" s="797" customFormat="1" ht="12.75">
      <c r="A2312" s="142" t="s">
        <v>948</v>
      </c>
      <c r="B2312" s="804">
        <v>61507</v>
      </c>
      <c r="C2312" s="804">
        <v>61507</v>
      </c>
      <c r="D2312" s="804">
        <v>61506</v>
      </c>
      <c r="E2312" s="803">
        <v>99.99837416879379</v>
      </c>
      <c r="F2312" s="804">
        <v>5667</v>
      </c>
    </row>
    <row r="2313" spans="1:6" s="797" customFormat="1" ht="25.5">
      <c r="A2313" s="383" t="s">
        <v>957</v>
      </c>
      <c r="B2313" s="804">
        <v>61507</v>
      </c>
      <c r="C2313" s="804">
        <v>61507</v>
      </c>
      <c r="D2313" s="804">
        <v>61506</v>
      </c>
      <c r="E2313" s="803">
        <v>99.99837416879379</v>
      </c>
      <c r="F2313" s="804">
        <v>5667</v>
      </c>
    </row>
    <row r="2314" spans="1:6" s="797" customFormat="1" ht="12.75">
      <c r="A2314" s="376" t="s">
        <v>958</v>
      </c>
      <c r="B2314" s="804">
        <v>61507</v>
      </c>
      <c r="C2314" s="804">
        <v>61507</v>
      </c>
      <c r="D2314" s="804">
        <v>61506</v>
      </c>
      <c r="E2314" s="803">
        <v>99.99837416879379</v>
      </c>
      <c r="F2314" s="804">
        <v>5667</v>
      </c>
    </row>
    <row r="2315" spans="1:6" s="797" customFormat="1" ht="12.75">
      <c r="A2315" s="372"/>
      <c r="B2315" s="804"/>
      <c r="C2315" s="804"/>
      <c r="D2315" s="804"/>
      <c r="E2315" s="804"/>
      <c r="F2315" s="804"/>
    </row>
    <row r="2316" spans="1:6" s="797" customFormat="1" ht="12.75">
      <c r="A2316" s="813" t="s">
        <v>1212</v>
      </c>
      <c r="B2316" s="781"/>
      <c r="C2316" s="781"/>
      <c r="D2316" s="781"/>
      <c r="E2316" s="804"/>
      <c r="F2316" s="781"/>
    </row>
    <row r="2317" spans="1:6" s="797" customFormat="1" ht="12.75">
      <c r="A2317" s="360" t="s">
        <v>412</v>
      </c>
      <c r="B2317" s="781"/>
      <c r="C2317" s="781"/>
      <c r="D2317" s="781"/>
      <c r="E2317" s="804"/>
      <c r="F2317" s="781"/>
    </row>
    <row r="2318" spans="1:6" s="797" customFormat="1" ht="12.75">
      <c r="A2318" s="379" t="s">
        <v>341</v>
      </c>
      <c r="B2318" s="781">
        <v>42785</v>
      </c>
      <c r="C2318" s="781">
        <v>42785</v>
      </c>
      <c r="D2318" s="781">
        <v>42785</v>
      </c>
      <c r="E2318" s="803">
        <v>100</v>
      </c>
      <c r="F2318" s="781">
        <v>0</v>
      </c>
    </row>
    <row r="2319" spans="1:6" s="797" customFormat="1" ht="12.75">
      <c r="A2319" s="142" t="s">
        <v>945</v>
      </c>
      <c r="B2319" s="781">
        <v>42785</v>
      </c>
      <c r="C2319" s="781">
        <v>42785</v>
      </c>
      <c r="D2319" s="781">
        <v>42785</v>
      </c>
      <c r="E2319" s="785">
        <v>100</v>
      </c>
      <c r="F2319" s="781">
        <v>0</v>
      </c>
    </row>
    <row r="2320" spans="1:6" s="797" customFormat="1" ht="25.5">
      <c r="A2320" s="383" t="s">
        <v>946</v>
      </c>
      <c r="B2320" s="781">
        <v>42785</v>
      </c>
      <c r="C2320" s="781">
        <v>42785</v>
      </c>
      <c r="D2320" s="781">
        <v>42785</v>
      </c>
      <c r="E2320" s="785">
        <v>100</v>
      </c>
      <c r="F2320" s="781">
        <v>0</v>
      </c>
    </row>
    <row r="2321" spans="1:6" s="797" customFormat="1" ht="12.75">
      <c r="A2321" s="371" t="s">
        <v>947</v>
      </c>
      <c r="B2321" s="781">
        <v>42785</v>
      </c>
      <c r="C2321" s="781">
        <v>42785</v>
      </c>
      <c r="D2321" s="781">
        <v>39021</v>
      </c>
      <c r="E2321" s="785">
        <v>91.20252424915275</v>
      </c>
      <c r="F2321" s="781">
        <v>13369</v>
      </c>
    </row>
    <row r="2322" spans="1:6" s="797" customFormat="1" ht="12.75">
      <c r="A2322" s="142" t="s">
        <v>948</v>
      </c>
      <c r="B2322" s="781">
        <v>42785</v>
      </c>
      <c r="C2322" s="781">
        <v>42785</v>
      </c>
      <c r="D2322" s="781">
        <v>39021</v>
      </c>
      <c r="E2322" s="785">
        <v>91.20252424915275</v>
      </c>
      <c r="F2322" s="781">
        <v>13369</v>
      </c>
    </row>
    <row r="2323" spans="1:6" s="797" customFormat="1" ht="25.5">
      <c r="A2323" s="383" t="s">
        <v>957</v>
      </c>
      <c r="B2323" s="781">
        <v>42785</v>
      </c>
      <c r="C2323" s="781">
        <v>42785</v>
      </c>
      <c r="D2323" s="781">
        <v>39021</v>
      </c>
      <c r="E2323" s="785">
        <v>91.20252424915275</v>
      </c>
      <c r="F2323" s="781">
        <v>13369</v>
      </c>
    </row>
    <row r="2324" spans="1:6" s="797" customFormat="1" ht="12.75">
      <c r="A2324" s="376" t="s">
        <v>958</v>
      </c>
      <c r="B2324" s="781">
        <v>42785</v>
      </c>
      <c r="C2324" s="781">
        <v>42785</v>
      </c>
      <c r="D2324" s="781">
        <v>39021</v>
      </c>
      <c r="E2324" s="785">
        <v>91.20252424915275</v>
      </c>
      <c r="F2324" s="781">
        <v>13369</v>
      </c>
    </row>
    <row r="2325" spans="1:6" s="797" customFormat="1" ht="12.75">
      <c r="A2325" s="372"/>
      <c r="B2325" s="804"/>
      <c r="C2325" s="804"/>
      <c r="D2325" s="804"/>
      <c r="E2325" s="781"/>
      <c r="F2325" s="804"/>
    </row>
    <row r="2326" spans="1:6" s="797" customFormat="1" ht="12.75">
      <c r="A2326" s="813" t="s">
        <v>1214</v>
      </c>
      <c r="B2326" s="804"/>
      <c r="C2326" s="804"/>
      <c r="D2326" s="804"/>
      <c r="E2326" s="781"/>
      <c r="F2326" s="804"/>
    </row>
    <row r="2327" spans="1:6" s="797" customFormat="1" ht="12.75">
      <c r="A2327" s="360" t="s">
        <v>412</v>
      </c>
      <c r="B2327" s="804"/>
      <c r="C2327" s="804"/>
      <c r="D2327" s="804"/>
      <c r="E2327" s="781"/>
      <c r="F2327" s="804"/>
    </row>
    <row r="2328" spans="1:6" s="797" customFormat="1" ht="12.75">
      <c r="A2328" s="379" t="s">
        <v>341</v>
      </c>
      <c r="B2328" s="804">
        <v>193410</v>
      </c>
      <c r="C2328" s="804">
        <v>193410</v>
      </c>
      <c r="D2328" s="804">
        <v>193410</v>
      </c>
      <c r="E2328" s="785">
        <v>100</v>
      </c>
      <c r="F2328" s="804">
        <v>0</v>
      </c>
    </row>
    <row r="2329" spans="1:6" s="797" customFormat="1" ht="12.75">
      <c r="A2329" s="142" t="s">
        <v>945</v>
      </c>
      <c r="B2329" s="804">
        <v>193410</v>
      </c>
      <c r="C2329" s="804">
        <v>193410</v>
      </c>
      <c r="D2329" s="804">
        <v>193410</v>
      </c>
      <c r="E2329" s="785">
        <v>100</v>
      </c>
      <c r="F2329" s="804">
        <v>0</v>
      </c>
    </row>
    <row r="2330" spans="1:6" s="797" customFormat="1" ht="25.5">
      <c r="A2330" s="383" t="s">
        <v>946</v>
      </c>
      <c r="B2330" s="804">
        <v>193410</v>
      </c>
      <c r="C2330" s="804">
        <v>193410</v>
      </c>
      <c r="D2330" s="804">
        <v>193410</v>
      </c>
      <c r="E2330" s="785">
        <v>100</v>
      </c>
      <c r="F2330" s="804">
        <v>0</v>
      </c>
    </row>
    <row r="2331" spans="1:6" s="797" customFormat="1" ht="12.75">
      <c r="A2331" s="371" t="s">
        <v>947</v>
      </c>
      <c r="B2331" s="804">
        <v>193410</v>
      </c>
      <c r="C2331" s="804">
        <v>193410</v>
      </c>
      <c r="D2331" s="804">
        <v>113860</v>
      </c>
      <c r="E2331" s="785">
        <v>58.86975854402564</v>
      </c>
      <c r="F2331" s="804">
        <v>25224</v>
      </c>
    </row>
    <row r="2332" spans="1:6" s="797" customFormat="1" ht="12.75">
      <c r="A2332" s="142" t="s">
        <v>948</v>
      </c>
      <c r="B2332" s="804">
        <v>193410</v>
      </c>
      <c r="C2332" s="804">
        <v>193410</v>
      </c>
      <c r="D2332" s="804">
        <v>113860</v>
      </c>
      <c r="E2332" s="785">
        <v>58.86975854402564</v>
      </c>
      <c r="F2332" s="804">
        <v>25224</v>
      </c>
    </row>
    <row r="2333" spans="1:6" s="797" customFormat="1" ht="25.5">
      <c r="A2333" s="383" t="s">
        <v>957</v>
      </c>
      <c r="B2333" s="804">
        <v>193410</v>
      </c>
      <c r="C2333" s="804">
        <v>193410</v>
      </c>
      <c r="D2333" s="804">
        <v>113860</v>
      </c>
      <c r="E2333" s="785">
        <v>58.86975854402564</v>
      </c>
      <c r="F2333" s="804">
        <v>25224</v>
      </c>
    </row>
    <row r="2334" spans="1:6" s="797" customFormat="1" ht="12.75">
      <c r="A2334" s="376" t="s">
        <v>958</v>
      </c>
      <c r="B2334" s="804">
        <v>193410</v>
      </c>
      <c r="C2334" s="804">
        <v>193410</v>
      </c>
      <c r="D2334" s="804">
        <v>113860</v>
      </c>
      <c r="E2334" s="785">
        <v>58.86975854402564</v>
      </c>
      <c r="F2334" s="804">
        <v>25224</v>
      </c>
    </row>
    <row r="2335" spans="1:6" s="797" customFormat="1" ht="12.75">
      <c r="A2335" s="372"/>
      <c r="B2335" s="804"/>
      <c r="C2335" s="804"/>
      <c r="D2335" s="804"/>
      <c r="E2335" s="781"/>
      <c r="F2335" s="804"/>
    </row>
    <row r="2336" spans="1:6" s="797" customFormat="1" ht="12.75">
      <c r="A2336" s="813" t="s">
        <v>348</v>
      </c>
      <c r="B2336" s="804"/>
      <c r="C2336" s="804"/>
      <c r="D2336" s="804"/>
      <c r="E2336" s="781"/>
      <c r="F2336" s="804"/>
    </row>
    <row r="2337" spans="1:6" s="797" customFormat="1" ht="12.75">
      <c r="A2337" s="360" t="s">
        <v>412</v>
      </c>
      <c r="B2337" s="804"/>
      <c r="C2337" s="804"/>
      <c r="D2337" s="804"/>
      <c r="E2337" s="781"/>
      <c r="F2337" s="804"/>
    </row>
    <row r="2338" spans="1:6" s="797" customFormat="1" ht="12.75">
      <c r="A2338" s="379" t="s">
        <v>341</v>
      </c>
      <c r="B2338" s="804">
        <v>249185</v>
      </c>
      <c r="C2338" s="804">
        <v>247120</v>
      </c>
      <c r="D2338" s="804">
        <v>247120</v>
      </c>
      <c r="E2338" s="785">
        <v>99.17129843289123</v>
      </c>
      <c r="F2338" s="804">
        <v>0</v>
      </c>
    </row>
    <row r="2339" spans="1:50" s="557" customFormat="1" ht="12.75">
      <c r="A2339" s="142" t="s">
        <v>944</v>
      </c>
      <c r="B2339" s="804">
        <v>29300</v>
      </c>
      <c r="C2339" s="804">
        <v>27235</v>
      </c>
      <c r="D2339" s="804">
        <v>27235</v>
      </c>
      <c r="E2339" s="785">
        <v>92.95221843003412</v>
      </c>
      <c r="F2339" s="804">
        <v>0</v>
      </c>
      <c r="G2339" s="387"/>
      <c r="H2339" s="387"/>
      <c r="I2339" s="387"/>
      <c r="J2339" s="387"/>
      <c r="K2339" s="387"/>
      <c r="L2339" s="387"/>
      <c r="M2339" s="387"/>
      <c r="N2339" s="387"/>
      <c r="O2339" s="387"/>
      <c r="P2339" s="387"/>
      <c r="Q2339" s="387"/>
      <c r="R2339" s="387"/>
      <c r="S2339" s="387"/>
      <c r="T2339" s="387"/>
      <c r="U2339" s="387"/>
      <c r="V2339" s="387"/>
      <c r="W2339" s="387"/>
      <c r="X2339" s="387"/>
      <c r="Y2339" s="387"/>
      <c r="Z2339" s="387"/>
      <c r="AA2339" s="387"/>
      <c r="AB2339" s="387"/>
      <c r="AC2339" s="387"/>
      <c r="AD2339" s="387"/>
      <c r="AE2339" s="387"/>
      <c r="AF2339" s="387"/>
      <c r="AG2339" s="387"/>
      <c r="AH2339" s="387"/>
      <c r="AI2339" s="387"/>
      <c r="AJ2339" s="387"/>
      <c r="AK2339" s="387"/>
      <c r="AL2339" s="387"/>
      <c r="AM2339" s="387"/>
      <c r="AN2339" s="387"/>
      <c r="AO2339" s="387"/>
      <c r="AP2339" s="387"/>
      <c r="AQ2339" s="387"/>
      <c r="AR2339" s="387"/>
      <c r="AS2339" s="387"/>
      <c r="AT2339" s="387"/>
      <c r="AU2339" s="387"/>
      <c r="AV2339" s="387"/>
      <c r="AW2339" s="387"/>
      <c r="AX2339" s="387"/>
    </row>
    <row r="2340" spans="1:6" s="797" customFormat="1" ht="12.75">
      <c r="A2340" s="142" t="s">
        <v>945</v>
      </c>
      <c r="B2340" s="804">
        <v>219885</v>
      </c>
      <c r="C2340" s="804">
        <v>219885</v>
      </c>
      <c r="D2340" s="804">
        <v>219885</v>
      </c>
      <c r="E2340" s="785">
        <v>100</v>
      </c>
      <c r="F2340" s="804">
        <v>0</v>
      </c>
    </row>
    <row r="2341" spans="1:6" s="797" customFormat="1" ht="25.5">
      <c r="A2341" s="383" t="s">
        <v>946</v>
      </c>
      <c r="B2341" s="804">
        <v>219885</v>
      </c>
      <c r="C2341" s="804">
        <v>219885</v>
      </c>
      <c r="D2341" s="804">
        <v>219885</v>
      </c>
      <c r="E2341" s="785">
        <v>100</v>
      </c>
      <c r="F2341" s="804">
        <v>0</v>
      </c>
    </row>
    <row r="2342" spans="1:6" s="797" customFormat="1" ht="12.75">
      <c r="A2342" s="371" t="s">
        <v>947</v>
      </c>
      <c r="B2342" s="804">
        <v>247120</v>
      </c>
      <c r="C2342" s="804">
        <v>247120</v>
      </c>
      <c r="D2342" s="804">
        <v>229948</v>
      </c>
      <c r="E2342" s="785">
        <v>93.051149239236</v>
      </c>
      <c r="F2342" s="804">
        <v>2135</v>
      </c>
    </row>
    <row r="2343" spans="1:6" s="797" customFormat="1" ht="12.75">
      <c r="A2343" s="142" t="s">
        <v>948</v>
      </c>
      <c r="B2343" s="804">
        <v>247120</v>
      </c>
      <c r="C2343" s="804">
        <v>247120</v>
      </c>
      <c r="D2343" s="804">
        <v>229948</v>
      </c>
      <c r="E2343" s="785">
        <v>93.051149239236</v>
      </c>
      <c r="F2343" s="804">
        <v>2135</v>
      </c>
    </row>
    <row r="2344" spans="1:6" s="797" customFormat="1" ht="25.5">
      <c r="A2344" s="383" t="s">
        <v>957</v>
      </c>
      <c r="B2344" s="804">
        <v>247120</v>
      </c>
      <c r="C2344" s="804">
        <v>247120</v>
      </c>
      <c r="D2344" s="804">
        <v>229948</v>
      </c>
      <c r="E2344" s="785">
        <v>93.051149239236</v>
      </c>
      <c r="F2344" s="804">
        <v>2135</v>
      </c>
    </row>
    <row r="2345" spans="1:6" s="797" customFormat="1" ht="12.75">
      <c r="A2345" s="376" t="s">
        <v>958</v>
      </c>
      <c r="B2345" s="804">
        <v>247120</v>
      </c>
      <c r="C2345" s="804">
        <v>247120</v>
      </c>
      <c r="D2345" s="804">
        <v>229948</v>
      </c>
      <c r="E2345" s="785">
        <v>93.051149239236</v>
      </c>
      <c r="F2345" s="804">
        <v>2135</v>
      </c>
    </row>
    <row r="2346" spans="1:44" s="782" customFormat="1" ht="12.75">
      <c r="A2346" s="142" t="s">
        <v>480</v>
      </c>
      <c r="B2346" s="781">
        <v>2065</v>
      </c>
      <c r="C2346" s="781">
        <v>0</v>
      </c>
      <c r="D2346" s="781">
        <v>17172</v>
      </c>
      <c r="E2346" s="781" t="s">
        <v>476</v>
      </c>
      <c r="F2346" s="781">
        <v>-2135</v>
      </c>
      <c r="G2346" s="784"/>
      <c r="H2346" s="784"/>
      <c r="I2346" s="784"/>
      <c r="J2346" s="784"/>
      <c r="K2346" s="784"/>
      <c r="L2346" s="784"/>
      <c r="M2346" s="784"/>
      <c r="N2346" s="784"/>
      <c r="O2346" s="784"/>
      <c r="P2346" s="784"/>
      <c r="Q2346" s="784"/>
      <c r="R2346" s="784"/>
      <c r="S2346" s="784"/>
      <c r="T2346" s="784"/>
      <c r="U2346" s="784"/>
      <c r="V2346" s="784"/>
      <c r="W2346" s="784"/>
      <c r="X2346" s="784"/>
      <c r="Y2346" s="784"/>
      <c r="Z2346" s="784"/>
      <c r="AA2346" s="784"/>
      <c r="AB2346" s="784"/>
      <c r="AC2346" s="784"/>
      <c r="AD2346" s="784"/>
      <c r="AE2346" s="784"/>
      <c r="AF2346" s="784"/>
      <c r="AG2346" s="784"/>
      <c r="AH2346" s="784"/>
      <c r="AI2346" s="784"/>
      <c r="AJ2346" s="784"/>
      <c r="AK2346" s="784"/>
      <c r="AL2346" s="784"/>
      <c r="AM2346" s="784"/>
      <c r="AN2346" s="784"/>
      <c r="AO2346" s="784"/>
      <c r="AP2346" s="784"/>
      <c r="AQ2346" s="784"/>
      <c r="AR2346" s="784"/>
    </row>
    <row r="2347" spans="1:44" s="782" customFormat="1" ht="12.75">
      <c r="A2347" s="142" t="s">
        <v>481</v>
      </c>
      <c r="B2347" s="781">
        <v>-2065</v>
      </c>
      <c r="C2347" s="781">
        <v>0</v>
      </c>
      <c r="D2347" s="781" t="s">
        <v>476</v>
      </c>
      <c r="E2347" s="781" t="s">
        <v>476</v>
      </c>
      <c r="F2347" s="781" t="s">
        <v>476</v>
      </c>
      <c r="G2347" s="784"/>
      <c r="H2347" s="784"/>
      <c r="I2347" s="784"/>
      <c r="J2347" s="784"/>
      <c r="K2347" s="784"/>
      <c r="L2347" s="784"/>
      <c r="M2347" s="784"/>
      <c r="N2347" s="784"/>
      <c r="O2347" s="784"/>
      <c r="P2347" s="784"/>
      <c r="Q2347" s="784"/>
      <c r="R2347" s="784"/>
      <c r="S2347" s="784"/>
      <c r="T2347" s="784"/>
      <c r="U2347" s="784"/>
      <c r="V2347" s="784"/>
      <c r="W2347" s="784"/>
      <c r="X2347" s="784"/>
      <c r="Y2347" s="784"/>
      <c r="Z2347" s="784"/>
      <c r="AA2347" s="784"/>
      <c r="AB2347" s="784"/>
      <c r="AC2347" s="784"/>
      <c r="AD2347" s="784"/>
      <c r="AE2347" s="784"/>
      <c r="AF2347" s="784"/>
      <c r="AG2347" s="784"/>
      <c r="AH2347" s="784"/>
      <c r="AI2347" s="784"/>
      <c r="AJ2347" s="784"/>
      <c r="AK2347" s="784"/>
      <c r="AL2347" s="784"/>
      <c r="AM2347" s="784"/>
      <c r="AN2347" s="784"/>
      <c r="AO2347" s="784"/>
      <c r="AP2347" s="784"/>
      <c r="AQ2347" s="784"/>
      <c r="AR2347" s="784"/>
    </row>
    <row r="2348" spans="1:44" s="782" customFormat="1" ht="12.75">
      <c r="A2348" s="375" t="s">
        <v>602</v>
      </c>
      <c r="B2348" s="781">
        <v>-2065</v>
      </c>
      <c r="C2348" s="781">
        <v>0</v>
      </c>
      <c r="D2348" s="781" t="s">
        <v>476</v>
      </c>
      <c r="E2348" s="781" t="s">
        <v>476</v>
      </c>
      <c r="F2348" s="781" t="s">
        <v>476</v>
      </c>
      <c r="G2348" s="784"/>
      <c r="H2348" s="784"/>
      <c r="I2348" s="784"/>
      <c r="J2348" s="784"/>
      <c r="K2348" s="784"/>
      <c r="L2348" s="784"/>
      <c r="M2348" s="784"/>
      <c r="N2348" s="784"/>
      <c r="O2348" s="784"/>
      <c r="P2348" s="784"/>
      <c r="Q2348" s="784"/>
      <c r="R2348" s="784"/>
      <c r="S2348" s="784"/>
      <c r="T2348" s="784"/>
      <c r="U2348" s="784"/>
      <c r="V2348" s="784"/>
      <c r="W2348" s="784"/>
      <c r="X2348" s="784"/>
      <c r="Y2348" s="784"/>
      <c r="Z2348" s="784"/>
      <c r="AA2348" s="784"/>
      <c r="AB2348" s="784"/>
      <c r="AC2348" s="784"/>
      <c r="AD2348" s="784"/>
      <c r="AE2348" s="784"/>
      <c r="AF2348" s="784"/>
      <c r="AG2348" s="784"/>
      <c r="AH2348" s="784"/>
      <c r="AI2348" s="784"/>
      <c r="AJ2348" s="784"/>
      <c r="AK2348" s="784"/>
      <c r="AL2348" s="784"/>
      <c r="AM2348" s="784"/>
      <c r="AN2348" s="784"/>
      <c r="AO2348" s="784"/>
      <c r="AP2348" s="784"/>
      <c r="AQ2348" s="784"/>
      <c r="AR2348" s="784"/>
    </row>
    <row r="2349" spans="1:44" s="782" customFormat="1" ht="38.25">
      <c r="A2349" s="376" t="s">
        <v>343</v>
      </c>
      <c r="B2349" s="781">
        <v>-2065</v>
      </c>
      <c r="C2349" s="781">
        <v>0</v>
      </c>
      <c r="D2349" s="781" t="s">
        <v>476</v>
      </c>
      <c r="E2349" s="781" t="s">
        <v>476</v>
      </c>
      <c r="F2349" s="781" t="s">
        <v>476</v>
      </c>
      <c r="G2349" s="784"/>
      <c r="H2349" s="784"/>
      <c r="I2349" s="784"/>
      <c r="J2349" s="784"/>
      <c r="K2349" s="784"/>
      <c r="L2349" s="784"/>
      <c r="M2349" s="784"/>
      <c r="N2349" s="784"/>
      <c r="O2349" s="784"/>
      <c r="P2349" s="784"/>
      <c r="Q2349" s="784"/>
      <c r="R2349" s="784"/>
      <c r="S2349" s="784"/>
      <c r="T2349" s="784"/>
      <c r="U2349" s="784"/>
      <c r="V2349" s="784"/>
      <c r="W2349" s="784"/>
      <c r="X2349" s="784"/>
      <c r="Y2349" s="784"/>
      <c r="Z2349" s="784"/>
      <c r="AA2349" s="784"/>
      <c r="AB2349" s="784"/>
      <c r="AC2349" s="784"/>
      <c r="AD2349" s="784"/>
      <c r="AE2349" s="784"/>
      <c r="AF2349" s="784"/>
      <c r="AG2349" s="784"/>
      <c r="AH2349" s="784"/>
      <c r="AI2349" s="784"/>
      <c r="AJ2349" s="784"/>
      <c r="AK2349" s="784"/>
      <c r="AL2349" s="784"/>
      <c r="AM2349" s="784"/>
      <c r="AN2349" s="784"/>
      <c r="AO2349" s="784"/>
      <c r="AP2349" s="784"/>
      <c r="AQ2349" s="784"/>
      <c r="AR2349" s="784"/>
    </row>
    <row r="2350" spans="1:6" s="797" customFormat="1" ht="12.75">
      <c r="A2350" s="372"/>
      <c r="B2350" s="804"/>
      <c r="C2350" s="804"/>
      <c r="D2350" s="804"/>
      <c r="E2350" s="781"/>
      <c r="F2350" s="804"/>
    </row>
    <row r="2351" spans="1:6" s="797" customFormat="1" ht="12.75">
      <c r="A2351" s="813" t="s">
        <v>1215</v>
      </c>
      <c r="B2351" s="804"/>
      <c r="C2351" s="804"/>
      <c r="D2351" s="804"/>
      <c r="E2351" s="781"/>
      <c r="F2351" s="804"/>
    </row>
    <row r="2352" spans="1:6" s="797" customFormat="1" ht="12.75">
      <c r="A2352" s="360" t="s">
        <v>412</v>
      </c>
      <c r="B2352" s="804"/>
      <c r="C2352" s="804"/>
      <c r="D2352" s="804"/>
      <c r="E2352" s="781"/>
      <c r="F2352" s="804"/>
    </row>
    <row r="2353" spans="1:6" s="797" customFormat="1" ht="12.75">
      <c r="A2353" s="379" t="s">
        <v>341</v>
      </c>
      <c r="B2353" s="804">
        <v>59052</v>
      </c>
      <c r="C2353" s="804">
        <v>59052</v>
      </c>
      <c r="D2353" s="804">
        <v>59052</v>
      </c>
      <c r="E2353" s="785">
        <v>100</v>
      </c>
      <c r="F2353" s="804">
        <v>0</v>
      </c>
    </row>
    <row r="2354" spans="1:6" s="797" customFormat="1" ht="12.75">
      <c r="A2354" s="142" t="s">
        <v>945</v>
      </c>
      <c r="B2354" s="804">
        <v>59052</v>
      </c>
      <c r="C2354" s="804">
        <v>59052</v>
      </c>
      <c r="D2354" s="804">
        <v>59052</v>
      </c>
      <c r="E2354" s="785">
        <v>100</v>
      </c>
      <c r="F2354" s="804">
        <v>0</v>
      </c>
    </row>
    <row r="2355" spans="1:6" s="797" customFormat="1" ht="25.5">
      <c r="A2355" s="383" t="s">
        <v>946</v>
      </c>
      <c r="B2355" s="804">
        <v>59052</v>
      </c>
      <c r="C2355" s="804">
        <v>59052</v>
      </c>
      <c r="D2355" s="804">
        <v>59052</v>
      </c>
      <c r="E2355" s="785">
        <v>100</v>
      </c>
      <c r="F2355" s="804">
        <v>0</v>
      </c>
    </row>
    <row r="2356" spans="1:6" s="797" customFormat="1" ht="12.75">
      <c r="A2356" s="371" t="s">
        <v>947</v>
      </c>
      <c r="B2356" s="804">
        <v>59052</v>
      </c>
      <c r="C2356" s="804">
        <v>59052</v>
      </c>
      <c r="D2356" s="804">
        <v>59046</v>
      </c>
      <c r="E2356" s="785">
        <v>99.98983946352368</v>
      </c>
      <c r="F2356" s="804">
        <v>0</v>
      </c>
    </row>
    <row r="2357" spans="1:6" s="797" customFormat="1" ht="12.75">
      <c r="A2357" s="142" t="s">
        <v>948</v>
      </c>
      <c r="B2357" s="804">
        <v>59052</v>
      </c>
      <c r="C2357" s="804">
        <v>59052</v>
      </c>
      <c r="D2357" s="804">
        <v>59046</v>
      </c>
      <c r="E2357" s="785">
        <v>99.98983946352368</v>
      </c>
      <c r="F2357" s="804">
        <v>0</v>
      </c>
    </row>
    <row r="2358" spans="1:6" s="797" customFormat="1" ht="25.5">
      <c r="A2358" s="383" t="s">
        <v>957</v>
      </c>
      <c r="B2358" s="804">
        <v>59052</v>
      </c>
      <c r="C2358" s="804">
        <v>59052</v>
      </c>
      <c r="D2358" s="804">
        <v>59046</v>
      </c>
      <c r="E2358" s="785">
        <v>99.98983946352368</v>
      </c>
      <c r="F2358" s="804">
        <v>0</v>
      </c>
    </row>
    <row r="2359" spans="1:6" s="797" customFormat="1" ht="14.25" customHeight="1">
      <c r="A2359" s="376" t="s">
        <v>958</v>
      </c>
      <c r="B2359" s="804">
        <v>59052</v>
      </c>
      <c r="C2359" s="804">
        <v>59052</v>
      </c>
      <c r="D2359" s="804">
        <v>59046</v>
      </c>
      <c r="E2359" s="785">
        <v>99.98983946352368</v>
      </c>
      <c r="F2359" s="804">
        <v>0</v>
      </c>
    </row>
    <row r="2360" spans="1:6" s="797" customFormat="1" ht="14.25" customHeight="1">
      <c r="A2360" s="364"/>
      <c r="B2360" s="804"/>
      <c r="C2360" s="804"/>
      <c r="D2360" s="804"/>
      <c r="E2360" s="781"/>
      <c r="F2360" s="804"/>
    </row>
    <row r="2361" spans="1:6" s="797" customFormat="1" ht="14.25" customHeight="1">
      <c r="A2361" s="813" t="s">
        <v>1216</v>
      </c>
      <c r="B2361" s="804"/>
      <c r="C2361" s="804"/>
      <c r="D2361" s="804"/>
      <c r="E2361" s="781"/>
      <c r="F2361" s="804"/>
    </row>
    <row r="2362" spans="1:6" s="797" customFormat="1" ht="14.25" customHeight="1">
      <c r="A2362" s="360" t="s">
        <v>412</v>
      </c>
      <c r="B2362" s="804"/>
      <c r="C2362" s="804"/>
      <c r="D2362" s="804"/>
      <c r="E2362" s="781"/>
      <c r="F2362" s="804"/>
    </row>
    <row r="2363" spans="1:6" s="797" customFormat="1" ht="14.25" customHeight="1">
      <c r="A2363" s="379" t="s">
        <v>341</v>
      </c>
      <c r="B2363" s="804">
        <v>51591</v>
      </c>
      <c r="C2363" s="804">
        <v>51591</v>
      </c>
      <c r="D2363" s="804">
        <v>51591</v>
      </c>
      <c r="E2363" s="785">
        <v>100</v>
      </c>
      <c r="F2363" s="804">
        <v>0</v>
      </c>
    </row>
    <row r="2364" spans="1:6" s="797" customFormat="1" ht="12.75">
      <c r="A2364" s="142" t="s">
        <v>945</v>
      </c>
      <c r="B2364" s="804">
        <v>51591</v>
      </c>
      <c r="C2364" s="804">
        <v>51591</v>
      </c>
      <c r="D2364" s="804">
        <v>51591</v>
      </c>
      <c r="E2364" s="785">
        <v>100</v>
      </c>
      <c r="F2364" s="804">
        <v>0</v>
      </c>
    </row>
    <row r="2365" spans="1:6" s="797" customFormat="1" ht="25.5">
      <c r="A2365" s="383" t="s">
        <v>946</v>
      </c>
      <c r="B2365" s="804">
        <v>51591</v>
      </c>
      <c r="C2365" s="804">
        <v>51591</v>
      </c>
      <c r="D2365" s="804">
        <v>51591</v>
      </c>
      <c r="E2365" s="785">
        <v>100</v>
      </c>
      <c r="F2365" s="804">
        <v>0</v>
      </c>
    </row>
    <row r="2366" spans="1:6" s="797" customFormat="1" ht="14.25" customHeight="1">
      <c r="A2366" s="371" t="s">
        <v>947</v>
      </c>
      <c r="B2366" s="804">
        <v>51591</v>
      </c>
      <c r="C2366" s="804">
        <v>51591</v>
      </c>
      <c r="D2366" s="804">
        <v>35795</v>
      </c>
      <c r="E2366" s="785">
        <v>69.38225659514256</v>
      </c>
      <c r="F2366" s="804">
        <v>0</v>
      </c>
    </row>
    <row r="2367" spans="1:6" s="797" customFormat="1" ht="12.75">
      <c r="A2367" s="142" t="s">
        <v>948</v>
      </c>
      <c r="B2367" s="804">
        <v>51591</v>
      </c>
      <c r="C2367" s="804">
        <v>51591</v>
      </c>
      <c r="D2367" s="804">
        <v>35795</v>
      </c>
      <c r="E2367" s="785">
        <v>69.38225659514256</v>
      </c>
      <c r="F2367" s="804">
        <v>0</v>
      </c>
    </row>
    <row r="2368" spans="1:6" s="797" customFormat="1" ht="25.5">
      <c r="A2368" s="383" t="s">
        <v>957</v>
      </c>
      <c r="B2368" s="804">
        <v>51591</v>
      </c>
      <c r="C2368" s="804">
        <v>51591</v>
      </c>
      <c r="D2368" s="804">
        <v>35795</v>
      </c>
      <c r="E2368" s="785">
        <v>69.38225659514256</v>
      </c>
      <c r="F2368" s="804">
        <v>0</v>
      </c>
    </row>
    <row r="2369" spans="1:6" s="797" customFormat="1" ht="14.25" customHeight="1">
      <c r="A2369" s="376" t="s">
        <v>958</v>
      </c>
      <c r="B2369" s="804">
        <v>51591</v>
      </c>
      <c r="C2369" s="804">
        <v>51591</v>
      </c>
      <c r="D2369" s="804">
        <v>35795</v>
      </c>
      <c r="E2369" s="785">
        <v>69.38225659514256</v>
      </c>
      <c r="F2369" s="804">
        <v>0</v>
      </c>
    </row>
    <row r="2370" spans="1:6" s="797" customFormat="1" ht="14.25" customHeight="1">
      <c r="A2370" s="364"/>
      <c r="B2370" s="804"/>
      <c r="C2370" s="804"/>
      <c r="D2370" s="804"/>
      <c r="E2370" s="781"/>
      <c r="F2370" s="804"/>
    </row>
    <row r="2371" spans="1:6" s="797" customFormat="1" ht="14.25" customHeight="1">
      <c r="A2371" s="813" t="s">
        <v>390</v>
      </c>
      <c r="B2371" s="804"/>
      <c r="C2371" s="804"/>
      <c r="D2371" s="804"/>
      <c r="E2371" s="781"/>
      <c r="F2371" s="804"/>
    </row>
    <row r="2372" spans="1:6" s="797" customFormat="1" ht="14.25" customHeight="1">
      <c r="A2372" s="360" t="s">
        <v>412</v>
      </c>
      <c r="B2372" s="804"/>
      <c r="C2372" s="804"/>
      <c r="D2372" s="804"/>
      <c r="E2372" s="781"/>
      <c r="F2372" s="804"/>
    </row>
    <row r="2373" spans="1:6" s="797" customFormat="1" ht="14.25" customHeight="1">
      <c r="A2373" s="379" t="s">
        <v>341</v>
      </c>
      <c r="B2373" s="804">
        <v>444283</v>
      </c>
      <c r="C2373" s="804">
        <v>444283</v>
      </c>
      <c r="D2373" s="804">
        <v>444283</v>
      </c>
      <c r="E2373" s="785">
        <v>100</v>
      </c>
      <c r="F2373" s="804">
        <v>0</v>
      </c>
    </row>
    <row r="2374" spans="1:6" s="797" customFormat="1" ht="12.75">
      <c r="A2374" s="142" t="s">
        <v>945</v>
      </c>
      <c r="B2374" s="804">
        <v>444283</v>
      </c>
      <c r="C2374" s="804">
        <v>444283</v>
      </c>
      <c r="D2374" s="804">
        <v>444283</v>
      </c>
      <c r="E2374" s="785">
        <v>100</v>
      </c>
      <c r="F2374" s="804">
        <v>0</v>
      </c>
    </row>
    <row r="2375" spans="1:6" s="797" customFormat="1" ht="25.5">
      <c r="A2375" s="383" t="s">
        <v>946</v>
      </c>
      <c r="B2375" s="804">
        <v>444283</v>
      </c>
      <c r="C2375" s="804">
        <v>444283</v>
      </c>
      <c r="D2375" s="804">
        <v>444283</v>
      </c>
      <c r="E2375" s="785">
        <v>100</v>
      </c>
      <c r="F2375" s="804">
        <v>0</v>
      </c>
    </row>
    <row r="2376" spans="1:6" s="797" customFormat="1" ht="14.25" customHeight="1">
      <c r="A2376" s="371" t="s">
        <v>947</v>
      </c>
      <c r="B2376" s="804">
        <v>444283</v>
      </c>
      <c r="C2376" s="804">
        <v>444283</v>
      </c>
      <c r="D2376" s="804">
        <v>432605</v>
      </c>
      <c r="E2376" s="785">
        <v>97.3714951956298</v>
      </c>
      <c r="F2376" s="804">
        <v>27224</v>
      </c>
    </row>
    <row r="2377" spans="1:6" s="797" customFormat="1" ht="12.75">
      <c r="A2377" s="142" t="s">
        <v>948</v>
      </c>
      <c r="B2377" s="804">
        <v>444283</v>
      </c>
      <c r="C2377" s="804">
        <v>444283</v>
      </c>
      <c r="D2377" s="804">
        <v>432605</v>
      </c>
      <c r="E2377" s="785">
        <v>97.3714951956298</v>
      </c>
      <c r="F2377" s="804">
        <v>27224</v>
      </c>
    </row>
    <row r="2378" spans="1:6" s="797" customFormat="1" ht="25.5">
      <c r="A2378" s="383" t="s">
        <v>957</v>
      </c>
      <c r="B2378" s="804">
        <v>444283</v>
      </c>
      <c r="C2378" s="804">
        <v>444283</v>
      </c>
      <c r="D2378" s="804">
        <v>432605</v>
      </c>
      <c r="E2378" s="785">
        <v>97.3714951956298</v>
      </c>
      <c r="F2378" s="804">
        <v>27224</v>
      </c>
    </row>
    <row r="2379" spans="1:6" s="797" customFormat="1" ht="12.75">
      <c r="A2379" s="376" t="s">
        <v>958</v>
      </c>
      <c r="B2379" s="804">
        <v>444283</v>
      </c>
      <c r="C2379" s="804">
        <v>444283</v>
      </c>
      <c r="D2379" s="804">
        <v>432605</v>
      </c>
      <c r="E2379" s="785">
        <v>97.3714951956298</v>
      </c>
      <c r="F2379" s="804">
        <v>27224</v>
      </c>
    </row>
    <row r="2380" spans="1:6" s="797" customFormat="1" ht="12.75">
      <c r="A2380" s="364"/>
      <c r="B2380" s="804"/>
      <c r="C2380" s="804"/>
      <c r="D2380" s="804"/>
      <c r="E2380" s="781"/>
      <c r="F2380" s="804"/>
    </row>
    <row r="2381" spans="1:6" s="797" customFormat="1" ht="12.75">
      <c r="A2381" s="813" t="s">
        <v>1219</v>
      </c>
      <c r="B2381" s="781"/>
      <c r="C2381" s="781"/>
      <c r="D2381" s="781"/>
      <c r="E2381" s="781"/>
      <c r="F2381" s="781"/>
    </row>
    <row r="2382" spans="1:6" s="797" customFormat="1" ht="12.75">
      <c r="A2382" s="360" t="s">
        <v>412</v>
      </c>
      <c r="B2382" s="781"/>
      <c r="C2382" s="781"/>
      <c r="D2382" s="781"/>
      <c r="E2382" s="781"/>
      <c r="F2382" s="781"/>
    </row>
    <row r="2383" spans="1:6" s="797" customFormat="1" ht="12.75">
      <c r="A2383" s="379" t="s">
        <v>341</v>
      </c>
      <c r="B2383" s="781">
        <v>87593</v>
      </c>
      <c r="C2383" s="781">
        <v>79593</v>
      </c>
      <c r="D2383" s="781">
        <v>79593</v>
      </c>
      <c r="E2383" s="785">
        <v>90.86685009076068</v>
      </c>
      <c r="F2383" s="781">
        <v>0</v>
      </c>
    </row>
    <row r="2384" spans="1:6" s="797" customFormat="1" ht="12.75">
      <c r="A2384" s="142" t="s">
        <v>945</v>
      </c>
      <c r="B2384" s="781">
        <v>87593</v>
      </c>
      <c r="C2384" s="781">
        <v>79593</v>
      </c>
      <c r="D2384" s="781">
        <v>79593</v>
      </c>
      <c r="E2384" s="785">
        <v>90.86685009076068</v>
      </c>
      <c r="F2384" s="781">
        <v>0</v>
      </c>
    </row>
    <row r="2385" spans="1:6" s="797" customFormat="1" ht="25.5">
      <c r="A2385" s="383" t="s">
        <v>946</v>
      </c>
      <c r="B2385" s="781">
        <v>87593</v>
      </c>
      <c r="C2385" s="781">
        <v>79593</v>
      </c>
      <c r="D2385" s="781">
        <v>79593</v>
      </c>
      <c r="E2385" s="785">
        <v>90.86685009076068</v>
      </c>
      <c r="F2385" s="781">
        <v>0</v>
      </c>
    </row>
    <row r="2386" spans="1:6" s="797" customFormat="1" ht="12.75">
      <c r="A2386" s="371" t="s">
        <v>947</v>
      </c>
      <c r="B2386" s="781">
        <v>87593</v>
      </c>
      <c r="C2386" s="781">
        <v>79593</v>
      </c>
      <c r="D2386" s="781">
        <v>79521</v>
      </c>
      <c r="E2386" s="785">
        <v>90.78465174157753</v>
      </c>
      <c r="F2386" s="781">
        <v>7177</v>
      </c>
    </row>
    <row r="2387" spans="1:6" s="797" customFormat="1" ht="12.75">
      <c r="A2387" s="142" t="s">
        <v>948</v>
      </c>
      <c r="B2387" s="781">
        <v>87593</v>
      </c>
      <c r="C2387" s="781">
        <v>79593</v>
      </c>
      <c r="D2387" s="781">
        <v>79521</v>
      </c>
      <c r="E2387" s="785">
        <v>90.78465174157753</v>
      </c>
      <c r="F2387" s="781">
        <v>7177</v>
      </c>
    </row>
    <row r="2388" spans="1:6" s="797" customFormat="1" ht="25.5">
      <c r="A2388" s="383" t="s">
        <v>957</v>
      </c>
      <c r="B2388" s="781">
        <v>87593</v>
      </c>
      <c r="C2388" s="781">
        <v>79593</v>
      </c>
      <c r="D2388" s="781">
        <v>79521</v>
      </c>
      <c r="E2388" s="785">
        <v>90.78465174157753</v>
      </c>
      <c r="F2388" s="781">
        <v>7177</v>
      </c>
    </row>
    <row r="2389" spans="1:6" s="797" customFormat="1" ht="12.75">
      <c r="A2389" s="376" t="s">
        <v>958</v>
      </c>
      <c r="B2389" s="781">
        <v>87593</v>
      </c>
      <c r="C2389" s="781">
        <v>79593</v>
      </c>
      <c r="D2389" s="781">
        <v>79521</v>
      </c>
      <c r="E2389" s="785">
        <v>90.78465174157753</v>
      </c>
      <c r="F2389" s="781">
        <v>7177</v>
      </c>
    </row>
    <row r="2390" spans="1:6" s="797" customFormat="1" ht="12.75">
      <c r="A2390" s="364"/>
      <c r="B2390" s="804"/>
      <c r="C2390" s="804"/>
      <c r="D2390" s="804"/>
      <c r="E2390" s="781"/>
      <c r="F2390" s="804"/>
    </row>
    <row r="2391" spans="1:6" s="797" customFormat="1" ht="12.75">
      <c r="A2391" s="813" t="s">
        <v>391</v>
      </c>
      <c r="B2391" s="804"/>
      <c r="C2391" s="804"/>
      <c r="D2391" s="804"/>
      <c r="E2391" s="781"/>
      <c r="F2391" s="804"/>
    </row>
    <row r="2392" spans="1:6" s="797" customFormat="1" ht="12.75">
      <c r="A2392" s="360" t="s">
        <v>412</v>
      </c>
      <c r="B2392" s="781"/>
      <c r="C2392" s="781"/>
      <c r="D2392" s="781"/>
      <c r="E2392" s="781"/>
      <c r="F2392" s="781"/>
    </row>
    <row r="2393" spans="1:6" s="797" customFormat="1" ht="12.75">
      <c r="A2393" s="379" t="s">
        <v>341</v>
      </c>
      <c r="B2393" s="804">
        <v>800</v>
      </c>
      <c r="C2393" s="804">
        <v>800</v>
      </c>
      <c r="D2393" s="804">
        <v>800</v>
      </c>
      <c r="E2393" s="785">
        <v>100</v>
      </c>
      <c r="F2393" s="804">
        <v>0</v>
      </c>
    </row>
    <row r="2394" spans="1:6" s="797" customFormat="1" ht="12.75">
      <c r="A2394" s="142" t="s">
        <v>945</v>
      </c>
      <c r="B2394" s="804">
        <v>800</v>
      </c>
      <c r="C2394" s="804">
        <v>800</v>
      </c>
      <c r="D2394" s="804">
        <v>800</v>
      </c>
      <c r="E2394" s="785">
        <v>100</v>
      </c>
      <c r="F2394" s="804">
        <v>0</v>
      </c>
    </row>
    <row r="2395" spans="1:6" s="797" customFormat="1" ht="25.5">
      <c r="A2395" s="383" t="s">
        <v>946</v>
      </c>
      <c r="B2395" s="804">
        <v>800</v>
      </c>
      <c r="C2395" s="804">
        <v>800</v>
      </c>
      <c r="D2395" s="804">
        <v>800</v>
      </c>
      <c r="E2395" s="785">
        <v>100</v>
      </c>
      <c r="F2395" s="804">
        <v>0</v>
      </c>
    </row>
    <row r="2396" spans="1:6" s="797" customFormat="1" ht="12.75">
      <c r="A2396" s="371" t="s">
        <v>947</v>
      </c>
      <c r="B2396" s="804">
        <v>800</v>
      </c>
      <c r="C2396" s="804">
        <v>800</v>
      </c>
      <c r="D2396" s="804">
        <v>617</v>
      </c>
      <c r="E2396" s="785">
        <v>77.125</v>
      </c>
      <c r="F2396" s="804">
        <v>0</v>
      </c>
    </row>
    <row r="2397" spans="1:6" s="797" customFormat="1" ht="12.75">
      <c r="A2397" s="142" t="s">
        <v>948</v>
      </c>
      <c r="B2397" s="804">
        <v>800</v>
      </c>
      <c r="C2397" s="804">
        <v>800</v>
      </c>
      <c r="D2397" s="804">
        <v>617</v>
      </c>
      <c r="E2397" s="785">
        <v>77.125</v>
      </c>
      <c r="F2397" s="804">
        <v>0</v>
      </c>
    </row>
    <row r="2398" spans="1:6" s="797" customFormat="1" ht="25.5">
      <c r="A2398" s="383" t="s">
        <v>957</v>
      </c>
      <c r="B2398" s="804">
        <v>800</v>
      </c>
      <c r="C2398" s="804">
        <v>800</v>
      </c>
      <c r="D2398" s="804">
        <v>617</v>
      </c>
      <c r="E2398" s="785">
        <v>77.125</v>
      </c>
      <c r="F2398" s="804">
        <v>0</v>
      </c>
    </row>
    <row r="2399" spans="1:6" s="797" customFormat="1" ht="12.75">
      <c r="A2399" s="376" t="s">
        <v>958</v>
      </c>
      <c r="B2399" s="804">
        <v>800</v>
      </c>
      <c r="C2399" s="804">
        <v>800</v>
      </c>
      <c r="D2399" s="804">
        <v>617</v>
      </c>
      <c r="E2399" s="785">
        <v>77.125</v>
      </c>
      <c r="F2399" s="804">
        <v>0</v>
      </c>
    </row>
    <row r="2400" spans="1:6" s="797" customFormat="1" ht="12.75">
      <c r="A2400" s="364"/>
      <c r="B2400" s="781"/>
      <c r="C2400" s="781"/>
      <c r="D2400" s="781"/>
      <c r="E2400" s="781"/>
      <c r="F2400" s="781"/>
    </row>
    <row r="2401" spans="1:6" s="797" customFormat="1" ht="12.75">
      <c r="A2401" s="813" t="s">
        <v>392</v>
      </c>
      <c r="B2401" s="781"/>
      <c r="C2401" s="781"/>
      <c r="D2401" s="781"/>
      <c r="E2401" s="781"/>
      <c r="F2401" s="781"/>
    </row>
    <row r="2402" spans="1:6" s="797" customFormat="1" ht="12.75">
      <c r="A2402" s="360" t="s">
        <v>412</v>
      </c>
      <c r="B2402" s="781"/>
      <c r="C2402" s="781"/>
      <c r="D2402" s="781"/>
      <c r="E2402" s="781"/>
      <c r="F2402" s="781"/>
    </row>
    <row r="2403" spans="1:6" s="797" customFormat="1" ht="12.75">
      <c r="A2403" s="379" t="s">
        <v>341</v>
      </c>
      <c r="B2403" s="804">
        <v>1480</v>
      </c>
      <c r="C2403" s="804">
        <v>1480</v>
      </c>
      <c r="D2403" s="804">
        <v>1480</v>
      </c>
      <c r="E2403" s="785">
        <v>100</v>
      </c>
      <c r="F2403" s="804">
        <v>0</v>
      </c>
    </row>
    <row r="2404" spans="1:6" s="797" customFormat="1" ht="12.75">
      <c r="A2404" s="142" t="s">
        <v>945</v>
      </c>
      <c r="B2404" s="804">
        <v>1480</v>
      </c>
      <c r="C2404" s="804">
        <v>1480</v>
      </c>
      <c r="D2404" s="804">
        <v>1480</v>
      </c>
      <c r="E2404" s="785">
        <v>100</v>
      </c>
      <c r="F2404" s="804">
        <v>0</v>
      </c>
    </row>
    <row r="2405" spans="1:6" s="797" customFormat="1" ht="25.5">
      <c r="A2405" s="383" t="s">
        <v>946</v>
      </c>
      <c r="B2405" s="804">
        <v>1480</v>
      </c>
      <c r="C2405" s="804">
        <v>1480</v>
      </c>
      <c r="D2405" s="804">
        <v>1480</v>
      </c>
      <c r="E2405" s="785">
        <v>100</v>
      </c>
      <c r="F2405" s="804">
        <v>0</v>
      </c>
    </row>
    <row r="2406" spans="1:6" s="797" customFormat="1" ht="12.75">
      <c r="A2406" s="371" t="s">
        <v>947</v>
      </c>
      <c r="B2406" s="804">
        <v>1480</v>
      </c>
      <c r="C2406" s="804">
        <v>1480</v>
      </c>
      <c r="D2406" s="804">
        <v>1480</v>
      </c>
      <c r="E2406" s="785">
        <v>100</v>
      </c>
      <c r="F2406" s="804">
        <v>1480</v>
      </c>
    </row>
    <row r="2407" spans="1:6" s="797" customFormat="1" ht="12.75">
      <c r="A2407" s="142" t="s">
        <v>948</v>
      </c>
      <c r="B2407" s="804">
        <v>1480</v>
      </c>
      <c r="C2407" s="804">
        <v>1480</v>
      </c>
      <c r="D2407" s="804">
        <v>1480</v>
      </c>
      <c r="E2407" s="785">
        <v>100</v>
      </c>
      <c r="F2407" s="804">
        <v>1480</v>
      </c>
    </row>
    <row r="2408" spans="1:6" s="797" customFormat="1" ht="25.5">
      <c r="A2408" s="383" t="s">
        <v>957</v>
      </c>
      <c r="B2408" s="804">
        <v>1480</v>
      </c>
      <c r="C2408" s="804">
        <v>1480</v>
      </c>
      <c r="D2408" s="804">
        <v>1480</v>
      </c>
      <c r="E2408" s="785">
        <v>100</v>
      </c>
      <c r="F2408" s="804">
        <v>1480</v>
      </c>
    </row>
    <row r="2409" spans="1:6" s="797" customFormat="1" ht="12.75">
      <c r="A2409" s="376" t="s">
        <v>958</v>
      </c>
      <c r="B2409" s="804">
        <v>1480</v>
      </c>
      <c r="C2409" s="804">
        <v>1480</v>
      </c>
      <c r="D2409" s="804">
        <v>1480</v>
      </c>
      <c r="E2409" s="785">
        <v>100</v>
      </c>
      <c r="F2409" s="804">
        <v>1480</v>
      </c>
    </row>
    <row r="2410" spans="1:6" s="797" customFormat="1" ht="12.75">
      <c r="A2410" s="364"/>
      <c r="B2410" s="781"/>
      <c r="C2410" s="781"/>
      <c r="D2410" s="781"/>
      <c r="E2410" s="781"/>
      <c r="F2410" s="781"/>
    </row>
    <row r="2411" spans="1:6" s="797" customFormat="1" ht="12.75">
      <c r="A2411" s="813" t="s">
        <v>361</v>
      </c>
      <c r="B2411" s="781"/>
      <c r="C2411" s="781"/>
      <c r="D2411" s="781"/>
      <c r="E2411" s="781"/>
      <c r="F2411" s="781"/>
    </row>
    <row r="2412" spans="1:6" s="797" customFormat="1" ht="12.75">
      <c r="A2412" s="360" t="s">
        <v>412</v>
      </c>
      <c r="B2412" s="781"/>
      <c r="C2412" s="781"/>
      <c r="D2412" s="781"/>
      <c r="E2412" s="781"/>
      <c r="F2412" s="781"/>
    </row>
    <row r="2413" spans="1:6" s="797" customFormat="1" ht="12.75">
      <c r="A2413" s="379" t="s">
        <v>341</v>
      </c>
      <c r="B2413" s="804">
        <v>74362</v>
      </c>
      <c r="C2413" s="804">
        <v>74362</v>
      </c>
      <c r="D2413" s="804">
        <v>74362</v>
      </c>
      <c r="E2413" s="785">
        <v>100</v>
      </c>
      <c r="F2413" s="804">
        <v>0</v>
      </c>
    </row>
    <row r="2414" spans="1:6" s="797" customFormat="1" ht="12.75">
      <c r="A2414" s="142" t="s">
        <v>945</v>
      </c>
      <c r="B2414" s="804">
        <v>74362</v>
      </c>
      <c r="C2414" s="804">
        <v>74362</v>
      </c>
      <c r="D2414" s="804">
        <v>74362</v>
      </c>
      <c r="E2414" s="785">
        <v>100</v>
      </c>
      <c r="F2414" s="804">
        <v>0</v>
      </c>
    </row>
    <row r="2415" spans="1:6" s="797" customFormat="1" ht="25.5">
      <c r="A2415" s="383" t="s">
        <v>946</v>
      </c>
      <c r="B2415" s="804">
        <v>74362</v>
      </c>
      <c r="C2415" s="804">
        <v>74362</v>
      </c>
      <c r="D2415" s="804">
        <v>74362</v>
      </c>
      <c r="E2415" s="785">
        <v>100</v>
      </c>
      <c r="F2415" s="804">
        <v>0</v>
      </c>
    </row>
    <row r="2416" spans="1:6" s="797" customFormat="1" ht="12.75">
      <c r="A2416" s="371" t="s">
        <v>947</v>
      </c>
      <c r="B2416" s="804">
        <v>74362</v>
      </c>
      <c r="C2416" s="804">
        <v>74362</v>
      </c>
      <c r="D2416" s="804">
        <v>36772</v>
      </c>
      <c r="E2416" s="785">
        <v>49.44998789704419</v>
      </c>
      <c r="F2416" s="804">
        <v>0</v>
      </c>
    </row>
    <row r="2417" spans="1:6" s="797" customFormat="1" ht="12.75">
      <c r="A2417" s="142" t="s">
        <v>948</v>
      </c>
      <c r="B2417" s="804">
        <v>74362</v>
      </c>
      <c r="C2417" s="804">
        <v>74362</v>
      </c>
      <c r="D2417" s="804">
        <v>36772</v>
      </c>
      <c r="E2417" s="785">
        <v>49.44998789704419</v>
      </c>
      <c r="F2417" s="804">
        <v>0</v>
      </c>
    </row>
    <row r="2418" spans="1:6" s="797" customFormat="1" ht="25.5">
      <c r="A2418" s="383" t="s">
        <v>957</v>
      </c>
      <c r="B2418" s="804">
        <v>74362</v>
      </c>
      <c r="C2418" s="804">
        <v>74362</v>
      </c>
      <c r="D2418" s="804">
        <v>36772</v>
      </c>
      <c r="E2418" s="785">
        <v>49.44998789704419</v>
      </c>
      <c r="F2418" s="804">
        <v>0</v>
      </c>
    </row>
    <row r="2419" spans="1:6" s="797" customFormat="1" ht="12.75">
      <c r="A2419" s="376" t="s">
        <v>958</v>
      </c>
      <c r="B2419" s="804">
        <v>74362</v>
      </c>
      <c r="C2419" s="804">
        <v>74362</v>
      </c>
      <c r="D2419" s="804">
        <v>36772</v>
      </c>
      <c r="E2419" s="785">
        <v>49.44998789704419</v>
      </c>
      <c r="F2419" s="804">
        <v>0</v>
      </c>
    </row>
    <row r="2420" spans="1:6" s="797" customFormat="1" ht="12.75">
      <c r="A2420" s="364"/>
      <c r="B2420" s="781"/>
      <c r="C2420" s="781"/>
      <c r="D2420" s="781"/>
      <c r="E2420" s="781"/>
      <c r="F2420" s="781"/>
    </row>
    <row r="2421" spans="1:6" s="797" customFormat="1" ht="12.75">
      <c r="A2421" s="813" t="s">
        <v>418</v>
      </c>
      <c r="B2421" s="781"/>
      <c r="C2421" s="781"/>
      <c r="D2421" s="781"/>
      <c r="E2421" s="781"/>
      <c r="F2421" s="781"/>
    </row>
    <row r="2422" spans="1:6" s="797" customFormat="1" ht="12.75">
      <c r="A2422" s="360" t="s">
        <v>412</v>
      </c>
      <c r="B2422" s="781"/>
      <c r="C2422" s="781"/>
      <c r="D2422" s="781"/>
      <c r="E2422" s="781"/>
      <c r="F2422" s="781"/>
    </row>
    <row r="2423" spans="1:6" s="797" customFormat="1" ht="12.75">
      <c r="A2423" s="379" t="s">
        <v>341</v>
      </c>
      <c r="B2423" s="804">
        <v>774</v>
      </c>
      <c r="C2423" s="804">
        <v>774</v>
      </c>
      <c r="D2423" s="804">
        <v>774</v>
      </c>
      <c r="E2423" s="785">
        <v>100</v>
      </c>
      <c r="F2423" s="804">
        <v>0</v>
      </c>
    </row>
    <row r="2424" spans="1:6" s="797" customFormat="1" ht="12.75">
      <c r="A2424" s="142" t="s">
        <v>945</v>
      </c>
      <c r="B2424" s="804">
        <v>774</v>
      </c>
      <c r="C2424" s="804">
        <v>774</v>
      </c>
      <c r="D2424" s="804">
        <v>774</v>
      </c>
      <c r="E2424" s="785">
        <v>100</v>
      </c>
      <c r="F2424" s="804">
        <v>0</v>
      </c>
    </row>
    <row r="2425" spans="1:6" s="797" customFormat="1" ht="25.5">
      <c r="A2425" s="383" t="s">
        <v>946</v>
      </c>
      <c r="B2425" s="804">
        <v>774</v>
      </c>
      <c r="C2425" s="804">
        <v>774</v>
      </c>
      <c r="D2425" s="804">
        <v>774</v>
      </c>
      <c r="E2425" s="785">
        <v>100</v>
      </c>
      <c r="F2425" s="804">
        <v>0</v>
      </c>
    </row>
    <row r="2426" spans="1:6" s="797" customFormat="1" ht="12.75">
      <c r="A2426" s="371" t="s">
        <v>947</v>
      </c>
      <c r="B2426" s="804">
        <v>774</v>
      </c>
      <c r="C2426" s="804">
        <v>774</v>
      </c>
      <c r="D2426" s="804">
        <v>773</v>
      </c>
      <c r="E2426" s="785">
        <v>99.87080103359173</v>
      </c>
      <c r="F2426" s="804">
        <v>0</v>
      </c>
    </row>
    <row r="2427" spans="1:6" s="797" customFormat="1" ht="12.75">
      <c r="A2427" s="142" t="s">
        <v>948</v>
      </c>
      <c r="B2427" s="804">
        <v>774</v>
      </c>
      <c r="C2427" s="804">
        <v>774</v>
      </c>
      <c r="D2427" s="804">
        <v>773</v>
      </c>
      <c r="E2427" s="785">
        <v>99.87080103359173</v>
      </c>
      <c r="F2427" s="804">
        <v>0</v>
      </c>
    </row>
    <row r="2428" spans="1:6" s="797" customFormat="1" ht="25.5">
      <c r="A2428" s="383" t="s">
        <v>957</v>
      </c>
      <c r="B2428" s="804">
        <v>774</v>
      </c>
      <c r="C2428" s="804">
        <v>774</v>
      </c>
      <c r="D2428" s="804">
        <v>773</v>
      </c>
      <c r="E2428" s="785">
        <v>99.87080103359173</v>
      </c>
      <c r="F2428" s="804">
        <v>0</v>
      </c>
    </row>
    <row r="2429" spans="1:6" s="797" customFormat="1" ht="12.75">
      <c r="A2429" s="376" t="s">
        <v>958</v>
      </c>
      <c r="B2429" s="804">
        <v>774</v>
      </c>
      <c r="C2429" s="804">
        <v>774</v>
      </c>
      <c r="D2429" s="804">
        <v>773</v>
      </c>
      <c r="E2429" s="785">
        <v>99.87080103359173</v>
      </c>
      <c r="F2429" s="804">
        <v>0</v>
      </c>
    </row>
    <row r="2430" spans="1:6" s="797" customFormat="1" ht="12.75">
      <c r="A2430" s="364"/>
      <c r="B2430" s="804"/>
      <c r="C2430" s="804"/>
      <c r="D2430" s="804"/>
      <c r="E2430" s="781"/>
      <c r="F2430" s="804"/>
    </row>
    <row r="2431" spans="1:6" s="797" customFormat="1" ht="12.75">
      <c r="A2431" s="813" t="s">
        <v>363</v>
      </c>
      <c r="B2431" s="804"/>
      <c r="C2431" s="804"/>
      <c r="D2431" s="804"/>
      <c r="E2431" s="781"/>
      <c r="F2431" s="804"/>
    </row>
    <row r="2432" spans="1:6" s="797" customFormat="1" ht="12.75">
      <c r="A2432" s="360" t="s">
        <v>412</v>
      </c>
      <c r="B2432" s="804"/>
      <c r="C2432" s="804"/>
      <c r="D2432" s="804"/>
      <c r="E2432" s="781"/>
      <c r="F2432" s="804"/>
    </row>
    <row r="2433" spans="1:6" s="797" customFormat="1" ht="12.75">
      <c r="A2433" s="379" t="s">
        <v>341</v>
      </c>
      <c r="B2433" s="804">
        <v>1707</v>
      </c>
      <c r="C2433" s="804">
        <v>1707</v>
      </c>
      <c r="D2433" s="804">
        <v>1707</v>
      </c>
      <c r="E2433" s="785">
        <v>100</v>
      </c>
      <c r="F2433" s="804">
        <v>0</v>
      </c>
    </row>
    <row r="2434" spans="1:6" s="797" customFormat="1" ht="12.75">
      <c r="A2434" s="142" t="s">
        <v>945</v>
      </c>
      <c r="B2434" s="804">
        <v>1707</v>
      </c>
      <c r="C2434" s="804">
        <v>1707</v>
      </c>
      <c r="D2434" s="804">
        <v>1707</v>
      </c>
      <c r="E2434" s="785">
        <v>100</v>
      </c>
      <c r="F2434" s="804">
        <v>0</v>
      </c>
    </row>
    <row r="2435" spans="1:6" s="797" customFormat="1" ht="25.5">
      <c r="A2435" s="383" t="s">
        <v>946</v>
      </c>
      <c r="B2435" s="804">
        <v>1707</v>
      </c>
      <c r="C2435" s="804">
        <v>1707</v>
      </c>
      <c r="D2435" s="804">
        <v>1707</v>
      </c>
      <c r="E2435" s="785">
        <v>100</v>
      </c>
      <c r="F2435" s="804">
        <v>0</v>
      </c>
    </row>
    <row r="2436" spans="1:6" s="797" customFormat="1" ht="12.75">
      <c r="A2436" s="371" t="s">
        <v>947</v>
      </c>
      <c r="B2436" s="804">
        <v>1707</v>
      </c>
      <c r="C2436" s="804">
        <v>1707</v>
      </c>
      <c r="D2436" s="804">
        <v>950</v>
      </c>
      <c r="E2436" s="785">
        <v>55.65319273579379</v>
      </c>
      <c r="F2436" s="804">
        <v>0</v>
      </c>
    </row>
    <row r="2437" spans="1:6" s="797" customFormat="1" ht="12" customHeight="1">
      <c r="A2437" s="142" t="s">
        <v>948</v>
      </c>
      <c r="B2437" s="804">
        <v>1707</v>
      </c>
      <c r="C2437" s="804">
        <v>1707</v>
      </c>
      <c r="D2437" s="804">
        <v>950</v>
      </c>
      <c r="E2437" s="785">
        <v>55.65319273579379</v>
      </c>
      <c r="F2437" s="804">
        <v>0</v>
      </c>
    </row>
    <row r="2438" spans="1:50" s="557" customFormat="1" ht="12.75" hidden="1">
      <c r="A2438" s="375" t="s">
        <v>949</v>
      </c>
      <c r="B2438" s="781">
        <v>0</v>
      </c>
      <c r="C2438" s="781">
        <v>0</v>
      </c>
      <c r="D2438" s="781">
        <v>0</v>
      </c>
      <c r="E2438" s="785" t="s">
        <v>476</v>
      </c>
      <c r="F2438" s="781">
        <v>0</v>
      </c>
      <c r="G2438" s="387"/>
      <c r="H2438" s="387"/>
      <c r="I2438" s="387"/>
      <c r="J2438" s="387"/>
      <c r="K2438" s="387"/>
      <c r="L2438" s="387"/>
      <c r="M2438" s="387"/>
      <c r="N2438" s="387"/>
      <c r="O2438" s="387"/>
      <c r="P2438" s="387"/>
      <c r="Q2438" s="387"/>
      <c r="R2438" s="387"/>
      <c r="S2438" s="387"/>
      <c r="T2438" s="387"/>
      <c r="U2438" s="387"/>
      <c r="V2438" s="387"/>
      <c r="W2438" s="387"/>
      <c r="X2438" s="387"/>
      <c r="Y2438" s="387"/>
      <c r="Z2438" s="387"/>
      <c r="AA2438" s="387"/>
      <c r="AB2438" s="387"/>
      <c r="AC2438" s="387"/>
      <c r="AD2438" s="387"/>
      <c r="AE2438" s="387"/>
      <c r="AF2438" s="387"/>
      <c r="AG2438" s="387"/>
      <c r="AH2438" s="387"/>
      <c r="AI2438" s="387"/>
      <c r="AJ2438" s="387"/>
      <c r="AK2438" s="387"/>
      <c r="AL2438" s="387"/>
      <c r="AM2438" s="387"/>
      <c r="AN2438" s="387"/>
      <c r="AO2438" s="387"/>
      <c r="AP2438" s="387"/>
      <c r="AQ2438" s="387"/>
      <c r="AR2438" s="387"/>
      <c r="AS2438" s="387"/>
      <c r="AT2438" s="387"/>
      <c r="AU2438" s="387"/>
      <c r="AV2438" s="387"/>
      <c r="AW2438" s="387"/>
      <c r="AX2438" s="388"/>
    </row>
    <row r="2439" spans="1:50" s="557" customFormat="1" ht="12.75" hidden="1">
      <c r="A2439" s="397" t="s">
        <v>950</v>
      </c>
      <c r="B2439" s="781">
        <v>0</v>
      </c>
      <c r="C2439" s="781">
        <v>0</v>
      </c>
      <c r="D2439" s="781">
        <v>0</v>
      </c>
      <c r="E2439" s="785" t="s">
        <v>476</v>
      </c>
      <c r="F2439" s="781">
        <v>0</v>
      </c>
      <c r="G2439" s="387"/>
      <c r="H2439" s="387"/>
      <c r="I2439" s="387"/>
      <c r="J2439" s="387"/>
      <c r="K2439" s="387"/>
      <c r="L2439" s="387"/>
      <c r="M2439" s="387"/>
      <c r="N2439" s="387"/>
      <c r="O2439" s="387"/>
      <c r="P2439" s="387"/>
      <c r="Q2439" s="387"/>
      <c r="R2439" s="387"/>
      <c r="S2439" s="387"/>
      <c r="T2439" s="387"/>
      <c r="U2439" s="387"/>
      <c r="V2439" s="387"/>
      <c r="W2439" s="387"/>
      <c r="X2439" s="387"/>
      <c r="Y2439" s="387"/>
      <c r="Z2439" s="387"/>
      <c r="AA2439" s="387"/>
      <c r="AB2439" s="387"/>
      <c r="AC2439" s="387"/>
      <c r="AD2439" s="387"/>
      <c r="AE2439" s="387"/>
      <c r="AF2439" s="387"/>
      <c r="AG2439" s="387"/>
      <c r="AH2439" s="387"/>
      <c r="AI2439" s="387"/>
      <c r="AJ2439" s="387"/>
      <c r="AK2439" s="387"/>
      <c r="AL2439" s="387"/>
      <c r="AM2439" s="387"/>
      <c r="AN2439" s="387"/>
      <c r="AO2439" s="387"/>
      <c r="AP2439" s="387"/>
      <c r="AQ2439" s="387"/>
      <c r="AR2439" s="387"/>
      <c r="AS2439" s="387"/>
      <c r="AT2439" s="387"/>
      <c r="AU2439" s="387"/>
      <c r="AV2439" s="387"/>
      <c r="AW2439" s="387"/>
      <c r="AX2439" s="388"/>
    </row>
    <row r="2440" spans="1:50" s="557" customFormat="1" ht="12.75" hidden="1">
      <c r="A2440" s="402" t="s">
        <v>951</v>
      </c>
      <c r="B2440" s="781">
        <v>0</v>
      </c>
      <c r="C2440" s="781">
        <v>0</v>
      </c>
      <c r="D2440" s="781">
        <v>0</v>
      </c>
      <c r="E2440" s="785" t="s">
        <v>476</v>
      </c>
      <c r="F2440" s="781">
        <v>0</v>
      </c>
      <c r="G2440" s="387"/>
      <c r="H2440" s="387"/>
      <c r="I2440" s="387"/>
      <c r="J2440" s="387"/>
      <c r="K2440" s="387"/>
      <c r="L2440" s="387"/>
      <c r="M2440" s="387"/>
      <c r="N2440" s="387"/>
      <c r="O2440" s="387"/>
      <c r="P2440" s="387"/>
      <c r="Q2440" s="387"/>
      <c r="R2440" s="387"/>
      <c r="S2440" s="387"/>
      <c r="T2440" s="387"/>
      <c r="U2440" s="387"/>
      <c r="V2440" s="387"/>
      <c r="W2440" s="387"/>
      <c r="X2440" s="387"/>
      <c r="Y2440" s="387"/>
      <c r="Z2440" s="387"/>
      <c r="AA2440" s="387"/>
      <c r="AB2440" s="387"/>
      <c r="AC2440" s="387"/>
      <c r="AD2440" s="387"/>
      <c r="AE2440" s="387"/>
      <c r="AF2440" s="387"/>
      <c r="AG2440" s="387"/>
      <c r="AH2440" s="387"/>
      <c r="AI2440" s="387"/>
      <c r="AJ2440" s="387"/>
      <c r="AK2440" s="387"/>
      <c r="AL2440" s="387"/>
      <c r="AM2440" s="387"/>
      <c r="AN2440" s="387"/>
      <c r="AO2440" s="387"/>
      <c r="AP2440" s="387"/>
      <c r="AQ2440" s="387"/>
      <c r="AR2440" s="387"/>
      <c r="AS2440" s="387"/>
      <c r="AT2440" s="387"/>
      <c r="AU2440" s="387"/>
      <c r="AV2440" s="387"/>
      <c r="AW2440" s="387"/>
      <c r="AX2440" s="388"/>
    </row>
    <row r="2441" spans="1:50" s="557" customFormat="1" ht="12.75" hidden="1">
      <c r="A2441" s="397" t="s">
        <v>952</v>
      </c>
      <c r="B2441" s="781">
        <v>0</v>
      </c>
      <c r="C2441" s="781">
        <v>0</v>
      </c>
      <c r="D2441" s="781">
        <v>0</v>
      </c>
      <c r="E2441" s="785" t="s">
        <v>476</v>
      </c>
      <c r="F2441" s="781">
        <v>0</v>
      </c>
      <c r="G2441" s="387"/>
      <c r="H2441" s="387"/>
      <c r="I2441" s="387"/>
      <c r="J2441" s="387"/>
      <c r="K2441" s="387"/>
      <c r="L2441" s="387"/>
      <c r="M2441" s="387"/>
      <c r="N2441" s="387"/>
      <c r="O2441" s="387"/>
      <c r="P2441" s="387"/>
      <c r="Q2441" s="387"/>
      <c r="R2441" s="387"/>
      <c r="S2441" s="387"/>
      <c r="T2441" s="387"/>
      <c r="U2441" s="387"/>
      <c r="V2441" s="387"/>
      <c r="W2441" s="387"/>
      <c r="X2441" s="387"/>
      <c r="Y2441" s="387"/>
      <c r="Z2441" s="387"/>
      <c r="AA2441" s="387"/>
      <c r="AB2441" s="387"/>
      <c r="AC2441" s="387"/>
      <c r="AD2441" s="387"/>
      <c r="AE2441" s="387"/>
      <c r="AF2441" s="387"/>
      <c r="AG2441" s="387"/>
      <c r="AH2441" s="387"/>
      <c r="AI2441" s="387"/>
      <c r="AJ2441" s="387"/>
      <c r="AK2441" s="387"/>
      <c r="AL2441" s="387"/>
      <c r="AM2441" s="387"/>
      <c r="AN2441" s="387"/>
      <c r="AO2441" s="387"/>
      <c r="AP2441" s="387"/>
      <c r="AQ2441" s="387"/>
      <c r="AR2441" s="387"/>
      <c r="AS2441" s="387"/>
      <c r="AT2441" s="387"/>
      <c r="AU2441" s="387"/>
      <c r="AV2441" s="387"/>
      <c r="AW2441" s="387"/>
      <c r="AX2441" s="388"/>
    </row>
    <row r="2442" spans="1:6" s="797" customFormat="1" ht="25.5">
      <c r="A2442" s="383" t="s">
        <v>957</v>
      </c>
      <c r="B2442" s="804">
        <v>1707</v>
      </c>
      <c r="C2442" s="804">
        <v>1707</v>
      </c>
      <c r="D2442" s="804">
        <v>950</v>
      </c>
      <c r="E2442" s="785">
        <v>55.65319273579379</v>
      </c>
      <c r="F2442" s="804">
        <v>0</v>
      </c>
    </row>
    <row r="2443" spans="1:6" s="797" customFormat="1" ht="12.75">
      <c r="A2443" s="376" t="s">
        <v>958</v>
      </c>
      <c r="B2443" s="804">
        <v>1707</v>
      </c>
      <c r="C2443" s="804">
        <v>1707</v>
      </c>
      <c r="D2443" s="804">
        <v>950</v>
      </c>
      <c r="E2443" s="785">
        <v>55.65319273579379</v>
      </c>
      <c r="F2443" s="804">
        <v>0</v>
      </c>
    </row>
    <row r="2444" spans="1:50" s="557" customFormat="1" ht="13.5" customHeight="1">
      <c r="A2444" s="360"/>
      <c r="B2444" s="591"/>
      <c r="C2444" s="591"/>
      <c r="D2444" s="591"/>
      <c r="E2444" s="781"/>
      <c r="F2444" s="591"/>
      <c r="G2444" s="387"/>
      <c r="H2444" s="387"/>
      <c r="I2444" s="387"/>
      <c r="J2444" s="387"/>
      <c r="K2444" s="387"/>
      <c r="L2444" s="387"/>
      <c r="M2444" s="387"/>
      <c r="N2444" s="387"/>
      <c r="O2444" s="387"/>
      <c r="P2444" s="387"/>
      <c r="Q2444" s="387"/>
      <c r="R2444" s="387"/>
      <c r="S2444" s="387"/>
      <c r="T2444" s="387"/>
      <c r="U2444" s="387"/>
      <c r="V2444" s="387"/>
      <c r="W2444" s="387"/>
      <c r="X2444" s="387"/>
      <c r="Y2444" s="387"/>
      <c r="Z2444" s="387"/>
      <c r="AA2444" s="387"/>
      <c r="AB2444" s="387"/>
      <c r="AC2444" s="387"/>
      <c r="AD2444" s="387"/>
      <c r="AE2444" s="387"/>
      <c r="AF2444" s="387"/>
      <c r="AG2444" s="387"/>
      <c r="AH2444" s="387"/>
      <c r="AI2444" s="387"/>
      <c r="AJ2444" s="387"/>
      <c r="AK2444" s="387"/>
      <c r="AL2444" s="387"/>
      <c r="AM2444" s="387"/>
      <c r="AN2444" s="387"/>
      <c r="AO2444" s="387"/>
      <c r="AP2444" s="387"/>
      <c r="AQ2444" s="387"/>
      <c r="AR2444" s="387"/>
      <c r="AS2444" s="387"/>
      <c r="AT2444" s="387"/>
      <c r="AU2444" s="387"/>
      <c r="AV2444" s="387"/>
      <c r="AW2444" s="387"/>
      <c r="AX2444" s="388"/>
    </row>
    <row r="2445" spans="1:50" s="557" customFormat="1" ht="25.5">
      <c r="A2445" s="245" t="s">
        <v>419</v>
      </c>
      <c r="B2445" s="591"/>
      <c r="C2445" s="591"/>
      <c r="D2445" s="591"/>
      <c r="E2445" s="781"/>
      <c r="F2445" s="591"/>
      <c r="G2445" s="387"/>
      <c r="H2445" s="387"/>
      <c r="I2445" s="387"/>
      <c r="J2445" s="387"/>
      <c r="K2445" s="387"/>
      <c r="L2445" s="387"/>
      <c r="M2445" s="387"/>
      <c r="N2445" s="387"/>
      <c r="O2445" s="387"/>
      <c r="P2445" s="387"/>
      <c r="Q2445" s="387"/>
      <c r="R2445" s="387"/>
      <c r="S2445" s="387"/>
      <c r="T2445" s="387"/>
      <c r="U2445" s="387"/>
      <c r="V2445" s="387"/>
      <c r="W2445" s="387"/>
      <c r="X2445" s="387"/>
      <c r="Y2445" s="387"/>
      <c r="Z2445" s="387"/>
      <c r="AA2445" s="387"/>
      <c r="AB2445" s="387"/>
      <c r="AC2445" s="387"/>
      <c r="AD2445" s="387"/>
      <c r="AE2445" s="387"/>
      <c r="AF2445" s="387"/>
      <c r="AG2445" s="387"/>
      <c r="AH2445" s="387"/>
      <c r="AI2445" s="387"/>
      <c r="AJ2445" s="387"/>
      <c r="AK2445" s="387"/>
      <c r="AL2445" s="387"/>
      <c r="AM2445" s="387"/>
      <c r="AN2445" s="387"/>
      <c r="AO2445" s="387"/>
      <c r="AP2445" s="387"/>
      <c r="AQ2445" s="387"/>
      <c r="AR2445" s="387"/>
      <c r="AS2445" s="387"/>
      <c r="AT2445" s="387"/>
      <c r="AU2445" s="387"/>
      <c r="AV2445" s="387"/>
      <c r="AW2445" s="387"/>
      <c r="AX2445" s="388"/>
    </row>
    <row r="2446" spans="1:50" s="557" customFormat="1" ht="12.75">
      <c r="A2446" s="379" t="s">
        <v>341</v>
      </c>
      <c r="B2446" s="781">
        <v>10427070</v>
      </c>
      <c r="C2446" s="781">
        <v>10088848</v>
      </c>
      <c r="D2446" s="781">
        <v>10088848</v>
      </c>
      <c r="E2446" s="785">
        <v>96.75630833973494</v>
      </c>
      <c r="F2446" s="781">
        <v>0</v>
      </c>
      <c r="G2446" s="387"/>
      <c r="H2446" s="387"/>
      <c r="I2446" s="387"/>
      <c r="J2446" s="387"/>
      <c r="K2446" s="387"/>
      <c r="L2446" s="387"/>
      <c r="M2446" s="387"/>
      <c r="N2446" s="387"/>
      <c r="O2446" s="387"/>
      <c r="P2446" s="387"/>
      <c r="Q2446" s="387"/>
      <c r="R2446" s="387"/>
      <c r="S2446" s="387"/>
      <c r="T2446" s="387"/>
      <c r="U2446" s="387"/>
      <c r="V2446" s="387"/>
      <c r="W2446" s="387"/>
      <c r="X2446" s="387"/>
      <c r="Y2446" s="387"/>
      <c r="Z2446" s="387"/>
      <c r="AA2446" s="387"/>
      <c r="AB2446" s="387"/>
      <c r="AC2446" s="387"/>
      <c r="AD2446" s="387"/>
      <c r="AE2446" s="387"/>
      <c r="AF2446" s="387"/>
      <c r="AG2446" s="387"/>
      <c r="AH2446" s="387"/>
      <c r="AI2446" s="387"/>
      <c r="AJ2446" s="387"/>
      <c r="AK2446" s="387"/>
      <c r="AL2446" s="387"/>
      <c r="AM2446" s="387"/>
      <c r="AN2446" s="387"/>
      <c r="AO2446" s="387"/>
      <c r="AP2446" s="387"/>
      <c r="AQ2446" s="387"/>
      <c r="AR2446" s="387"/>
      <c r="AS2446" s="387"/>
      <c r="AT2446" s="387"/>
      <c r="AU2446" s="387"/>
      <c r="AV2446" s="387"/>
      <c r="AW2446" s="387"/>
      <c r="AX2446" s="388"/>
    </row>
    <row r="2447" spans="1:50" s="557" customFormat="1" ht="12.75">
      <c r="A2447" s="142" t="s">
        <v>945</v>
      </c>
      <c r="B2447" s="781">
        <v>10427070</v>
      </c>
      <c r="C2447" s="781">
        <v>10088848</v>
      </c>
      <c r="D2447" s="781">
        <v>10088848</v>
      </c>
      <c r="E2447" s="785">
        <v>96.75630833973494</v>
      </c>
      <c r="F2447" s="781">
        <v>0</v>
      </c>
      <c r="G2447" s="387"/>
      <c r="H2447" s="387"/>
      <c r="I2447" s="387"/>
      <c r="J2447" s="387"/>
      <c r="K2447" s="387"/>
      <c r="L2447" s="387"/>
      <c r="M2447" s="387"/>
      <c r="N2447" s="387"/>
      <c r="O2447" s="387"/>
      <c r="P2447" s="387"/>
      <c r="Q2447" s="387"/>
      <c r="R2447" s="387"/>
      <c r="S2447" s="387"/>
      <c r="T2447" s="387"/>
      <c r="U2447" s="387"/>
      <c r="V2447" s="387"/>
      <c r="W2447" s="387"/>
      <c r="X2447" s="387"/>
      <c r="Y2447" s="387"/>
      <c r="Z2447" s="387"/>
      <c r="AA2447" s="387"/>
      <c r="AB2447" s="387"/>
      <c r="AC2447" s="387"/>
      <c r="AD2447" s="387"/>
      <c r="AE2447" s="387"/>
      <c r="AF2447" s="387"/>
      <c r="AG2447" s="387"/>
      <c r="AH2447" s="387"/>
      <c r="AI2447" s="387"/>
      <c r="AJ2447" s="387"/>
      <c r="AK2447" s="387"/>
      <c r="AL2447" s="387"/>
      <c r="AM2447" s="387"/>
      <c r="AN2447" s="387"/>
      <c r="AO2447" s="387"/>
      <c r="AP2447" s="387"/>
      <c r="AQ2447" s="387"/>
      <c r="AR2447" s="387"/>
      <c r="AS2447" s="387"/>
      <c r="AT2447" s="387"/>
      <c r="AU2447" s="387"/>
      <c r="AV2447" s="387"/>
      <c r="AW2447" s="387"/>
      <c r="AX2447" s="388"/>
    </row>
    <row r="2448" spans="1:50" s="557" customFormat="1" ht="25.5">
      <c r="A2448" s="383" t="s">
        <v>946</v>
      </c>
      <c r="B2448" s="781">
        <v>10427070</v>
      </c>
      <c r="C2448" s="781">
        <v>10088848</v>
      </c>
      <c r="D2448" s="781">
        <v>10088848</v>
      </c>
      <c r="E2448" s="785">
        <v>96.75630833973494</v>
      </c>
      <c r="F2448" s="781">
        <v>0</v>
      </c>
      <c r="G2448" s="387"/>
      <c r="H2448" s="387"/>
      <c r="I2448" s="387"/>
      <c r="J2448" s="387"/>
      <c r="K2448" s="387"/>
      <c r="L2448" s="387"/>
      <c r="M2448" s="387"/>
      <c r="N2448" s="387"/>
      <c r="O2448" s="387"/>
      <c r="P2448" s="387"/>
      <c r="Q2448" s="387"/>
      <c r="R2448" s="387"/>
      <c r="S2448" s="387"/>
      <c r="T2448" s="387"/>
      <c r="U2448" s="387"/>
      <c r="V2448" s="387"/>
      <c r="W2448" s="387"/>
      <c r="X2448" s="387"/>
      <c r="Y2448" s="387"/>
      <c r="Z2448" s="387"/>
      <c r="AA2448" s="387"/>
      <c r="AB2448" s="387"/>
      <c r="AC2448" s="387"/>
      <c r="AD2448" s="387"/>
      <c r="AE2448" s="387"/>
      <c r="AF2448" s="387"/>
      <c r="AG2448" s="387"/>
      <c r="AH2448" s="387"/>
      <c r="AI2448" s="387"/>
      <c r="AJ2448" s="387"/>
      <c r="AK2448" s="387"/>
      <c r="AL2448" s="387"/>
      <c r="AM2448" s="387"/>
      <c r="AN2448" s="387"/>
      <c r="AO2448" s="387"/>
      <c r="AP2448" s="387"/>
      <c r="AQ2448" s="387"/>
      <c r="AR2448" s="387"/>
      <c r="AS2448" s="387"/>
      <c r="AT2448" s="387"/>
      <c r="AU2448" s="387"/>
      <c r="AV2448" s="387"/>
      <c r="AW2448" s="387"/>
      <c r="AX2448" s="388"/>
    </row>
    <row r="2449" spans="1:50" s="557" customFormat="1" ht="12.75">
      <c r="A2449" s="371" t="s">
        <v>947</v>
      </c>
      <c r="B2449" s="781">
        <v>10427070</v>
      </c>
      <c r="C2449" s="781">
        <v>10088848</v>
      </c>
      <c r="D2449" s="781">
        <v>9219180</v>
      </c>
      <c r="E2449" s="785">
        <v>88.41582534690954</v>
      </c>
      <c r="F2449" s="781">
        <v>1984900</v>
      </c>
      <c r="G2449" s="387"/>
      <c r="H2449" s="387"/>
      <c r="I2449" s="387"/>
      <c r="J2449" s="387"/>
      <c r="K2449" s="387"/>
      <c r="L2449" s="387"/>
      <c r="M2449" s="387"/>
      <c r="N2449" s="387"/>
      <c r="O2449" s="387"/>
      <c r="P2449" s="387"/>
      <c r="Q2449" s="387"/>
      <c r="R2449" s="387"/>
      <c r="S2449" s="387"/>
      <c r="T2449" s="387"/>
      <c r="U2449" s="387"/>
      <c r="V2449" s="387"/>
      <c r="W2449" s="387"/>
      <c r="X2449" s="387"/>
      <c r="Y2449" s="387"/>
      <c r="Z2449" s="387"/>
      <c r="AA2449" s="387"/>
      <c r="AB2449" s="387"/>
      <c r="AC2449" s="387"/>
      <c r="AD2449" s="387"/>
      <c r="AE2449" s="387"/>
      <c r="AF2449" s="387"/>
      <c r="AG2449" s="387"/>
      <c r="AH2449" s="387"/>
      <c r="AI2449" s="387"/>
      <c r="AJ2449" s="387"/>
      <c r="AK2449" s="387"/>
      <c r="AL2449" s="387"/>
      <c r="AM2449" s="387"/>
      <c r="AN2449" s="387"/>
      <c r="AO2449" s="387"/>
      <c r="AP2449" s="387"/>
      <c r="AQ2449" s="387"/>
      <c r="AR2449" s="387"/>
      <c r="AS2449" s="387"/>
      <c r="AT2449" s="387"/>
      <c r="AU2449" s="387"/>
      <c r="AV2449" s="387"/>
      <c r="AW2449" s="387"/>
      <c r="AX2449" s="388"/>
    </row>
    <row r="2450" spans="1:50" s="557" customFormat="1" ht="12.75">
      <c r="A2450" s="142" t="s">
        <v>948</v>
      </c>
      <c r="B2450" s="781">
        <v>9686108</v>
      </c>
      <c r="C2450" s="781">
        <v>9347886</v>
      </c>
      <c r="D2450" s="781">
        <v>8478218</v>
      </c>
      <c r="E2450" s="785">
        <v>87.52966619822946</v>
      </c>
      <c r="F2450" s="781">
        <v>1243938</v>
      </c>
      <c r="G2450" s="387"/>
      <c r="H2450" s="387"/>
      <c r="I2450" s="387"/>
      <c r="J2450" s="387"/>
      <c r="K2450" s="387"/>
      <c r="L2450" s="387"/>
      <c r="M2450" s="387"/>
      <c r="N2450" s="387"/>
      <c r="O2450" s="387"/>
      <c r="P2450" s="387"/>
      <c r="Q2450" s="387"/>
      <c r="R2450" s="387"/>
      <c r="S2450" s="387"/>
      <c r="T2450" s="387"/>
      <c r="U2450" s="387"/>
      <c r="V2450" s="387"/>
      <c r="W2450" s="387"/>
      <c r="X2450" s="387"/>
      <c r="Y2450" s="387"/>
      <c r="Z2450" s="387"/>
      <c r="AA2450" s="387"/>
      <c r="AB2450" s="387"/>
      <c r="AC2450" s="387"/>
      <c r="AD2450" s="387"/>
      <c r="AE2450" s="387"/>
      <c r="AF2450" s="387"/>
      <c r="AG2450" s="387"/>
      <c r="AH2450" s="387"/>
      <c r="AI2450" s="387"/>
      <c r="AJ2450" s="387"/>
      <c r="AK2450" s="387"/>
      <c r="AL2450" s="387"/>
      <c r="AM2450" s="387"/>
      <c r="AN2450" s="387"/>
      <c r="AO2450" s="387"/>
      <c r="AP2450" s="387"/>
      <c r="AQ2450" s="387"/>
      <c r="AR2450" s="387"/>
      <c r="AS2450" s="387"/>
      <c r="AT2450" s="387"/>
      <c r="AU2450" s="387"/>
      <c r="AV2450" s="387"/>
      <c r="AW2450" s="387"/>
      <c r="AX2450" s="388"/>
    </row>
    <row r="2451" spans="1:50" s="557" customFormat="1" ht="12.75">
      <c r="A2451" s="375" t="s">
        <v>949</v>
      </c>
      <c r="B2451" s="781">
        <v>8824377</v>
      </c>
      <c r="C2451" s="781">
        <v>8486155</v>
      </c>
      <c r="D2451" s="781">
        <v>7850576</v>
      </c>
      <c r="E2451" s="785">
        <v>88.96464872251039</v>
      </c>
      <c r="F2451" s="781">
        <v>1139326</v>
      </c>
      <c r="G2451" s="387"/>
      <c r="H2451" s="387"/>
      <c r="I2451" s="387"/>
      <c r="J2451" s="387"/>
      <c r="K2451" s="387"/>
      <c r="L2451" s="387"/>
      <c r="M2451" s="387"/>
      <c r="N2451" s="387"/>
      <c r="O2451" s="387"/>
      <c r="P2451" s="387"/>
      <c r="Q2451" s="387"/>
      <c r="R2451" s="387"/>
      <c r="S2451" s="387"/>
      <c r="T2451" s="387"/>
      <c r="U2451" s="387"/>
      <c r="V2451" s="387"/>
      <c r="W2451" s="387"/>
      <c r="X2451" s="387"/>
      <c r="Y2451" s="387"/>
      <c r="Z2451" s="387"/>
      <c r="AA2451" s="387"/>
      <c r="AB2451" s="387"/>
      <c r="AC2451" s="387"/>
      <c r="AD2451" s="387"/>
      <c r="AE2451" s="387"/>
      <c r="AF2451" s="387"/>
      <c r="AG2451" s="387"/>
      <c r="AH2451" s="387"/>
      <c r="AI2451" s="387"/>
      <c r="AJ2451" s="387"/>
      <c r="AK2451" s="387"/>
      <c r="AL2451" s="387"/>
      <c r="AM2451" s="387"/>
      <c r="AN2451" s="387"/>
      <c r="AO2451" s="387"/>
      <c r="AP2451" s="387"/>
      <c r="AQ2451" s="387"/>
      <c r="AR2451" s="387"/>
      <c r="AS2451" s="387"/>
      <c r="AT2451" s="387"/>
      <c r="AU2451" s="387"/>
      <c r="AV2451" s="387"/>
      <c r="AW2451" s="387"/>
      <c r="AX2451" s="388"/>
    </row>
    <row r="2452" spans="1:50" s="557" customFormat="1" ht="12.75">
      <c r="A2452" s="397" t="s">
        <v>952</v>
      </c>
      <c r="B2452" s="781">
        <v>8824377</v>
      </c>
      <c r="C2452" s="781">
        <v>8486155</v>
      </c>
      <c r="D2452" s="781">
        <v>7850576</v>
      </c>
      <c r="E2452" s="785">
        <v>88.96464872251039</v>
      </c>
      <c r="F2452" s="781">
        <v>1139326</v>
      </c>
      <c r="G2452" s="387"/>
      <c r="H2452" s="387"/>
      <c r="I2452" s="387"/>
      <c r="J2452" s="387"/>
      <c r="K2452" s="387"/>
      <c r="L2452" s="387"/>
      <c r="M2452" s="387"/>
      <c r="N2452" s="387"/>
      <c r="O2452" s="387"/>
      <c r="P2452" s="387"/>
      <c r="Q2452" s="387"/>
      <c r="R2452" s="387"/>
      <c r="S2452" s="387"/>
      <c r="T2452" s="387"/>
      <c r="U2452" s="387"/>
      <c r="V2452" s="387"/>
      <c r="W2452" s="387"/>
      <c r="X2452" s="387"/>
      <c r="Y2452" s="387"/>
      <c r="Z2452" s="387"/>
      <c r="AA2452" s="387"/>
      <c r="AB2452" s="387"/>
      <c r="AC2452" s="387"/>
      <c r="AD2452" s="387"/>
      <c r="AE2452" s="387"/>
      <c r="AF2452" s="387"/>
      <c r="AG2452" s="387"/>
      <c r="AH2452" s="387"/>
      <c r="AI2452" s="387"/>
      <c r="AJ2452" s="387"/>
      <c r="AK2452" s="387"/>
      <c r="AL2452" s="387"/>
      <c r="AM2452" s="387"/>
      <c r="AN2452" s="387"/>
      <c r="AO2452" s="387"/>
      <c r="AP2452" s="387"/>
      <c r="AQ2452" s="387"/>
      <c r="AR2452" s="387"/>
      <c r="AS2452" s="387"/>
      <c r="AT2452" s="387"/>
      <c r="AU2452" s="387"/>
      <c r="AV2452" s="387"/>
      <c r="AW2452" s="387"/>
      <c r="AX2452" s="388"/>
    </row>
    <row r="2453" spans="1:50" s="557" customFormat="1" ht="12.75">
      <c r="A2453" s="375" t="s">
        <v>993</v>
      </c>
      <c r="B2453" s="781">
        <v>234089</v>
      </c>
      <c r="C2453" s="781">
        <v>234089</v>
      </c>
      <c r="D2453" s="781">
        <v>202480</v>
      </c>
      <c r="E2453" s="785">
        <v>86.49701609217007</v>
      </c>
      <c r="F2453" s="781">
        <v>202480</v>
      </c>
      <c r="G2453" s="387"/>
      <c r="H2453" s="387"/>
      <c r="I2453" s="387"/>
      <c r="J2453" s="387"/>
      <c r="K2453" s="387"/>
      <c r="L2453" s="387"/>
      <c r="M2453" s="387"/>
      <c r="N2453" s="387"/>
      <c r="O2453" s="387"/>
      <c r="P2453" s="387"/>
      <c r="Q2453" s="387"/>
      <c r="R2453" s="387"/>
      <c r="S2453" s="387"/>
      <c r="T2453" s="387"/>
      <c r="U2453" s="387"/>
      <c r="V2453" s="387"/>
      <c r="W2453" s="387"/>
      <c r="X2453" s="387"/>
      <c r="Y2453" s="387"/>
      <c r="Z2453" s="387"/>
      <c r="AA2453" s="387"/>
      <c r="AB2453" s="387"/>
      <c r="AC2453" s="387"/>
      <c r="AD2453" s="387"/>
      <c r="AE2453" s="387"/>
      <c r="AF2453" s="387"/>
      <c r="AG2453" s="387"/>
      <c r="AH2453" s="387"/>
      <c r="AI2453" s="387"/>
      <c r="AJ2453" s="387"/>
      <c r="AK2453" s="387"/>
      <c r="AL2453" s="387"/>
      <c r="AM2453" s="387"/>
      <c r="AN2453" s="387"/>
      <c r="AO2453" s="387"/>
      <c r="AP2453" s="387"/>
      <c r="AQ2453" s="387"/>
      <c r="AR2453" s="387"/>
      <c r="AS2453" s="387"/>
      <c r="AT2453" s="387"/>
      <c r="AU2453" s="387"/>
      <c r="AV2453" s="387"/>
      <c r="AW2453" s="387"/>
      <c r="AX2453" s="388"/>
    </row>
    <row r="2454" spans="1:50" s="557" customFormat="1" ht="12.75">
      <c r="A2454" s="375" t="s">
        <v>953</v>
      </c>
      <c r="B2454" s="781">
        <v>627642</v>
      </c>
      <c r="C2454" s="781">
        <v>627642</v>
      </c>
      <c r="D2454" s="781">
        <v>627642</v>
      </c>
      <c r="E2454" s="785">
        <v>100</v>
      </c>
      <c r="F2454" s="781">
        <v>104612</v>
      </c>
      <c r="G2454" s="387"/>
      <c r="H2454" s="387"/>
      <c r="I2454" s="387"/>
      <c r="J2454" s="387"/>
      <c r="K2454" s="387"/>
      <c r="L2454" s="387"/>
      <c r="M2454" s="387"/>
      <c r="N2454" s="387"/>
      <c r="O2454" s="387"/>
      <c r="P2454" s="387"/>
      <c r="Q2454" s="387"/>
      <c r="R2454" s="387"/>
      <c r="S2454" s="387"/>
      <c r="T2454" s="387"/>
      <c r="U2454" s="387"/>
      <c r="V2454" s="387"/>
      <c r="W2454" s="387"/>
      <c r="X2454" s="387"/>
      <c r="Y2454" s="387"/>
      <c r="Z2454" s="387"/>
      <c r="AA2454" s="387"/>
      <c r="AB2454" s="387"/>
      <c r="AC2454" s="387"/>
      <c r="AD2454" s="387"/>
      <c r="AE2454" s="387"/>
      <c r="AF2454" s="387"/>
      <c r="AG2454" s="387"/>
      <c r="AH2454" s="387"/>
      <c r="AI2454" s="387"/>
      <c r="AJ2454" s="387"/>
      <c r="AK2454" s="387"/>
      <c r="AL2454" s="387"/>
      <c r="AM2454" s="387"/>
      <c r="AN2454" s="387"/>
      <c r="AO2454" s="387"/>
      <c r="AP2454" s="387"/>
      <c r="AQ2454" s="387"/>
      <c r="AR2454" s="387"/>
      <c r="AS2454" s="387"/>
      <c r="AT2454" s="387"/>
      <c r="AU2454" s="387"/>
      <c r="AV2454" s="387"/>
      <c r="AW2454" s="387"/>
      <c r="AX2454" s="388"/>
    </row>
    <row r="2455" spans="1:50" s="557" customFormat="1" ht="12.75">
      <c r="A2455" s="397" t="s">
        <v>974</v>
      </c>
      <c r="B2455" s="781">
        <v>627642</v>
      </c>
      <c r="C2455" s="781">
        <v>627642</v>
      </c>
      <c r="D2455" s="781">
        <v>627642</v>
      </c>
      <c r="E2455" s="785">
        <v>100</v>
      </c>
      <c r="F2455" s="781">
        <v>104612</v>
      </c>
      <c r="G2455" s="387"/>
      <c r="H2455" s="387"/>
      <c r="I2455" s="387"/>
      <c r="J2455" s="387"/>
      <c r="K2455" s="387"/>
      <c r="L2455" s="387"/>
      <c r="M2455" s="387"/>
      <c r="N2455" s="387"/>
      <c r="O2455" s="387"/>
      <c r="P2455" s="387"/>
      <c r="Q2455" s="387"/>
      <c r="R2455" s="387"/>
      <c r="S2455" s="387"/>
      <c r="T2455" s="387"/>
      <c r="U2455" s="387"/>
      <c r="V2455" s="387"/>
      <c r="W2455" s="387"/>
      <c r="X2455" s="387"/>
      <c r="Y2455" s="387"/>
      <c r="Z2455" s="387"/>
      <c r="AA2455" s="387"/>
      <c r="AB2455" s="387"/>
      <c r="AC2455" s="387"/>
      <c r="AD2455" s="387"/>
      <c r="AE2455" s="387"/>
      <c r="AF2455" s="387"/>
      <c r="AG2455" s="387"/>
      <c r="AH2455" s="387"/>
      <c r="AI2455" s="387"/>
      <c r="AJ2455" s="387"/>
      <c r="AK2455" s="387"/>
      <c r="AL2455" s="387"/>
      <c r="AM2455" s="387"/>
      <c r="AN2455" s="387"/>
      <c r="AO2455" s="387"/>
      <c r="AP2455" s="387"/>
      <c r="AQ2455" s="387"/>
      <c r="AR2455" s="387"/>
      <c r="AS2455" s="387"/>
      <c r="AT2455" s="387"/>
      <c r="AU2455" s="387"/>
      <c r="AV2455" s="387"/>
      <c r="AW2455" s="387"/>
      <c r="AX2455" s="388"/>
    </row>
    <row r="2456" spans="1:50" s="557" customFormat="1" ht="12.75">
      <c r="A2456" s="142" t="s">
        <v>901</v>
      </c>
      <c r="B2456" s="781">
        <v>740962</v>
      </c>
      <c r="C2456" s="781">
        <v>740962</v>
      </c>
      <c r="D2456" s="781">
        <v>740962</v>
      </c>
      <c r="E2456" s="785">
        <v>100</v>
      </c>
      <c r="F2456" s="781">
        <v>740962</v>
      </c>
      <c r="G2456" s="387"/>
      <c r="H2456" s="387"/>
      <c r="I2456" s="387"/>
      <c r="J2456" s="387"/>
      <c r="K2456" s="387"/>
      <c r="L2456" s="387"/>
      <c r="M2456" s="387"/>
      <c r="N2456" s="387"/>
      <c r="O2456" s="387"/>
      <c r="P2456" s="387"/>
      <c r="Q2456" s="387"/>
      <c r="R2456" s="387"/>
      <c r="S2456" s="387"/>
      <c r="T2456" s="387"/>
      <c r="U2456" s="387"/>
      <c r="V2456" s="387"/>
      <c r="W2456" s="387"/>
      <c r="X2456" s="387"/>
      <c r="Y2456" s="387"/>
      <c r="Z2456" s="387"/>
      <c r="AA2456" s="387"/>
      <c r="AB2456" s="387"/>
      <c r="AC2456" s="387"/>
      <c r="AD2456" s="387"/>
      <c r="AE2456" s="387"/>
      <c r="AF2456" s="387"/>
      <c r="AG2456" s="387"/>
      <c r="AH2456" s="387"/>
      <c r="AI2456" s="387"/>
      <c r="AJ2456" s="387"/>
      <c r="AK2456" s="387"/>
      <c r="AL2456" s="387"/>
      <c r="AM2456" s="387"/>
      <c r="AN2456" s="387"/>
      <c r="AO2456" s="387"/>
      <c r="AP2456" s="387"/>
      <c r="AQ2456" s="387"/>
      <c r="AR2456" s="387"/>
      <c r="AS2456" s="387"/>
      <c r="AT2456" s="387"/>
      <c r="AU2456" s="387"/>
      <c r="AV2456" s="387"/>
      <c r="AW2456" s="387"/>
      <c r="AX2456" s="388"/>
    </row>
    <row r="2457" spans="1:50" s="557" customFormat="1" ht="12.75">
      <c r="A2457" s="375" t="s">
        <v>955</v>
      </c>
      <c r="B2457" s="781">
        <v>740962</v>
      </c>
      <c r="C2457" s="781">
        <v>740962</v>
      </c>
      <c r="D2457" s="781">
        <v>740962</v>
      </c>
      <c r="E2457" s="785">
        <v>100</v>
      </c>
      <c r="F2457" s="781">
        <v>740962</v>
      </c>
      <c r="G2457" s="387"/>
      <c r="H2457" s="387"/>
      <c r="I2457" s="387"/>
      <c r="J2457" s="387"/>
      <c r="K2457" s="387"/>
      <c r="L2457" s="387"/>
      <c r="M2457" s="387"/>
      <c r="N2457" s="387"/>
      <c r="O2457" s="387"/>
      <c r="P2457" s="387"/>
      <c r="Q2457" s="387"/>
      <c r="R2457" s="387"/>
      <c r="S2457" s="387"/>
      <c r="T2457" s="387"/>
      <c r="U2457" s="387"/>
      <c r="V2457" s="387"/>
      <c r="W2457" s="387"/>
      <c r="X2457" s="387"/>
      <c r="Y2457" s="387"/>
      <c r="Z2457" s="387"/>
      <c r="AA2457" s="387"/>
      <c r="AB2457" s="387"/>
      <c r="AC2457" s="387"/>
      <c r="AD2457" s="387"/>
      <c r="AE2457" s="387"/>
      <c r="AF2457" s="387"/>
      <c r="AG2457" s="387"/>
      <c r="AH2457" s="387"/>
      <c r="AI2457" s="387"/>
      <c r="AJ2457" s="387"/>
      <c r="AK2457" s="387"/>
      <c r="AL2457" s="387"/>
      <c r="AM2457" s="387"/>
      <c r="AN2457" s="387"/>
      <c r="AO2457" s="387"/>
      <c r="AP2457" s="387"/>
      <c r="AQ2457" s="387"/>
      <c r="AR2457" s="387"/>
      <c r="AS2457" s="387"/>
      <c r="AT2457" s="387"/>
      <c r="AU2457" s="387"/>
      <c r="AV2457" s="387"/>
      <c r="AW2457" s="387"/>
      <c r="AX2457" s="388"/>
    </row>
    <row r="2458" spans="1:50" s="557" customFormat="1" ht="12.75">
      <c r="A2458" s="372"/>
      <c r="B2458" s="781"/>
      <c r="C2458" s="781"/>
      <c r="D2458" s="781"/>
      <c r="E2458" s="781"/>
      <c r="F2458" s="781"/>
      <c r="G2458" s="387"/>
      <c r="H2458" s="387"/>
      <c r="I2458" s="387"/>
      <c r="J2458" s="387"/>
      <c r="K2458" s="387"/>
      <c r="L2458" s="387"/>
      <c r="M2458" s="387"/>
      <c r="N2458" s="387"/>
      <c r="O2458" s="387"/>
      <c r="P2458" s="387"/>
      <c r="Q2458" s="387"/>
      <c r="R2458" s="387"/>
      <c r="S2458" s="387"/>
      <c r="T2458" s="387"/>
      <c r="U2458" s="387"/>
      <c r="V2458" s="387"/>
      <c r="W2458" s="387"/>
      <c r="X2458" s="387"/>
      <c r="Y2458" s="387"/>
      <c r="Z2458" s="387"/>
      <c r="AA2458" s="387"/>
      <c r="AB2458" s="387"/>
      <c r="AC2458" s="387"/>
      <c r="AD2458" s="387"/>
      <c r="AE2458" s="387"/>
      <c r="AF2458" s="387"/>
      <c r="AG2458" s="387"/>
      <c r="AH2458" s="387"/>
      <c r="AI2458" s="387"/>
      <c r="AJ2458" s="387"/>
      <c r="AK2458" s="387"/>
      <c r="AL2458" s="387"/>
      <c r="AM2458" s="387"/>
      <c r="AN2458" s="387"/>
      <c r="AO2458" s="387"/>
      <c r="AP2458" s="387"/>
      <c r="AQ2458" s="387"/>
      <c r="AR2458" s="387"/>
      <c r="AS2458" s="387"/>
      <c r="AT2458" s="387"/>
      <c r="AU2458" s="387"/>
      <c r="AV2458" s="387"/>
      <c r="AW2458" s="387"/>
      <c r="AX2458" s="388"/>
    </row>
    <row r="2459" spans="1:6" s="797" customFormat="1" ht="12.75">
      <c r="A2459" s="813" t="s">
        <v>397</v>
      </c>
      <c r="B2459" s="804"/>
      <c r="C2459" s="804"/>
      <c r="D2459" s="804"/>
      <c r="E2459" s="781"/>
      <c r="F2459" s="804"/>
    </row>
    <row r="2460" spans="1:6" s="797" customFormat="1" ht="25.5">
      <c r="A2460" s="245" t="s">
        <v>419</v>
      </c>
      <c r="B2460" s="804"/>
      <c r="C2460" s="804"/>
      <c r="D2460" s="804"/>
      <c r="E2460" s="781"/>
      <c r="F2460" s="804"/>
    </row>
    <row r="2461" spans="1:6" s="797" customFormat="1" ht="12.75">
      <c r="A2461" s="379" t="s">
        <v>341</v>
      </c>
      <c r="B2461" s="804">
        <v>8486155</v>
      </c>
      <c r="C2461" s="804">
        <v>8486155</v>
      </c>
      <c r="D2461" s="804">
        <v>8486155</v>
      </c>
      <c r="E2461" s="785">
        <v>100</v>
      </c>
      <c r="F2461" s="804">
        <v>0</v>
      </c>
    </row>
    <row r="2462" spans="1:6" s="797" customFormat="1" ht="12.75">
      <c r="A2462" s="142" t="s">
        <v>945</v>
      </c>
      <c r="B2462" s="804">
        <v>8486155</v>
      </c>
      <c r="C2462" s="804">
        <v>8486155</v>
      </c>
      <c r="D2462" s="804">
        <v>8486155</v>
      </c>
      <c r="E2462" s="785">
        <v>100</v>
      </c>
      <c r="F2462" s="804">
        <v>0</v>
      </c>
    </row>
    <row r="2463" spans="1:6" s="797" customFormat="1" ht="25.5">
      <c r="A2463" s="383" t="s">
        <v>946</v>
      </c>
      <c r="B2463" s="804">
        <v>8486155</v>
      </c>
      <c r="C2463" s="804">
        <v>8486155</v>
      </c>
      <c r="D2463" s="804">
        <v>8486155</v>
      </c>
      <c r="E2463" s="785">
        <v>100</v>
      </c>
      <c r="F2463" s="804">
        <v>0</v>
      </c>
    </row>
    <row r="2464" spans="1:6" s="797" customFormat="1" ht="12.75">
      <c r="A2464" s="371" t="s">
        <v>947</v>
      </c>
      <c r="B2464" s="804">
        <v>8486155</v>
      </c>
      <c r="C2464" s="804">
        <v>8486155</v>
      </c>
      <c r="D2464" s="804">
        <v>7850576</v>
      </c>
      <c r="E2464" s="785">
        <v>92.51040076453941</v>
      </c>
      <c r="F2464" s="804">
        <v>1139326</v>
      </c>
    </row>
    <row r="2465" spans="1:6" s="797" customFormat="1" ht="12.75">
      <c r="A2465" s="142" t="s">
        <v>948</v>
      </c>
      <c r="B2465" s="804">
        <v>8486155</v>
      </c>
      <c r="C2465" s="804">
        <v>8486155</v>
      </c>
      <c r="D2465" s="804">
        <v>7850576</v>
      </c>
      <c r="E2465" s="785">
        <v>92.51040076453941</v>
      </c>
      <c r="F2465" s="804">
        <v>1139326</v>
      </c>
    </row>
    <row r="2466" spans="1:6" s="797" customFormat="1" ht="12.75">
      <c r="A2466" s="397" t="s">
        <v>952</v>
      </c>
      <c r="B2466" s="804">
        <v>8486155</v>
      </c>
      <c r="C2466" s="804">
        <v>8486155</v>
      </c>
      <c r="D2466" s="804">
        <v>7850576</v>
      </c>
      <c r="E2466" s="785">
        <v>92.51040076453941</v>
      </c>
      <c r="F2466" s="804">
        <v>1139326</v>
      </c>
    </row>
    <row r="2467" spans="1:6" s="797" customFormat="1" ht="12.75">
      <c r="A2467" s="372"/>
      <c r="B2467" s="804"/>
      <c r="C2467" s="804"/>
      <c r="D2467" s="804"/>
      <c r="E2467" s="781"/>
      <c r="F2467" s="804"/>
    </row>
    <row r="2468" spans="1:6" s="797" customFormat="1" ht="12.75">
      <c r="A2468" s="813" t="s">
        <v>365</v>
      </c>
      <c r="B2468" s="804"/>
      <c r="C2468" s="804"/>
      <c r="D2468" s="804"/>
      <c r="E2468" s="781"/>
      <c r="F2468" s="804"/>
    </row>
    <row r="2469" spans="1:6" s="797" customFormat="1" ht="25.5">
      <c r="A2469" s="245" t="s">
        <v>419</v>
      </c>
      <c r="B2469" s="804"/>
      <c r="C2469" s="804"/>
      <c r="D2469" s="804"/>
      <c r="E2469" s="781"/>
      <c r="F2469" s="804"/>
    </row>
    <row r="2470" spans="1:6" s="797" customFormat="1" ht="12.75">
      <c r="A2470" s="379" t="s">
        <v>341</v>
      </c>
      <c r="B2470" s="804">
        <v>975051</v>
      </c>
      <c r="C2470" s="804">
        <v>975051</v>
      </c>
      <c r="D2470" s="804">
        <v>975051</v>
      </c>
      <c r="E2470" s="785">
        <v>100</v>
      </c>
      <c r="F2470" s="804">
        <v>0</v>
      </c>
    </row>
    <row r="2471" spans="1:6" s="797" customFormat="1" ht="12.75">
      <c r="A2471" s="142" t="s">
        <v>945</v>
      </c>
      <c r="B2471" s="804">
        <v>975051</v>
      </c>
      <c r="C2471" s="804">
        <v>975051</v>
      </c>
      <c r="D2471" s="804">
        <v>975051</v>
      </c>
      <c r="E2471" s="785">
        <v>100</v>
      </c>
      <c r="F2471" s="804">
        <v>0</v>
      </c>
    </row>
    <row r="2472" spans="1:6" s="797" customFormat="1" ht="25.5">
      <c r="A2472" s="383" t="s">
        <v>946</v>
      </c>
      <c r="B2472" s="804">
        <v>975051</v>
      </c>
      <c r="C2472" s="804">
        <v>975051</v>
      </c>
      <c r="D2472" s="804">
        <v>975051</v>
      </c>
      <c r="E2472" s="785">
        <v>100</v>
      </c>
      <c r="F2472" s="804">
        <v>0</v>
      </c>
    </row>
    <row r="2473" spans="1:6" s="797" customFormat="1" ht="12.75">
      <c r="A2473" s="371" t="s">
        <v>947</v>
      </c>
      <c r="B2473" s="804">
        <v>975051</v>
      </c>
      <c r="C2473" s="804">
        <v>975051</v>
      </c>
      <c r="D2473" s="804">
        <v>943442</v>
      </c>
      <c r="E2473" s="785">
        <v>96.75822085203748</v>
      </c>
      <c r="F2473" s="804">
        <v>943442</v>
      </c>
    </row>
    <row r="2474" spans="1:50" s="557" customFormat="1" ht="12.75">
      <c r="A2474" s="142" t="s">
        <v>948</v>
      </c>
      <c r="B2474" s="781">
        <v>234089</v>
      </c>
      <c r="C2474" s="781">
        <v>234089</v>
      </c>
      <c r="D2474" s="781">
        <v>202480</v>
      </c>
      <c r="E2474" s="785">
        <v>86.49701609217007</v>
      </c>
      <c r="F2474" s="781">
        <v>202480</v>
      </c>
      <c r="G2474" s="387"/>
      <c r="H2474" s="387"/>
      <c r="I2474" s="387"/>
      <c r="J2474" s="387"/>
      <c r="K2474" s="387"/>
      <c r="L2474" s="387"/>
      <c r="M2474" s="387"/>
      <c r="N2474" s="387"/>
      <c r="O2474" s="387"/>
      <c r="P2474" s="387"/>
      <c r="Q2474" s="387"/>
      <c r="R2474" s="387"/>
      <c r="S2474" s="387"/>
      <c r="T2474" s="387"/>
      <c r="U2474" s="387"/>
      <c r="V2474" s="387"/>
      <c r="W2474" s="387"/>
      <c r="X2474" s="387"/>
      <c r="Y2474" s="387"/>
      <c r="Z2474" s="387"/>
      <c r="AA2474" s="387"/>
      <c r="AB2474" s="387"/>
      <c r="AC2474" s="387"/>
      <c r="AD2474" s="387"/>
      <c r="AE2474" s="387"/>
      <c r="AF2474" s="387"/>
      <c r="AG2474" s="387"/>
      <c r="AH2474" s="387"/>
      <c r="AI2474" s="387"/>
      <c r="AJ2474" s="387"/>
      <c r="AK2474" s="387"/>
      <c r="AL2474" s="387"/>
      <c r="AM2474" s="387"/>
      <c r="AN2474" s="387"/>
      <c r="AO2474" s="387"/>
      <c r="AP2474" s="387"/>
      <c r="AQ2474" s="387"/>
      <c r="AR2474" s="387"/>
      <c r="AS2474" s="387"/>
      <c r="AT2474" s="387"/>
      <c r="AU2474" s="387"/>
      <c r="AV2474" s="387"/>
      <c r="AW2474" s="387"/>
      <c r="AX2474" s="388"/>
    </row>
    <row r="2475" spans="1:50" s="557" customFormat="1" ht="12.75">
      <c r="A2475" s="375" t="s">
        <v>993</v>
      </c>
      <c r="B2475" s="781">
        <v>234089</v>
      </c>
      <c r="C2475" s="781">
        <v>234089</v>
      </c>
      <c r="D2475" s="781">
        <v>202480</v>
      </c>
      <c r="E2475" s="785">
        <v>86.49701609217007</v>
      </c>
      <c r="F2475" s="781">
        <v>202480</v>
      </c>
      <c r="G2475" s="387"/>
      <c r="H2475" s="387"/>
      <c r="I2475" s="387"/>
      <c r="J2475" s="387"/>
      <c r="K2475" s="387"/>
      <c r="L2475" s="387"/>
      <c r="M2475" s="387"/>
      <c r="N2475" s="387"/>
      <c r="O2475" s="387"/>
      <c r="P2475" s="387"/>
      <c r="Q2475" s="387"/>
      <c r="R2475" s="387"/>
      <c r="S2475" s="387"/>
      <c r="T2475" s="387"/>
      <c r="U2475" s="387"/>
      <c r="V2475" s="387"/>
      <c r="W2475" s="387"/>
      <c r="X2475" s="387"/>
      <c r="Y2475" s="387"/>
      <c r="Z2475" s="387"/>
      <c r="AA2475" s="387"/>
      <c r="AB2475" s="387"/>
      <c r="AC2475" s="387"/>
      <c r="AD2475" s="387"/>
      <c r="AE2475" s="387"/>
      <c r="AF2475" s="387"/>
      <c r="AG2475" s="387"/>
      <c r="AH2475" s="387"/>
      <c r="AI2475" s="387"/>
      <c r="AJ2475" s="387"/>
      <c r="AK2475" s="387"/>
      <c r="AL2475" s="387"/>
      <c r="AM2475" s="387"/>
      <c r="AN2475" s="387"/>
      <c r="AO2475" s="387"/>
      <c r="AP2475" s="387"/>
      <c r="AQ2475" s="387"/>
      <c r="AR2475" s="387"/>
      <c r="AS2475" s="387"/>
      <c r="AT2475" s="387"/>
      <c r="AU2475" s="387"/>
      <c r="AV2475" s="387"/>
      <c r="AW2475" s="387"/>
      <c r="AX2475" s="388"/>
    </row>
    <row r="2476" spans="1:6" s="797" customFormat="1" ht="12.75">
      <c r="A2476" s="142" t="s">
        <v>901</v>
      </c>
      <c r="B2476" s="804">
        <v>740962</v>
      </c>
      <c r="C2476" s="804">
        <v>740962</v>
      </c>
      <c r="D2476" s="804">
        <v>740962</v>
      </c>
      <c r="E2476" s="785">
        <v>100</v>
      </c>
      <c r="F2476" s="804">
        <v>740962</v>
      </c>
    </row>
    <row r="2477" spans="1:6" s="797" customFormat="1" ht="12.75">
      <c r="A2477" s="375" t="s">
        <v>955</v>
      </c>
      <c r="B2477" s="804">
        <v>740962</v>
      </c>
      <c r="C2477" s="804">
        <v>740962</v>
      </c>
      <c r="D2477" s="804">
        <v>740962</v>
      </c>
      <c r="E2477" s="785">
        <v>100</v>
      </c>
      <c r="F2477" s="804">
        <v>740962</v>
      </c>
    </row>
    <row r="2478" spans="1:6" s="797" customFormat="1" ht="12.75">
      <c r="A2478" s="372"/>
      <c r="B2478" s="804"/>
      <c r="C2478" s="804"/>
      <c r="D2478" s="804"/>
      <c r="E2478" s="781"/>
      <c r="F2478" s="804"/>
    </row>
    <row r="2479" spans="1:6" s="797" customFormat="1" ht="12.75">
      <c r="A2479" s="813" t="s">
        <v>1219</v>
      </c>
      <c r="B2479" s="804"/>
      <c r="C2479" s="804"/>
      <c r="D2479" s="804"/>
      <c r="E2479" s="781"/>
      <c r="F2479" s="804"/>
    </row>
    <row r="2480" spans="1:50" s="557" customFormat="1" ht="25.5">
      <c r="A2480" s="245" t="s">
        <v>419</v>
      </c>
      <c r="B2480" s="591"/>
      <c r="C2480" s="591"/>
      <c r="D2480" s="591"/>
      <c r="E2480" s="781"/>
      <c r="F2480" s="591"/>
      <c r="G2480" s="387"/>
      <c r="H2480" s="387"/>
      <c r="I2480" s="387"/>
      <c r="J2480" s="387"/>
      <c r="K2480" s="387"/>
      <c r="L2480" s="387"/>
      <c r="M2480" s="387"/>
      <c r="N2480" s="387"/>
      <c r="O2480" s="387"/>
      <c r="P2480" s="387"/>
      <c r="Q2480" s="387"/>
      <c r="R2480" s="387"/>
      <c r="S2480" s="387"/>
      <c r="T2480" s="387"/>
      <c r="U2480" s="387"/>
      <c r="V2480" s="387"/>
      <c r="W2480" s="387"/>
      <c r="X2480" s="387"/>
      <c r="Y2480" s="387"/>
      <c r="Z2480" s="387"/>
      <c r="AA2480" s="387"/>
      <c r="AB2480" s="387"/>
      <c r="AC2480" s="387"/>
      <c r="AD2480" s="387"/>
      <c r="AE2480" s="387"/>
      <c r="AF2480" s="387"/>
      <c r="AG2480" s="387"/>
      <c r="AH2480" s="387"/>
      <c r="AI2480" s="387"/>
      <c r="AJ2480" s="387"/>
      <c r="AK2480" s="387"/>
      <c r="AL2480" s="387"/>
      <c r="AM2480" s="387"/>
      <c r="AN2480" s="387"/>
      <c r="AO2480" s="387"/>
      <c r="AP2480" s="387"/>
      <c r="AQ2480" s="387"/>
      <c r="AR2480" s="387"/>
      <c r="AS2480" s="387"/>
      <c r="AT2480" s="387"/>
      <c r="AU2480" s="387"/>
      <c r="AV2480" s="387"/>
      <c r="AW2480" s="387"/>
      <c r="AX2480" s="388"/>
    </row>
    <row r="2481" spans="1:50" s="557" customFormat="1" ht="12.75">
      <c r="A2481" s="379" t="s">
        <v>341</v>
      </c>
      <c r="B2481" s="781">
        <v>965864</v>
      </c>
      <c r="C2481" s="781">
        <v>627642</v>
      </c>
      <c r="D2481" s="781">
        <v>627642</v>
      </c>
      <c r="E2481" s="785">
        <v>64.98244059205022</v>
      </c>
      <c r="F2481" s="781">
        <v>0</v>
      </c>
      <c r="G2481" s="387"/>
      <c r="H2481" s="387"/>
      <c r="I2481" s="387"/>
      <c r="J2481" s="387"/>
      <c r="K2481" s="387"/>
      <c r="L2481" s="387"/>
      <c r="M2481" s="387"/>
      <c r="N2481" s="387"/>
      <c r="O2481" s="387"/>
      <c r="P2481" s="387"/>
      <c r="Q2481" s="387"/>
      <c r="R2481" s="387"/>
      <c r="S2481" s="387"/>
      <c r="T2481" s="387"/>
      <c r="U2481" s="387"/>
      <c r="V2481" s="387"/>
      <c r="W2481" s="387"/>
      <c r="X2481" s="387"/>
      <c r="Y2481" s="387"/>
      <c r="Z2481" s="387"/>
      <c r="AA2481" s="387"/>
      <c r="AB2481" s="387"/>
      <c r="AC2481" s="387"/>
      <c r="AD2481" s="387"/>
      <c r="AE2481" s="387"/>
      <c r="AF2481" s="387"/>
      <c r="AG2481" s="387"/>
      <c r="AH2481" s="387"/>
      <c r="AI2481" s="387"/>
      <c r="AJ2481" s="387"/>
      <c r="AK2481" s="387"/>
      <c r="AL2481" s="387"/>
      <c r="AM2481" s="387"/>
      <c r="AN2481" s="387"/>
      <c r="AO2481" s="387"/>
      <c r="AP2481" s="387"/>
      <c r="AQ2481" s="387"/>
      <c r="AR2481" s="387"/>
      <c r="AS2481" s="387"/>
      <c r="AT2481" s="387"/>
      <c r="AU2481" s="387"/>
      <c r="AV2481" s="387"/>
      <c r="AW2481" s="387"/>
      <c r="AX2481" s="388"/>
    </row>
    <row r="2482" spans="1:50" s="557" customFormat="1" ht="12.75">
      <c r="A2482" s="142" t="s">
        <v>945</v>
      </c>
      <c r="B2482" s="781">
        <v>965864</v>
      </c>
      <c r="C2482" s="781">
        <v>627642</v>
      </c>
      <c r="D2482" s="781">
        <v>627642</v>
      </c>
      <c r="E2482" s="785">
        <v>64.98244059205022</v>
      </c>
      <c r="F2482" s="781">
        <v>0</v>
      </c>
      <c r="G2482" s="387"/>
      <c r="H2482" s="387"/>
      <c r="I2482" s="387"/>
      <c r="J2482" s="387"/>
      <c r="K2482" s="387"/>
      <c r="L2482" s="387"/>
      <c r="M2482" s="387"/>
      <c r="N2482" s="387"/>
      <c r="O2482" s="387"/>
      <c r="P2482" s="387"/>
      <c r="Q2482" s="387"/>
      <c r="R2482" s="387"/>
      <c r="S2482" s="387"/>
      <c r="T2482" s="387"/>
      <c r="U2482" s="387"/>
      <c r="V2482" s="387"/>
      <c r="W2482" s="387"/>
      <c r="X2482" s="387"/>
      <c r="Y2482" s="387"/>
      <c r="Z2482" s="387"/>
      <c r="AA2482" s="387"/>
      <c r="AB2482" s="387"/>
      <c r="AC2482" s="387"/>
      <c r="AD2482" s="387"/>
      <c r="AE2482" s="387"/>
      <c r="AF2482" s="387"/>
      <c r="AG2482" s="387"/>
      <c r="AH2482" s="387"/>
      <c r="AI2482" s="387"/>
      <c r="AJ2482" s="387"/>
      <c r="AK2482" s="387"/>
      <c r="AL2482" s="387"/>
      <c r="AM2482" s="387"/>
      <c r="AN2482" s="387"/>
      <c r="AO2482" s="387"/>
      <c r="AP2482" s="387"/>
      <c r="AQ2482" s="387"/>
      <c r="AR2482" s="387"/>
      <c r="AS2482" s="387"/>
      <c r="AT2482" s="387"/>
      <c r="AU2482" s="387"/>
      <c r="AV2482" s="387"/>
      <c r="AW2482" s="387"/>
      <c r="AX2482" s="388"/>
    </row>
    <row r="2483" spans="1:50" s="557" customFormat="1" ht="25.5">
      <c r="A2483" s="383" t="s">
        <v>946</v>
      </c>
      <c r="B2483" s="781">
        <v>965864</v>
      </c>
      <c r="C2483" s="781">
        <v>627642</v>
      </c>
      <c r="D2483" s="781">
        <v>627642</v>
      </c>
      <c r="E2483" s="785">
        <v>64.98244059205022</v>
      </c>
      <c r="F2483" s="781">
        <v>0</v>
      </c>
      <c r="G2483" s="387"/>
      <c r="H2483" s="387"/>
      <c r="I2483" s="387"/>
      <c r="J2483" s="387"/>
      <c r="K2483" s="387"/>
      <c r="L2483" s="387"/>
      <c r="M2483" s="387"/>
      <c r="N2483" s="387"/>
      <c r="O2483" s="387"/>
      <c r="P2483" s="387"/>
      <c r="Q2483" s="387"/>
      <c r="R2483" s="387"/>
      <c r="S2483" s="387"/>
      <c r="T2483" s="387"/>
      <c r="U2483" s="387"/>
      <c r="V2483" s="387"/>
      <c r="W2483" s="387"/>
      <c r="X2483" s="387"/>
      <c r="Y2483" s="387"/>
      <c r="Z2483" s="387"/>
      <c r="AA2483" s="387"/>
      <c r="AB2483" s="387"/>
      <c r="AC2483" s="387"/>
      <c r="AD2483" s="387"/>
      <c r="AE2483" s="387"/>
      <c r="AF2483" s="387"/>
      <c r="AG2483" s="387"/>
      <c r="AH2483" s="387"/>
      <c r="AI2483" s="387"/>
      <c r="AJ2483" s="387"/>
      <c r="AK2483" s="387"/>
      <c r="AL2483" s="387"/>
      <c r="AM2483" s="387"/>
      <c r="AN2483" s="387"/>
      <c r="AO2483" s="387"/>
      <c r="AP2483" s="387"/>
      <c r="AQ2483" s="387"/>
      <c r="AR2483" s="387"/>
      <c r="AS2483" s="387"/>
      <c r="AT2483" s="387"/>
      <c r="AU2483" s="387"/>
      <c r="AV2483" s="387"/>
      <c r="AW2483" s="387"/>
      <c r="AX2483" s="388"/>
    </row>
    <row r="2484" spans="1:50" s="557" customFormat="1" ht="12.75">
      <c r="A2484" s="371" t="s">
        <v>947</v>
      </c>
      <c r="B2484" s="781">
        <v>965864</v>
      </c>
      <c r="C2484" s="781">
        <v>627642</v>
      </c>
      <c r="D2484" s="781">
        <v>627642</v>
      </c>
      <c r="E2484" s="785">
        <v>64.98244059205022</v>
      </c>
      <c r="F2484" s="781">
        <v>104612</v>
      </c>
      <c r="G2484" s="387"/>
      <c r="H2484" s="387"/>
      <c r="I2484" s="387"/>
      <c r="J2484" s="387"/>
      <c r="K2484" s="387"/>
      <c r="L2484" s="387"/>
      <c r="M2484" s="387"/>
      <c r="N2484" s="387"/>
      <c r="O2484" s="387"/>
      <c r="P2484" s="387"/>
      <c r="Q2484" s="387"/>
      <c r="R2484" s="387"/>
      <c r="S2484" s="387"/>
      <c r="T2484" s="387"/>
      <c r="U2484" s="387"/>
      <c r="V2484" s="387"/>
      <c r="W2484" s="387"/>
      <c r="X2484" s="387"/>
      <c r="Y2484" s="387"/>
      <c r="Z2484" s="387"/>
      <c r="AA2484" s="387"/>
      <c r="AB2484" s="387"/>
      <c r="AC2484" s="387"/>
      <c r="AD2484" s="387"/>
      <c r="AE2484" s="387"/>
      <c r="AF2484" s="387"/>
      <c r="AG2484" s="387"/>
      <c r="AH2484" s="387"/>
      <c r="AI2484" s="387"/>
      <c r="AJ2484" s="387"/>
      <c r="AK2484" s="387"/>
      <c r="AL2484" s="387"/>
      <c r="AM2484" s="387"/>
      <c r="AN2484" s="387"/>
      <c r="AO2484" s="387"/>
      <c r="AP2484" s="387"/>
      <c r="AQ2484" s="387"/>
      <c r="AR2484" s="387"/>
      <c r="AS2484" s="387"/>
      <c r="AT2484" s="387"/>
      <c r="AU2484" s="387"/>
      <c r="AV2484" s="387"/>
      <c r="AW2484" s="387"/>
      <c r="AX2484" s="388"/>
    </row>
    <row r="2485" spans="1:50" s="557" customFormat="1" ht="12.75">
      <c r="A2485" s="142" t="s">
        <v>948</v>
      </c>
      <c r="B2485" s="781">
        <v>965864</v>
      </c>
      <c r="C2485" s="781">
        <v>627642</v>
      </c>
      <c r="D2485" s="781">
        <v>627642</v>
      </c>
      <c r="E2485" s="785">
        <v>64.98244059205022</v>
      </c>
      <c r="F2485" s="781">
        <v>104612</v>
      </c>
      <c r="G2485" s="387"/>
      <c r="H2485" s="387"/>
      <c r="I2485" s="387"/>
      <c r="J2485" s="387"/>
      <c r="K2485" s="387"/>
      <c r="L2485" s="387"/>
      <c r="M2485" s="387"/>
      <c r="N2485" s="387"/>
      <c r="O2485" s="387"/>
      <c r="P2485" s="387"/>
      <c r="Q2485" s="387"/>
      <c r="R2485" s="387"/>
      <c r="S2485" s="387"/>
      <c r="T2485" s="387"/>
      <c r="U2485" s="387"/>
      <c r="V2485" s="387"/>
      <c r="W2485" s="387"/>
      <c r="X2485" s="387"/>
      <c r="Y2485" s="387"/>
      <c r="Z2485" s="387"/>
      <c r="AA2485" s="387"/>
      <c r="AB2485" s="387"/>
      <c r="AC2485" s="387"/>
      <c r="AD2485" s="387"/>
      <c r="AE2485" s="387"/>
      <c r="AF2485" s="387"/>
      <c r="AG2485" s="387"/>
      <c r="AH2485" s="387"/>
      <c r="AI2485" s="387"/>
      <c r="AJ2485" s="387"/>
      <c r="AK2485" s="387"/>
      <c r="AL2485" s="387"/>
      <c r="AM2485" s="387"/>
      <c r="AN2485" s="387"/>
      <c r="AO2485" s="387"/>
      <c r="AP2485" s="387"/>
      <c r="AQ2485" s="387"/>
      <c r="AR2485" s="387"/>
      <c r="AS2485" s="387"/>
      <c r="AT2485" s="387"/>
      <c r="AU2485" s="387"/>
      <c r="AV2485" s="387"/>
      <c r="AW2485" s="387"/>
      <c r="AX2485" s="388"/>
    </row>
    <row r="2486" spans="1:50" s="557" customFormat="1" ht="12.75">
      <c r="A2486" s="375" t="s">
        <v>949</v>
      </c>
      <c r="B2486" s="781">
        <v>338222</v>
      </c>
      <c r="C2486" s="781">
        <v>0</v>
      </c>
      <c r="D2486" s="781">
        <v>0</v>
      </c>
      <c r="E2486" s="785">
        <v>0</v>
      </c>
      <c r="F2486" s="781">
        <v>0</v>
      </c>
      <c r="G2486" s="387"/>
      <c r="H2486" s="387"/>
      <c r="I2486" s="387"/>
      <c r="J2486" s="387"/>
      <c r="K2486" s="387"/>
      <c r="L2486" s="387"/>
      <c r="M2486" s="387"/>
      <c r="N2486" s="387"/>
      <c r="O2486" s="387"/>
      <c r="P2486" s="387"/>
      <c r="Q2486" s="387"/>
      <c r="R2486" s="387"/>
      <c r="S2486" s="387"/>
      <c r="T2486" s="387"/>
      <c r="U2486" s="387"/>
      <c r="V2486" s="387"/>
      <c r="W2486" s="387"/>
      <c r="X2486" s="387"/>
      <c r="Y2486" s="387"/>
      <c r="Z2486" s="387"/>
      <c r="AA2486" s="387"/>
      <c r="AB2486" s="387"/>
      <c r="AC2486" s="387"/>
      <c r="AD2486" s="387"/>
      <c r="AE2486" s="387"/>
      <c r="AF2486" s="387"/>
      <c r="AG2486" s="387"/>
      <c r="AH2486" s="387"/>
      <c r="AI2486" s="387"/>
      <c r="AJ2486" s="387"/>
      <c r="AK2486" s="387"/>
      <c r="AL2486" s="387"/>
      <c r="AM2486" s="387"/>
      <c r="AN2486" s="387"/>
      <c r="AO2486" s="387"/>
      <c r="AP2486" s="387"/>
      <c r="AQ2486" s="387"/>
      <c r="AR2486" s="387"/>
      <c r="AS2486" s="387"/>
      <c r="AT2486" s="387"/>
      <c r="AU2486" s="387"/>
      <c r="AV2486" s="387"/>
      <c r="AW2486" s="387"/>
      <c r="AX2486" s="388"/>
    </row>
    <row r="2487" spans="1:50" s="557" customFormat="1" ht="12.75">
      <c r="A2487" s="397" t="s">
        <v>952</v>
      </c>
      <c r="B2487" s="781">
        <v>338222</v>
      </c>
      <c r="C2487" s="781">
        <v>0</v>
      </c>
      <c r="D2487" s="781">
        <v>0</v>
      </c>
      <c r="E2487" s="785">
        <v>0</v>
      </c>
      <c r="F2487" s="781">
        <v>0</v>
      </c>
      <c r="G2487" s="387"/>
      <c r="H2487" s="387"/>
      <c r="I2487" s="387"/>
      <c r="J2487" s="387"/>
      <c r="K2487" s="387"/>
      <c r="L2487" s="387"/>
      <c r="M2487" s="387"/>
      <c r="N2487" s="387"/>
      <c r="O2487" s="387"/>
      <c r="P2487" s="387"/>
      <c r="Q2487" s="387"/>
      <c r="R2487" s="387"/>
      <c r="S2487" s="387"/>
      <c r="T2487" s="387"/>
      <c r="U2487" s="387"/>
      <c r="V2487" s="387"/>
      <c r="W2487" s="387"/>
      <c r="X2487" s="387"/>
      <c r="Y2487" s="387"/>
      <c r="Z2487" s="387"/>
      <c r="AA2487" s="387"/>
      <c r="AB2487" s="387"/>
      <c r="AC2487" s="387"/>
      <c r="AD2487" s="387"/>
      <c r="AE2487" s="387"/>
      <c r="AF2487" s="387"/>
      <c r="AG2487" s="387"/>
      <c r="AH2487" s="387"/>
      <c r="AI2487" s="387"/>
      <c r="AJ2487" s="387"/>
      <c r="AK2487" s="387"/>
      <c r="AL2487" s="387"/>
      <c r="AM2487" s="387"/>
      <c r="AN2487" s="387"/>
      <c r="AO2487" s="387"/>
      <c r="AP2487" s="387"/>
      <c r="AQ2487" s="387"/>
      <c r="AR2487" s="387"/>
      <c r="AS2487" s="387"/>
      <c r="AT2487" s="387"/>
      <c r="AU2487" s="387"/>
      <c r="AV2487" s="387"/>
      <c r="AW2487" s="387"/>
      <c r="AX2487" s="388"/>
    </row>
    <row r="2488" spans="1:50" s="557" customFormat="1" ht="12.75">
      <c r="A2488" s="375" t="s">
        <v>953</v>
      </c>
      <c r="B2488" s="781">
        <v>627642</v>
      </c>
      <c r="C2488" s="781">
        <v>627642</v>
      </c>
      <c r="D2488" s="781">
        <v>627642</v>
      </c>
      <c r="E2488" s="785">
        <v>100</v>
      </c>
      <c r="F2488" s="781">
        <v>104612</v>
      </c>
      <c r="G2488" s="387"/>
      <c r="H2488" s="387"/>
      <c r="I2488" s="387"/>
      <c r="J2488" s="387"/>
      <c r="K2488" s="387"/>
      <c r="L2488" s="387"/>
      <c r="M2488" s="387"/>
      <c r="N2488" s="387"/>
      <c r="O2488" s="387"/>
      <c r="P2488" s="387"/>
      <c r="Q2488" s="387"/>
      <c r="R2488" s="387"/>
      <c r="S2488" s="387"/>
      <c r="T2488" s="387"/>
      <c r="U2488" s="387"/>
      <c r="V2488" s="387"/>
      <c r="W2488" s="387"/>
      <c r="X2488" s="387"/>
      <c r="Y2488" s="387"/>
      <c r="Z2488" s="387"/>
      <c r="AA2488" s="387"/>
      <c r="AB2488" s="387"/>
      <c r="AC2488" s="387"/>
      <c r="AD2488" s="387"/>
      <c r="AE2488" s="387"/>
      <c r="AF2488" s="387"/>
      <c r="AG2488" s="387"/>
      <c r="AH2488" s="387"/>
      <c r="AI2488" s="387"/>
      <c r="AJ2488" s="387"/>
      <c r="AK2488" s="387"/>
      <c r="AL2488" s="387"/>
      <c r="AM2488" s="387"/>
      <c r="AN2488" s="387"/>
      <c r="AO2488" s="387"/>
      <c r="AP2488" s="387"/>
      <c r="AQ2488" s="387"/>
      <c r="AR2488" s="387"/>
      <c r="AS2488" s="387"/>
      <c r="AT2488" s="387"/>
      <c r="AU2488" s="387"/>
      <c r="AV2488" s="387"/>
      <c r="AW2488" s="387"/>
      <c r="AX2488" s="388"/>
    </row>
    <row r="2489" spans="1:50" s="557" customFormat="1" ht="12.75">
      <c r="A2489" s="397" t="s">
        <v>974</v>
      </c>
      <c r="B2489" s="781">
        <v>627642</v>
      </c>
      <c r="C2489" s="781">
        <v>627642</v>
      </c>
      <c r="D2489" s="781">
        <v>627642</v>
      </c>
      <c r="E2489" s="785">
        <v>100</v>
      </c>
      <c r="F2489" s="781">
        <v>104612</v>
      </c>
      <c r="G2489" s="387"/>
      <c r="H2489" s="387"/>
      <c r="I2489" s="387"/>
      <c r="J2489" s="387"/>
      <c r="K2489" s="387"/>
      <c r="L2489" s="387"/>
      <c r="M2489" s="387"/>
      <c r="N2489" s="387"/>
      <c r="O2489" s="387"/>
      <c r="P2489" s="387"/>
      <c r="Q2489" s="387"/>
      <c r="R2489" s="387"/>
      <c r="S2489" s="387"/>
      <c r="T2489" s="387"/>
      <c r="U2489" s="387"/>
      <c r="V2489" s="387"/>
      <c r="W2489" s="387"/>
      <c r="X2489" s="387"/>
      <c r="Y2489" s="387"/>
      <c r="Z2489" s="387"/>
      <c r="AA2489" s="387"/>
      <c r="AB2489" s="387"/>
      <c r="AC2489" s="387"/>
      <c r="AD2489" s="387"/>
      <c r="AE2489" s="387"/>
      <c r="AF2489" s="387"/>
      <c r="AG2489" s="387"/>
      <c r="AH2489" s="387"/>
      <c r="AI2489" s="387"/>
      <c r="AJ2489" s="387"/>
      <c r="AK2489" s="387"/>
      <c r="AL2489" s="387"/>
      <c r="AM2489" s="387"/>
      <c r="AN2489" s="387"/>
      <c r="AO2489" s="387"/>
      <c r="AP2489" s="387"/>
      <c r="AQ2489" s="387"/>
      <c r="AR2489" s="387"/>
      <c r="AS2489" s="387"/>
      <c r="AT2489" s="387"/>
      <c r="AU2489" s="387"/>
      <c r="AV2489" s="387"/>
      <c r="AW2489" s="387"/>
      <c r="AX2489" s="388"/>
    </row>
    <row r="2490" spans="1:50" s="557" customFormat="1" ht="12.75">
      <c r="A2490" s="372"/>
      <c r="B2490" s="781"/>
      <c r="C2490" s="781"/>
      <c r="D2490" s="781"/>
      <c r="E2490" s="781"/>
      <c r="F2490" s="781"/>
      <c r="G2490" s="387"/>
      <c r="H2490" s="387"/>
      <c r="I2490" s="387"/>
      <c r="J2490" s="387"/>
      <c r="K2490" s="387"/>
      <c r="L2490" s="387"/>
      <c r="M2490" s="387"/>
      <c r="N2490" s="387"/>
      <c r="O2490" s="387"/>
      <c r="P2490" s="387"/>
      <c r="Q2490" s="387"/>
      <c r="R2490" s="387"/>
      <c r="S2490" s="387"/>
      <c r="T2490" s="387"/>
      <c r="U2490" s="387"/>
      <c r="V2490" s="387"/>
      <c r="W2490" s="387"/>
      <c r="X2490" s="387"/>
      <c r="Y2490" s="387"/>
      <c r="Z2490" s="387"/>
      <c r="AA2490" s="387"/>
      <c r="AB2490" s="387"/>
      <c r="AC2490" s="387"/>
      <c r="AD2490" s="387"/>
      <c r="AE2490" s="387"/>
      <c r="AF2490" s="387"/>
      <c r="AG2490" s="387"/>
      <c r="AH2490" s="387"/>
      <c r="AI2490" s="387"/>
      <c r="AJ2490" s="387"/>
      <c r="AK2490" s="387"/>
      <c r="AL2490" s="387"/>
      <c r="AM2490" s="387"/>
      <c r="AN2490" s="387"/>
      <c r="AO2490" s="387"/>
      <c r="AP2490" s="387"/>
      <c r="AQ2490" s="387"/>
      <c r="AR2490" s="387"/>
      <c r="AS2490" s="387"/>
      <c r="AT2490" s="387"/>
      <c r="AU2490" s="387"/>
      <c r="AV2490" s="387"/>
      <c r="AW2490" s="387"/>
      <c r="AX2490" s="388"/>
    </row>
    <row r="2491" spans="1:50" s="557" customFormat="1" ht="12.75">
      <c r="A2491" s="245" t="s">
        <v>420</v>
      </c>
      <c r="B2491" s="596"/>
      <c r="C2491" s="596"/>
      <c r="D2491" s="596"/>
      <c r="E2491" s="781"/>
      <c r="F2491" s="596"/>
      <c r="G2491" s="387"/>
      <c r="H2491" s="387"/>
      <c r="I2491" s="387"/>
      <c r="J2491" s="387"/>
      <c r="K2491" s="387"/>
      <c r="L2491" s="387"/>
      <c r="M2491" s="387"/>
      <c r="N2491" s="387"/>
      <c r="O2491" s="387"/>
      <c r="P2491" s="387"/>
      <c r="Q2491" s="387"/>
      <c r="R2491" s="387"/>
      <c r="S2491" s="387"/>
      <c r="T2491" s="387"/>
      <c r="U2491" s="387"/>
      <c r="V2491" s="387"/>
      <c r="W2491" s="387"/>
      <c r="X2491" s="387"/>
      <c r="Y2491" s="387"/>
      <c r="Z2491" s="387"/>
      <c r="AA2491" s="387"/>
      <c r="AB2491" s="387"/>
      <c r="AC2491" s="387"/>
      <c r="AD2491" s="387"/>
      <c r="AE2491" s="387"/>
      <c r="AF2491" s="387"/>
      <c r="AG2491" s="387"/>
      <c r="AH2491" s="387"/>
      <c r="AI2491" s="387"/>
      <c r="AJ2491" s="387"/>
      <c r="AK2491" s="387"/>
      <c r="AL2491" s="387"/>
      <c r="AM2491" s="387"/>
      <c r="AN2491" s="387"/>
      <c r="AO2491" s="387"/>
      <c r="AP2491" s="387"/>
      <c r="AQ2491" s="387"/>
      <c r="AR2491" s="387"/>
      <c r="AS2491" s="387"/>
      <c r="AT2491" s="387"/>
      <c r="AU2491" s="387"/>
      <c r="AV2491" s="387"/>
      <c r="AW2491" s="387"/>
      <c r="AX2491" s="387"/>
    </row>
    <row r="2492" spans="1:50" s="557" customFormat="1" ht="12.75">
      <c r="A2492" s="379" t="s">
        <v>341</v>
      </c>
      <c r="B2492" s="804">
        <v>29535369</v>
      </c>
      <c r="C2492" s="804">
        <v>29535369</v>
      </c>
      <c r="D2492" s="804">
        <v>29535369</v>
      </c>
      <c r="E2492" s="785">
        <v>100</v>
      </c>
      <c r="F2492" s="804">
        <v>5684</v>
      </c>
      <c r="G2492" s="387"/>
      <c r="H2492" s="387"/>
      <c r="I2492" s="387"/>
      <c r="J2492" s="387"/>
      <c r="K2492" s="387"/>
      <c r="L2492" s="387"/>
      <c r="M2492" s="387"/>
      <c r="N2492" s="387"/>
      <c r="O2492" s="387"/>
      <c r="P2492" s="387"/>
      <c r="Q2492" s="387"/>
      <c r="R2492" s="387"/>
      <c r="S2492" s="387"/>
      <c r="T2492" s="387"/>
      <c r="U2492" s="387"/>
      <c r="V2492" s="387"/>
      <c r="W2492" s="387"/>
      <c r="X2492" s="387"/>
      <c r="Y2492" s="387"/>
      <c r="Z2492" s="387"/>
      <c r="AA2492" s="387"/>
      <c r="AB2492" s="387"/>
      <c r="AC2492" s="387"/>
      <c r="AD2492" s="387"/>
      <c r="AE2492" s="387"/>
      <c r="AF2492" s="387"/>
      <c r="AG2492" s="387"/>
      <c r="AH2492" s="387"/>
      <c r="AI2492" s="387"/>
      <c r="AJ2492" s="387"/>
      <c r="AK2492" s="387"/>
      <c r="AL2492" s="387"/>
      <c r="AM2492" s="387"/>
      <c r="AN2492" s="387"/>
      <c r="AO2492" s="387"/>
      <c r="AP2492" s="387"/>
      <c r="AQ2492" s="387"/>
      <c r="AR2492" s="387"/>
      <c r="AS2492" s="387"/>
      <c r="AT2492" s="387"/>
      <c r="AU2492" s="387"/>
      <c r="AV2492" s="387"/>
      <c r="AW2492" s="387"/>
      <c r="AX2492" s="387"/>
    </row>
    <row r="2493" spans="1:50" s="557" customFormat="1" ht="12.75">
      <c r="A2493" s="142" t="s">
        <v>944</v>
      </c>
      <c r="B2493" s="804">
        <v>118618</v>
      </c>
      <c r="C2493" s="804">
        <v>118618</v>
      </c>
      <c r="D2493" s="804">
        <v>118618</v>
      </c>
      <c r="E2493" s="785">
        <v>100</v>
      </c>
      <c r="F2493" s="804">
        <v>5684</v>
      </c>
      <c r="G2493" s="387"/>
      <c r="H2493" s="387"/>
      <c r="I2493" s="387"/>
      <c r="J2493" s="387"/>
      <c r="K2493" s="387"/>
      <c r="L2493" s="387"/>
      <c r="M2493" s="387"/>
      <c r="N2493" s="387"/>
      <c r="O2493" s="387"/>
      <c r="P2493" s="387"/>
      <c r="Q2493" s="387"/>
      <c r="R2493" s="387"/>
      <c r="S2493" s="387"/>
      <c r="T2493" s="387"/>
      <c r="U2493" s="387"/>
      <c r="V2493" s="387"/>
      <c r="W2493" s="387"/>
      <c r="X2493" s="387"/>
      <c r="Y2493" s="387"/>
      <c r="Z2493" s="387"/>
      <c r="AA2493" s="387"/>
      <c r="AB2493" s="387"/>
      <c r="AC2493" s="387"/>
      <c r="AD2493" s="387"/>
      <c r="AE2493" s="387"/>
      <c r="AF2493" s="387"/>
      <c r="AG2493" s="387"/>
      <c r="AH2493" s="387"/>
      <c r="AI2493" s="387"/>
      <c r="AJ2493" s="387"/>
      <c r="AK2493" s="387"/>
      <c r="AL2493" s="387"/>
      <c r="AM2493" s="387"/>
      <c r="AN2493" s="387"/>
      <c r="AO2493" s="387"/>
      <c r="AP2493" s="387"/>
      <c r="AQ2493" s="387"/>
      <c r="AR2493" s="387"/>
      <c r="AS2493" s="387"/>
      <c r="AT2493" s="387"/>
      <c r="AU2493" s="387"/>
      <c r="AV2493" s="387"/>
      <c r="AW2493" s="387"/>
      <c r="AX2493" s="387"/>
    </row>
    <row r="2494" spans="1:50" s="557" customFormat="1" ht="12.75">
      <c r="A2494" s="142" t="s">
        <v>945</v>
      </c>
      <c r="B2494" s="804">
        <v>29416751</v>
      </c>
      <c r="C2494" s="804">
        <v>29416751</v>
      </c>
      <c r="D2494" s="804">
        <v>29416751</v>
      </c>
      <c r="E2494" s="785">
        <v>100</v>
      </c>
      <c r="F2494" s="804">
        <v>0</v>
      </c>
      <c r="G2494" s="387"/>
      <c r="H2494" s="387"/>
      <c r="I2494" s="387"/>
      <c r="J2494" s="387"/>
      <c r="K2494" s="387"/>
      <c r="L2494" s="387"/>
      <c r="M2494" s="387"/>
      <c r="N2494" s="387"/>
      <c r="O2494" s="387"/>
      <c r="P2494" s="387"/>
      <c r="Q2494" s="387"/>
      <c r="R2494" s="387"/>
      <c r="S2494" s="387"/>
      <c r="T2494" s="387"/>
      <c r="U2494" s="387"/>
      <c r="V2494" s="387"/>
      <c r="W2494" s="387"/>
      <c r="X2494" s="387"/>
      <c r="Y2494" s="387"/>
      <c r="Z2494" s="387"/>
      <c r="AA2494" s="387"/>
      <c r="AB2494" s="387"/>
      <c r="AC2494" s="387"/>
      <c r="AD2494" s="387"/>
      <c r="AE2494" s="387"/>
      <c r="AF2494" s="387"/>
      <c r="AG2494" s="387"/>
      <c r="AH2494" s="387"/>
      <c r="AI2494" s="387"/>
      <c r="AJ2494" s="387"/>
      <c r="AK2494" s="387"/>
      <c r="AL2494" s="387"/>
      <c r="AM2494" s="387"/>
      <c r="AN2494" s="387"/>
      <c r="AO2494" s="387"/>
      <c r="AP2494" s="387"/>
      <c r="AQ2494" s="387"/>
      <c r="AR2494" s="387"/>
      <c r="AS2494" s="387"/>
      <c r="AT2494" s="387"/>
      <c r="AU2494" s="387"/>
      <c r="AV2494" s="387"/>
      <c r="AW2494" s="387"/>
      <c r="AX2494" s="387"/>
    </row>
    <row r="2495" spans="1:50" s="557" customFormat="1" ht="25.5">
      <c r="A2495" s="383" t="s">
        <v>946</v>
      </c>
      <c r="B2495" s="804">
        <v>29416751</v>
      </c>
      <c r="C2495" s="804">
        <v>29416751</v>
      </c>
      <c r="D2495" s="804">
        <v>29416751</v>
      </c>
      <c r="E2495" s="785">
        <v>100</v>
      </c>
      <c r="F2495" s="804">
        <v>0</v>
      </c>
      <c r="G2495" s="387"/>
      <c r="H2495" s="387"/>
      <c r="I2495" s="387"/>
      <c r="J2495" s="387"/>
      <c r="K2495" s="387"/>
      <c r="L2495" s="387"/>
      <c r="M2495" s="387"/>
      <c r="N2495" s="387"/>
      <c r="O2495" s="387"/>
      <c r="P2495" s="387"/>
      <c r="Q2495" s="387"/>
      <c r="R2495" s="387"/>
      <c r="S2495" s="387"/>
      <c r="T2495" s="387"/>
      <c r="U2495" s="387"/>
      <c r="V2495" s="387"/>
      <c r="W2495" s="387"/>
      <c r="X2495" s="387"/>
      <c r="Y2495" s="387"/>
      <c r="Z2495" s="387"/>
      <c r="AA2495" s="387"/>
      <c r="AB2495" s="387"/>
      <c r="AC2495" s="387"/>
      <c r="AD2495" s="387"/>
      <c r="AE2495" s="387"/>
      <c r="AF2495" s="387"/>
      <c r="AG2495" s="387"/>
      <c r="AH2495" s="387"/>
      <c r="AI2495" s="387"/>
      <c r="AJ2495" s="387"/>
      <c r="AK2495" s="387"/>
      <c r="AL2495" s="387"/>
      <c r="AM2495" s="387"/>
      <c r="AN2495" s="387"/>
      <c r="AO2495" s="387"/>
      <c r="AP2495" s="387"/>
      <c r="AQ2495" s="387"/>
      <c r="AR2495" s="387"/>
      <c r="AS2495" s="387"/>
      <c r="AT2495" s="387"/>
      <c r="AU2495" s="387"/>
      <c r="AV2495" s="387"/>
      <c r="AW2495" s="387"/>
      <c r="AX2495" s="387"/>
    </row>
    <row r="2496" spans="1:50" s="557" customFormat="1" ht="12.75">
      <c r="A2496" s="371" t="s">
        <v>947</v>
      </c>
      <c r="B2496" s="804">
        <v>29535369</v>
      </c>
      <c r="C2496" s="804">
        <v>29535369</v>
      </c>
      <c r="D2496" s="804">
        <v>23634044</v>
      </c>
      <c r="E2496" s="785">
        <v>80.01946412113557</v>
      </c>
      <c r="F2496" s="804">
        <v>2675864</v>
      </c>
      <c r="G2496" s="387"/>
      <c r="H2496" s="387"/>
      <c r="I2496" s="387"/>
      <c r="J2496" s="387"/>
      <c r="K2496" s="387"/>
      <c r="L2496" s="387"/>
      <c r="M2496" s="387"/>
      <c r="N2496" s="387"/>
      <c r="O2496" s="387"/>
      <c r="P2496" s="387"/>
      <c r="Q2496" s="387"/>
      <c r="R2496" s="387"/>
      <c r="S2496" s="387"/>
      <c r="T2496" s="387"/>
      <c r="U2496" s="387"/>
      <c r="V2496" s="387"/>
      <c r="W2496" s="387"/>
      <c r="X2496" s="387"/>
      <c r="Y2496" s="387"/>
      <c r="Z2496" s="387"/>
      <c r="AA2496" s="387"/>
      <c r="AB2496" s="387"/>
      <c r="AC2496" s="387"/>
      <c r="AD2496" s="387"/>
      <c r="AE2496" s="387"/>
      <c r="AF2496" s="387"/>
      <c r="AG2496" s="387"/>
      <c r="AH2496" s="387"/>
      <c r="AI2496" s="387"/>
      <c r="AJ2496" s="387"/>
      <c r="AK2496" s="387"/>
      <c r="AL2496" s="387"/>
      <c r="AM2496" s="387"/>
      <c r="AN2496" s="387"/>
      <c r="AO2496" s="387"/>
      <c r="AP2496" s="387"/>
      <c r="AQ2496" s="387"/>
      <c r="AR2496" s="387"/>
      <c r="AS2496" s="387"/>
      <c r="AT2496" s="387"/>
      <c r="AU2496" s="387"/>
      <c r="AV2496" s="387"/>
      <c r="AW2496" s="387"/>
      <c r="AX2496" s="387"/>
    </row>
    <row r="2497" spans="1:50" s="557" customFormat="1" ht="12.75">
      <c r="A2497" s="142" t="s">
        <v>948</v>
      </c>
      <c r="B2497" s="804">
        <v>27430354</v>
      </c>
      <c r="C2497" s="804">
        <v>27430354</v>
      </c>
      <c r="D2497" s="804">
        <v>22164912</v>
      </c>
      <c r="E2497" s="785">
        <v>80.80432356068026</v>
      </c>
      <c r="F2497" s="804">
        <v>2266934</v>
      </c>
      <c r="G2497" s="387"/>
      <c r="H2497" s="387"/>
      <c r="I2497" s="387"/>
      <c r="J2497" s="387"/>
      <c r="K2497" s="387"/>
      <c r="L2497" s="387"/>
      <c r="M2497" s="387"/>
      <c r="N2497" s="387"/>
      <c r="O2497" s="387"/>
      <c r="P2497" s="387"/>
      <c r="Q2497" s="387"/>
      <c r="R2497" s="387"/>
      <c r="S2497" s="387"/>
      <c r="T2497" s="387"/>
      <c r="U2497" s="387"/>
      <c r="V2497" s="387"/>
      <c r="W2497" s="387"/>
      <c r="X2497" s="387"/>
      <c r="Y2497" s="387"/>
      <c r="Z2497" s="387"/>
      <c r="AA2497" s="387"/>
      <c r="AB2497" s="387"/>
      <c r="AC2497" s="387"/>
      <c r="AD2497" s="387"/>
      <c r="AE2497" s="387"/>
      <c r="AF2497" s="387"/>
      <c r="AG2497" s="387"/>
      <c r="AH2497" s="387"/>
      <c r="AI2497" s="387"/>
      <c r="AJ2497" s="387"/>
      <c r="AK2497" s="387"/>
      <c r="AL2497" s="387"/>
      <c r="AM2497" s="387"/>
      <c r="AN2497" s="387"/>
      <c r="AO2497" s="387"/>
      <c r="AP2497" s="387"/>
      <c r="AQ2497" s="387"/>
      <c r="AR2497" s="387"/>
      <c r="AS2497" s="387"/>
      <c r="AT2497" s="387"/>
      <c r="AU2497" s="387"/>
      <c r="AV2497" s="387"/>
      <c r="AW2497" s="387"/>
      <c r="AX2497" s="387"/>
    </row>
    <row r="2498" spans="1:50" s="557" customFormat="1" ht="12.75">
      <c r="A2498" s="375" t="s">
        <v>949</v>
      </c>
      <c r="B2498" s="804">
        <v>22995782</v>
      </c>
      <c r="C2498" s="804">
        <v>22995782</v>
      </c>
      <c r="D2498" s="804">
        <v>17743869</v>
      </c>
      <c r="E2498" s="785">
        <v>77.16140725286054</v>
      </c>
      <c r="F2498" s="804">
        <v>2139856</v>
      </c>
      <c r="G2498" s="387"/>
      <c r="H2498" s="387"/>
      <c r="I2498" s="387"/>
      <c r="J2498" s="387"/>
      <c r="K2498" s="387"/>
      <c r="L2498" s="387"/>
      <c r="M2498" s="387"/>
      <c r="N2498" s="387"/>
      <c r="O2498" s="387"/>
      <c r="P2498" s="387"/>
      <c r="Q2498" s="387"/>
      <c r="R2498" s="387"/>
      <c r="S2498" s="387"/>
      <c r="T2498" s="387"/>
      <c r="U2498" s="387"/>
      <c r="V2498" s="387"/>
      <c r="W2498" s="387"/>
      <c r="X2498" s="387"/>
      <c r="Y2498" s="387"/>
      <c r="Z2498" s="387"/>
      <c r="AA2498" s="387"/>
      <c r="AB2498" s="387"/>
      <c r="AC2498" s="387"/>
      <c r="AD2498" s="387"/>
      <c r="AE2498" s="387"/>
      <c r="AF2498" s="387"/>
      <c r="AG2498" s="387"/>
      <c r="AH2498" s="387"/>
      <c r="AI2498" s="387"/>
      <c r="AJ2498" s="387"/>
      <c r="AK2498" s="387"/>
      <c r="AL2498" s="387"/>
      <c r="AM2498" s="387"/>
      <c r="AN2498" s="387"/>
      <c r="AO2498" s="387"/>
      <c r="AP2498" s="387"/>
      <c r="AQ2498" s="387"/>
      <c r="AR2498" s="387"/>
      <c r="AS2498" s="387"/>
      <c r="AT2498" s="387"/>
      <c r="AU2498" s="387"/>
      <c r="AV2498" s="387"/>
      <c r="AW2498" s="387"/>
      <c r="AX2498" s="387"/>
    </row>
    <row r="2499" spans="1:50" s="557" customFormat="1" ht="12.75">
      <c r="A2499" s="397" t="s">
        <v>950</v>
      </c>
      <c r="B2499" s="804">
        <v>1855361</v>
      </c>
      <c r="C2499" s="804">
        <v>1855361</v>
      </c>
      <c r="D2499" s="804">
        <v>1625816</v>
      </c>
      <c r="E2499" s="785">
        <v>87.62801417082713</v>
      </c>
      <c r="F2499" s="804">
        <v>280997</v>
      </c>
      <c r="G2499" s="387"/>
      <c r="H2499" s="387"/>
      <c r="I2499" s="387"/>
      <c r="J2499" s="387"/>
      <c r="K2499" s="387"/>
      <c r="L2499" s="387"/>
      <c r="M2499" s="387"/>
      <c r="N2499" s="387"/>
      <c r="O2499" s="387"/>
      <c r="P2499" s="387"/>
      <c r="Q2499" s="387"/>
      <c r="R2499" s="387"/>
      <c r="S2499" s="387"/>
      <c r="T2499" s="387"/>
      <c r="U2499" s="387"/>
      <c r="V2499" s="387"/>
      <c r="W2499" s="387"/>
      <c r="X2499" s="387"/>
      <c r="Y2499" s="387"/>
      <c r="Z2499" s="387"/>
      <c r="AA2499" s="387"/>
      <c r="AB2499" s="387"/>
      <c r="AC2499" s="387"/>
      <c r="AD2499" s="387"/>
      <c r="AE2499" s="387"/>
      <c r="AF2499" s="387"/>
      <c r="AG2499" s="387"/>
      <c r="AH2499" s="387"/>
      <c r="AI2499" s="387"/>
      <c r="AJ2499" s="387"/>
      <c r="AK2499" s="387"/>
      <c r="AL2499" s="387"/>
      <c r="AM2499" s="387"/>
      <c r="AN2499" s="387"/>
      <c r="AO2499" s="387"/>
      <c r="AP2499" s="387"/>
      <c r="AQ2499" s="387"/>
      <c r="AR2499" s="387"/>
      <c r="AS2499" s="387"/>
      <c r="AT2499" s="387"/>
      <c r="AU2499" s="387"/>
      <c r="AV2499" s="387"/>
      <c r="AW2499" s="387"/>
      <c r="AX2499" s="387"/>
    </row>
    <row r="2500" spans="1:50" s="557" customFormat="1" ht="12.75">
      <c r="A2500" s="402" t="s">
        <v>951</v>
      </c>
      <c r="B2500" s="804">
        <v>1383095</v>
      </c>
      <c r="C2500" s="804">
        <v>1383095</v>
      </c>
      <c r="D2500" s="804">
        <v>1209213</v>
      </c>
      <c r="E2500" s="785">
        <v>87.42805085695487</v>
      </c>
      <c r="F2500" s="804">
        <v>238346</v>
      </c>
      <c r="G2500" s="387"/>
      <c r="H2500" s="387"/>
      <c r="I2500" s="387"/>
      <c r="J2500" s="387"/>
      <c r="K2500" s="387"/>
      <c r="L2500" s="387"/>
      <c r="M2500" s="387"/>
      <c r="N2500" s="387"/>
      <c r="O2500" s="387"/>
      <c r="P2500" s="387"/>
      <c r="Q2500" s="387"/>
      <c r="R2500" s="387"/>
      <c r="S2500" s="387"/>
      <c r="T2500" s="387"/>
      <c r="U2500" s="387"/>
      <c r="V2500" s="387"/>
      <c r="W2500" s="387"/>
      <c r="X2500" s="387"/>
      <c r="Y2500" s="387"/>
      <c r="Z2500" s="387"/>
      <c r="AA2500" s="387"/>
      <c r="AB2500" s="387"/>
      <c r="AC2500" s="387"/>
      <c r="AD2500" s="387"/>
      <c r="AE2500" s="387"/>
      <c r="AF2500" s="387"/>
      <c r="AG2500" s="387"/>
      <c r="AH2500" s="387"/>
      <c r="AI2500" s="387"/>
      <c r="AJ2500" s="387"/>
      <c r="AK2500" s="387"/>
      <c r="AL2500" s="387"/>
      <c r="AM2500" s="387"/>
      <c r="AN2500" s="387"/>
      <c r="AO2500" s="387"/>
      <c r="AP2500" s="387"/>
      <c r="AQ2500" s="387"/>
      <c r="AR2500" s="387"/>
      <c r="AS2500" s="387"/>
      <c r="AT2500" s="387"/>
      <c r="AU2500" s="387"/>
      <c r="AV2500" s="387"/>
      <c r="AW2500" s="387"/>
      <c r="AX2500" s="387"/>
    </row>
    <row r="2501" spans="1:50" s="557" customFormat="1" ht="12.75">
      <c r="A2501" s="397" t="s">
        <v>952</v>
      </c>
      <c r="B2501" s="804">
        <v>21140421</v>
      </c>
      <c r="C2501" s="804">
        <v>21140421</v>
      </c>
      <c r="D2501" s="804">
        <v>16118053</v>
      </c>
      <c r="E2501" s="785">
        <v>76.24281938377669</v>
      </c>
      <c r="F2501" s="804">
        <v>1858859</v>
      </c>
      <c r="G2501" s="387"/>
      <c r="H2501" s="387"/>
      <c r="I2501" s="387"/>
      <c r="J2501" s="387"/>
      <c r="K2501" s="387"/>
      <c r="L2501" s="387"/>
      <c r="M2501" s="387"/>
      <c r="N2501" s="387"/>
      <c r="O2501" s="387"/>
      <c r="P2501" s="387"/>
      <c r="Q2501" s="387"/>
      <c r="R2501" s="387"/>
      <c r="S2501" s="387"/>
      <c r="T2501" s="387"/>
      <c r="U2501" s="387"/>
      <c r="V2501" s="387"/>
      <c r="W2501" s="387"/>
      <c r="X2501" s="387"/>
      <c r="Y2501" s="387"/>
      <c r="Z2501" s="387"/>
      <c r="AA2501" s="387"/>
      <c r="AB2501" s="387"/>
      <c r="AC2501" s="387"/>
      <c r="AD2501" s="387"/>
      <c r="AE2501" s="387"/>
      <c r="AF2501" s="387"/>
      <c r="AG2501" s="387"/>
      <c r="AH2501" s="387"/>
      <c r="AI2501" s="387"/>
      <c r="AJ2501" s="387"/>
      <c r="AK2501" s="387"/>
      <c r="AL2501" s="387"/>
      <c r="AM2501" s="387"/>
      <c r="AN2501" s="387"/>
      <c r="AO2501" s="387"/>
      <c r="AP2501" s="387"/>
      <c r="AQ2501" s="387"/>
      <c r="AR2501" s="387"/>
      <c r="AS2501" s="387"/>
      <c r="AT2501" s="387"/>
      <c r="AU2501" s="387"/>
      <c r="AV2501" s="387"/>
      <c r="AW2501" s="387"/>
      <c r="AX2501" s="387"/>
    </row>
    <row r="2502" spans="1:50" s="557" customFormat="1" ht="12.75">
      <c r="A2502" s="375" t="s">
        <v>953</v>
      </c>
      <c r="B2502" s="804">
        <v>4434572</v>
      </c>
      <c r="C2502" s="804">
        <v>4434572</v>
      </c>
      <c r="D2502" s="804">
        <v>4421043</v>
      </c>
      <c r="E2502" s="785">
        <v>99.69491982540818</v>
      </c>
      <c r="F2502" s="804">
        <v>127078</v>
      </c>
      <c r="G2502" s="387"/>
      <c r="H2502" s="387"/>
      <c r="I2502" s="387"/>
      <c r="J2502" s="387"/>
      <c r="K2502" s="387"/>
      <c r="L2502" s="387"/>
      <c r="M2502" s="387"/>
      <c r="N2502" s="387"/>
      <c r="O2502" s="387"/>
      <c r="P2502" s="387"/>
      <c r="Q2502" s="387"/>
      <c r="R2502" s="387"/>
      <c r="S2502" s="387"/>
      <c r="T2502" s="387"/>
      <c r="U2502" s="387"/>
      <c r="V2502" s="387"/>
      <c r="W2502" s="387"/>
      <c r="X2502" s="387"/>
      <c r="Y2502" s="387"/>
      <c r="Z2502" s="387"/>
      <c r="AA2502" s="387"/>
      <c r="AB2502" s="387"/>
      <c r="AC2502" s="387"/>
      <c r="AD2502" s="387"/>
      <c r="AE2502" s="387"/>
      <c r="AF2502" s="387"/>
      <c r="AG2502" s="387"/>
      <c r="AH2502" s="387"/>
      <c r="AI2502" s="387"/>
      <c r="AJ2502" s="387"/>
      <c r="AK2502" s="387"/>
      <c r="AL2502" s="387"/>
      <c r="AM2502" s="387"/>
      <c r="AN2502" s="387"/>
      <c r="AO2502" s="387"/>
      <c r="AP2502" s="387"/>
      <c r="AQ2502" s="387"/>
      <c r="AR2502" s="387"/>
      <c r="AS2502" s="387"/>
      <c r="AT2502" s="387"/>
      <c r="AU2502" s="387"/>
      <c r="AV2502" s="387"/>
      <c r="AW2502" s="387"/>
      <c r="AX2502" s="387"/>
    </row>
    <row r="2503" spans="1:50" s="557" customFormat="1" ht="12.75">
      <c r="A2503" s="397" t="s">
        <v>974</v>
      </c>
      <c r="B2503" s="804">
        <v>4434572</v>
      </c>
      <c r="C2503" s="804">
        <v>4434572</v>
      </c>
      <c r="D2503" s="804">
        <v>4421043</v>
      </c>
      <c r="E2503" s="785">
        <v>99.69491982540818</v>
      </c>
      <c r="F2503" s="804">
        <v>127078</v>
      </c>
      <c r="G2503" s="387"/>
      <c r="H2503" s="387"/>
      <c r="I2503" s="387"/>
      <c r="J2503" s="387"/>
      <c r="K2503" s="387"/>
      <c r="L2503" s="387"/>
      <c r="M2503" s="387"/>
      <c r="N2503" s="387"/>
      <c r="O2503" s="387"/>
      <c r="P2503" s="387"/>
      <c r="Q2503" s="387"/>
      <c r="R2503" s="387"/>
      <c r="S2503" s="387"/>
      <c r="T2503" s="387"/>
      <c r="U2503" s="387"/>
      <c r="V2503" s="387"/>
      <c r="W2503" s="387"/>
      <c r="X2503" s="387"/>
      <c r="Y2503" s="387"/>
      <c r="Z2503" s="387"/>
      <c r="AA2503" s="387"/>
      <c r="AB2503" s="387"/>
      <c r="AC2503" s="387"/>
      <c r="AD2503" s="387"/>
      <c r="AE2503" s="387"/>
      <c r="AF2503" s="387"/>
      <c r="AG2503" s="387"/>
      <c r="AH2503" s="387"/>
      <c r="AI2503" s="387"/>
      <c r="AJ2503" s="387"/>
      <c r="AK2503" s="387"/>
      <c r="AL2503" s="387"/>
      <c r="AM2503" s="387"/>
      <c r="AN2503" s="387"/>
      <c r="AO2503" s="387"/>
      <c r="AP2503" s="387"/>
      <c r="AQ2503" s="387"/>
      <c r="AR2503" s="387"/>
      <c r="AS2503" s="387"/>
      <c r="AT2503" s="387"/>
      <c r="AU2503" s="387"/>
      <c r="AV2503" s="387"/>
      <c r="AW2503" s="387"/>
      <c r="AX2503" s="387"/>
    </row>
    <row r="2504" spans="1:50" s="557" customFormat="1" ht="12.75">
      <c r="A2504" s="142" t="s">
        <v>901</v>
      </c>
      <c r="B2504" s="804">
        <v>2105015</v>
      </c>
      <c r="C2504" s="804">
        <v>2105015</v>
      </c>
      <c r="D2504" s="804">
        <v>1469132</v>
      </c>
      <c r="E2504" s="785">
        <v>69.79199673161473</v>
      </c>
      <c r="F2504" s="804">
        <v>408930</v>
      </c>
      <c r="G2504" s="387"/>
      <c r="H2504" s="387"/>
      <c r="I2504" s="387"/>
      <c r="J2504" s="387"/>
      <c r="K2504" s="387"/>
      <c r="L2504" s="387"/>
      <c r="M2504" s="387"/>
      <c r="N2504" s="387"/>
      <c r="O2504" s="387"/>
      <c r="P2504" s="387"/>
      <c r="Q2504" s="387"/>
      <c r="R2504" s="387"/>
      <c r="S2504" s="387"/>
      <c r="T2504" s="387"/>
      <c r="U2504" s="387"/>
      <c r="V2504" s="387"/>
      <c r="W2504" s="387"/>
      <c r="X2504" s="387"/>
      <c r="Y2504" s="387"/>
      <c r="Z2504" s="387"/>
      <c r="AA2504" s="387"/>
      <c r="AB2504" s="387"/>
      <c r="AC2504" s="387"/>
      <c r="AD2504" s="387"/>
      <c r="AE2504" s="387"/>
      <c r="AF2504" s="387"/>
      <c r="AG2504" s="387"/>
      <c r="AH2504" s="387"/>
      <c r="AI2504" s="387"/>
      <c r="AJ2504" s="387"/>
      <c r="AK2504" s="387"/>
      <c r="AL2504" s="387"/>
      <c r="AM2504" s="387"/>
      <c r="AN2504" s="387"/>
      <c r="AO2504" s="387"/>
      <c r="AP2504" s="387"/>
      <c r="AQ2504" s="387"/>
      <c r="AR2504" s="387"/>
      <c r="AS2504" s="387"/>
      <c r="AT2504" s="387"/>
      <c r="AU2504" s="387"/>
      <c r="AV2504" s="387"/>
      <c r="AW2504" s="387"/>
      <c r="AX2504" s="387"/>
    </row>
    <row r="2505" spans="1:50" s="557" customFormat="1" ht="12.75">
      <c r="A2505" s="375" t="s">
        <v>955</v>
      </c>
      <c r="B2505" s="804">
        <v>2105015</v>
      </c>
      <c r="C2505" s="804">
        <v>2105015</v>
      </c>
      <c r="D2505" s="804">
        <v>1469132</v>
      </c>
      <c r="E2505" s="785">
        <v>69.79199673161473</v>
      </c>
      <c r="F2505" s="804">
        <v>408930</v>
      </c>
      <c r="G2505" s="387"/>
      <c r="H2505" s="387"/>
      <c r="I2505" s="387"/>
      <c r="J2505" s="387"/>
      <c r="K2505" s="387"/>
      <c r="L2505" s="387"/>
      <c r="M2505" s="387"/>
      <c r="N2505" s="387"/>
      <c r="O2505" s="387"/>
      <c r="P2505" s="387"/>
      <c r="Q2505" s="387"/>
      <c r="R2505" s="387"/>
      <c r="S2505" s="387"/>
      <c r="T2505" s="387"/>
      <c r="U2505" s="387"/>
      <c r="V2505" s="387"/>
      <c r="W2505" s="387"/>
      <c r="X2505" s="387"/>
      <c r="Y2505" s="387"/>
      <c r="Z2505" s="387"/>
      <c r="AA2505" s="387"/>
      <c r="AB2505" s="387"/>
      <c r="AC2505" s="387"/>
      <c r="AD2505" s="387"/>
      <c r="AE2505" s="387"/>
      <c r="AF2505" s="387"/>
      <c r="AG2505" s="387"/>
      <c r="AH2505" s="387"/>
      <c r="AI2505" s="387"/>
      <c r="AJ2505" s="387"/>
      <c r="AK2505" s="387"/>
      <c r="AL2505" s="387"/>
      <c r="AM2505" s="387"/>
      <c r="AN2505" s="387"/>
      <c r="AO2505" s="387"/>
      <c r="AP2505" s="387"/>
      <c r="AQ2505" s="387"/>
      <c r="AR2505" s="387"/>
      <c r="AS2505" s="387"/>
      <c r="AT2505" s="387"/>
      <c r="AU2505" s="387"/>
      <c r="AV2505" s="387"/>
      <c r="AW2505" s="387"/>
      <c r="AX2505" s="387"/>
    </row>
    <row r="2506" spans="1:6" s="797" customFormat="1" ht="12.75">
      <c r="A2506" s="364"/>
      <c r="B2506" s="804"/>
      <c r="C2506" s="804"/>
      <c r="D2506" s="804"/>
      <c r="E2506" s="781"/>
      <c r="F2506" s="804"/>
    </row>
    <row r="2507" spans="1:6" s="797" customFormat="1" ht="12.75">
      <c r="A2507" s="813" t="s">
        <v>416</v>
      </c>
      <c r="B2507" s="804"/>
      <c r="C2507" s="804"/>
      <c r="D2507" s="804"/>
      <c r="E2507" s="794"/>
      <c r="F2507" s="804"/>
    </row>
    <row r="2508" spans="1:6" s="797" customFormat="1" ht="12.75">
      <c r="A2508" s="360" t="s">
        <v>410</v>
      </c>
      <c r="B2508" s="804"/>
      <c r="C2508" s="804"/>
      <c r="D2508" s="804"/>
      <c r="E2508" s="781"/>
      <c r="F2508" s="804"/>
    </row>
    <row r="2509" spans="1:6" s="797" customFormat="1" ht="12.75">
      <c r="A2509" s="379" t="s">
        <v>341</v>
      </c>
      <c r="B2509" s="804">
        <v>1705994</v>
      </c>
      <c r="C2509" s="804">
        <v>1705994</v>
      </c>
      <c r="D2509" s="804">
        <v>1705994</v>
      </c>
      <c r="E2509" s="785">
        <v>100</v>
      </c>
      <c r="F2509" s="804">
        <v>0</v>
      </c>
    </row>
    <row r="2510" spans="1:6" s="797" customFormat="1" ht="12.75">
      <c r="A2510" s="142" t="s">
        <v>945</v>
      </c>
      <c r="B2510" s="804">
        <v>1705994</v>
      </c>
      <c r="C2510" s="804">
        <v>1705994</v>
      </c>
      <c r="D2510" s="804">
        <v>1705994</v>
      </c>
      <c r="E2510" s="785">
        <v>100</v>
      </c>
      <c r="F2510" s="804">
        <v>0</v>
      </c>
    </row>
    <row r="2511" spans="1:6" s="797" customFormat="1" ht="25.5">
      <c r="A2511" s="383" t="s">
        <v>946</v>
      </c>
      <c r="B2511" s="804">
        <v>1705994</v>
      </c>
      <c r="C2511" s="804">
        <v>1705994</v>
      </c>
      <c r="D2511" s="804">
        <v>1705994</v>
      </c>
      <c r="E2511" s="785">
        <v>100</v>
      </c>
      <c r="F2511" s="804">
        <v>0</v>
      </c>
    </row>
    <row r="2512" spans="1:6" s="797" customFormat="1" ht="12.75">
      <c r="A2512" s="371" t="s">
        <v>947</v>
      </c>
      <c r="B2512" s="804">
        <v>1705994</v>
      </c>
      <c r="C2512" s="804">
        <v>1705994</v>
      </c>
      <c r="D2512" s="804">
        <v>1700328</v>
      </c>
      <c r="E2512" s="785">
        <v>99.66787690929745</v>
      </c>
      <c r="F2512" s="804">
        <v>265257</v>
      </c>
    </row>
    <row r="2513" spans="1:6" s="797" customFormat="1" ht="12.75">
      <c r="A2513" s="142" t="s">
        <v>948</v>
      </c>
      <c r="B2513" s="804">
        <v>1705994</v>
      </c>
      <c r="C2513" s="804">
        <v>1705994</v>
      </c>
      <c r="D2513" s="804">
        <v>1700328</v>
      </c>
      <c r="E2513" s="785">
        <v>99.66787690929745</v>
      </c>
      <c r="F2513" s="804">
        <v>265257</v>
      </c>
    </row>
    <row r="2514" spans="1:6" s="797" customFormat="1" ht="12.75">
      <c r="A2514" s="142" t="s">
        <v>949</v>
      </c>
      <c r="B2514" s="804">
        <v>1705994</v>
      </c>
      <c r="C2514" s="804">
        <v>1705994</v>
      </c>
      <c r="D2514" s="804">
        <v>1700328</v>
      </c>
      <c r="E2514" s="785">
        <v>99.66787690929745</v>
      </c>
      <c r="F2514" s="804">
        <v>265257</v>
      </c>
    </row>
    <row r="2515" spans="1:6" s="797" customFormat="1" ht="12.75">
      <c r="A2515" s="397" t="s">
        <v>952</v>
      </c>
      <c r="B2515" s="804">
        <v>1705994</v>
      </c>
      <c r="C2515" s="804">
        <v>1705994</v>
      </c>
      <c r="D2515" s="804">
        <v>1700328</v>
      </c>
      <c r="E2515" s="785">
        <v>99.66787690929745</v>
      </c>
      <c r="F2515" s="804">
        <v>265257</v>
      </c>
    </row>
    <row r="2516" spans="1:6" s="797" customFormat="1" ht="12.75">
      <c r="A2516" s="372"/>
      <c r="B2516" s="804"/>
      <c r="C2516" s="804"/>
      <c r="D2516" s="804"/>
      <c r="E2516" s="781"/>
      <c r="F2516" s="804"/>
    </row>
    <row r="2517" spans="1:6" s="797" customFormat="1" ht="12.75">
      <c r="A2517" s="813" t="s">
        <v>347</v>
      </c>
      <c r="B2517" s="804"/>
      <c r="C2517" s="804"/>
      <c r="D2517" s="804"/>
      <c r="E2517" s="781"/>
      <c r="F2517" s="804"/>
    </row>
    <row r="2518" spans="1:6" s="797" customFormat="1" ht="12.75">
      <c r="A2518" s="360" t="s">
        <v>410</v>
      </c>
      <c r="B2518" s="804"/>
      <c r="C2518" s="804"/>
      <c r="D2518" s="804"/>
      <c r="E2518" s="794"/>
      <c r="F2518" s="804"/>
    </row>
    <row r="2519" spans="1:6" s="797" customFormat="1" ht="12.75">
      <c r="A2519" s="379" t="s">
        <v>341</v>
      </c>
      <c r="B2519" s="804">
        <v>4730247</v>
      </c>
      <c r="C2519" s="804">
        <v>4730247</v>
      </c>
      <c r="D2519" s="804">
        <v>4730247</v>
      </c>
      <c r="E2519" s="785">
        <v>100</v>
      </c>
      <c r="F2519" s="804">
        <v>0</v>
      </c>
    </row>
    <row r="2520" spans="1:6" s="797" customFormat="1" ht="12.75">
      <c r="A2520" s="142" t="s">
        <v>945</v>
      </c>
      <c r="B2520" s="804">
        <v>4730247</v>
      </c>
      <c r="C2520" s="804">
        <v>4730247</v>
      </c>
      <c r="D2520" s="804">
        <v>4730247</v>
      </c>
      <c r="E2520" s="785">
        <v>100</v>
      </c>
      <c r="F2520" s="804">
        <v>0</v>
      </c>
    </row>
    <row r="2521" spans="1:6" s="797" customFormat="1" ht="25.5">
      <c r="A2521" s="383" t="s">
        <v>946</v>
      </c>
      <c r="B2521" s="804">
        <v>4730247</v>
      </c>
      <c r="C2521" s="804">
        <v>4730247</v>
      </c>
      <c r="D2521" s="804">
        <v>4730247</v>
      </c>
      <c r="E2521" s="785">
        <v>100</v>
      </c>
      <c r="F2521" s="804">
        <v>0</v>
      </c>
    </row>
    <row r="2522" spans="1:6" s="797" customFormat="1" ht="12.75">
      <c r="A2522" s="371" t="s">
        <v>947</v>
      </c>
      <c r="B2522" s="804">
        <v>4730247</v>
      </c>
      <c r="C2522" s="804">
        <v>4730247</v>
      </c>
      <c r="D2522" s="804">
        <v>1800402</v>
      </c>
      <c r="E2522" s="785">
        <v>38.06147966480397</v>
      </c>
      <c r="F2522" s="804">
        <v>361531</v>
      </c>
    </row>
    <row r="2523" spans="1:6" s="797" customFormat="1" ht="12.75">
      <c r="A2523" s="142" t="s">
        <v>948</v>
      </c>
      <c r="B2523" s="804">
        <v>4730247</v>
      </c>
      <c r="C2523" s="804">
        <v>4730247</v>
      </c>
      <c r="D2523" s="804">
        <v>1800402</v>
      </c>
      <c r="E2523" s="785">
        <v>38.06147966480397</v>
      </c>
      <c r="F2523" s="804">
        <v>361531</v>
      </c>
    </row>
    <row r="2524" spans="1:6" s="797" customFormat="1" ht="12.75">
      <c r="A2524" s="142" t="s">
        <v>949</v>
      </c>
      <c r="B2524" s="804">
        <v>4730247</v>
      </c>
      <c r="C2524" s="804">
        <v>4730247</v>
      </c>
      <c r="D2524" s="804">
        <v>1800402</v>
      </c>
      <c r="E2524" s="785">
        <v>38.06147966480397</v>
      </c>
      <c r="F2524" s="804">
        <v>361531</v>
      </c>
    </row>
    <row r="2525" spans="1:6" s="797" customFormat="1" ht="12.75">
      <c r="A2525" s="397" t="s">
        <v>950</v>
      </c>
      <c r="B2525" s="804">
        <v>1433210</v>
      </c>
      <c r="C2525" s="804">
        <v>1433210</v>
      </c>
      <c r="D2525" s="804">
        <v>1225245</v>
      </c>
      <c r="E2525" s="785">
        <v>85.48956538120723</v>
      </c>
      <c r="F2525" s="804">
        <v>204359</v>
      </c>
    </row>
    <row r="2526" spans="1:6" s="797" customFormat="1" ht="12.75">
      <c r="A2526" s="402" t="s">
        <v>951</v>
      </c>
      <c r="B2526" s="804">
        <v>1057540</v>
      </c>
      <c r="C2526" s="804">
        <v>1057540</v>
      </c>
      <c r="D2526" s="804">
        <v>899672</v>
      </c>
      <c r="E2526" s="785">
        <v>85.07214857121244</v>
      </c>
      <c r="F2526" s="804">
        <v>177981</v>
      </c>
    </row>
    <row r="2527" spans="1:6" s="797" customFormat="1" ht="12.75">
      <c r="A2527" s="397" t="s">
        <v>952</v>
      </c>
      <c r="B2527" s="804">
        <v>3297037</v>
      </c>
      <c r="C2527" s="804">
        <v>3297037</v>
      </c>
      <c r="D2527" s="804">
        <v>575157</v>
      </c>
      <c r="E2527" s="785">
        <v>17.44466319304272</v>
      </c>
      <c r="F2527" s="804">
        <v>157172</v>
      </c>
    </row>
    <row r="2528" spans="1:6" s="797" customFormat="1" ht="12.75">
      <c r="A2528" s="372"/>
      <c r="B2528" s="804"/>
      <c r="C2528" s="804"/>
      <c r="D2528" s="804"/>
      <c r="E2528" s="781"/>
      <c r="F2528" s="804"/>
    </row>
    <row r="2529" spans="1:6" s="797" customFormat="1" ht="12.75">
      <c r="A2529" s="813" t="s">
        <v>351</v>
      </c>
      <c r="B2529" s="804"/>
      <c r="C2529" s="804"/>
      <c r="D2529" s="804"/>
      <c r="E2529" s="781"/>
      <c r="F2529" s="804"/>
    </row>
    <row r="2530" spans="1:6" s="797" customFormat="1" ht="12.75">
      <c r="A2530" s="360" t="s">
        <v>410</v>
      </c>
      <c r="B2530" s="804"/>
      <c r="C2530" s="804"/>
      <c r="D2530" s="804"/>
      <c r="E2530" s="781"/>
      <c r="F2530" s="804"/>
    </row>
    <row r="2531" spans="1:6" s="797" customFormat="1" ht="12.75">
      <c r="A2531" s="379" t="s">
        <v>341</v>
      </c>
      <c r="B2531" s="804">
        <v>538432</v>
      </c>
      <c r="C2531" s="804">
        <v>538432</v>
      </c>
      <c r="D2531" s="804">
        <v>538432</v>
      </c>
      <c r="E2531" s="785">
        <v>100</v>
      </c>
      <c r="F2531" s="804">
        <v>0</v>
      </c>
    </row>
    <row r="2532" spans="1:6" s="797" customFormat="1" ht="12.75">
      <c r="A2532" s="142" t="s">
        <v>945</v>
      </c>
      <c r="B2532" s="804">
        <v>538432</v>
      </c>
      <c r="C2532" s="804">
        <v>538432</v>
      </c>
      <c r="D2532" s="804">
        <v>538432</v>
      </c>
      <c r="E2532" s="785">
        <v>100</v>
      </c>
      <c r="F2532" s="804">
        <v>0</v>
      </c>
    </row>
    <row r="2533" spans="1:6" s="797" customFormat="1" ht="25.5">
      <c r="A2533" s="383" t="s">
        <v>946</v>
      </c>
      <c r="B2533" s="804">
        <v>538432</v>
      </c>
      <c r="C2533" s="804">
        <v>538432</v>
      </c>
      <c r="D2533" s="804">
        <v>538432</v>
      </c>
      <c r="E2533" s="785">
        <v>100</v>
      </c>
      <c r="F2533" s="804">
        <v>0</v>
      </c>
    </row>
    <row r="2534" spans="1:6" s="797" customFormat="1" ht="12.75">
      <c r="A2534" s="371" t="s">
        <v>947</v>
      </c>
      <c r="B2534" s="804">
        <v>538432</v>
      </c>
      <c r="C2534" s="804">
        <v>538432</v>
      </c>
      <c r="D2534" s="804">
        <v>177549</v>
      </c>
      <c r="E2534" s="785">
        <v>32.975194639248784</v>
      </c>
      <c r="F2534" s="804">
        <v>177549</v>
      </c>
    </row>
    <row r="2535" spans="1:6" s="797" customFormat="1" ht="12.75">
      <c r="A2535" s="142" t="s">
        <v>948</v>
      </c>
      <c r="B2535" s="804">
        <v>100000</v>
      </c>
      <c r="C2535" s="804">
        <v>100000</v>
      </c>
      <c r="D2535" s="804">
        <v>0</v>
      </c>
      <c r="E2535" s="820">
        <v>0</v>
      </c>
      <c r="F2535" s="804">
        <v>0</v>
      </c>
    </row>
    <row r="2536" spans="1:6" s="797" customFormat="1" ht="12.75">
      <c r="A2536" s="142" t="s">
        <v>949</v>
      </c>
      <c r="B2536" s="804">
        <v>100000</v>
      </c>
      <c r="C2536" s="804">
        <v>100000</v>
      </c>
      <c r="D2536" s="804">
        <v>0</v>
      </c>
      <c r="E2536" s="821">
        <v>0</v>
      </c>
      <c r="F2536" s="804">
        <v>0</v>
      </c>
    </row>
    <row r="2537" spans="1:6" s="797" customFormat="1" ht="12.75">
      <c r="A2537" s="397" t="s">
        <v>952</v>
      </c>
      <c r="B2537" s="804">
        <v>100000</v>
      </c>
      <c r="C2537" s="804">
        <v>100000</v>
      </c>
      <c r="D2537" s="804">
        <v>0</v>
      </c>
      <c r="E2537" s="785">
        <v>0</v>
      </c>
      <c r="F2537" s="804">
        <v>0</v>
      </c>
    </row>
    <row r="2538" spans="1:6" s="797" customFormat="1" ht="12.75">
      <c r="A2538" s="142" t="s">
        <v>901</v>
      </c>
      <c r="B2538" s="804">
        <v>438432</v>
      </c>
      <c r="C2538" s="804">
        <v>438432</v>
      </c>
      <c r="D2538" s="804">
        <v>177549</v>
      </c>
      <c r="E2538" s="785">
        <v>40.49635975476243</v>
      </c>
      <c r="F2538" s="804">
        <v>177549</v>
      </c>
    </row>
    <row r="2539" spans="1:6" s="797" customFormat="1" ht="12.75">
      <c r="A2539" s="375" t="s">
        <v>955</v>
      </c>
      <c r="B2539" s="804">
        <v>438432</v>
      </c>
      <c r="C2539" s="804">
        <v>438432</v>
      </c>
      <c r="D2539" s="804">
        <v>177549</v>
      </c>
      <c r="E2539" s="785">
        <v>40.49635975476243</v>
      </c>
      <c r="F2539" s="804">
        <v>177549</v>
      </c>
    </row>
    <row r="2540" spans="1:6" s="797" customFormat="1" ht="12.75">
      <c r="A2540" s="372"/>
      <c r="B2540" s="804"/>
      <c r="C2540" s="804"/>
      <c r="D2540" s="804"/>
      <c r="E2540" s="781"/>
      <c r="F2540" s="804"/>
    </row>
    <row r="2541" spans="1:6" s="797" customFormat="1" ht="12.75">
      <c r="A2541" s="813" t="s">
        <v>365</v>
      </c>
      <c r="B2541" s="804"/>
      <c r="C2541" s="804"/>
      <c r="D2541" s="804"/>
      <c r="E2541" s="781"/>
      <c r="F2541" s="804"/>
    </row>
    <row r="2542" spans="1:6" s="797" customFormat="1" ht="12.75">
      <c r="A2542" s="360" t="s">
        <v>410</v>
      </c>
      <c r="B2542" s="804"/>
      <c r="C2542" s="804"/>
      <c r="D2542" s="804"/>
      <c r="E2542" s="781"/>
      <c r="F2542" s="804"/>
    </row>
    <row r="2543" spans="1:6" s="797" customFormat="1" ht="12.75">
      <c r="A2543" s="379" t="s">
        <v>341</v>
      </c>
      <c r="B2543" s="804">
        <v>18071515</v>
      </c>
      <c r="C2543" s="804">
        <v>18071515</v>
      </c>
      <c r="D2543" s="804">
        <v>18071515</v>
      </c>
      <c r="E2543" s="785">
        <v>100</v>
      </c>
      <c r="F2543" s="804">
        <v>5684</v>
      </c>
    </row>
    <row r="2544" spans="1:6" s="797" customFormat="1" ht="12.75">
      <c r="A2544" s="142" t="s">
        <v>944</v>
      </c>
      <c r="B2544" s="804">
        <v>118618</v>
      </c>
      <c r="C2544" s="804">
        <v>118618</v>
      </c>
      <c r="D2544" s="804">
        <v>118618</v>
      </c>
      <c r="E2544" s="785">
        <v>100</v>
      </c>
      <c r="F2544" s="804">
        <v>5684</v>
      </c>
    </row>
    <row r="2545" spans="1:6" s="797" customFormat="1" ht="12.75">
      <c r="A2545" s="142" t="s">
        <v>945</v>
      </c>
      <c r="B2545" s="804">
        <v>17952897</v>
      </c>
      <c r="C2545" s="804">
        <v>17952897</v>
      </c>
      <c r="D2545" s="804">
        <v>17952897</v>
      </c>
      <c r="E2545" s="785">
        <v>100</v>
      </c>
      <c r="F2545" s="804">
        <v>0</v>
      </c>
    </row>
    <row r="2546" spans="1:6" s="797" customFormat="1" ht="25.5">
      <c r="A2546" s="383" t="s">
        <v>946</v>
      </c>
      <c r="B2546" s="804">
        <v>17952897</v>
      </c>
      <c r="C2546" s="804">
        <v>17952897</v>
      </c>
      <c r="D2546" s="804">
        <v>17952897</v>
      </c>
      <c r="E2546" s="785">
        <v>100</v>
      </c>
      <c r="F2546" s="804">
        <v>0</v>
      </c>
    </row>
    <row r="2547" spans="1:6" s="797" customFormat="1" ht="12.75">
      <c r="A2547" s="371" t="s">
        <v>947</v>
      </c>
      <c r="B2547" s="804">
        <v>18071515</v>
      </c>
      <c r="C2547" s="804">
        <v>18071515</v>
      </c>
      <c r="D2547" s="804">
        <v>15488840</v>
      </c>
      <c r="E2547" s="785">
        <v>85.70858613680147</v>
      </c>
      <c r="F2547" s="804">
        <v>1733498</v>
      </c>
    </row>
    <row r="2548" spans="1:6" s="797" customFormat="1" ht="12.75">
      <c r="A2548" s="142" t="s">
        <v>948</v>
      </c>
      <c r="B2548" s="804">
        <v>16404932</v>
      </c>
      <c r="C2548" s="804">
        <v>16404932</v>
      </c>
      <c r="D2548" s="804">
        <v>14197257</v>
      </c>
      <c r="E2548" s="785">
        <v>86.5426141357977</v>
      </c>
      <c r="F2548" s="804">
        <v>1502117</v>
      </c>
    </row>
    <row r="2549" spans="1:6" s="797" customFormat="1" ht="12.75">
      <c r="A2549" s="142" t="s">
        <v>949</v>
      </c>
      <c r="B2549" s="804">
        <v>16404932</v>
      </c>
      <c r="C2549" s="804">
        <v>16404932</v>
      </c>
      <c r="D2549" s="804">
        <v>14197257</v>
      </c>
      <c r="E2549" s="785">
        <v>86.5426141357977</v>
      </c>
      <c r="F2549" s="804">
        <v>1502117</v>
      </c>
    </row>
    <row r="2550" spans="1:6" s="797" customFormat="1" ht="12.75">
      <c r="A2550" s="397" t="s">
        <v>950</v>
      </c>
      <c r="B2550" s="804">
        <v>419641</v>
      </c>
      <c r="C2550" s="804">
        <v>419641</v>
      </c>
      <c r="D2550" s="804">
        <v>399004</v>
      </c>
      <c r="E2550" s="785">
        <v>95.08222504474062</v>
      </c>
      <c r="F2550" s="804">
        <v>76638</v>
      </c>
    </row>
    <row r="2551" spans="1:6" s="797" customFormat="1" ht="12.75">
      <c r="A2551" s="402" t="s">
        <v>951</v>
      </c>
      <c r="B2551" s="804">
        <v>323533</v>
      </c>
      <c r="C2551" s="804">
        <v>323533</v>
      </c>
      <c r="D2551" s="804">
        <v>308278</v>
      </c>
      <c r="E2551" s="785">
        <v>95.28487047689107</v>
      </c>
      <c r="F2551" s="804">
        <v>60365</v>
      </c>
    </row>
    <row r="2552" spans="1:6" s="797" customFormat="1" ht="12.75">
      <c r="A2552" s="397" t="s">
        <v>952</v>
      </c>
      <c r="B2552" s="804">
        <v>15985291</v>
      </c>
      <c r="C2552" s="804">
        <v>15985291</v>
      </c>
      <c r="D2552" s="804">
        <v>13798253</v>
      </c>
      <c r="E2552" s="785">
        <v>86.3184348661529</v>
      </c>
      <c r="F2552" s="804">
        <v>1425479</v>
      </c>
    </row>
    <row r="2553" spans="1:6" s="797" customFormat="1" ht="12.75">
      <c r="A2553" s="142" t="s">
        <v>901</v>
      </c>
      <c r="B2553" s="804">
        <v>1666583</v>
      </c>
      <c r="C2553" s="804">
        <v>1666583</v>
      </c>
      <c r="D2553" s="804">
        <v>1291583</v>
      </c>
      <c r="E2553" s="785">
        <v>77.49887044329625</v>
      </c>
      <c r="F2553" s="804">
        <v>231381</v>
      </c>
    </row>
    <row r="2554" spans="1:6" s="797" customFormat="1" ht="12.75">
      <c r="A2554" s="375" t="s">
        <v>955</v>
      </c>
      <c r="B2554" s="804">
        <v>1666583</v>
      </c>
      <c r="C2554" s="804">
        <v>1666583</v>
      </c>
      <c r="D2554" s="804">
        <v>1291583</v>
      </c>
      <c r="E2554" s="785">
        <v>77.49887044329625</v>
      </c>
      <c r="F2554" s="804">
        <v>231381</v>
      </c>
    </row>
    <row r="2555" spans="1:6" s="797" customFormat="1" ht="12.75">
      <c r="A2555" s="372"/>
      <c r="B2555" s="804"/>
      <c r="C2555" s="804"/>
      <c r="D2555" s="804"/>
      <c r="E2555" s="781"/>
      <c r="F2555" s="804"/>
    </row>
    <row r="2556" spans="1:6" s="797" customFormat="1" ht="12.75">
      <c r="A2556" s="813" t="s">
        <v>1212</v>
      </c>
      <c r="B2556" s="781"/>
      <c r="C2556" s="781"/>
      <c r="D2556" s="781"/>
      <c r="E2556" s="781"/>
      <c r="F2556" s="781"/>
    </row>
    <row r="2557" spans="1:6" s="797" customFormat="1" ht="12.75">
      <c r="A2557" s="360" t="s">
        <v>410</v>
      </c>
      <c r="B2557" s="781"/>
      <c r="C2557" s="781"/>
      <c r="D2557" s="781"/>
      <c r="E2557" s="781"/>
      <c r="F2557" s="781"/>
    </row>
    <row r="2558" spans="1:6" s="797" customFormat="1" ht="12.75">
      <c r="A2558" s="379" t="s">
        <v>341</v>
      </c>
      <c r="B2558" s="781">
        <v>4277746</v>
      </c>
      <c r="C2558" s="781">
        <v>4277746</v>
      </c>
      <c r="D2558" s="781">
        <v>4277746</v>
      </c>
      <c r="E2558" s="785">
        <v>100</v>
      </c>
      <c r="F2558" s="781">
        <v>0</v>
      </c>
    </row>
    <row r="2559" spans="1:6" s="797" customFormat="1" ht="12.75">
      <c r="A2559" s="142" t="s">
        <v>945</v>
      </c>
      <c r="B2559" s="781">
        <v>4277746</v>
      </c>
      <c r="C2559" s="781">
        <v>4277746</v>
      </c>
      <c r="D2559" s="781">
        <v>4277746</v>
      </c>
      <c r="E2559" s="785">
        <v>100</v>
      </c>
      <c r="F2559" s="781">
        <v>0</v>
      </c>
    </row>
    <row r="2560" spans="1:6" s="797" customFormat="1" ht="25.5">
      <c r="A2560" s="383" t="s">
        <v>946</v>
      </c>
      <c r="B2560" s="781">
        <v>4277746</v>
      </c>
      <c r="C2560" s="781">
        <v>4277746</v>
      </c>
      <c r="D2560" s="781">
        <v>4277746</v>
      </c>
      <c r="E2560" s="785">
        <v>100</v>
      </c>
      <c r="F2560" s="781">
        <v>0</v>
      </c>
    </row>
    <row r="2561" spans="1:6" s="797" customFormat="1" ht="12.75">
      <c r="A2561" s="371" t="s">
        <v>947</v>
      </c>
      <c r="B2561" s="781">
        <v>4277746</v>
      </c>
      <c r="C2561" s="781">
        <v>4277746</v>
      </c>
      <c r="D2561" s="781">
        <v>4269808</v>
      </c>
      <c r="E2561" s="785">
        <v>99.8144349851534</v>
      </c>
      <c r="F2561" s="781">
        <v>120923</v>
      </c>
    </row>
    <row r="2562" spans="1:6" s="797" customFormat="1" ht="12.75">
      <c r="A2562" s="142" t="s">
        <v>948</v>
      </c>
      <c r="B2562" s="781">
        <v>4277746</v>
      </c>
      <c r="C2562" s="781">
        <v>4277746</v>
      </c>
      <c r="D2562" s="781">
        <v>4269808</v>
      </c>
      <c r="E2562" s="785">
        <v>99.8144349851534</v>
      </c>
      <c r="F2562" s="781">
        <v>120923</v>
      </c>
    </row>
    <row r="2563" spans="1:6" s="797" customFormat="1" ht="12.75">
      <c r="A2563" s="375" t="s">
        <v>949</v>
      </c>
      <c r="B2563" s="781">
        <v>43174</v>
      </c>
      <c r="C2563" s="781">
        <v>43174</v>
      </c>
      <c r="D2563" s="781">
        <v>35489</v>
      </c>
      <c r="E2563" s="785">
        <v>82.19993514615278</v>
      </c>
      <c r="F2563" s="781">
        <v>10951</v>
      </c>
    </row>
    <row r="2564" spans="1:6" s="797" customFormat="1" ht="12.75">
      <c r="A2564" s="397" t="s">
        <v>952</v>
      </c>
      <c r="B2564" s="781">
        <v>43174</v>
      </c>
      <c r="C2564" s="781">
        <v>43174</v>
      </c>
      <c r="D2564" s="781">
        <v>35489</v>
      </c>
      <c r="E2564" s="785">
        <v>82.19993514615278</v>
      </c>
      <c r="F2564" s="781">
        <v>10951</v>
      </c>
    </row>
    <row r="2565" spans="1:6" s="797" customFormat="1" ht="12.75">
      <c r="A2565" s="375" t="s">
        <v>953</v>
      </c>
      <c r="B2565" s="781">
        <v>4234572</v>
      </c>
      <c r="C2565" s="781">
        <v>4234572</v>
      </c>
      <c r="D2565" s="781">
        <v>4234319</v>
      </c>
      <c r="E2565" s="785">
        <v>99.99402537021452</v>
      </c>
      <c r="F2565" s="781">
        <v>109972</v>
      </c>
    </row>
    <row r="2566" spans="1:6" s="797" customFormat="1" ht="12.75">
      <c r="A2566" s="397" t="s">
        <v>974</v>
      </c>
      <c r="B2566" s="781">
        <v>4234572</v>
      </c>
      <c r="C2566" s="781">
        <v>4234572</v>
      </c>
      <c r="D2566" s="781">
        <v>4234319</v>
      </c>
      <c r="E2566" s="785">
        <v>99.99402537021452</v>
      </c>
      <c r="F2566" s="781">
        <v>109972</v>
      </c>
    </row>
    <row r="2567" spans="1:6" s="797" customFormat="1" ht="12.75">
      <c r="A2567" s="372"/>
      <c r="B2567" s="804"/>
      <c r="C2567" s="804"/>
      <c r="D2567" s="804"/>
      <c r="E2567" s="781"/>
      <c r="F2567" s="804"/>
    </row>
    <row r="2568" spans="1:6" s="797" customFormat="1" ht="14.25" customHeight="1" hidden="1">
      <c r="A2568" s="813" t="s">
        <v>1216</v>
      </c>
      <c r="B2568" s="804"/>
      <c r="C2568" s="804"/>
      <c r="D2568" s="804"/>
      <c r="E2568" s="781"/>
      <c r="F2568" s="804"/>
    </row>
    <row r="2569" spans="1:6" s="797" customFormat="1" ht="14.25" customHeight="1" hidden="1">
      <c r="A2569" s="360" t="s">
        <v>410</v>
      </c>
      <c r="B2569" s="804"/>
      <c r="C2569" s="804"/>
      <c r="D2569" s="804"/>
      <c r="E2569" s="781"/>
      <c r="F2569" s="804"/>
    </row>
    <row r="2570" spans="1:6" s="797" customFormat="1" ht="14.25" customHeight="1" hidden="1">
      <c r="A2570" s="379" t="s">
        <v>341</v>
      </c>
      <c r="B2570" s="804">
        <v>0</v>
      </c>
      <c r="C2570" s="804">
        <v>0</v>
      </c>
      <c r="D2570" s="804">
        <v>0</v>
      </c>
      <c r="E2570" s="785" t="s">
        <v>476</v>
      </c>
      <c r="F2570" s="804"/>
    </row>
    <row r="2571" spans="1:6" s="797" customFormat="1" ht="12.75" hidden="1">
      <c r="A2571" s="142" t="s">
        <v>945</v>
      </c>
      <c r="B2571" s="804">
        <v>0</v>
      </c>
      <c r="C2571" s="804">
        <v>0</v>
      </c>
      <c r="D2571" s="804">
        <v>0</v>
      </c>
      <c r="E2571" s="785" t="s">
        <v>476</v>
      </c>
      <c r="F2571" s="804"/>
    </row>
    <row r="2572" spans="1:6" s="797" customFormat="1" ht="25.5" hidden="1">
      <c r="A2572" s="383" t="s">
        <v>946</v>
      </c>
      <c r="B2572" s="804">
        <v>0</v>
      </c>
      <c r="C2572" s="804">
        <v>0</v>
      </c>
      <c r="D2572" s="804">
        <v>0</v>
      </c>
      <c r="E2572" s="785" t="s">
        <v>476</v>
      </c>
      <c r="F2572" s="804"/>
    </row>
    <row r="2573" spans="1:6" s="797" customFormat="1" ht="14.25" customHeight="1" hidden="1">
      <c r="A2573" s="371" t="s">
        <v>947</v>
      </c>
      <c r="B2573" s="804">
        <v>0</v>
      </c>
      <c r="C2573" s="804">
        <v>0</v>
      </c>
      <c r="D2573" s="804">
        <v>0</v>
      </c>
      <c r="E2573" s="785" t="s">
        <v>476</v>
      </c>
      <c r="F2573" s="804"/>
    </row>
    <row r="2574" spans="1:6" s="797" customFormat="1" ht="12.75" hidden="1">
      <c r="A2574" s="142" t="s">
        <v>948</v>
      </c>
      <c r="B2574" s="804">
        <v>0</v>
      </c>
      <c r="C2574" s="804">
        <v>0</v>
      </c>
      <c r="D2574" s="804">
        <v>0</v>
      </c>
      <c r="E2574" s="785" t="s">
        <v>476</v>
      </c>
      <c r="F2574" s="804"/>
    </row>
    <row r="2575" spans="1:6" s="797" customFormat="1" ht="12.75" hidden="1">
      <c r="A2575" s="375" t="s">
        <v>949</v>
      </c>
      <c r="B2575" s="781">
        <v>0</v>
      </c>
      <c r="C2575" s="781">
        <v>0</v>
      </c>
      <c r="D2575" s="781">
        <v>0</v>
      </c>
      <c r="E2575" s="785" t="s">
        <v>476</v>
      </c>
      <c r="F2575" s="781"/>
    </row>
    <row r="2576" spans="1:6" s="797" customFormat="1" ht="12.75" hidden="1">
      <c r="A2576" s="397" t="s">
        <v>952</v>
      </c>
      <c r="B2576" s="781">
        <v>0</v>
      </c>
      <c r="C2576" s="781">
        <v>0</v>
      </c>
      <c r="D2576" s="781">
        <v>0</v>
      </c>
      <c r="E2576" s="785" t="s">
        <v>476</v>
      </c>
      <c r="F2576" s="781"/>
    </row>
    <row r="2577" spans="1:6" s="797" customFormat="1" ht="12.75" hidden="1">
      <c r="A2577" s="142" t="s">
        <v>901</v>
      </c>
      <c r="B2577" s="781">
        <v>0</v>
      </c>
      <c r="C2577" s="781">
        <v>0</v>
      </c>
      <c r="D2577" s="781">
        <v>0</v>
      </c>
      <c r="E2577" s="785" t="s">
        <v>476</v>
      </c>
      <c r="F2577" s="781"/>
    </row>
    <row r="2578" spans="1:6" s="797" customFormat="1" ht="12.75" hidden="1">
      <c r="A2578" s="375" t="s">
        <v>955</v>
      </c>
      <c r="B2578" s="781">
        <v>0</v>
      </c>
      <c r="C2578" s="781">
        <v>0</v>
      </c>
      <c r="D2578" s="781">
        <v>0</v>
      </c>
      <c r="E2578" s="785" t="s">
        <v>476</v>
      </c>
      <c r="F2578" s="781"/>
    </row>
    <row r="2579" spans="1:6" s="797" customFormat="1" ht="14.25" customHeight="1" hidden="1">
      <c r="A2579" s="364"/>
      <c r="B2579" s="804"/>
      <c r="C2579" s="804"/>
      <c r="D2579" s="804"/>
      <c r="E2579" s="794"/>
      <c r="F2579" s="804"/>
    </row>
    <row r="2580" spans="1:6" s="797" customFormat="1" ht="12.75">
      <c r="A2580" s="813" t="s">
        <v>363</v>
      </c>
      <c r="B2580" s="804"/>
      <c r="C2580" s="804"/>
      <c r="D2580" s="804"/>
      <c r="E2580" s="781"/>
      <c r="F2580" s="804"/>
    </row>
    <row r="2581" spans="1:6" s="797" customFormat="1" ht="12.75">
      <c r="A2581" s="360" t="s">
        <v>410</v>
      </c>
      <c r="B2581" s="804"/>
      <c r="C2581" s="804"/>
      <c r="D2581" s="804"/>
      <c r="E2581" s="781"/>
      <c r="F2581" s="804"/>
    </row>
    <row r="2582" spans="1:6" s="797" customFormat="1" ht="12.75">
      <c r="A2582" s="379" t="s">
        <v>341</v>
      </c>
      <c r="B2582" s="804">
        <v>211435</v>
      </c>
      <c r="C2582" s="804">
        <v>211435</v>
      </c>
      <c r="D2582" s="804">
        <v>211435</v>
      </c>
      <c r="E2582" s="785">
        <v>100</v>
      </c>
      <c r="F2582" s="804">
        <v>0</v>
      </c>
    </row>
    <row r="2583" spans="1:6" s="797" customFormat="1" ht="12.75">
      <c r="A2583" s="142" t="s">
        <v>945</v>
      </c>
      <c r="B2583" s="804">
        <v>211435</v>
      </c>
      <c r="C2583" s="804">
        <v>211435</v>
      </c>
      <c r="D2583" s="804">
        <v>211435</v>
      </c>
      <c r="E2583" s="785">
        <v>100</v>
      </c>
      <c r="F2583" s="804">
        <v>0</v>
      </c>
    </row>
    <row r="2584" spans="1:6" s="797" customFormat="1" ht="25.5">
      <c r="A2584" s="383" t="s">
        <v>946</v>
      </c>
      <c r="B2584" s="804">
        <v>211435</v>
      </c>
      <c r="C2584" s="804">
        <v>211435</v>
      </c>
      <c r="D2584" s="804">
        <v>211435</v>
      </c>
      <c r="E2584" s="785">
        <v>100</v>
      </c>
      <c r="F2584" s="804">
        <v>0</v>
      </c>
    </row>
    <row r="2585" spans="1:6" s="797" customFormat="1" ht="12.75">
      <c r="A2585" s="371" t="s">
        <v>947</v>
      </c>
      <c r="B2585" s="804">
        <v>211435</v>
      </c>
      <c r="C2585" s="804">
        <v>211435</v>
      </c>
      <c r="D2585" s="804">
        <v>197117</v>
      </c>
      <c r="E2585" s="785">
        <v>93.22817887293967</v>
      </c>
      <c r="F2585" s="804">
        <v>17106</v>
      </c>
    </row>
    <row r="2586" spans="1:6" s="797" customFormat="1" ht="12.75">
      <c r="A2586" s="142" t="s">
        <v>948</v>
      </c>
      <c r="B2586" s="804">
        <v>211435</v>
      </c>
      <c r="C2586" s="804">
        <v>211435</v>
      </c>
      <c r="D2586" s="804">
        <v>197117</v>
      </c>
      <c r="E2586" s="785">
        <v>93.22817887293967</v>
      </c>
      <c r="F2586" s="804">
        <v>17106</v>
      </c>
    </row>
    <row r="2587" spans="1:6" s="797" customFormat="1" ht="12.75">
      <c r="A2587" s="142" t="s">
        <v>949</v>
      </c>
      <c r="B2587" s="804">
        <v>11435</v>
      </c>
      <c r="C2587" s="804">
        <v>11435</v>
      </c>
      <c r="D2587" s="804">
        <v>10393</v>
      </c>
      <c r="E2587" s="785">
        <v>90.88762571053782</v>
      </c>
      <c r="F2587" s="804">
        <v>0</v>
      </c>
    </row>
    <row r="2588" spans="1:6" s="797" customFormat="1" ht="12.75">
      <c r="A2588" s="397" t="s">
        <v>950</v>
      </c>
      <c r="B2588" s="804">
        <v>2510</v>
      </c>
      <c r="C2588" s="804">
        <v>2510</v>
      </c>
      <c r="D2588" s="804">
        <v>1567</v>
      </c>
      <c r="E2588" s="785">
        <v>62.430278884462155</v>
      </c>
      <c r="F2588" s="804">
        <v>0</v>
      </c>
    </row>
    <row r="2589" spans="1:6" s="797" customFormat="1" ht="12.75">
      <c r="A2589" s="402" t="s">
        <v>951</v>
      </c>
      <c r="B2589" s="804">
        <v>2022</v>
      </c>
      <c r="C2589" s="804">
        <v>2022</v>
      </c>
      <c r="D2589" s="804">
        <v>1263</v>
      </c>
      <c r="E2589" s="785">
        <v>62.46290801186943</v>
      </c>
      <c r="F2589" s="804">
        <v>0</v>
      </c>
    </row>
    <row r="2590" spans="1:6" s="797" customFormat="1" ht="12.75">
      <c r="A2590" s="397" t="s">
        <v>952</v>
      </c>
      <c r="B2590" s="781">
        <v>8925</v>
      </c>
      <c r="C2590" s="781">
        <v>8925</v>
      </c>
      <c r="D2590" s="781">
        <v>8826</v>
      </c>
      <c r="E2590" s="785">
        <v>98.89075630252101</v>
      </c>
      <c r="F2590" s="781">
        <v>0</v>
      </c>
    </row>
    <row r="2591" spans="1:6" s="797" customFormat="1" ht="12.75">
      <c r="A2591" s="375" t="s">
        <v>953</v>
      </c>
      <c r="B2591" s="804">
        <v>200000</v>
      </c>
      <c r="C2591" s="804">
        <v>200000</v>
      </c>
      <c r="D2591" s="804">
        <v>186724</v>
      </c>
      <c r="E2591" s="785">
        <v>93.362</v>
      </c>
      <c r="F2591" s="804">
        <v>17106</v>
      </c>
    </row>
    <row r="2592" spans="1:6" s="797" customFormat="1" ht="12.75">
      <c r="A2592" s="397" t="s">
        <v>974</v>
      </c>
      <c r="B2592" s="804">
        <v>200000</v>
      </c>
      <c r="C2592" s="804">
        <v>200000</v>
      </c>
      <c r="D2592" s="804">
        <v>186724</v>
      </c>
      <c r="E2592" s="785">
        <v>93.362</v>
      </c>
      <c r="F2592" s="804">
        <v>17106</v>
      </c>
    </row>
    <row r="2593" spans="1:50" s="557" customFormat="1" ht="12.75">
      <c r="A2593" s="375"/>
      <c r="B2593" s="781"/>
      <c r="C2593" s="781"/>
      <c r="D2593" s="781"/>
      <c r="E2593" s="781"/>
      <c r="F2593" s="781"/>
      <c r="G2593" s="387"/>
      <c r="H2593" s="387"/>
      <c r="I2593" s="387"/>
      <c r="J2593" s="387"/>
      <c r="K2593" s="387"/>
      <c r="L2593" s="387"/>
      <c r="M2593" s="387"/>
      <c r="N2593" s="387"/>
      <c r="O2593" s="387"/>
      <c r="P2593" s="387"/>
      <c r="Q2593" s="387"/>
      <c r="R2593" s="387"/>
      <c r="S2593" s="387"/>
      <c r="T2593" s="387"/>
      <c r="U2593" s="387"/>
      <c r="V2593" s="387"/>
      <c r="W2593" s="387"/>
      <c r="X2593" s="387"/>
      <c r="Y2593" s="387"/>
      <c r="Z2593" s="387"/>
      <c r="AA2593" s="387"/>
      <c r="AB2593" s="387"/>
      <c r="AC2593" s="387"/>
      <c r="AD2593" s="387"/>
      <c r="AE2593" s="387"/>
      <c r="AF2593" s="387"/>
      <c r="AG2593" s="387"/>
      <c r="AH2593" s="387"/>
      <c r="AI2593" s="387"/>
      <c r="AJ2593" s="387"/>
      <c r="AK2593" s="387"/>
      <c r="AL2593" s="387"/>
      <c r="AM2593" s="387"/>
      <c r="AN2593" s="387"/>
      <c r="AO2593" s="387"/>
      <c r="AP2593" s="387"/>
      <c r="AQ2593" s="387"/>
      <c r="AR2593" s="387"/>
      <c r="AS2593" s="387"/>
      <c r="AT2593" s="387"/>
      <c r="AU2593" s="387"/>
      <c r="AV2593" s="387"/>
      <c r="AW2593" s="387"/>
      <c r="AX2593" s="388"/>
    </row>
    <row r="2594" spans="1:6" s="823" customFormat="1" ht="14.25">
      <c r="A2594" s="822" t="s">
        <v>421</v>
      </c>
      <c r="B2594" s="596"/>
      <c r="C2594" s="596"/>
      <c r="D2594" s="596"/>
      <c r="E2594" s="781"/>
      <c r="F2594" s="596"/>
    </row>
    <row r="2595" spans="1:6" s="823" customFormat="1" ht="12.75">
      <c r="A2595" s="370" t="s">
        <v>422</v>
      </c>
      <c r="B2595" s="591">
        <v>3157183</v>
      </c>
      <c r="C2595" s="591">
        <v>3157183</v>
      </c>
      <c r="D2595" s="591">
        <v>2332608</v>
      </c>
      <c r="E2595" s="592">
        <v>73.88257190033013</v>
      </c>
      <c r="F2595" s="591">
        <v>513974</v>
      </c>
    </row>
    <row r="2596" spans="1:6" s="823" customFormat="1" ht="12.75">
      <c r="A2596" s="773" t="s">
        <v>581</v>
      </c>
      <c r="B2596" s="591">
        <v>3157183</v>
      </c>
      <c r="C2596" s="591">
        <v>3157183</v>
      </c>
      <c r="D2596" s="591">
        <v>2332608</v>
      </c>
      <c r="E2596" s="592">
        <v>73.88257190033013</v>
      </c>
      <c r="F2596" s="591">
        <v>513974</v>
      </c>
    </row>
    <row r="2597" spans="1:6" s="823" customFormat="1" ht="12.75">
      <c r="A2597" s="370" t="s">
        <v>947</v>
      </c>
      <c r="B2597" s="591">
        <v>2380325</v>
      </c>
      <c r="C2597" s="591">
        <v>2380325</v>
      </c>
      <c r="D2597" s="591">
        <v>1518925</v>
      </c>
      <c r="E2597" s="592">
        <v>63.81166437356244</v>
      </c>
      <c r="F2597" s="591">
        <v>157266</v>
      </c>
    </row>
    <row r="2598" spans="1:6" s="823" customFormat="1" ht="12.75">
      <c r="A2598" s="774" t="s">
        <v>948</v>
      </c>
      <c r="B2598" s="591">
        <v>1019531</v>
      </c>
      <c r="C2598" s="591">
        <v>1019531</v>
      </c>
      <c r="D2598" s="591">
        <v>842072</v>
      </c>
      <c r="E2598" s="592">
        <v>82.59405550199062</v>
      </c>
      <c r="F2598" s="591">
        <v>113623</v>
      </c>
    </row>
    <row r="2599" spans="1:6" s="823" customFormat="1" ht="12.75">
      <c r="A2599" s="406" t="s">
        <v>949</v>
      </c>
      <c r="B2599" s="591">
        <v>945000</v>
      </c>
      <c r="C2599" s="591">
        <v>945000</v>
      </c>
      <c r="D2599" s="591">
        <v>767542</v>
      </c>
      <c r="E2599" s="592">
        <v>81.22137566137566</v>
      </c>
      <c r="F2599" s="591">
        <v>86852</v>
      </c>
    </row>
    <row r="2600" spans="1:6" s="823" customFormat="1" ht="12.75">
      <c r="A2600" s="416" t="s">
        <v>950</v>
      </c>
      <c r="B2600" s="591">
        <v>685000</v>
      </c>
      <c r="C2600" s="591">
        <v>685000</v>
      </c>
      <c r="D2600" s="591">
        <v>546014</v>
      </c>
      <c r="E2600" s="592">
        <v>79.71007299270073</v>
      </c>
      <c r="F2600" s="591">
        <v>56628</v>
      </c>
    </row>
    <row r="2601" spans="1:6" s="823" customFormat="1" ht="12.75">
      <c r="A2601" s="775" t="s">
        <v>951</v>
      </c>
      <c r="B2601" s="591">
        <v>552030</v>
      </c>
      <c r="C2601" s="591">
        <v>552030</v>
      </c>
      <c r="D2601" s="591">
        <v>413050</v>
      </c>
      <c r="E2601" s="592">
        <v>74.82383203811386</v>
      </c>
      <c r="F2601" s="591">
        <v>50528</v>
      </c>
    </row>
    <row r="2602" spans="1:6" s="823" customFormat="1" ht="12.75">
      <c r="A2602" s="416" t="s">
        <v>952</v>
      </c>
      <c r="B2602" s="591">
        <v>260000</v>
      </c>
      <c r="C2602" s="591">
        <v>260000</v>
      </c>
      <c r="D2602" s="591">
        <v>221528</v>
      </c>
      <c r="E2602" s="592">
        <v>85.20307692307692</v>
      </c>
      <c r="F2602" s="591">
        <v>30224</v>
      </c>
    </row>
    <row r="2603" spans="1:6" s="797" customFormat="1" ht="25.5">
      <c r="A2603" s="414" t="s">
        <v>957</v>
      </c>
      <c r="B2603" s="824">
        <v>9735</v>
      </c>
      <c r="C2603" s="824">
        <v>9735</v>
      </c>
      <c r="D2603" s="824">
        <v>9735</v>
      </c>
      <c r="E2603" s="772">
        <v>100</v>
      </c>
      <c r="F2603" s="824">
        <v>0</v>
      </c>
    </row>
    <row r="2604" spans="1:6" s="797" customFormat="1" ht="12.75">
      <c r="A2604" s="776" t="s">
        <v>958</v>
      </c>
      <c r="B2604" s="824">
        <v>9735</v>
      </c>
      <c r="C2604" s="824">
        <v>9735</v>
      </c>
      <c r="D2604" s="824">
        <v>9735</v>
      </c>
      <c r="E2604" s="772">
        <v>100</v>
      </c>
      <c r="F2604" s="824">
        <v>0</v>
      </c>
    </row>
    <row r="2605" spans="1:6" s="823" customFormat="1" ht="12.75">
      <c r="A2605" s="406" t="s">
        <v>993</v>
      </c>
      <c r="B2605" s="591">
        <v>64796</v>
      </c>
      <c r="C2605" s="591">
        <v>64796</v>
      </c>
      <c r="D2605" s="591">
        <v>64795</v>
      </c>
      <c r="E2605" s="592">
        <v>99.99845669485771</v>
      </c>
      <c r="F2605" s="591">
        <v>26771</v>
      </c>
    </row>
    <row r="2606" spans="1:6" s="823" customFormat="1" ht="12.75">
      <c r="A2606" s="773" t="s">
        <v>901</v>
      </c>
      <c r="B2606" s="591">
        <v>1360794</v>
      </c>
      <c r="C2606" s="591">
        <v>1360794</v>
      </c>
      <c r="D2606" s="591">
        <v>676853</v>
      </c>
      <c r="E2606" s="592">
        <v>49.73956381347948</v>
      </c>
      <c r="F2606" s="591">
        <v>43643</v>
      </c>
    </row>
    <row r="2607" spans="1:6" s="823" customFormat="1" ht="12.75">
      <c r="A2607" s="406" t="s">
        <v>955</v>
      </c>
      <c r="B2607" s="591">
        <v>1360794</v>
      </c>
      <c r="C2607" s="591">
        <v>1360794</v>
      </c>
      <c r="D2607" s="591">
        <v>676853</v>
      </c>
      <c r="E2607" s="592">
        <v>49.73956381347948</v>
      </c>
      <c r="F2607" s="591">
        <v>43643</v>
      </c>
    </row>
    <row r="2608" spans="1:6" s="823" customFormat="1" ht="12.75">
      <c r="A2608" s="773" t="s">
        <v>480</v>
      </c>
      <c r="B2608" s="591">
        <v>776858</v>
      </c>
      <c r="C2608" s="591">
        <v>776858</v>
      </c>
      <c r="D2608" s="591">
        <v>813683</v>
      </c>
      <c r="E2608" s="591" t="s">
        <v>476</v>
      </c>
      <c r="F2608" s="591" t="s">
        <v>476</v>
      </c>
    </row>
    <row r="2609" spans="1:6" s="823" customFormat="1" ht="12.75">
      <c r="A2609" s="773" t="s">
        <v>481</v>
      </c>
      <c r="B2609" s="591">
        <v>-776858</v>
      </c>
      <c r="C2609" s="591">
        <v>-776858</v>
      </c>
      <c r="D2609" s="591" t="s">
        <v>476</v>
      </c>
      <c r="E2609" s="591" t="s">
        <v>476</v>
      </c>
      <c r="F2609" s="591" t="s">
        <v>476</v>
      </c>
    </row>
    <row r="2610" spans="1:6" s="823" customFormat="1" ht="12.75">
      <c r="A2610" s="406" t="s">
        <v>485</v>
      </c>
      <c r="B2610" s="591">
        <v>-776858</v>
      </c>
      <c r="C2610" s="591">
        <v>-776858</v>
      </c>
      <c r="D2610" s="591" t="s">
        <v>476</v>
      </c>
      <c r="E2610" s="591" t="s">
        <v>476</v>
      </c>
      <c r="F2610" s="591" t="s">
        <v>476</v>
      </c>
    </row>
    <row r="2611" spans="1:6" s="823" customFormat="1" ht="12.75">
      <c r="A2611" s="773" t="s">
        <v>423</v>
      </c>
      <c r="B2611" s="591">
        <v>-776858</v>
      </c>
      <c r="C2611" s="591">
        <v>-776858</v>
      </c>
      <c r="D2611" s="591" t="s">
        <v>476</v>
      </c>
      <c r="E2611" s="591" t="s">
        <v>476</v>
      </c>
      <c r="F2611" s="591" t="s">
        <v>476</v>
      </c>
    </row>
    <row r="2612" spans="1:6" s="196" customFormat="1" ht="12.75">
      <c r="A2612" s="245"/>
      <c r="B2612" s="591"/>
      <c r="C2612" s="591"/>
      <c r="D2612" s="591"/>
      <c r="E2612" s="781"/>
      <c r="F2612" s="591"/>
    </row>
    <row r="2613" spans="1:6" s="196" customFormat="1" ht="25.5">
      <c r="A2613" s="813" t="s">
        <v>409</v>
      </c>
      <c r="B2613" s="596"/>
      <c r="C2613" s="596"/>
      <c r="D2613" s="596"/>
      <c r="E2613" s="781"/>
      <c r="F2613" s="596"/>
    </row>
    <row r="2614" spans="1:6" s="196" customFormat="1" ht="12" customHeight="1">
      <c r="A2614" s="371" t="s">
        <v>422</v>
      </c>
      <c r="B2614" s="781">
        <v>2305794</v>
      </c>
      <c r="C2614" s="781">
        <v>2305794</v>
      </c>
      <c r="D2614" s="781">
        <v>1481219</v>
      </c>
      <c r="E2614" s="785">
        <v>64.2389996677934</v>
      </c>
      <c r="F2614" s="781">
        <v>150000</v>
      </c>
    </row>
    <row r="2615" spans="1:6" s="196" customFormat="1" ht="12" customHeight="1">
      <c r="A2615" s="142" t="s">
        <v>581</v>
      </c>
      <c r="B2615" s="781">
        <v>2305794</v>
      </c>
      <c r="C2615" s="781">
        <v>2305794</v>
      </c>
      <c r="D2615" s="781">
        <v>1481219</v>
      </c>
      <c r="E2615" s="785">
        <v>64.2389996677934</v>
      </c>
      <c r="F2615" s="781">
        <v>150000</v>
      </c>
    </row>
    <row r="2616" spans="1:6" s="196" customFormat="1" ht="12" customHeight="1">
      <c r="A2616" s="371" t="s">
        <v>947</v>
      </c>
      <c r="B2616" s="781">
        <v>2305794</v>
      </c>
      <c r="C2616" s="781">
        <v>2305794</v>
      </c>
      <c r="D2616" s="781">
        <v>1444395</v>
      </c>
      <c r="E2616" s="785">
        <v>62.641979292165736</v>
      </c>
      <c r="F2616" s="781">
        <v>130495</v>
      </c>
    </row>
    <row r="2617" spans="1:6" s="196" customFormat="1" ht="12" customHeight="1">
      <c r="A2617" s="142" t="s">
        <v>948</v>
      </c>
      <c r="B2617" s="781">
        <v>945000</v>
      </c>
      <c r="C2617" s="781">
        <v>945000</v>
      </c>
      <c r="D2617" s="781">
        <v>767542</v>
      </c>
      <c r="E2617" s="785">
        <v>81.22137566137566</v>
      </c>
      <c r="F2617" s="781">
        <v>86852</v>
      </c>
    </row>
    <row r="2618" spans="1:6" s="196" customFormat="1" ht="12" customHeight="1">
      <c r="A2618" s="375" t="s">
        <v>949</v>
      </c>
      <c r="B2618" s="781">
        <v>945000</v>
      </c>
      <c r="C2618" s="781">
        <v>945000</v>
      </c>
      <c r="D2618" s="781">
        <v>767542</v>
      </c>
      <c r="E2618" s="785">
        <v>81.22137566137566</v>
      </c>
      <c r="F2618" s="781">
        <v>86852</v>
      </c>
    </row>
    <row r="2619" spans="1:6" s="196" customFormat="1" ht="12" customHeight="1">
      <c r="A2619" s="397" t="s">
        <v>950</v>
      </c>
      <c r="B2619" s="781">
        <v>685000</v>
      </c>
      <c r="C2619" s="781">
        <v>685000</v>
      </c>
      <c r="D2619" s="781">
        <v>546014</v>
      </c>
      <c r="E2619" s="785">
        <v>79.71007299270073</v>
      </c>
      <c r="F2619" s="781">
        <v>56628</v>
      </c>
    </row>
    <row r="2620" spans="1:6" s="825" customFormat="1" ht="12.75">
      <c r="A2620" s="402" t="s">
        <v>951</v>
      </c>
      <c r="B2620" s="781">
        <v>552030</v>
      </c>
      <c r="C2620" s="781">
        <v>552030</v>
      </c>
      <c r="D2620" s="781">
        <v>413050</v>
      </c>
      <c r="E2620" s="785">
        <v>74.82383203811386</v>
      </c>
      <c r="F2620" s="781">
        <v>50528</v>
      </c>
    </row>
    <row r="2621" spans="1:6" s="797" customFormat="1" ht="12.75">
      <c r="A2621" s="397" t="s">
        <v>952</v>
      </c>
      <c r="B2621" s="781">
        <v>260000</v>
      </c>
      <c r="C2621" s="781">
        <v>260000</v>
      </c>
      <c r="D2621" s="781">
        <v>221528</v>
      </c>
      <c r="E2621" s="785">
        <v>85.20307692307692</v>
      </c>
      <c r="F2621" s="781">
        <v>30224</v>
      </c>
    </row>
    <row r="2622" spans="1:6" s="825" customFormat="1" ht="13.5" customHeight="1">
      <c r="A2622" s="142" t="s">
        <v>901</v>
      </c>
      <c r="B2622" s="781">
        <v>1360794</v>
      </c>
      <c r="C2622" s="781">
        <v>1360794</v>
      </c>
      <c r="D2622" s="781">
        <v>676853</v>
      </c>
      <c r="E2622" s="785">
        <v>49.73956381347948</v>
      </c>
      <c r="F2622" s="781">
        <v>43643</v>
      </c>
    </row>
    <row r="2623" spans="1:6" s="787" customFormat="1" ht="12.75">
      <c r="A2623" s="375" t="s">
        <v>955</v>
      </c>
      <c r="B2623" s="781">
        <v>1360794</v>
      </c>
      <c r="C2623" s="781">
        <v>1360794</v>
      </c>
      <c r="D2623" s="781">
        <v>676853</v>
      </c>
      <c r="E2623" s="785">
        <v>49.73956381347948</v>
      </c>
      <c r="F2623" s="781">
        <v>43643</v>
      </c>
    </row>
    <row r="2624" spans="1:6" s="797" customFormat="1" ht="12.75">
      <c r="A2624" s="372"/>
      <c r="B2624" s="781"/>
      <c r="C2624" s="781"/>
      <c r="D2624" s="781"/>
      <c r="E2624" s="781"/>
      <c r="F2624" s="781"/>
    </row>
    <row r="2625" spans="1:6" s="797" customFormat="1" ht="12.75">
      <c r="A2625" s="813" t="s">
        <v>424</v>
      </c>
      <c r="B2625" s="781"/>
      <c r="C2625" s="781"/>
      <c r="D2625" s="781"/>
      <c r="E2625" s="781"/>
      <c r="F2625" s="781"/>
    </row>
    <row r="2626" spans="1:6" s="797" customFormat="1" ht="25.5">
      <c r="A2626" s="813" t="s">
        <v>409</v>
      </c>
      <c r="B2626" s="781"/>
      <c r="C2626" s="781"/>
      <c r="D2626" s="781"/>
      <c r="E2626" s="781"/>
      <c r="F2626" s="781"/>
    </row>
    <row r="2627" spans="1:6" s="797" customFormat="1" ht="12.75">
      <c r="A2627" s="371" t="s">
        <v>422</v>
      </c>
      <c r="B2627" s="781">
        <v>4611588</v>
      </c>
      <c r="C2627" s="781">
        <v>4611588</v>
      </c>
      <c r="D2627" s="781">
        <v>2962438</v>
      </c>
      <c r="E2627" s="785">
        <v>64.2389996677934</v>
      </c>
      <c r="F2627" s="781">
        <v>300000</v>
      </c>
    </row>
    <row r="2628" spans="1:6" s="797" customFormat="1" ht="12.75">
      <c r="A2628" s="142" t="s">
        <v>581</v>
      </c>
      <c r="B2628" s="781">
        <v>2305794</v>
      </c>
      <c r="C2628" s="781">
        <v>2305794</v>
      </c>
      <c r="D2628" s="781">
        <v>1481219</v>
      </c>
      <c r="E2628" s="785">
        <v>64.2389996677934</v>
      </c>
      <c r="F2628" s="781">
        <v>150000</v>
      </c>
    </row>
    <row r="2629" spans="1:6" s="797" customFormat="1" ht="12.75">
      <c r="A2629" s="142" t="s">
        <v>962</v>
      </c>
      <c r="B2629" s="781">
        <v>2305794</v>
      </c>
      <c r="C2629" s="781">
        <v>2305794</v>
      </c>
      <c r="D2629" s="781">
        <v>1481219</v>
      </c>
      <c r="E2629" s="785">
        <v>64.2389996677934</v>
      </c>
      <c r="F2629" s="781">
        <v>150000</v>
      </c>
    </row>
    <row r="2630" spans="1:6" s="797" customFormat="1" ht="12.75">
      <c r="A2630" s="142" t="s">
        <v>425</v>
      </c>
      <c r="B2630" s="781">
        <v>2305794</v>
      </c>
      <c r="C2630" s="781">
        <v>2305794</v>
      </c>
      <c r="D2630" s="781">
        <v>1481219</v>
      </c>
      <c r="E2630" s="785">
        <v>64.2389996677934</v>
      </c>
      <c r="F2630" s="781">
        <v>150000</v>
      </c>
    </row>
    <row r="2631" spans="1:6" s="797" customFormat="1" ht="25.5">
      <c r="A2631" s="146" t="s">
        <v>426</v>
      </c>
      <c r="B2631" s="781">
        <v>2305794</v>
      </c>
      <c r="C2631" s="781">
        <v>2305794</v>
      </c>
      <c r="D2631" s="781">
        <v>1481219</v>
      </c>
      <c r="E2631" s="785">
        <v>64.2389996677934</v>
      </c>
      <c r="F2631" s="781">
        <v>150000</v>
      </c>
    </row>
    <row r="2632" spans="1:6" s="797" customFormat="1" ht="25.5">
      <c r="A2632" s="146" t="s">
        <v>427</v>
      </c>
      <c r="B2632" s="781">
        <v>1654177</v>
      </c>
      <c r="C2632" s="781">
        <v>1654177</v>
      </c>
      <c r="D2632" s="781">
        <v>1062472</v>
      </c>
      <c r="E2632" s="785">
        <v>64.22964410700911</v>
      </c>
      <c r="F2632" s="781">
        <v>107643</v>
      </c>
    </row>
    <row r="2633" spans="1:6" s="797" customFormat="1" ht="25.5">
      <c r="A2633" s="146" t="s">
        <v>428</v>
      </c>
      <c r="B2633" s="781">
        <v>119901</v>
      </c>
      <c r="C2633" s="781">
        <v>119901</v>
      </c>
      <c r="D2633" s="781">
        <v>86252</v>
      </c>
      <c r="E2633" s="785">
        <v>71.93601387811611</v>
      </c>
      <c r="F2633" s="781">
        <v>6123</v>
      </c>
    </row>
    <row r="2634" spans="1:6" s="797" customFormat="1" ht="25.5">
      <c r="A2634" s="146" t="s">
        <v>429</v>
      </c>
      <c r="B2634" s="781">
        <v>16602</v>
      </c>
      <c r="C2634" s="781">
        <v>16602</v>
      </c>
      <c r="D2634" s="781">
        <v>11029</v>
      </c>
      <c r="E2634" s="785">
        <v>66.43175521021564</v>
      </c>
      <c r="F2634" s="781">
        <v>1011</v>
      </c>
    </row>
    <row r="2635" spans="1:6" s="797" customFormat="1" ht="38.25">
      <c r="A2635" s="146" t="s">
        <v>430</v>
      </c>
      <c r="B2635" s="781">
        <v>515114</v>
      </c>
      <c r="C2635" s="781">
        <v>515114</v>
      </c>
      <c r="D2635" s="781">
        <v>321466</v>
      </c>
      <c r="E2635" s="785">
        <v>62.406768210532036</v>
      </c>
      <c r="F2635" s="781">
        <v>35223</v>
      </c>
    </row>
    <row r="2636" spans="1:6" s="797" customFormat="1" ht="12.75">
      <c r="A2636" s="371" t="s">
        <v>947</v>
      </c>
      <c r="B2636" s="781">
        <v>4611588</v>
      </c>
      <c r="C2636" s="781">
        <v>4611588</v>
      </c>
      <c r="D2636" s="781">
        <v>2925614</v>
      </c>
      <c r="E2636" s="785">
        <v>63.44048947997957</v>
      </c>
      <c r="F2636" s="781">
        <v>280495</v>
      </c>
    </row>
    <row r="2637" spans="1:6" s="797" customFormat="1" ht="12.75">
      <c r="A2637" s="142" t="s">
        <v>948</v>
      </c>
      <c r="B2637" s="781">
        <v>3250794</v>
      </c>
      <c r="C2637" s="781">
        <v>3250794</v>
      </c>
      <c r="D2637" s="781">
        <v>2248761</v>
      </c>
      <c r="E2637" s="785">
        <v>69.1757459869804</v>
      </c>
      <c r="F2637" s="781">
        <v>236852</v>
      </c>
    </row>
    <row r="2638" spans="1:6" s="797" customFormat="1" ht="12.75">
      <c r="A2638" s="375" t="s">
        <v>949</v>
      </c>
      <c r="B2638" s="781">
        <v>945000</v>
      </c>
      <c r="C2638" s="781">
        <v>945000</v>
      </c>
      <c r="D2638" s="781">
        <v>767542</v>
      </c>
      <c r="E2638" s="785">
        <v>81.22137566137566</v>
      </c>
      <c r="F2638" s="781">
        <v>86852</v>
      </c>
    </row>
    <row r="2639" spans="1:6" s="797" customFormat="1" ht="12.75">
      <c r="A2639" s="397" t="s">
        <v>950</v>
      </c>
      <c r="B2639" s="781">
        <v>685000</v>
      </c>
      <c r="C2639" s="781">
        <v>685000</v>
      </c>
      <c r="D2639" s="781">
        <v>546014</v>
      </c>
      <c r="E2639" s="785">
        <v>79.71007299270073</v>
      </c>
      <c r="F2639" s="781">
        <v>56628</v>
      </c>
    </row>
    <row r="2640" spans="1:6" s="797" customFormat="1" ht="12.75">
      <c r="A2640" s="402" t="s">
        <v>951</v>
      </c>
      <c r="B2640" s="781">
        <v>552030</v>
      </c>
      <c r="C2640" s="781">
        <v>552030</v>
      </c>
      <c r="D2640" s="781">
        <v>413050</v>
      </c>
      <c r="E2640" s="785">
        <v>74.82383203811386</v>
      </c>
      <c r="F2640" s="781">
        <v>50528</v>
      </c>
    </row>
    <row r="2641" spans="1:6" s="797" customFormat="1" ht="12.75">
      <c r="A2641" s="397" t="s">
        <v>952</v>
      </c>
      <c r="B2641" s="781">
        <v>260000</v>
      </c>
      <c r="C2641" s="781">
        <v>260000</v>
      </c>
      <c r="D2641" s="781">
        <v>221528</v>
      </c>
      <c r="E2641" s="785">
        <v>85.20307692307692</v>
      </c>
      <c r="F2641" s="781">
        <v>30224</v>
      </c>
    </row>
    <row r="2642" spans="1:6" s="797" customFormat="1" ht="12.75">
      <c r="A2642" s="375" t="s">
        <v>896</v>
      </c>
      <c r="B2642" s="781">
        <v>2305794</v>
      </c>
      <c r="C2642" s="781">
        <v>2305794</v>
      </c>
      <c r="D2642" s="781">
        <v>1481219</v>
      </c>
      <c r="E2642" s="785">
        <v>64.2389996677934</v>
      </c>
      <c r="F2642" s="781">
        <v>150000</v>
      </c>
    </row>
    <row r="2643" spans="1:6" s="797" customFormat="1" ht="12.75">
      <c r="A2643" s="397" t="s">
        <v>975</v>
      </c>
      <c r="B2643" s="781">
        <v>2305794</v>
      </c>
      <c r="C2643" s="781">
        <v>2305794</v>
      </c>
      <c r="D2643" s="781">
        <v>1481219</v>
      </c>
      <c r="E2643" s="785">
        <v>64.2389996677934</v>
      </c>
      <c r="F2643" s="781">
        <v>150000</v>
      </c>
    </row>
    <row r="2644" spans="1:6" s="797" customFormat="1" ht="25.5">
      <c r="A2644" s="378" t="s">
        <v>431</v>
      </c>
      <c r="B2644" s="781">
        <v>2305794</v>
      </c>
      <c r="C2644" s="781">
        <v>2305794</v>
      </c>
      <c r="D2644" s="781">
        <v>1481219</v>
      </c>
      <c r="E2644" s="785">
        <v>64.2389996677934</v>
      </c>
      <c r="F2644" s="781">
        <v>150000</v>
      </c>
    </row>
    <row r="2645" spans="1:6" s="797" customFormat="1" ht="12.75">
      <c r="A2645" s="142" t="s">
        <v>901</v>
      </c>
      <c r="B2645" s="781">
        <v>1360794</v>
      </c>
      <c r="C2645" s="781">
        <v>1360794</v>
      </c>
      <c r="D2645" s="781">
        <v>676853</v>
      </c>
      <c r="E2645" s="785">
        <v>49.73956381347948</v>
      </c>
      <c r="F2645" s="781">
        <v>43643</v>
      </c>
    </row>
    <row r="2646" spans="1:6" s="797" customFormat="1" ht="12.75">
      <c r="A2646" s="375" t="s">
        <v>955</v>
      </c>
      <c r="B2646" s="781">
        <v>1360794</v>
      </c>
      <c r="C2646" s="781">
        <v>1360794</v>
      </c>
      <c r="D2646" s="781">
        <v>676853</v>
      </c>
      <c r="E2646" s="785">
        <v>49.73956381347948</v>
      </c>
      <c r="F2646" s="781">
        <v>43643</v>
      </c>
    </row>
    <row r="2647" spans="1:6" s="825" customFormat="1" ht="12.75">
      <c r="A2647" s="813"/>
      <c r="B2647" s="781"/>
      <c r="C2647" s="781"/>
      <c r="D2647" s="781"/>
      <c r="E2647" s="781"/>
      <c r="F2647" s="781"/>
    </row>
    <row r="2648" spans="1:54" s="826" customFormat="1" ht="12.75">
      <c r="A2648" s="360" t="s">
        <v>410</v>
      </c>
      <c r="B2648" s="603"/>
      <c r="C2648" s="603"/>
      <c r="D2648" s="603"/>
      <c r="E2648" s="781"/>
      <c r="F2648" s="603"/>
      <c r="G2648" s="823"/>
      <c r="H2648" s="823"/>
      <c r="I2648" s="823"/>
      <c r="J2648" s="823"/>
      <c r="K2648" s="823"/>
      <c r="L2648" s="823"/>
      <c r="M2648" s="823"/>
      <c r="N2648" s="823"/>
      <c r="O2648" s="823"/>
      <c r="P2648" s="823"/>
      <c r="Q2648" s="823"/>
      <c r="R2648" s="823"/>
      <c r="S2648" s="823"/>
      <c r="T2648" s="823"/>
      <c r="U2648" s="823"/>
      <c r="V2648" s="823"/>
      <c r="W2648" s="823"/>
      <c r="X2648" s="823"/>
      <c r="Y2648" s="823"/>
      <c r="Z2648" s="823"/>
      <c r="AA2648" s="823"/>
      <c r="AB2648" s="823"/>
      <c r="AC2648" s="823"/>
      <c r="AD2648" s="823"/>
      <c r="AE2648" s="823"/>
      <c r="AF2648" s="823"/>
      <c r="AG2648" s="823"/>
      <c r="AH2648" s="823"/>
      <c r="AI2648" s="823"/>
      <c r="AJ2648" s="823"/>
      <c r="AK2648" s="823"/>
      <c r="AL2648" s="823"/>
      <c r="AM2648" s="823"/>
      <c r="AN2648" s="823"/>
      <c r="AO2648" s="823"/>
      <c r="AP2648" s="823"/>
      <c r="AQ2648" s="823"/>
      <c r="AR2648" s="823"/>
      <c r="AS2648" s="823"/>
      <c r="AT2648" s="823"/>
      <c r="AU2648" s="823"/>
      <c r="AV2648" s="823"/>
      <c r="AW2648" s="823"/>
      <c r="AX2648" s="823"/>
      <c r="AY2648" s="823"/>
      <c r="AZ2648" s="823"/>
      <c r="BA2648" s="823"/>
      <c r="BB2648" s="823"/>
    </row>
    <row r="2649" spans="1:54" s="826" customFormat="1" ht="12.75">
      <c r="A2649" s="371" t="s">
        <v>422</v>
      </c>
      <c r="B2649" s="781">
        <v>851389</v>
      </c>
      <c r="C2649" s="781">
        <v>851389</v>
      </c>
      <c r="D2649" s="781">
        <v>851389</v>
      </c>
      <c r="E2649" s="785">
        <v>100</v>
      </c>
      <c r="F2649" s="781">
        <v>363974</v>
      </c>
      <c r="G2649" s="823"/>
      <c r="H2649" s="823"/>
      <c r="I2649" s="823"/>
      <c r="J2649" s="823"/>
      <c r="K2649" s="823"/>
      <c r="L2649" s="823"/>
      <c r="M2649" s="823"/>
      <c r="N2649" s="823"/>
      <c r="O2649" s="823"/>
      <c r="P2649" s="823"/>
      <c r="Q2649" s="823"/>
      <c r="R2649" s="823"/>
      <c r="S2649" s="823"/>
      <c r="T2649" s="823"/>
      <c r="U2649" s="823"/>
      <c r="V2649" s="823"/>
      <c r="W2649" s="823"/>
      <c r="X2649" s="823"/>
      <c r="Y2649" s="823"/>
      <c r="Z2649" s="823"/>
      <c r="AA2649" s="823"/>
      <c r="AB2649" s="823"/>
      <c r="AC2649" s="823"/>
      <c r="AD2649" s="823"/>
      <c r="AE2649" s="823"/>
      <c r="AF2649" s="823"/>
      <c r="AG2649" s="823"/>
      <c r="AH2649" s="823"/>
      <c r="AI2649" s="823"/>
      <c r="AJ2649" s="823"/>
      <c r="AK2649" s="823"/>
      <c r="AL2649" s="823"/>
      <c r="AM2649" s="823"/>
      <c r="AN2649" s="823"/>
      <c r="AO2649" s="823"/>
      <c r="AP2649" s="823"/>
      <c r="AQ2649" s="823"/>
      <c r="AR2649" s="823"/>
      <c r="AS2649" s="823"/>
      <c r="AT2649" s="823"/>
      <c r="AU2649" s="823"/>
      <c r="AV2649" s="823"/>
      <c r="AW2649" s="823"/>
      <c r="AX2649" s="823"/>
      <c r="AY2649" s="823"/>
      <c r="AZ2649" s="823"/>
      <c r="BA2649" s="823"/>
      <c r="BB2649" s="823"/>
    </row>
    <row r="2650" spans="1:54" s="827" customFormat="1" ht="12.75">
      <c r="A2650" s="142" t="s">
        <v>581</v>
      </c>
      <c r="B2650" s="781">
        <v>851389</v>
      </c>
      <c r="C2650" s="781">
        <v>851389</v>
      </c>
      <c r="D2650" s="781">
        <v>851389</v>
      </c>
      <c r="E2650" s="785">
        <v>100</v>
      </c>
      <c r="F2650" s="781">
        <v>363974</v>
      </c>
      <c r="G2650" s="825"/>
      <c r="H2650" s="825"/>
      <c r="I2650" s="825"/>
      <c r="J2650" s="825"/>
      <c r="K2650" s="825"/>
      <c r="L2650" s="825"/>
      <c r="M2650" s="825"/>
      <c r="N2650" s="825"/>
      <c r="O2650" s="825"/>
      <c r="P2650" s="825"/>
      <c r="Q2650" s="825"/>
      <c r="R2650" s="825"/>
      <c r="S2650" s="825"/>
      <c r="T2650" s="825"/>
      <c r="U2650" s="825"/>
      <c r="V2650" s="825"/>
      <c r="W2650" s="825"/>
      <c r="X2650" s="825"/>
      <c r="Y2650" s="825"/>
      <c r="Z2650" s="825"/>
      <c r="AA2650" s="825"/>
      <c r="AB2650" s="825"/>
      <c r="AC2650" s="825"/>
      <c r="AD2650" s="825"/>
      <c r="AE2650" s="825"/>
      <c r="AF2650" s="825"/>
      <c r="AG2650" s="825"/>
      <c r="AH2650" s="825"/>
      <c r="AI2650" s="825"/>
      <c r="AJ2650" s="825"/>
      <c r="AK2650" s="825"/>
      <c r="AL2650" s="825"/>
      <c r="AM2650" s="825"/>
      <c r="AN2650" s="825"/>
      <c r="AO2650" s="825"/>
      <c r="AP2650" s="825"/>
      <c r="AQ2650" s="825"/>
      <c r="AR2650" s="825"/>
      <c r="AS2650" s="825"/>
      <c r="AT2650" s="825"/>
      <c r="AU2650" s="825"/>
      <c r="AV2650" s="825"/>
      <c r="AW2650" s="825"/>
      <c r="AX2650" s="825"/>
      <c r="AY2650" s="825"/>
      <c r="AZ2650" s="825"/>
      <c r="BA2650" s="825"/>
      <c r="BB2650" s="825"/>
    </row>
    <row r="2651" spans="1:6" s="825" customFormat="1" ht="12.75">
      <c r="A2651" s="544" t="s">
        <v>947</v>
      </c>
      <c r="B2651" s="781">
        <v>74531</v>
      </c>
      <c r="C2651" s="781">
        <v>74531</v>
      </c>
      <c r="D2651" s="781">
        <v>74530</v>
      </c>
      <c r="E2651" s="785">
        <v>99.99865827642189</v>
      </c>
      <c r="F2651" s="781">
        <v>26771</v>
      </c>
    </row>
    <row r="2652" spans="1:6" s="825" customFormat="1" ht="12.75">
      <c r="A2652" s="142" t="s">
        <v>948</v>
      </c>
      <c r="B2652" s="781">
        <v>74531</v>
      </c>
      <c r="C2652" s="781">
        <v>74531</v>
      </c>
      <c r="D2652" s="781">
        <v>74530</v>
      </c>
      <c r="E2652" s="785">
        <v>99.99865827642189</v>
      </c>
      <c r="F2652" s="781">
        <v>26771</v>
      </c>
    </row>
    <row r="2653" spans="1:6" s="828" customFormat="1" ht="25.5">
      <c r="A2653" s="383" t="s">
        <v>957</v>
      </c>
      <c r="B2653" s="804">
        <v>9735</v>
      </c>
      <c r="C2653" s="804">
        <v>9735</v>
      </c>
      <c r="D2653" s="804">
        <v>9735</v>
      </c>
      <c r="E2653" s="785">
        <v>100</v>
      </c>
      <c r="F2653" s="804">
        <v>0</v>
      </c>
    </row>
    <row r="2654" spans="1:6" s="828" customFormat="1" ht="12.75">
      <c r="A2654" s="376" t="s">
        <v>958</v>
      </c>
      <c r="B2654" s="804">
        <v>9735</v>
      </c>
      <c r="C2654" s="804">
        <v>9735</v>
      </c>
      <c r="D2654" s="804">
        <v>9735</v>
      </c>
      <c r="E2654" s="785">
        <v>100</v>
      </c>
      <c r="F2654" s="804">
        <v>0</v>
      </c>
    </row>
    <row r="2655" spans="1:6" s="825" customFormat="1" ht="12.75">
      <c r="A2655" s="375" t="s">
        <v>993</v>
      </c>
      <c r="B2655" s="781">
        <v>64796</v>
      </c>
      <c r="C2655" s="781">
        <v>64796</v>
      </c>
      <c r="D2655" s="781">
        <v>64795</v>
      </c>
      <c r="E2655" s="785">
        <v>99.99845669485771</v>
      </c>
      <c r="F2655" s="781">
        <v>26771</v>
      </c>
    </row>
    <row r="2656" spans="1:6" s="825" customFormat="1" ht="12.75">
      <c r="A2656" s="142" t="s">
        <v>480</v>
      </c>
      <c r="B2656" s="781">
        <v>776858</v>
      </c>
      <c r="C2656" s="781">
        <v>776858</v>
      </c>
      <c r="D2656" s="781">
        <v>776859</v>
      </c>
      <c r="E2656" s="785">
        <v>100.00012872365349</v>
      </c>
      <c r="F2656" s="781">
        <v>337203</v>
      </c>
    </row>
    <row r="2657" spans="1:6" s="825" customFormat="1" ht="12.75">
      <c r="A2657" s="142" t="s">
        <v>481</v>
      </c>
      <c r="B2657" s="781">
        <v>-776858</v>
      </c>
      <c r="C2657" s="781">
        <v>-776858</v>
      </c>
      <c r="D2657" s="781">
        <v>-776857</v>
      </c>
      <c r="E2657" s="785">
        <v>99.99987127634652</v>
      </c>
      <c r="F2657" s="781">
        <v>-337202</v>
      </c>
    </row>
    <row r="2658" spans="1:6" s="825" customFormat="1" ht="12.75">
      <c r="A2658" s="375" t="s">
        <v>485</v>
      </c>
      <c r="B2658" s="781">
        <v>-776858</v>
      </c>
      <c r="C2658" s="781">
        <v>-776858</v>
      </c>
      <c r="D2658" s="781">
        <v>-776857</v>
      </c>
      <c r="E2658" s="785">
        <v>99.99987127634652</v>
      </c>
      <c r="F2658" s="781">
        <v>-337202</v>
      </c>
    </row>
    <row r="2659" spans="1:6" s="787" customFormat="1" ht="12.75">
      <c r="A2659" s="375" t="s">
        <v>432</v>
      </c>
      <c r="B2659" s="594">
        <v>-776858</v>
      </c>
      <c r="C2659" s="594">
        <v>-776858</v>
      </c>
      <c r="D2659" s="594">
        <v>-776857</v>
      </c>
      <c r="E2659" s="785">
        <v>99.99987127634652</v>
      </c>
      <c r="F2659" s="594">
        <v>-337202</v>
      </c>
    </row>
    <row r="2660" spans="1:6" s="797" customFormat="1" ht="12.75">
      <c r="A2660" s="372"/>
      <c r="B2660" s="781"/>
      <c r="C2660" s="781"/>
      <c r="D2660" s="781"/>
      <c r="E2660" s="781"/>
      <c r="F2660" s="781"/>
    </row>
    <row r="2661" spans="1:6" s="797" customFormat="1" ht="12.75">
      <c r="A2661" s="813" t="s">
        <v>424</v>
      </c>
      <c r="B2661" s="781"/>
      <c r="C2661" s="781"/>
      <c r="D2661" s="781"/>
      <c r="E2661" s="781"/>
      <c r="F2661" s="781"/>
    </row>
    <row r="2662" spans="1:6" s="797" customFormat="1" ht="12.75">
      <c r="A2662" s="360" t="s">
        <v>410</v>
      </c>
      <c r="B2662" s="781"/>
      <c r="C2662" s="781"/>
      <c r="D2662" s="781"/>
      <c r="E2662" s="781"/>
      <c r="F2662" s="781"/>
    </row>
    <row r="2663" spans="1:6" s="797" customFormat="1" ht="12.75">
      <c r="A2663" s="371" t="s">
        <v>422</v>
      </c>
      <c r="B2663" s="781">
        <v>1702778</v>
      </c>
      <c r="C2663" s="781">
        <v>1702778</v>
      </c>
      <c r="D2663" s="781">
        <v>1702778</v>
      </c>
      <c r="E2663" s="785">
        <v>100</v>
      </c>
      <c r="F2663" s="781">
        <v>727948</v>
      </c>
    </row>
    <row r="2664" spans="1:6" s="797" customFormat="1" ht="12.75">
      <c r="A2664" s="142" t="s">
        <v>581</v>
      </c>
      <c r="B2664" s="781">
        <v>851389</v>
      </c>
      <c r="C2664" s="781">
        <v>851389</v>
      </c>
      <c r="D2664" s="781">
        <v>851389</v>
      </c>
      <c r="E2664" s="785">
        <v>100</v>
      </c>
      <c r="F2664" s="781">
        <v>363974</v>
      </c>
    </row>
    <row r="2665" spans="1:6" s="797" customFormat="1" ht="12.75">
      <c r="A2665" s="142" t="s">
        <v>962</v>
      </c>
      <c r="B2665" s="781">
        <v>851389</v>
      </c>
      <c r="C2665" s="781">
        <v>851389</v>
      </c>
      <c r="D2665" s="781">
        <v>851389</v>
      </c>
      <c r="E2665" s="785">
        <v>100</v>
      </c>
      <c r="F2665" s="781">
        <v>363974</v>
      </c>
    </row>
    <row r="2666" spans="1:6" s="797" customFormat="1" ht="12.75">
      <c r="A2666" s="142" t="s">
        <v>425</v>
      </c>
      <c r="B2666" s="781">
        <v>851389</v>
      </c>
      <c r="C2666" s="781">
        <v>851389</v>
      </c>
      <c r="D2666" s="781">
        <v>851389</v>
      </c>
      <c r="E2666" s="785">
        <v>100</v>
      </c>
      <c r="F2666" s="781">
        <v>363974</v>
      </c>
    </row>
    <row r="2667" spans="1:6" s="797" customFormat="1" ht="25.5">
      <c r="A2667" s="146" t="s">
        <v>426</v>
      </c>
      <c r="B2667" s="781">
        <v>851389</v>
      </c>
      <c r="C2667" s="781">
        <v>851389</v>
      </c>
      <c r="D2667" s="781">
        <v>851389</v>
      </c>
      <c r="E2667" s="785">
        <v>100</v>
      </c>
      <c r="F2667" s="781">
        <v>363974</v>
      </c>
    </row>
    <row r="2668" spans="1:6" s="797" customFormat="1" ht="25.5">
      <c r="A2668" s="146" t="s">
        <v>427</v>
      </c>
      <c r="B2668" s="781">
        <v>610787</v>
      </c>
      <c r="C2668" s="781">
        <v>610787</v>
      </c>
      <c r="D2668" s="781">
        <v>610787</v>
      </c>
      <c r="E2668" s="785">
        <v>100</v>
      </c>
      <c r="F2668" s="781">
        <v>253138</v>
      </c>
    </row>
    <row r="2669" spans="1:6" s="797" customFormat="1" ht="25.5">
      <c r="A2669" s="146" t="s">
        <v>428</v>
      </c>
      <c r="B2669" s="781">
        <v>44272</v>
      </c>
      <c r="C2669" s="781">
        <v>44272</v>
      </c>
      <c r="D2669" s="781">
        <v>44272</v>
      </c>
      <c r="E2669" s="785">
        <v>100</v>
      </c>
      <c r="F2669" s="781">
        <v>13863</v>
      </c>
    </row>
    <row r="2670" spans="1:6" s="797" customFormat="1" ht="25.5">
      <c r="A2670" s="146" t="s">
        <v>429</v>
      </c>
      <c r="B2670" s="781">
        <v>6130</v>
      </c>
      <c r="C2670" s="781">
        <v>6130</v>
      </c>
      <c r="D2670" s="781">
        <v>6130</v>
      </c>
      <c r="E2670" s="785">
        <v>100</v>
      </c>
      <c r="F2670" s="781">
        <v>2573</v>
      </c>
    </row>
    <row r="2671" spans="1:6" s="797" customFormat="1" ht="38.25">
      <c r="A2671" s="146" t="s">
        <v>430</v>
      </c>
      <c r="B2671" s="781">
        <v>190200</v>
      </c>
      <c r="C2671" s="781">
        <v>190200</v>
      </c>
      <c r="D2671" s="781">
        <v>190200</v>
      </c>
      <c r="E2671" s="785">
        <v>100</v>
      </c>
      <c r="F2671" s="781">
        <v>94400</v>
      </c>
    </row>
    <row r="2672" spans="1:6" s="797" customFormat="1" ht="12.75">
      <c r="A2672" s="544" t="s">
        <v>947</v>
      </c>
      <c r="B2672" s="781">
        <v>925920</v>
      </c>
      <c r="C2672" s="781">
        <v>925920</v>
      </c>
      <c r="D2672" s="781">
        <v>925919</v>
      </c>
      <c r="E2672" s="595">
        <v>99.9998919993088</v>
      </c>
      <c r="F2672" s="781">
        <v>390745</v>
      </c>
    </row>
    <row r="2673" spans="1:6" s="797" customFormat="1" ht="12.75">
      <c r="A2673" s="142" t="s">
        <v>948</v>
      </c>
      <c r="B2673" s="781">
        <v>925920</v>
      </c>
      <c r="C2673" s="781">
        <v>925920</v>
      </c>
      <c r="D2673" s="781">
        <v>925919</v>
      </c>
      <c r="E2673" s="595">
        <v>99.9998919993088</v>
      </c>
      <c r="F2673" s="781">
        <v>390745</v>
      </c>
    </row>
    <row r="2674" spans="1:6" s="828" customFormat="1" ht="25.5">
      <c r="A2674" s="383" t="s">
        <v>957</v>
      </c>
      <c r="B2674" s="804">
        <v>9735</v>
      </c>
      <c r="C2674" s="804">
        <v>9735</v>
      </c>
      <c r="D2674" s="804">
        <v>9735</v>
      </c>
      <c r="E2674" s="785">
        <v>100</v>
      </c>
      <c r="F2674" s="804">
        <v>0</v>
      </c>
    </row>
    <row r="2675" spans="1:6" s="828" customFormat="1" ht="12.75">
      <c r="A2675" s="376" t="s">
        <v>958</v>
      </c>
      <c r="B2675" s="804">
        <v>9735</v>
      </c>
      <c r="C2675" s="804">
        <v>9735</v>
      </c>
      <c r="D2675" s="804">
        <v>9735</v>
      </c>
      <c r="E2675" s="785">
        <v>100</v>
      </c>
      <c r="F2675" s="804">
        <v>0</v>
      </c>
    </row>
    <row r="2676" spans="1:6" s="797" customFormat="1" ht="12.75">
      <c r="A2676" s="375" t="s">
        <v>993</v>
      </c>
      <c r="B2676" s="781">
        <v>64796</v>
      </c>
      <c r="C2676" s="781">
        <v>64796</v>
      </c>
      <c r="D2676" s="781">
        <v>64795</v>
      </c>
      <c r="E2676" s="595">
        <v>99.99845669485771</v>
      </c>
      <c r="F2676" s="781">
        <v>26771</v>
      </c>
    </row>
    <row r="2677" spans="1:6" s="797" customFormat="1" ht="12.75">
      <c r="A2677" s="375" t="s">
        <v>896</v>
      </c>
      <c r="B2677" s="781">
        <v>851389</v>
      </c>
      <c r="C2677" s="781">
        <v>851389</v>
      </c>
      <c r="D2677" s="781">
        <v>851389</v>
      </c>
      <c r="E2677" s="595">
        <v>100</v>
      </c>
      <c r="F2677" s="781">
        <v>363974</v>
      </c>
    </row>
    <row r="2678" spans="1:6" s="797" customFormat="1" ht="12.75">
      <c r="A2678" s="397" t="s">
        <v>975</v>
      </c>
      <c r="B2678" s="781">
        <v>851389</v>
      </c>
      <c r="C2678" s="781">
        <v>851389</v>
      </c>
      <c r="D2678" s="781">
        <v>851389</v>
      </c>
      <c r="E2678" s="595">
        <v>100</v>
      </c>
      <c r="F2678" s="781">
        <v>363974</v>
      </c>
    </row>
    <row r="2679" spans="1:6" s="797" customFormat="1" ht="25.5">
      <c r="A2679" s="378" t="s">
        <v>431</v>
      </c>
      <c r="B2679" s="781">
        <v>851389</v>
      </c>
      <c r="C2679" s="781">
        <v>851389</v>
      </c>
      <c r="D2679" s="781">
        <v>851389</v>
      </c>
      <c r="E2679" s="595">
        <v>100</v>
      </c>
      <c r="F2679" s="781">
        <v>363974</v>
      </c>
    </row>
    <row r="2680" spans="1:6" s="797" customFormat="1" ht="12.75">
      <c r="A2680" s="142" t="s">
        <v>480</v>
      </c>
      <c r="B2680" s="781">
        <v>776858</v>
      </c>
      <c r="C2680" s="781">
        <v>776858</v>
      </c>
      <c r="D2680" s="781">
        <v>776859</v>
      </c>
      <c r="E2680" s="595">
        <v>100.00012872365349</v>
      </c>
      <c r="F2680" s="781">
        <v>337203</v>
      </c>
    </row>
    <row r="2681" spans="1:6" s="797" customFormat="1" ht="12.75">
      <c r="A2681" s="142" t="s">
        <v>481</v>
      </c>
      <c r="B2681" s="781">
        <v>-776858</v>
      </c>
      <c r="C2681" s="781">
        <v>-776858</v>
      </c>
      <c r="D2681" s="781">
        <v>-776857</v>
      </c>
      <c r="E2681" s="595">
        <v>99.99987127634652</v>
      </c>
      <c r="F2681" s="781">
        <v>-337202</v>
      </c>
    </row>
    <row r="2682" spans="1:6" s="797" customFormat="1" ht="12.75">
      <c r="A2682" s="375" t="s">
        <v>485</v>
      </c>
      <c r="B2682" s="781">
        <v>-776858</v>
      </c>
      <c r="C2682" s="781">
        <v>-776858</v>
      </c>
      <c r="D2682" s="781">
        <v>-776857</v>
      </c>
      <c r="E2682" s="595">
        <v>99.99987127634652</v>
      </c>
      <c r="F2682" s="781">
        <v>-337202</v>
      </c>
    </row>
    <row r="2683" spans="1:6" s="797" customFormat="1" ht="12.75">
      <c r="A2683" s="375" t="s">
        <v>432</v>
      </c>
      <c r="B2683" s="781">
        <v>-776858</v>
      </c>
      <c r="C2683" s="781">
        <v>-776858</v>
      </c>
      <c r="D2683" s="781">
        <v>-776857</v>
      </c>
      <c r="E2683" s="595">
        <v>99.99987127634652</v>
      </c>
      <c r="F2683" s="781">
        <v>-337202</v>
      </c>
    </row>
    <row r="2685" spans="1:6" s="99" customFormat="1" ht="12.75">
      <c r="A2685" s="829" t="s">
        <v>626</v>
      </c>
      <c r="B2685" s="756"/>
      <c r="C2685" s="830"/>
      <c r="D2685" s="830"/>
      <c r="E2685" s="830"/>
      <c r="F2685" s="830"/>
    </row>
    <row r="2686" spans="1:6" s="118" customFormat="1" ht="16.5" customHeight="1">
      <c r="A2686" s="945" t="s">
        <v>433</v>
      </c>
      <c r="B2686" s="945"/>
      <c r="C2686" s="945"/>
      <c r="D2686" s="945"/>
      <c r="E2686" s="945"/>
      <c r="F2686" s="945"/>
    </row>
    <row r="2687" spans="1:6" s="118" customFormat="1" ht="13.5">
      <c r="A2687" s="831" t="s">
        <v>341</v>
      </c>
      <c r="B2687" s="421">
        <v>205545823</v>
      </c>
      <c r="C2687" s="421">
        <v>205545823</v>
      </c>
      <c r="D2687" s="421">
        <v>200332227</v>
      </c>
      <c r="E2687" s="832">
        <v>97.46353590459485</v>
      </c>
      <c r="F2687" s="421">
        <v>2161677</v>
      </c>
    </row>
    <row r="2688" spans="1:6" s="118" customFormat="1" ht="12.75">
      <c r="A2688" s="833" t="s">
        <v>352</v>
      </c>
      <c r="B2688" s="834">
        <v>6072524</v>
      </c>
      <c r="C2688" s="834">
        <v>6072524</v>
      </c>
      <c r="D2688" s="834">
        <v>1166678</v>
      </c>
      <c r="E2688" s="835">
        <v>19.21240657097444</v>
      </c>
      <c r="F2688" s="834">
        <v>97647</v>
      </c>
    </row>
    <row r="2689" spans="1:6" s="118" customFormat="1" ht="25.5">
      <c r="A2689" s="836" t="s">
        <v>374</v>
      </c>
      <c r="B2689" s="834">
        <v>197643914</v>
      </c>
      <c r="C2689" s="834">
        <v>197643914</v>
      </c>
      <c r="D2689" s="834">
        <v>197643914</v>
      </c>
      <c r="E2689" s="835">
        <v>100</v>
      </c>
      <c r="F2689" s="834">
        <v>1870513</v>
      </c>
    </row>
    <row r="2690" spans="1:6" s="118" customFormat="1" ht="12.75">
      <c r="A2690" s="426" t="s">
        <v>962</v>
      </c>
      <c r="B2690" s="404">
        <v>1829385</v>
      </c>
      <c r="C2690" s="404">
        <v>1829385</v>
      </c>
      <c r="D2690" s="404">
        <v>1521635</v>
      </c>
      <c r="E2690" s="503">
        <v>83.17740661479131</v>
      </c>
      <c r="F2690" s="404">
        <v>193517</v>
      </c>
    </row>
    <row r="2691" spans="1:6" s="118" customFormat="1" ht="38.25">
      <c r="A2691" s="836" t="s">
        <v>1004</v>
      </c>
      <c r="B2691" s="834">
        <v>1810644</v>
      </c>
      <c r="C2691" s="834">
        <v>1810644</v>
      </c>
      <c r="D2691" s="834">
        <v>1502894</v>
      </c>
      <c r="E2691" s="835">
        <v>83.0032850190319</v>
      </c>
      <c r="F2691" s="834">
        <v>193517</v>
      </c>
    </row>
    <row r="2692" spans="1:6" s="118" customFormat="1" ht="38.25">
      <c r="A2692" s="836" t="s">
        <v>973</v>
      </c>
      <c r="B2692" s="834">
        <v>18741</v>
      </c>
      <c r="C2692" s="834">
        <v>18741</v>
      </c>
      <c r="D2692" s="834">
        <v>18741</v>
      </c>
      <c r="E2692" s="835">
        <v>100</v>
      </c>
      <c r="F2692" s="834">
        <v>0</v>
      </c>
    </row>
    <row r="2693" spans="1:6" s="118" customFormat="1" ht="13.5">
      <c r="A2693" s="420" t="s">
        <v>947</v>
      </c>
      <c r="B2693" s="421">
        <v>205545823</v>
      </c>
      <c r="C2693" s="421">
        <v>205545823</v>
      </c>
      <c r="D2693" s="421">
        <v>154957187</v>
      </c>
      <c r="E2693" s="832">
        <v>75.38814690483882</v>
      </c>
      <c r="F2693" s="421">
        <v>63570935</v>
      </c>
    </row>
    <row r="2694" spans="1:6" s="118" customFormat="1" ht="12.75">
      <c r="A2694" s="426" t="s">
        <v>975</v>
      </c>
      <c r="B2694" s="404">
        <v>1829385</v>
      </c>
      <c r="C2694" s="404">
        <v>1829385</v>
      </c>
      <c r="D2694" s="404">
        <v>1502893</v>
      </c>
      <c r="E2694" s="503">
        <v>82.15290931105262</v>
      </c>
      <c r="F2694" s="404">
        <v>193516</v>
      </c>
    </row>
    <row r="2695" spans="1:6" s="118" customFormat="1" ht="38.25">
      <c r="A2695" s="836" t="s">
        <v>1002</v>
      </c>
      <c r="B2695" s="834">
        <v>1810644</v>
      </c>
      <c r="C2695" s="834">
        <v>1810644</v>
      </c>
      <c r="D2695" s="834">
        <v>1502893</v>
      </c>
      <c r="E2695" s="835">
        <v>83.00322979006364</v>
      </c>
      <c r="F2695" s="834">
        <v>193516</v>
      </c>
    </row>
    <row r="2696" spans="1:6" s="118" customFormat="1" ht="38.25">
      <c r="A2696" s="836" t="s">
        <v>400</v>
      </c>
      <c r="B2696" s="834">
        <v>18741</v>
      </c>
      <c r="C2696" s="834">
        <v>18741</v>
      </c>
      <c r="D2696" s="834">
        <v>18741</v>
      </c>
      <c r="E2696" s="835">
        <v>100</v>
      </c>
      <c r="F2696" s="834">
        <v>0</v>
      </c>
    </row>
    <row r="2697" spans="1:6" s="118" customFormat="1" ht="12.75" customHeight="1">
      <c r="A2697" s="426" t="s">
        <v>990</v>
      </c>
      <c r="B2697" s="404">
        <v>171001545</v>
      </c>
      <c r="C2697" s="404">
        <v>171001545</v>
      </c>
      <c r="D2697" s="404">
        <v>129755566</v>
      </c>
      <c r="E2697" s="503">
        <v>75.87976237290721</v>
      </c>
      <c r="F2697" s="404">
        <v>62273943</v>
      </c>
    </row>
    <row r="2698" spans="1:50" s="837" customFormat="1" ht="38.25">
      <c r="A2698" s="836" t="s">
        <v>434</v>
      </c>
      <c r="B2698" s="834">
        <v>166492375</v>
      </c>
      <c r="C2698" s="834">
        <v>166492375</v>
      </c>
      <c r="D2698" s="834">
        <v>128480265</v>
      </c>
      <c r="E2698" s="835">
        <v>77.16885833360236</v>
      </c>
      <c r="F2698" s="834">
        <v>62273943</v>
      </c>
      <c r="AX2698" s="838"/>
    </row>
    <row r="2699" spans="1:6" s="118" customFormat="1" ht="63.75">
      <c r="A2699" s="836" t="s">
        <v>435</v>
      </c>
      <c r="B2699" s="834">
        <v>4509170</v>
      </c>
      <c r="C2699" s="834">
        <v>4509170</v>
      </c>
      <c r="D2699" s="834">
        <v>1275301</v>
      </c>
      <c r="E2699" s="835">
        <v>28.282388998418778</v>
      </c>
      <c r="F2699" s="834">
        <v>0</v>
      </c>
    </row>
    <row r="2700" spans="1:6" s="118" customFormat="1" ht="12.75">
      <c r="A2700" s="426" t="s">
        <v>977</v>
      </c>
      <c r="B2700" s="404">
        <v>32714893</v>
      </c>
      <c r="C2700" s="404">
        <v>32714893</v>
      </c>
      <c r="D2700" s="404">
        <v>23698728</v>
      </c>
      <c r="E2700" s="503">
        <v>72.44018190736556</v>
      </c>
      <c r="F2700" s="404">
        <v>1103476</v>
      </c>
    </row>
    <row r="2701" spans="1:6" s="118" customFormat="1" ht="25.5">
      <c r="A2701" s="836" t="s">
        <v>1000</v>
      </c>
      <c r="B2701" s="834">
        <v>32714893</v>
      </c>
      <c r="C2701" s="834">
        <v>32714893</v>
      </c>
      <c r="D2701" s="834">
        <v>23698728</v>
      </c>
      <c r="E2701" s="835">
        <v>72.44018190736556</v>
      </c>
      <c r="F2701" s="834">
        <v>1103476</v>
      </c>
    </row>
    <row r="2704" spans="1:6" s="99" customFormat="1" ht="15">
      <c r="A2704" s="175" t="s">
        <v>1051</v>
      </c>
      <c r="B2704" s="434"/>
      <c r="C2704" s="434"/>
      <c r="D2704" s="434"/>
      <c r="E2704" s="179"/>
      <c r="F2704" s="179" t="s">
        <v>490</v>
      </c>
    </row>
    <row r="2705" spans="1:6" s="99" customFormat="1" ht="15">
      <c r="A2705" s="175"/>
      <c r="B2705" s="434"/>
      <c r="C2705" s="434"/>
      <c r="D2705" s="434"/>
      <c r="E2705" s="179"/>
      <c r="F2705" s="179"/>
    </row>
    <row r="2706" spans="1:6" s="99" customFormat="1" ht="15">
      <c r="A2706" s="175"/>
      <c r="B2706" s="434"/>
      <c r="C2706" s="434"/>
      <c r="D2706" s="434"/>
      <c r="E2706" s="179"/>
      <c r="F2706" s="179"/>
    </row>
    <row r="2707" spans="1:6" s="196" customFormat="1" ht="12.75" customHeight="1">
      <c r="A2707" s="175"/>
      <c r="B2707" s="434"/>
      <c r="C2707" s="434"/>
      <c r="D2707" s="434"/>
      <c r="E2707" s="179"/>
      <c r="F2707" s="179"/>
    </row>
    <row r="2708" spans="1:44" s="823" customFormat="1" ht="15">
      <c r="A2708" s="282" t="s">
        <v>491</v>
      </c>
      <c r="B2708" s="434"/>
      <c r="C2708" s="434"/>
      <c r="D2708" s="434"/>
      <c r="E2708" s="678"/>
      <c r="F2708" s="679"/>
      <c r="G2708" s="274"/>
      <c r="H2708" s="274"/>
      <c r="I2708" s="274"/>
      <c r="J2708" s="274"/>
      <c r="K2708" s="274"/>
      <c r="L2708" s="274"/>
      <c r="M2708" s="274"/>
      <c r="N2708" s="274"/>
      <c r="O2708" s="274"/>
      <c r="P2708" s="274"/>
      <c r="Q2708" s="274"/>
      <c r="R2708" s="274"/>
      <c r="S2708" s="274"/>
      <c r="T2708" s="274"/>
      <c r="U2708" s="274"/>
      <c r="V2708" s="274"/>
      <c r="W2708" s="274"/>
      <c r="X2708" s="274"/>
      <c r="Y2708" s="274"/>
      <c r="Z2708" s="274"/>
      <c r="AA2708" s="274"/>
      <c r="AB2708" s="274"/>
      <c r="AC2708" s="274"/>
      <c r="AD2708" s="274"/>
      <c r="AE2708" s="274"/>
      <c r="AF2708" s="274"/>
      <c r="AG2708" s="274"/>
      <c r="AH2708" s="274"/>
      <c r="AI2708" s="274"/>
      <c r="AJ2708" s="274"/>
      <c r="AK2708" s="274"/>
      <c r="AL2708" s="274"/>
      <c r="AM2708" s="274"/>
      <c r="AN2708" s="274"/>
      <c r="AO2708" s="274"/>
      <c r="AP2708" s="274"/>
      <c r="AQ2708" s="274"/>
      <c r="AR2708" s="274"/>
    </row>
  </sheetData>
  <mergeCells count="8">
    <mergeCell ref="A4:F4"/>
    <mergeCell ref="A2:F2"/>
    <mergeCell ref="A1:F1"/>
    <mergeCell ref="A2686:F2686"/>
    <mergeCell ref="A8:F8"/>
    <mergeCell ref="A7:F7"/>
    <mergeCell ref="A6:F6"/>
    <mergeCell ref="A9:F9"/>
  </mergeCells>
  <printOptions horizontalCentered="1"/>
  <pageMargins left="0.984251968503937" right="0.2755905511811024" top="0.7086614173228347" bottom="0.3937007874015748" header="0.5118110236220472" footer="0.11811023622047245"/>
  <pageSetup firstPageNumber="58" useFirstPageNumber="1" fitToHeight="20" horizontalDpi="600" verticalDpi="600" orientation="portrait" paperSize="9" scale="84" r:id="rId1"/>
  <headerFooter alignWithMargins="0">
    <oddFooter>&amp;C&amp;P&amp;R
</oddFooter>
  </headerFooter>
  <rowBreaks count="2" manualBreakCount="2">
    <brk id="50" max="255" man="1"/>
    <brk id="259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AQ59"/>
  <sheetViews>
    <sheetView workbookViewId="0" topLeftCell="A1">
      <selection activeCell="A8" sqref="A8:D8"/>
    </sheetView>
  </sheetViews>
  <sheetFormatPr defaultColWidth="9.140625" defaultRowHeight="12.75"/>
  <cols>
    <col min="1" max="1" width="51.421875" style="849" customWidth="1"/>
    <col min="2" max="4" width="14.28125" style="849" customWidth="1"/>
    <col min="5" max="5" width="9.140625" style="849" customWidth="1"/>
    <col min="6" max="6" width="13.140625" style="849" customWidth="1"/>
    <col min="7" max="7" width="14.7109375" style="849" customWidth="1"/>
    <col min="8" max="16384" width="9.140625" style="849" customWidth="1"/>
  </cols>
  <sheetData>
    <row r="1" spans="1:43" s="839" customFormat="1" ht="12.75">
      <c r="A1" s="949" t="s">
        <v>459</v>
      </c>
      <c r="B1" s="949"/>
      <c r="C1" s="949"/>
      <c r="D1" s="949"/>
      <c r="Z1" s="840"/>
      <c r="AA1" s="840"/>
      <c r="AB1" s="840"/>
      <c r="AC1" s="840"/>
      <c r="AD1" s="840"/>
      <c r="AE1" s="840"/>
      <c r="AF1" s="840"/>
      <c r="AG1" s="840"/>
      <c r="AH1" s="840"/>
      <c r="AI1" s="840"/>
      <c r="AJ1" s="840"/>
      <c r="AK1" s="840"/>
      <c r="AL1" s="840"/>
      <c r="AM1" s="840"/>
      <c r="AN1" s="840"/>
      <c r="AO1" s="840"/>
      <c r="AP1" s="840"/>
      <c r="AQ1" s="840"/>
    </row>
    <row r="2" spans="1:43" s="839" customFormat="1" ht="12.75">
      <c r="A2" s="953" t="s">
        <v>460</v>
      </c>
      <c r="B2" s="953"/>
      <c r="C2" s="953"/>
      <c r="D2" s="953"/>
      <c r="Z2" s="840"/>
      <c r="AA2" s="840"/>
      <c r="AB2" s="840"/>
      <c r="AC2" s="840"/>
      <c r="AD2" s="840"/>
      <c r="AE2" s="840"/>
      <c r="AF2" s="840"/>
      <c r="AG2" s="840"/>
      <c r="AH2" s="840"/>
      <c r="AI2" s="840"/>
      <c r="AJ2" s="840"/>
      <c r="AK2" s="840"/>
      <c r="AL2" s="840"/>
      <c r="AM2" s="840"/>
      <c r="AN2" s="840"/>
      <c r="AO2" s="840"/>
      <c r="AP2" s="840"/>
      <c r="AQ2" s="840"/>
    </row>
    <row r="3" spans="1:43" s="839" customFormat="1" ht="3.75" customHeight="1">
      <c r="A3" s="954"/>
      <c r="B3" s="954"/>
      <c r="C3" s="954"/>
      <c r="D3" s="954"/>
      <c r="Z3" s="840"/>
      <c r="AA3" s="840"/>
      <c r="AB3" s="840"/>
      <c r="AC3" s="840"/>
      <c r="AD3" s="840"/>
      <c r="AE3" s="840"/>
      <c r="AF3" s="840"/>
      <c r="AG3" s="840"/>
      <c r="AH3" s="840"/>
      <c r="AI3" s="840"/>
      <c r="AJ3" s="840"/>
      <c r="AK3" s="840"/>
      <c r="AL3" s="840"/>
      <c r="AM3" s="840"/>
      <c r="AN3" s="840"/>
      <c r="AO3" s="840"/>
      <c r="AP3" s="840"/>
      <c r="AQ3" s="840"/>
    </row>
    <row r="4" spans="1:25" s="840" customFormat="1" ht="12.75">
      <c r="A4" s="955" t="s">
        <v>492</v>
      </c>
      <c r="B4" s="955"/>
      <c r="C4" s="955"/>
      <c r="D4" s="955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</row>
    <row r="5" spans="1:25" s="840" customFormat="1" ht="12.75">
      <c r="A5" s="841"/>
      <c r="B5" s="841"/>
      <c r="C5" s="842"/>
      <c r="D5" s="843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</row>
    <row r="6" spans="1:25" s="844" customFormat="1" ht="15.75">
      <c r="A6" s="949" t="s">
        <v>462</v>
      </c>
      <c r="B6" s="949"/>
      <c r="C6" s="949"/>
      <c r="D6" s="94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39"/>
      <c r="W6" s="839"/>
      <c r="X6" s="839"/>
      <c r="Y6" s="839"/>
    </row>
    <row r="7" spans="1:25" s="844" customFormat="1" ht="15.75">
      <c r="A7" s="950" t="s">
        <v>437</v>
      </c>
      <c r="B7" s="950"/>
      <c r="C7" s="950"/>
      <c r="D7" s="950"/>
      <c r="E7" s="839"/>
      <c r="F7" s="839"/>
      <c r="G7" s="839"/>
      <c r="H7" s="839"/>
      <c r="I7" s="839"/>
      <c r="J7" s="839"/>
      <c r="K7" s="839"/>
      <c r="L7" s="839"/>
      <c r="M7" s="839"/>
      <c r="N7" s="839"/>
      <c r="O7" s="839"/>
      <c r="P7" s="839"/>
      <c r="Q7" s="839"/>
      <c r="R7" s="839"/>
      <c r="S7" s="839"/>
      <c r="T7" s="839"/>
      <c r="U7" s="839"/>
      <c r="V7" s="839"/>
      <c r="W7" s="839"/>
      <c r="X7" s="839"/>
      <c r="Y7" s="839"/>
    </row>
    <row r="8" spans="1:25" s="844" customFormat="1" ht="15.75">
      <c r="A8" s="951" t="s">
        <v>438</v>
      </c>
      <c r="B8" s="951"/>
      <c r="C8" s="951"/>
      <c r="D8" s="951"/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839"/>
      <c r="Q8" s="839"/>
      <c r="R8" s="839"/>
      <c r="S8" s="839"/>
      <c r="T8" s="839"/>
      <c r="U8" s="839"/>
      <c r="V8" s="839"/>
      <c r="W8" s="839"/>
      <c r="X8" s="839"/>
      <c r="Y8" s="839"/>
    </row>
    <row r="9" spans="1:25" s="353" customFormat="1" ht="12.75">
      <c r="A9" s="952" t="s">
        <v>465</v>
      </c>
      <c r="B9" s="952"/>
      <c r="C9" s="952"/>
      <c r="D9" s="952"/>
      <c r="E9" s="839"/>
      <c r="F9" s="839"/>
      <c r="G9" s="839"/>
      <c r="H9" s="839"/>
      <c r="I9" s="839"/>
      <c r="J9" s="839"/>
      <c r="K9" s="839"/>
      <c r="L9" s="839"/>
      <c r="M9" s="839"/>
      <c r="N9" s="839"/>
      <c r="O9" s="839"/>
      <c r="P9" s="839"/>
      <c r="Q9" s="839"/>
      <c r="R9" s="839"/>
      <c r="S9" s="839"/>
      <c r="T9" s="839"/>
      <c r="U9" s="839"/>
      <c r="V9" s="839"/>
      <c r="W9" s="839"/>
      <c r="X9" s="839"/>
      <c r="Y9" s="839"/>
    </row>
    <row r="10" spans="1:25" s="353" customFormat="1" ht="12.75">
      <c r="A10" s="845" t="s">
        <v>439</v>
      </c>
      <c r="C10" s="846"/>
      <c r="D10" s="354" t="s">
        <v>575</v>
      </c>
      <c r="E10" s="839"/>
      <c r="F10" s="839"/>
      <c r="G10" s="839"/>
      <c r="H10" s="839"/>
      <c r="I10" s="839"/>
      <c r="J10" s="839"/>
      <c r="K10" s="839"/>
      <c r="L10" s="839"/>
      <c r="M10" s="839"/>
      <c r="N10" s="839"/>
      <c r="O10" s="839"/>
      <c r="P10" s="839"/>
      <c r="Q10" s="839"/>
      <c r="R10" s="839"/>
      <c r="S10" s="839"/>
      <c r="T10" s="839"/>
      <c r="U10" s="839"/>
      <c r="V10" s="839"/>
      <c r="W10" s="839"/>
      <c r="X10" s="839"/>
      <c r="Y10" s="839"/>
    </row>
    <row r="11" spans="1:25" s="844" customFormat="1" ht="15.75">
      <c r="A11" s="846"/>
      <c r="C11" s="846"/>
      <c r="D11" s="847" t="s">
        <v>440</v>
      </c>
      <c r="E11" s="839"/>
      <c r="F11" s="839"/>
      <c r="G11" s="839"/>
      <c r="H11" s="839"/>
      <c r="I11" s="839"/>
      <c r="J11" s="839"/>
      <c r="K11" s="839"/>
      <c r="L11" s="839"/>
      <c r="M11" s="839"/>
      <c r="N11" s="839"/>
      <c r="O11" s="839"/>
      <c r="P11" s="839"/>
      <c r="Q11" s="839"/>
      <c r="R11" s="839"/>
      <c r="S11" s="839"/>
      <c r="T11" s="839"/>
      <c r="U11" s="839"/>
      <c r="V11" s="839"/>
      <c r="W11" s="839"/>
      <c r="X11" s="839"/>
      <c r="Y11" s="839"/>
    </row>
    <row r="12" spans="1:4" s="839" customFormat="1" ht="12.75">
      <c r="A12" s="846"/>
      <c r="C12" s="846"/>
      <c r="D12" s="848" t="s">
        <v>441</v>
      </c>
    </row>
    <row r="13" spans="1:4" ht="12.75" customHeight="1">
      <c r="A13" s="947" t="s">
        <v>469</v>
      </c>
      <c r="B13" s="947" t="s">
        <v>577</v>
      </c>
      <c r="C13" s="947" t="s">
        <v>498</v>
      </c>
      <c r="D13" s="947" t="s">
        <v>473</v>
      </c>
    </row>
    <row r="14" spans="1:4" ht="12.75">
      <c r="A14" s="948"/>
      <c r="B14" s="948"/>
      <c r="C14" s="948"/>
      <c r="D14" s="948"/>
    </row>
    <row r="15" spans="1:4" ht="12.75">
      <c r="A15" s="850">
        <v>1</v>
      </c>
      <c r="B15" s="850">
        <v>2</v>
      </c>
      <c r="C15" s="850">
        <v>3</v>
      </c>
      <c r="D15" s="850">
        <v>4</v>
      </c>
    </row>
    <row r="16" spans="1:4" ht="22.5" customHeight="1">
      <c r="A16" s="851" t="s">
        <v>486</v>
      </c>
      <c r="B16" s="852">
        <v>-174000000</v>
      </c>
      <c r="C16" s="852">
        <v>-90226685</v>
      </c>
      <c r="D16" s="853">
        <v>-9464363</v>
      </c>
    </row>
    <row r="17" spans="1:4" ht="6.75" customHeight="1">
      <c r="A17" s="854"/>
      <c r="B17" s="855"/>
      <c r="C17" s="856"/>
      <c r="D17" s="856"/>
    </row>
    <row r="18" spans="1:4" ht="15.75">
      <c r="A18" s="851" t="s">
        <v>1008</v>
      </c>
      <c r="B18" s="852">
        <v>-208617155</v>
      </c>
      <c r="C18" s="852">
        <v>-132340659</v>
      </c>
      <c r="D18" s="853">
        <v>-11479908</v>
      </c>
    </row>
    <row r="19" spans="1:4" ht="12.75">
      <c r="A19" s="858" t="s">
        <v>442</v>
      </c>
      <c r="B19" s="859">
        <v>-181278133</v>
      </c>
      <c r="C19" s="859">
        <v>-130818277</v>
      </c>
      <c r="D19" s="860">
        <v>-11140561</v>
      </c>
    </row>
    <row r="20" spans="1:4" ht="12.75">
      <c r="A20" s="861" t="s">
        <v>443</v>
      </c>
      <c r="B20" s="862">
        <v>-9900</v>
      </c>
      <c r="C20" s="862">
        <v>0</v>
      </c>
      <c r="D20" s="863">
        <v>0</v>
      </c>
    </row>
    <row r="21" spans="1:4" ht="12.75">
      <c r="A21" s="864" t="s">
        <v>444</v>
      </c>
      <c r="B21" s="865">
        <v>-9900</v>
      </c>
      <c r="C21" s="865">
        <v>0</v>
      </c>
      <c r="D21" s="866">
        <v>0</v>
      </c>
    </row>
    <row r="22" spans="1:4" ht="12.75">
      <c r="A22" s="868" t="s">
        <v>445</v>
      </c>
      <c r="B22" s="869">
        <v>-9900</v>
      </c>
      <c r="C22" s="869">
        <v>0</v>
      </c>
      <c r="D22" s="870">
        <v>0</v>
      </c>
    </row>
    <row r="23" spans="1:4" ht="12.75">
      <c r="A23" s="864" t="s">
        <v>446</v>
      </c>
      <c r="B23" s="865">
        <v>0</v>
      </c>
      <c r="C23" s="865">
        <v>0</v>
      </c>
      <c r="D23" s="866">
        <v>0</v>
      </c>
    </row>
    <row r="24" spans="1:4" ht="12.75">
      <c r="A24" s="861" t="s">
        <v>447</v>
      </c>
      <c r="B24" s="862">
        <v>0</v>
      </c>
      <c r="C24" s="862">
        <v>0</v>
      </c>
      <c r="D24" s="863">
        <v>0</v>
      </c>
    </row>
    <row r="25" spans="1:4" ht="12.75">
      <c r="A25" s="871"/>
      <c r="B25" s="865"/>
      <c r="C25" s="865"/>
      <c r="D25" s="866"/>
    </row>
    <row r="26" spans="1:4" ht="12.75">
      <c r="A26" s="861" t="s">
        <v>448</v>
      </c>
      <c r="B26" s="862">
        <v>-181268233</v>
      </c>
      <c r="C26" s="862">
        <v>-130818277</v>
      </c>
      <c r="D26" s="863">
        <v>-11140561</v>
      </c>
    </row>
    <row r="27" spans="1:4" ht="12.75">
      <c r="A27" s="864" t="s">
        <v>449</v>
      </c>
      <c r="B27" s="872">
        <v>-176268233</v>
      </c>
      <c r="C27" s="872">
        <v>-130719235</v>
      </c>
      <c r="D27" s="873">
        <v>-11140561</v>
      </c>
    </row>
    <row r="28" spans="1:4" ht="12.75">
      <c r="A28" s="874" t="s">
        <v>450</v>
      </c>
      <c r="B28" s="875">
        <v>-2868558</v>
      </c>
      <c r="C28" s="875">
        <v>-710238</v>
      </c>
      <c r="D28" s="873">
        <v>0</v>
      </c>
    </row>
    <row r="29" spans="1:4" ht="12.75">
      <c r="A29" s="874" t="s">
        <v>451</v>
      </c>
      <c r="B29" s="875">
        <v>-41358860</v>
      </c>
      <c r="C29" s="875">
        <v>-13983694</v>
      </c>
      <c r="D29" s="873">
        <v>-215000</v>
      </c>
    </row>
    <row r="30" spans="1:4" ht="12.75">
      <c r="A30" s="874" t="s">
        <v>452</v>
      </c>
      <c r="B30" s="875">
        <v>-132027690</v>
      </c>
      <c r="C30" s="875">
        <v>-115912303</v>
      </c>
      <c r="D30" s="873">
        <v>-10925561</v>
      </c>
    </row>
    <row r="31" spans="1:4" ht="12.75">
      <c r="A31" s="874" t="s">
        <v>453</v>
      </c>
      <c r="B31" s="875">
        <v>-13125</v>
      </c>
      <c r="C31" s="875">
        <v>-113000</v>
      </c>
      <c r="D31" s="873">
        <v>0</v>
      </c>
    </row>
    <row r="32" spans="1:4" ht="12.75">
      <c r="A32" s="876" t="s">
        <v>454</v>
      </c>
      <c r="B32" s="872">
        <v>-5000000</v>
      </c>
      <c r="C32" s="872">
        <v>-99042</v>
      </c>
      <c r="D32" s="877">
        <v>0</v>
      </c>
    </row>
    <row r="33" spans="1:4" ht="12.75">
      <c r="A33" s="867"/>
      <c r="B33" s="872"/>
      <c r="C33" s="872"/>
      <c r="D33" s="877"/>
    </row>
    <row r="34" spans="1:4" ht="12.75">
      <c r="A34" s="878" t="s">
        <v>455</v>
      </c>
      <c r="B34" s="879">
        <v>-27339022</v>
      </c>
      <c r="C34" s="879">
        <v>-1522382</v>
      </c>
      <c r="D34" s="880">
        <v>-339347</v>
      </c>
    </row>
    <row r="35" spans="1:4" ht="12.75">
      <c r="A35" s="881"/>
      <c r="B35" s="882"/>
      <c r="C35" s="882"/>
      <c r="D35" s="883"/>
    </row>
    <row r="36" spans="1:6" ht="15.75">
      <c r="A36" s="851" t="s">
        <v>1009</v>
      </c>
      <c r="B36" s="852">
        <v>34617155</v>
      </c>
      <c r="C36" s="852">
        <v>42113974</v>
      </c>
      <c r="D36" s="853">
        <v>2015545</v>
      </c>
      <c r="F36" s="884"/>
    </row>
    <row r="37" spans="1:4" ht="12.75">
      <c r="A37" s="857" t="s">
        <v>442</v>
      </c>
      <c r="B37" s="885">
        <v>32280838</v>
      </c>
      <c r="C37" s="885">
        <v>40040987</v>
      </c>
      <c r="D37" s="886">
        <v>1731118</v>
      </c>
    </row>
    <row r="38" spans="1:4" ht="12.75">
      <c r="A38" s="878" t="s">
        <v>443</v>
      </c>
      <c r="B38" s="879">
        <v>2753540</v>
      </c>
      <c r="C38" s="879">
        <v>2214097</v>
      </c>
      <c r="D38" s="880">
        <v>180572</v>
      </c>
    </row>
    <row r="39" spans="1:4" ht="12.75">
      <c r="A39" s="876" t="s">
        <v>444</v>
      </c>
      <c r="B39" s="872">
        <v>2613540</v>
      </c>
      <c r="C39" s="872">
        <v>2074097</v>
      </c>
      <c r="D39" s="877">
        <v>145572</v>
      </c>
    </row>
    <row r="40" spans="1:4" ht="12.75">
      <c r="A40" s="874" t="s">
        <v>445</v>
      </c>
      <c r="B40" s="875">
        <v>2613540</v>
      </c>
      <c r="C40" s="875">
        <v>2074097</v>
      </c>
      <c r="D40" s="873">
        <v>145572</v>
      </c>
    </row>
    <row r="41" spans="1:4" ht="12.75">
      <c r="A41" s="876" t="s">
        <v>446</v>
      </c>
      <c r="B41" s="872">
        <v>140000</v>
      </c>
      <c r="C41" s="872">
        <v>140000</v>
      </c>
      <c r="D41" s="877">
        <v>35000</v>
      </c>
    </row>
    <row r="42" spans="1:4" ht="12.75">
      <c r="A42" s="878" t="s">
        <v>447</v>
      </c>
      <c r="B42" s="879">
        <v>776858</v>
      </c>
      <c r="C42" s="879">
        <v>776857</v>
      </c>
      <c r="D42" s="880">
        <v>337201</v>
      </c>
    </row>
    <row r="43" spans="1:4" ht="12.75">
      <c r="A43" s="867"/>
      <c r="B43" s="872"/>
      <c r="C43" s="872"/>
      <c r="D43" s="877"/>
    </row>
    <row r="44" spans="1:4" ht="12.75">
      <c r="A44" s="878" t="s">
        <v>448</v>
      </c>
      <c r="B44" s="879">
        <v>28750440</v>
      </c>
      <c r="C44" s="879">
        <v>37050033</v>
      </c>
      <c r="D44" s="880">
        <v>1213345</v>
      </c>
    </row>
    <row r="45" spans="1:4" ht="12.75">
      <c r="A45" s="876" t="s">
        <v>449</v>
      </c>
      <c r="B45" s="872">
        <v>28750440</v>
      </c>
      <c r="C45" s="872">
        <v>37050033</v>
      </c>
      <c r="D45" s="877">
        <v>1213345</v>
      </c>
    </row>
    <row r="46" spans="1:4" ht="12.75">
      <c r="A46" s="874" t="s">
        <v>450</v>
      </c>
      <c r="B46" s="875">
        <v>368558</v>
      </c>
      <c r="C46" s="875">
        <v>308722</v>
      </c>
      <c r="D46" s="873">
        <v>4850</v>
      </c>
    </row>
    <row r="47" spans="1:4" ht="12.75">
      <c r="A47" s="874" t="s">
        <v>451</v>
      </c>
      <c r="B47" s="875">
        <v>11358860</v>
      </c>
      <c r="C47" s="875">
        <v>21381115</v>
      </c>
      <c r="D47" s="873">
        <v>862176</v>
      </c>
    </row>
    <row r="48" spans="1:6" ht="12.75">
      <c r="A48" s="874" t="s">
        <v>452</v>
      </c>
      <c r="B48" s="875">
        <v>17009897</v>
      </c>
      <c r="C48" s="875">
        <v>15273321</v>
      </c>
      <c r="D48" s="873">
        <v>322194</v>
      </c>
      <c r="F48" s="887"/>
    </row>
    <row r="49" spans="1:4" ht="12.75">
      <c r="A49" s="874" t="s">
        <v>453</v>
      </c>
      <c r="B49" s="875">
        <v>13125</v>
      </c>
      <c r="C49" s="875">
        <v>86875</v>
      </c>
      <c r="D49" s="873">
        <v>24125</v>
      </c>
    </row>
    <row r="50" spans="1:4" ht="12.75">
      <c r="A50" s="876" t="s">
        <v>454</v>
      </c>
      <c r="B50" s="872">
        <v>0</v>
      </c>
      <c r="C50" s="872">
        <v>0</v>
      </c>
      <c r="D50" s="877">
        <v>0</v>
      </c>
    </row>
    <row r="51" spans="1:4" ht="12.75">
      <c r="A51" s="867"/>
      <c r="B51" s="872"/>
      <c r="C51" s="872"/>
      <c r="D51" s="877"/>
    </row>
    <row r="52" spans="1:4" ht="12.75">
      <c r="A52" s="878" t="s">
        <v>455</v>
      </c>
      <c r="B52" s="879">
        <v>1858338</v>
      </c>
      <c r="C52" s="879">
        <v>1595008</v>
      </c>
      <c r="D52" s="880">
        <v>104267</v>
      </c>
    </row>
    <row r="53" spans="1:4" ht="12.75">
      <c r="A53" s="888" t="s">
        <v>456</v>
      </c>
      <c r="B53" s="889">
        <v>477979</v>
      </c>
      <c r="C53" s="890">
        <v>477979</v>
      </c>
      <c r="D53" s="890">
        <v>180160</v>
      </c>
    </row>
    <row r="54" s="891" customFormat="1" ht="27" customHeight="1">
      <c r="A54" s="892" t="s">
        <v>457</v>
      </c>
    </row>
    <row r="55" spans="1:4" ht="29.25" customHeight="1">
      <c r="A55" s="893"/>
      <c r="D55" s="848"/>
    </row>
    <row r="56" spans="1:4" ht="12.75">
      <c r="A56" s="893" t="s">
        <v>1051</v>
      </c>
      <c r="D56" s="848" t="s">
        <v>1171</v>
      </c>
    </row>
    <row r="57" ht="12.75">
      <c r="A57" s="893"/>
    </row>
    <row r="58" ht="27.75" customHeight="1">
      <c r="A58" s="893"/>
    </row>
    <row r="59" ht="12.75">
      <c r="A59" s="894" t="s">
        <v>458</v>
      </c>
    </row>
  </sheetData>
  <mergeCells count="12">
    <mergeCell ref="A1:D1"/>
    <mergeCell ref="A2:D2"/>
    <mergeCell ref="A3:D3"/>
    <mergeCell ref="A4:D4"/>
    <mergeCell ref="A6:D6"/>
    <mergeCell ref="A7:D7"/>
    <mergeCell ref="A8:D8"/>
    <mergeCell ref="A9:D9"/>
    <mergeCell ref="A13:A14"/>
    <mergeCell ref="B13:B14"/>
    <mergeCell ref="C13:C14"/>
    <mergeCell ref="D13:D14"/>
  </mergeCells>
  <conditionalFormatting sqref="D55:D56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84" right="0.4724409448818898" top="0.6692913385826772" bottom="0.5905511811023623" header="0.4724409448818898" footer="0.35433070866141736"/>
  <pageSetup firstPageNumber="108" useFirstPageNumber="1" fitToHeight="1" fitToWidth="1" horizontalDpi="600" verticalDpi="600" orientation="portrait" paperSize="9" scale="8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3"/>
  <sheetViews>
    <sheetView zoomScaleSheetLayoutView="100" workbookViewId="0" topLeftCell="A1">
      <selection activeCell="A8" sqref="A8:F8"/>
    </sheetView>
  </sheetViews>
  <sheetFormatPr defaultColWidth="9.140625" defaultRowHeight="12.75"/>
  <cols>
    <col min="1" max="1" width="6.57421875" style="21" customWidth="1"/>
    <col min="2" max="2" width="46.57421875" style="105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908" t="s">
        <v>459</v>
      </c>
      <c r="B1" s="908"/>
      <c r="C1" s="908"/>
      <c r="D1" s="908"/>
      <c r="E1" s="908"/>
      <c r="F1" s="90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909" t="s">
        <v>460</v>
      </c>
      <c r="B2" s="909"/>
      <c r="C2" s="909"/>
      <c r="D2" s="909"/>
      <c r="E2" s="909"/>
      <c r="F2" s="90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910" t="s">
        <v>492</v>
      </c>
      <c r="B4" s="910"/>
      <c r="C4" s="910"/>
      <c r="D4" s="910"/>
      <c r="E4" s="910"/>
      <c r="F4" s="910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911" t="s">
        <v>462</v>
      </c>
      <c r="B6" s="911"/>
      <c r="C6" s="911"/>
      <c r="D6" s="911"/>
      <c r="E6" s="911"/>
      <c r="F6" s="9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905" t="s">
        <v>493</v>
      </c>
      <c r="B7" s="905"/>
      <c r="C7" s="905"/>
      <c r="D7" s="905"/>
      <c r="E7" s="905"/>
      <c r="F7" s="90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906" t="s">
        <v>464</v>
      </c>
      <c r="B8" s="906"/>
      <c r="C8" s="906"/>
      <c r="D8" s="906"/>
      <c r="E8" s="906"/>
      <c r="F8" s="906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907" t="s">
        <v>465</v>
      </c>
      <c r="B9" s="907"/>
      <c r="C9" s="907"/>
      <c r="D9" s="907"/>
      <c r="E9" s="907"/>
      <c r="F9" s="907"/>
      <c r="G9" s="14"/>
      <c r="H9" s="14"/>
      <c r="I9" s="14"/>
      <c r="J9" s="14"/>
      <c r="K9" s="14"/>
      <c r="L9" s="14"/>
      <c r="M9" s="14"/>
      <c r="N9" s="4"/>
      <c r="O9" s="57"/>
    </row>
    <row r="10" spans="1:15" s="15" customFormat="1" ht="12.75">
      <c r="A10" s="19" t="s">
        <v>466</v>
      </c>
      <c r="B10" s="20"/>
      <c r="C10" s="16"/>
      <c r="D10" s="14"/>
      <c r="F10" s="17" t="s">
        <v>467</v>
      </c>
      <c r="G10" s="16"/>
      <c r="H10" s="17"/>
      <c r="I10" s="17"/>
      <c r="J10" s="18"/>
      <c r="K10" s="16"/>
      <c r="N10" s="4"/>
      <c r="O10" s="57"/>
    </row>
    <row r="11" spans="1:15" s="15" customFormat="1" ht="12.75">
      <c r="A11" s="19"/>
      <c r="B11" s="20"/>
      <c r="C11" s="16"/>
      <c r="D11" s="14"/>
      <c r="F11" s="58" t="s">
        <v>494</v>
      </c>
      <c r="G11" s="16"/>
      <c r="H11" s="17"/>
      <c r="I11" s="17"/>
      <c r="J11" s="18"/>
      <c r="K11" s="16"/>
      <c r="N11" s="4"/>
      <c r="O11" s="57"/>
    </row>
    <row r="12" spans="1:6" s="40" customFormat="1" ht="12.75">
      <c r="A12" s="21"/>
      <c r="B12" s="23"/>
      <c r="C12" s="59"/>
      <c r="D12" s="59"/>
      <c r="E12" s="59"/>
      <c r="F12" s="60" t="s">
        <v>495</v>
      </c>
    </row>
    <row r="13" spans="1:6" s="40" customFormat="1" ht="38.25">
      <c r="A13" s="61"/>
      <c r="B13" s="62" t="s">
        <v>496</v>
      </c>
      <c r="C13" s="63" t="s">
        <v>497</v>
      </c>
      <c r="D13" s="63" t="s">
        <v>498</v>
      </c>
      <c r="E13" s="63" t="s">
        <v>499</v>
      </c>
      <c r="F13" s="63" t="s">
        <v>500</v>
      </c>
    </row>
    <row r="14" spans="1:6" s="40" customFormat="1" ht="12.75">
      <c r="A14" s="64">
        <v>1</v>
      </c>
      <c r="B14" s="62">
        <v>2</v>
      </c>
      <c r="C14" s="65">
        <v>3</v>
      </c>
      <c r="D14" s="65">
        <v>4</v>
      </c>
      <c r="E14" s="65">
        <v>5</v>
      </c>
      <c r="F14" s="65">
        <v>6</v>
      </c>
    </row>
    <row r="15" spans="1:9" s="40" customFormat="1" ht="12.75" customHeight="1">
      <c r="A15" s="66" t="s">
        <v>501</v>
      </c>
      <c r="B15" s="67" t="s">
        <v>502</v>
      </c>
      <c r="C15" s="68">
        <v>5265293035</v>
      </c>
      <c r="D15" s="68">
        <v>4292554844</v>
      </c>
      <c r="E15" s="69">
        <v>81.52546905682335</v>
      </c>
      <c r="F15" s="68">
        <v>316144816</v>
      </c>
      <c r="I15" s="70"/>
    </row>
    <row r="16" spans="1:9" s="40" customFormat="1" ht="12.75" customHeight="1">
      <c r="A16" s="66"/>
      <c r="B16" s="67" t="s">
        <v>503</v>
      </c>
      <c r="C16" s="68">
        <v>3815323408</v>
      </c>
      <c r="D16" s="68">
        <v>2987629617</v>
      </c>
      <c r="E16" s="69">
        <v>78.30606471617884</v>
      </c>
      <c r="F16" s="68">
        <v>209677667</v>
      </c>
      <c r="I16" s="70"/>
    </row>
    <row r="17" spans="1:9" s="40" customFormat="1" ht="12.75" customHeight="1">
      <c r="A17" s="71"/>
      <c r="B17" s="72" t="s">
        <v>504</v>
      </c>
      <c r="C17" s="73">
        <v>2621341619</v>
      </c>
      <c r="D17" s="73">
        <v>2262467380</v>
      </c>
      <c r="E17" s="74">
        <v>86.30952042271755</v>
      </c>
      <c r="F17" s="73">
        <v>177780806</v>
      </c>
      <c r="I17" s="70"/>
    </row>
    <row r="18" spans="1:9" s="40" customFormat="1" ht="12.75" customHeight="1">
      <c r="A18" s="75"/>
      <c r="B18" s="72" t="s">
        <v>505</v>
      </c>
      <c r="C18" s="73">
        <v>740600000</v>
      </c>
      <c r="D18" s="73">
        <v>654274956</v>
      </c>
      <c r="E18" s="74">
        <v>88.34390440183635</v>
      </c>
      <c r="F18" s="73">
        <v>53481463</v>
      </c>
      <c r="I18" s="70"/>
    </row>
    <row r="19" spans="1:9" s="40" customFormat="1" ht="12.75" customHeight="1">
      <c r="A19" s="75"/>
      <c r="B19" s="72" t="s">
        <v>506</v>
      </c>
      <c r="C19" s="73">
        <v>211600000</v>
      </c>
      <c r="D19" s="73">
        <v>186123278</v>
      </c>
      <c r="E19" s="74">
        <v>87.95996124763705</v>
      </c>
      <c r="F19" s="73">
        <v>17017534</v>
      </c>
      <c r="I19" s="70"/>
    </row>
    <row r="20" spans="1:9" s="40" customFormat="1" ht="12.75" customHeight="1">
      <c r="A20" s="75"/>
      <c r="B20" s="72" t="s">
        <v>507</v>
      </c>
      <c r="C20" s="73">
        <v>529000000</v>
      </c>
      <c r="D20" s="73">
        <v>468151678</v>
      </c>
      <c r="E20" s="74">
        <v>88.49748166351607</v>
      </c>
      <c r="F20" s="73">
        <v>36463929</v>
      </c>
      <c r="I20" s="70"/>
    </row>
    <row r="21" spans="1:9" s="40" customFormat="1" ht="12.75" customHeight="1">
      <c r="A21" s="75"/>
      <c r="B21" s="72" t="s">
        <v>508</v>
      </c>
      <c r="C21" s="73">
        <v>529000000</v>
      </c>
      <c r="D21" s="73">
        <v>468149463</v>
      </c>
      <c r="E21" s="74">
        <v>88.4970629489603</v>
      </c>
      <c r="F21" s="73">
        <v>36470452</v>
      </c>
      <c r="I21" s="70"/>
    </row>
    <row r="22" spans="1:9" s="40" customFormat="1" ht="12.75" customHeight="1">
      <c r="A22" s="71"/>
      <c r="B22" s="72" t="s">
        <v>509</v>
      </c>
      <c r="C22" s="73">
        <v>1849741619</v>
      </c>
      <c r="D22" s="73">
        <v>1583898163</v>
      </c>
      <c r="E22" s="74">
        <v>85.62807619889531</v>
      </c>
      <c r="F22" s="73">
        <v>122480479</v>
      </c>
      <c r="I22" s="70"/>
    </row>
    <row r="23" spans="1:9" s="40" customFormat="1" ht="12.75" customHeight="1">
      <c r="A23" s="61"/>
      <c r="B23" s="72" t="s">
        <v>510</v>
      </c>
      <c r="C23" s="73">
        <v>1263127983</v>
      </c>
      <c r="D23" s="73">
        <v>1049851552</v>
      </c>
      <c r="E23" s="74">
        <v>83.11521604537202</v>
      </c>
      <c r="F23" s="73">
        <v>79472530</v>
      </c>
      <c r="I23" s="70"/>
    </row>
    <row r="24" spans="1:9" s="40" customFormat="1" ht="12.75" customHeight="1">
      <c r="A24" s="61"/>
      <c r="B24" s="72" t="s">
        <v>511</v>
      </c>
      <c r="C24" s="73">
        <v>541163636</v>
      </c>
      <c r="D24" s="73">
        <v>498142303</v>
      </c>
      <c r="E24" s="74">
        <v>92.05021732095835</v>
      </c>
      <c r="F24" s="73">
        <v>40836400</v>
      </c>
      <c r="I24" s="70"/>
    </row>
    <row r="25" spans="1:9" s="40" customFormat="1" ht="12.75" customHeight="1">
      <c r="A25" s="61"/>
      <c r="B25" s="72" t="s">
        <v>512</v>
      </c>
      <c r="C25" s="73">
        <v>37450000</v>
      </c>
      <c r="D25" s="73">
        <v>29730022</v>
      </c>
      <c r="E25" s="74">
        <v>79.38590654205608</v>
      </c>
      <c r="F25" s="73">
        <v>2095872</v>
      </c>
      <c r="I25" s="70"/>
    </row>
    <row r="26" spans="1:9" s="40" customFormat="1" ht="12.75" customHeight="1">
      <c r="A26" s="75"/>
      <c r="B26" s="72" t="s">
        <v>513</v>
      </c>
      <c r="C26" s="73">
        <v>22200000</v>
      </c>
      <c r="D26" s="73">
        <v>19291295</v>
      </c>
      <c r="E26" s="74">
        <v>86.89772522522522</v>
      </c>
      <c r="F26" s="73">
        <v>1576042</v>
      </c>
      <c r="I26" s="70"/>
    </row>
    <row r="27" spans="1:9" s="40" customFormat="1" ht="12.75" customHeight="1">
      <c r="A27" s="75"/>
      <c r="B27" s="72" t="s">
        <v>514</v>
      </c>
      <c r="C27" s="73">
        <v>600000</v>
      </c>
      <c r="D27" s="73">
        <v>583517</v>
      </c>
      <c r="E27" s="74">
        <v>97.25283333333333</v>
      </c>
      <c r="F27" s="73">
        <v>62849</v>
      </c>
      <c r="I27" s="70"/>
    </row>
    <row r="28" spans="1:9" s="40" customFormat="1" ht="12.75" customHeight="1">
      <c r="A28" s="61"/>
      <c r="B28" s="72" t="s">
        <v>515</v>
      </c>
      <c r="C28" s="73">
        <v>14200000</v>
      </c>
      <c r="D28" s="73">
        <v>9094556</v>
      </c>
      <c r="E28" s="74">
        <v>64.04616901408451</v>
      </c>
      <c r="F28" s="73">
        <v>394032</v>
      </c>
      <c r="I28" s="70"/>
    </row>
    <row r="29" spans="1:9" s="40" customFormat="1" ht="12.75" customHeight="1">
      <c r="A29" s="61"/>
      <c r="B29" s="72" t="s">
        <v>516</v>
      </c>
      <c r="C29" s="73">
        <v>450000</v>
      </c>
      <c r="D29" s="73">
        <v>760654</v>
      </c>
      <c r="E29" s="74">
        <v>169.0342222222222</v>
      </c>
      <c r="F29" s="73">
        <v>62949</v>
      </c>
      <c r="I29" s="70"/>
    </row>
    <row r="30" spans="1:9" s="40" customFormat="1" ht="25.5">
      <c r="A30" s="75"/>
      <c r="B30" s="72" t="s">
        <v>517</v>
      </c>
      <c r="C30" s="73">
        <v>8000000</v>
      </c>
      <c r="D30" s="73">
        <v>6174286</v>
      </c>
      <c r="E30" s="74">
        <v>77.17857500000001</v>
      </c>
      <c r="F30" s="73">
        <v>75677</v>
      </c>
      <c r="I30" s="70"/>
    </row>
    <row r="31" spans="1:9" s="40" customFormat="1" ht="12.75" customHeight="1">
      <c r="A31" s="61"/>
      <c r="B31" s="72" t="s">
        <v>518</v>
      </c>
      <c r="C31" s="73">
        <v>8000000</v>
      </c>
      <c r="D31" s="73">
        <v>6174286</v>
      </c>
      <c r="E31" s="74">
        <v>77.17857500000001</v>
      </c>
      <c r="F31" s="73">
        <v>75677</v>
      </c>
      <c r="I31" s="70"/>
    </row>
    <row r="32" spans="1:9" s="40" customFormat="1" ht="12.75" customHeight="1">
      <c r="A32" s="61"/>
      <c r="B32" s="72" t="s">
        <v>519</v>
      </c>
      <c r="C32" s="73">
        <v>31000000</v>
      </c>
      <c r="D32" s="73">
        <v>24280152</v>
      </c>
      <c r="E32" s="74">
        <v>78.32307096774194</v>
      </c>
      <c r="F32" s="73">
        <v>1816961</v>
      </c>
      <c r="I32" s="70"/>
    </row>
    <row r="33" spans="1:9" s="40" customFormat="1" ht="12.75" customHeight="1">
      <c r="A33" s="71"/>
      <c r="B33" s="76" t="s">
        <v>520</v>
      </c>
      <c r="C33" s="77" t="s">
        <v>476</v>
      </c>
      <c r="D33" s="78">
        <v>14109</v>
      </c>
      <c r="E33" s="77" t="s">
        <v>476</v>
      </c>
      <c r="F33" s="78">
        <v>1903</v>
      </c>
      <c r="I33" s="70"/>
    </row>
    <row r="34" spans="1:9" s="40" customFormat="1" ht="12.75" customHeight="1">
      <c r="A34" s="79"/>
      <c r="B34" s="72" t="s">
        <v>521</v>
      </c>
      <c r="C34" s="73">
        <v>295649294</v>
      </c>
      <c r="D34" s="73">
        <v>242237650</v>
      </c>
      <c r="E34" s="74">
        <v>81.93412090475007</v>
      </c>
      <c r="F34" s="73">
        <v>12282657</v>
      </c>
      <c r="I34" s="70"/>
    </row>
    <row r="35" spans="1:9" s="40" customFormat="1" ht="12.75" customHeight="1">
      <c r="A35" s="79"/>
      <c r="B35" s="72" t="s">
        <v>522</v>
      </c>
      <c r="C35" s="73">
        <v>145108279</v>
      </c>
      <c r="D35" s="73">
        <v>114906474</v>
      </c>
      <c r="E35" s="74">
        <v>79.18671132472048</v>
      </c>
      <c r="F35" s="73">
        <v>8493087</v>
      </c>
      <c r="I35" s="70"/>
    </row>
    <row r="36" spans="1:9" s="40" customFormat="1" ht="12.75" customHeight="1">
      <c r="A36" s="79"/>
      <c r="B36" s="72" t="s">
        <v>523</v>
      </c>
      <c r="C36" s="73">
        <v>753224216</v>
      </c>
      <c r="D36" s="73">
        <v>368018113</v>
      </c>
      <c r="E36" s="74">
        <v>48.85903893987392</v>
      </c>
      <c r="F36" s="73">
        <v>11121117</v>
      </c>
      <c r="I36" s="70"/>
    </row>
    <row r="37" spans="1:9" s="40" customFormat="1" ht="12.75" customHeight="1">
      <c r="A37" s="71" t="s">
        <v>524</v>
      </c>
      <c r="B37" s="67" t="s">
        <v>525</v>
      </c>
      <c r="C37" s="68">
        <v>3815323408</v>
      </c>
      <c r="D37" s="68">
        <v>2987629617</v>
      </c>
      <c r="E37" s="69">
        <v>78.30606471617884</v>
      </c>
      <c r="F37" s="68">
        <v>209677667</v>
      </c>
      <c r="I37" s="70"/>
    </row>
    <row r="38" spans="1:9" s="40" customFormat="1" ht="12.75" customHeight="1">
      <c r="A38" s="71"/>
      <c r="B38" s="67" t="s">
        <v>526</v>
      </c>
      <c r="C38" s="68">
        <v>1466762515</v>
      </c>
      <c r="D38" s="68">
        <v>1320299409</v>
      </c>
      <c r="E38" s="69">
        <v>90.01453169806429</v>
      </c>
      <c r="F38" s="68">
        <v>107889463</v>
      </c>
      <c r="I38" s="70"/>
    </row>
    <row r="39" spans="1:9" s="40" customFormat="1" ht="12.75" customHeight="1">
      <c r="A39" s="80"/>
      <c r="B39" s="72" t="s">
        <v>527</v>
      </c>
      <c r="C39" s="73">
        <v>1435900000</v>
      </c>
      <c r="D39" s="73">
        <v>1282375847</v>
      </c>
      <c r="E39" s="74">
        <v>89.30815843721707</v>
      </c>
      <c r="F39" s="73">
        <v>106377740</v>
      </c>
      <c r="I39" s="70"/>
    </row>
    <row r="40" spans="1:9" s="40" customFormat="1" ht="12.75" customHeight="1">
      <c r="A40" s="81"/>
      <c r="B40" s="72" t="s">
        <v>528</v>
      </c>
      <c r="C40" s="73">
        <v>1435900000</v>
      </c>
      <c r="D40" s="73">
        <v>1282375847</v>
      </c>
      <c r="E40" s="74">
        <v>89.30815843721707</v>
      </c>
      <c r="F40" s="73">
        <v>106377740</v>
      </c>
      <c r="I40" s="70"/>
    </row>
    <row r="41" spans="1:9" s="40" customFormat="1" ht="12.75" customHeight="1">
      <c r="A41" s="82"/>
      <c r="B41" s="72" t="s">
        <v>521</v>
      </c>
      <c r="C41" s="73">
        <v>13940517</v>
      </c>
      <c r="D41" s="73">
        <v>22477814</v>
      </c>
      <c r="E41" s="74">
        <v>161.24089228541524</v>
      </c>
      <c r="F41" s="73">
        <v>86161</v>
      </c>
      <c r="I41" s="83"/>
    </row>
    <row r="42" spans="1:9" s="40" customFormat="1" ht="12.75" customHeight="1">
      <c r="A42" s="82"/>
      <c r="B42" s="72" t="s">
        <v>522</v>
      </c>
      <c r="C42" s="73">
        <v>129110</v>
      </c>
      <c r="D42" s="73">
        <v>71566</v>
      </c>
      <c r="E42" s="74">
        <v>55.43025327240338</v>
      </c>
      <c r="F42" s="73">
        <v>3248</v>
      </c>
      <c r="I42" s="83"/>
    </row>
    <row r="43" spans="1:9" s="40" customFormat="1" ht="12.75" customHeight="1">
      <c r="A43" s="82"/>
      <c r="B43" s="72" t="s">
        <v>529</v>
      </c>
      <c r="C43" s="73">
        <v>16792888</v>
      </c>
      <c r="D43" s="73">
        <v>15374182</v>
      </c>
      <c r="E43" s="74">
        <v>91.5517450006217</v>
      </c>
      <c r="F43" s="73">
        <v>1422314</v>
      </c>
      <c r="I43" s="70"/>
    </row>
    <row r="44" spans="1:9" s="40" customFormat="1" ht="12.75" customHeight="1">
      <c r="A44" s="84"/>
      <c r="B44" s="85" t="s">
        <v>530</v>
      </c>
      <c r="C44" s="86">
        <v>16792888</v>
      </c>
      <c r="D44" s="86">
        <v>15374182</v>
      </c>
      <c r="E44" s="87">
        <v>91.5517450006217</v>
      </c>
      <c r="F44" s="86">
        <v>1422314</v>
      </c>
      <c r="I44" s="70"/>
    </row>
    <row r="45" spans="1:9" s="40" customFormat="1" ht="12.75" customHeight="1">
      <c r="A45" s="80" t="s">
        <v>531</v>
      </c>
      <c r="B45" s="67" t="s">
        <v>532</v>
      </c>
      <c r="C45" s="39">
        <v>1449969627</v>
      </c>
      <c r="D45" s="39">
        <v>1304925227</v>
      </c>
      <c r="E45" s="88">
        <v>89.99672839353896</v>
      </c>
      <c r="F45" s="39">
        <v>106467149</v>
      </c>
      <c r="I45" s="83"/>
    </row>
    <row r="46" spans="1:9" s="40" customFormat="1" ht="12.75" customHeight="1">
      <c r="A46" s="80" t="s">
        <v>533</v>
      </c>
      <c r="B46" s="67" t="s">
        <v>534</v>
      </c>
      <c r="C46" s="39">
        <v>5257453347</v>
      </c>
      <c r="D46" s="39">
        <v>4586889040</v>
      </c>
      <c r="E46" s="88">
        <v>87.24545397283198</v>
      </c>
      <c r="F46" s="39">
        <v>504403449</v>
      </c>
      <c r="I46" s="70"/>
    </row>
    <row r="47" spans="1:9" s="40" customFormat="1" ht="12.75" customHeight="1">
      <c r="A47" s="80" t="s">
        <v>535</v>
      </c>
      <c r="B47" s="67" t="s">
        <v>536</v>
      </c>
      <c r="C47" s="39">
        <v>4871422023</v>
      </c>
      <c r="D47" s="39">
        <v>4279800921</v>
      </c>
      <c r="E47" s="88">
        <v>87.85526897060628</v>
      </c>
      <c r="F47" s="39">
        <v>462078881</v>
      </c>
      <c r="I47" s="89"/>
    </row>
    <row r="48" spans="1:9" s="40" customFormat="1" ht="12.75" customHeight="1">
      <c r="A48" s="80" t="s">
        <v>537</v>
      </c>
      <c r="B48" s="67" t="s">
        <v>538</v>
      </c>
      <c r="C48" s="39">
        <v>386031324</v>
      </c>
      <c r="D48" s="39">
        <v>307088119</v>
      </c>
      <c r="E48" s="88">
        <v>79.5500520056243</v>
      </c>
      <c r="F48" s="39">
        <v>42324568</v>
      </c>
      <c r="G48" s="70"/>
      <c r="I48" s="70"/>
    </row>
    <row r="49" spans="1:9" s="40" customFormat="1" ht="12.75" customHeight="1">
      <c r="A49" s="80"/>
      <c r="B49" s="67" t="s">
        <v>539</v>
      </c>
      <c r="C49" s="39">
        <v>7839688</v>
      </c>
      <c r="D49" s="39">
        <v>-294334196</v>
      </c>
      <c r="E49" s="90" t="s">
        <v>476</v>
      </c>
      <c r="F49" s="39">
        <v>-188258633</v>
      </c>
      <c r="I49" s="70"/>
    </row>
    <row r="50" spans="1:9" s="40" customFormat="1" ht="12.75" customHeight="1">
      <c r="A50" s="82"/>
      <c r="B50" s="67" t="s">
        <v>540</v>
      </c>
      <c r="C50" s="39">
        <v>-7839688</v>
      </c>
      <c r="D50" s="39">
        <v>294334196</v>
      </c>
      <c r="E50" s="90" t="s">
        <v>476</v>
      </c>
      <c r="F50" s="39">
        <v>188258633</v>
      </c>
      <c r="I50" s="70"/>
    </row>
    <row r="51" spans="1:9" s="40" customFormat="1" ht="12.75" customHeight="1">
      <c r="A51" s="82"/>
      <c r="B51" s="72" t="s">
        <v>541</v>
      </c>
      <c r="C51" s="73">
        <v>204338362</v>
      </c>
      <c r="D51" s="73">
        <v>514188380</v>
      </c>
      <c r="E51" s="74">
        <v>251.63575501305036</v>
      </c>
      <c r="F51" s="73">
        <v>202215015</v>
      </c>
      <c r="I51" s="70"/>
    </row>
    <row r="52" spans="1:9" s="40" customFormat="1" ht="12.75" customHeight="1">
      <c r="A52" s="82"/>
      <c r="B52" s="72" t="s">
        <v>542</v>
      </c>
      <c r="C52" s="73">
        <v>-174000000</v>
      </c>
      <c r="D52" s="73">
        <v>-90317704</v>
      </c>
      <c r="E52" s="74">
        <v>51.90672643678161</v>
      </c>
      <c r="F52" s="73">
        <v>-9449657</v>
      </c>
      <c r="I52" s="70"/>
    </row>
    <row r="53" spans="1:9" s="40" customFormat="1" ht="12.75" customHeight="1">
      <c r="A53" s="82"/>
      <c r="B53" s="72" t="s">
        <v>543</v>
      </c>
      <c r="C53" s="73">
        <v>-38236069</v>
      </c>
      <c r="D53" s="73">
        <v>-129612163</v>
      </c>
      <c r="E53" s="74">
        <v>338.97878728066945</v>
      </c>
      <c r="F53" s="73">
        <v>-4506725</v>
      </c>
      <c r="I53" s="70"/>
    </row>
    <row r="54" spans="1:9" s="40" customFormat="1" ht="38.25">
      <c r="A54" s="82"/>
      <c r="B54" s="72" t="s">
        <v>544</v>
      </c>
      <c r="C54" s="73">
        <v>13575426</v>
      </c>
      <c r="D54" s="73">
        <v>13575426</v>
      </c>
      <c r="E54" s="74">
        <v>100</v>
      </c>
      <c r="F54" s="73">
        <v>508073</v>
      </c>
      <c r="I54" s="70"/>
    </row>
    <row r="55" spans="1:9" s="40" customFormat="1" ht="25.5" customHeight="1">
      <c r="A55" s="82"/>
      <c r="B55" s="72" t="s">
        <v>545</v>
      </c>
      <c r="C55" s="73">
        <v>19433748</v>
      </c>
      <c r="D55" s="73">
        <v>19433748</v>
      </c>
      <c r="E55" s="74">
        <v>100</v>
      </c>
      <c r="F55" s="73">
        <v>6897</v>
      </c>
      <c r="I55" s="70"/>
    </row>
    <row r="56" spans="1:9" s="40" customFormat="1" ht="25.5" customHeight="1">
      <c r="A56" s="82"/>
      <c r="B56" s="72" t="s">
        <v>546</v>
      </c>
      <c r="C56" s="73">
        <v>-245187224</v>
      </c>
      <c r="D56" s="73">
        <v>-252772339</v>
      </c>
      <c r="E56" s="74">
        <v>103.09360123919018</v>
      </c>
      <c r="F56" s="73">
        <v>-14486058</v>
      </c>
      <c r="I56" s="70"/>
    </row>
    <row r="57" spans="1:9" s="40" customFormat="1" ht="25.5" customHeight="1">
      <c r="A57" s="82"/>
      <c r="B57" s="72" t="s">
        <v>547</v>
      </c>
      <c r="C57" s="73">
        <v>174000000</v>
      </c>
      <c r="D57" s="73">
        <v>90226685</v>
      </c>
      <c r="E57" s="74">
        <v>51.85441666666667</v>
      </c>
      <c r="F57" s="73">
        <v>9464363</v>
      </c>
      <c r="I57" s="70"/>
    </row>
    <row r="58" spans="1:9" s="40" customFormat="1" ht="25.5" customHeight="1">
      <c r="A58" s="82"/>
      <c r="B58" s="72" t="s">
        <v>548</v>
      </c>
      <c r="C58" s="73">
        <v>-58019</v>
      </c>
      <c r="D58" s="73">
        <v>-75683</v>
      </c>
      <c r="E58" s="74">
        <v>130.4451989865389</v>
      </c>
      <c r="F58" s="73">
        <v>0</v>
      </c>
      <c r="I58" s="70"/>
    </row>
    <row r="59" spans="1:9" s="40" customFormat="1" ht="25.5" customHeight="1">
      <c r="A59" s="82"/>
      <c r="B59" s="72" t="s">
        <v>549</v>
      </c>
      <c r="C59" s="73">
        <v>58019</v>
      </c>
      <c r="D59" s="73">
        <v>75683</v>
      </c>
      <c r="E59" s="74">
        <v>130.4451989865389</v>
      </c>
      <c r="F59" s="73">
        <v>0</v>
      </c>
      <c r="I59" s="70"/>
    </row>
    <row r="60" spans="1:9" s="40" customFormat="1" ht="12.75" customHeight="1">
      <c r="A60" s="80"/>
      <c r="B60" s="67" t="s">
        <v>550</v>
      </c>
      <c r="C60" s="68">
        <v>4053447802</v>
      </c>
      <c r="D60" s="68">
        <v>3535513009</v>
      </c>
      <c r="E60" s="69">
        <v>87.22236431058894</v>
      </c>
      <c r="F60" s="68">
        <v>412759560</v>
      </c>
      <c r="I60" s="83"/>
    </row>
    <row r="61" spans="1:9" s="40" customFormat="1" ht="12.75" customHeight="1">
      <c r="A61" s="84"/>
      <c r="B61" s="85" t="s">
        <v>551</v>
      </c>
      <c r="C61" s="86">
        <v>16792888</v>
      </c>
      <c r="D61" s="86">
        <v>15374182</v>
      </c>
      <c r="E61" s="87">
        <v>91.5517450006217</v>
      </c>
      <c r="F61" s="86">
        <v>1422314</v>
      </c>
      <c r="I61" s="70"/>
    </row>
    <row r="62" spans="1:9" s="40" customFormat="1" ht="12.75" customHeight="1">
      <c r="A62" s="80" t="s">
        <v>552</v>
      </c>
      <c r="B62" s="67" t="s">
        <v>553</v>
      </c>
      <c r="C62" s="68">
        <v>4036654914</v>
      </c>
      <c r="D62" s="68">
        <v>3520138827</v>
      </c>
      <c r="E62" s="69">
        <v>87.20435365409588</v>
      </c>
      <c r="F62" s="68">
        <v>411337246</v>
      </c>
      <c r="I62" s="83"/>
    </row>
    <row r="63" spans="1:9" s="40" customFormat="1" ht="12.75" customHeight="1">
      <c r="A63" s="82"/>
      <c r="B63" s="72" t="s">
        <v>554</v>
      </c>
      <c r="C63" s="73">
        <v>3668932362</v>
      </c>
      <c r="D63" s="73">
        <v>3229204566</v>
      </c>
      <c r="E63" s="74">
        <v>88.01482958491236</v>
      </c>
      <c r="F63" s="73">
        <v>370504631</v>
      </c>
      <c r="I63" s="83"/>
    </row>
    <row r="64" spans="1:9" s="40" customFormat="1" ht="12.75" customHeight="1">
      <c r="A64" s="84"/>
      <c r="B64" s="85" t="s">
        <v>555</v>
      </c>
      <c r="C64" s="86">
        <v>16792888</v>
      </c>
      <c r="D64" s="86">
        <v>15374182</v>
      </c>
      <c r="E64" s="87">
        <v>91.5517450006217</v>
      </c>
      <c r="F64" s="86">
        <v>1422314</v>
      </c>
      <c r="I64" s="70"/>
    </row>
    <row r="65" spans="1:9" s="40" customFormat="1" ht="12.75" customHeight="1">
      <c r="A65" s="82" t="s">
        <v>556</v>
      </c>
      <c r="B65" s="72" t="s">
        <v>557</v>
      </c>
      <c r="C65" s="73">
        <v>3652139474</v>
      </c>
      <c r="D65" s="73">
        <v>3213830384</v>
      </c>
      <c r="E65" s="74">
        <v>87.99856650819683</v>
      </c>
      <c r="F65" s="73">
        <v>369082317</v>
      </c>
      <c r="I65" s="70"/>
    </row>
    <row r="66" spans="1:9" s="40" customFormat="1" ht="12.75" customHeight="1">
      <c r="A66" s="82"/>
      <c r="B66" s="72" t="s">
        <v>558</v>
      </c>
      <c r="C66" s="73">
        <v>384515440</v>
      </c>
      <c r="D66" s="73">
        <v>306308443</v>
      </c>
      <c r="E66" s="74">
        <v>79.66089554167188</v>
      </c>
      <c r="F66" s="73">
        <v>42254929</v>
      </c>
      <c r="I66" s="70"/>
    </row>
    <row r="67" spans="1:9" s="40" customFormat="1" ht="12.75" customHeight="1">
      <c r="A67" s="82" t="s">
        <v>559</v>
      </c>
      <c r="B67" s="72" t="s">
        <v>560</v>
      </c>
      <c r="C67" s="73">
        <v>384515440</v>
      </c>
      <c r="D67" s="73">
        <v>306308443</v>
      </c>
      <c r="E67" s="74">
        <v>79.66089554167188</v>
      </c>
      <c r="F67" s="73">
        <v>42254929</v>
      </c>
      <c r="I67" s="70"/>
    </row>
    <row r="68" spans="1:9" s="40" customFormat="1" ht="12.75" customHeight="1">
      <c r="A68" s="91"/>
      <c r="B68" s="67" t="s">
        <v>561</v>
      </c>
      <c r="C68" s="68">
        <v>-238124394</v>
      </c>
      <c r="D68" s="68">
        <v>-547883392</v>
      </c>
      <c r="E68" s="69">
        <v>230.08284989063324</v>
      </c>
      <c r="F68" s="68">
        <v>-203081893</v>
      </c>
      <c r="I68" s="70"/>
    </row>
    <row r="69" spans="1:9" s="40" customFormat="1" ht="12.75" customHeight="1">
      <c r="A69" s="80"/>
      <c r="B69" s="67" t="s">
        <v>540</v>
      </c>
      <c r="C69" s="68">
        <v>238124394</v>
      </c>
      <c r="D69" s="68">
        <v>547883392</v>
      </c>
      <c r="E69" s="69">
        <v>230.08284989063324</v>
      </c>
      <c r="F69" s="68">
        <v>203081893</v>
      </c>
      <c r="I69" s="70"/>
    </row>
    <row r="70" spans="1:9" s="40" customFormat="1" ht="12.75" customHeight="1">
      <c r="A70" s="82"/>
      <c r="B70" s="72" t="s">
        <v>541</v>
      </c>
      <c r="C70" s="73">
        <v>205115220</v>
      </c>
      <c r="D70" s="73">
        <v>514965237</v>
      </c>
      <c r="E70" s="74">
        <v>251.06144585467624</v>
      </c>
      <c r="F70" s="73">
        <v>202552217</v>
      </c>
      <c r="I70" s="70"/>
    </row>
    <row r="71" spans="1:9" s="40" customFormat="1" ht="12.75" customHeight="1">
      <c r="A71" s="82"/>
      <c r="B71" s="72" t="s">
        <v>542</v>
      </c>
      <c r="C71" s="73">
        <v>-174000000</v>
      </c>
      <c r="D71" s="73">
        <v>-90317704</v>
      </c>
      <c r="E71" s="74">
        <v>51.90672643678161</v>
      </c>
      <c r="F71" s="73">
        <v>-9449657</v>
      </c>
      <c r="I71" s="70"/>
    </row>
    <row r="72" spans="1:9" s="40" customFormat="1" ht="12.75" customHeight="1">
      <c r="A72" s="82"/>
      <c r="B72" s="72" t="s">
        <v>543</v>
      </c>
      <c r="C72" s="73">
        <v>207009174</v>
      </c>
      <c r="D72" s="73">
        <v>123235859</v>
      </c>
      <c r="E72" s="74">
        <v>59.53159302978525</v>
      </c>
      <c r="F72" s="73">
        <v>9979333</v>
      </c>
      <c r="I72" s="70"/>
    </row>
    <row r="73" spans="1:9" s="40" customFormat="1" ht="38.25" customHeight="1">
      <c r="A73" s="82"/>
      <c r="B73" s="72" t="s">
        <v>544</v>
      </c>
      <c r="C73" s="73">
        <v>13575426</v>
      </c>
      <c r="D73" s="73">
        <v>13575426</v>
      </c>
      <c r="E73" s="74">
        <v>100</v>
      </c>
      <c r="F73" s="73">
        <v>508073</v>
      </c>
      <c r="I73" s="70"/>
    </row>
    <row r="74" spans="1:9" s="40" customFormat="1" ht="25.5" customHeight="1">
      <c r="A74" s="82"/>
      <c r="B74" s="72" t="s">
        <v>545</v>
      </c>
      <c r="C74" s="73">
        <v>19433748</v>
      </c>
      <c r="D74" s="73">
        <v>19433748</v>
      </c>
      <c r="E74" s="74">
        <v>100</v>
      </c>
      <c r="F74" s="73">
        <v>6897</v>
      </c>
      <c r="I74" s="70"/>
    </row>
    <row r="75" spans="1:9" s="92" customFormat="1" ht="25.5" customHeight="1">
      <c r="A75" s="82"/>
      <c r="B75" s="72" t="s">
        <v>547</v>
      </c>
      <c r="C75" s="73">
        <v>174000000</v>
      </c>
      <c r="D75" s="73">
        <v>90226685</v>
      </c>
      <c r="E75" s="74">
        <v>51.85441666666667</v>
      </c>
      <c r="F75" s="73">
        <v>9464363</v>
      </c>
      <c r="I75" s="93"/>
    </row>
    <row r="76" spans="1:9" s="40" customFormat="1" ht="12.75" customHeight="1">
      <c r="A76" s="82"/>
      <c r="B76" s="67" t="s">
        <v>562</v>
      </c>
      <c r="C76" s="39">
        <v>1220798433</v>
      </c>
      <c r="D76" s="39">
        <v>1066750213</v>
      </c>
      <c r="E76" s="88">
        <v>87.38135503488151</v>
      </c>
      <c r="F76" s="39">
        <v>93066203</v>
      </c>
      <c r="I76" s="70"/>
    </row>
    <row r="77" spans="1:9" s="40" customFormat="1" ht="12.75" customHeight="1">
      <c r="A77" s="80" t="s">
        <v>563</v>
      </c>
      <c r="B77" s="67" t="s">
        <v>564</v>
      </c>
      <c r="C77" s="39">
        <v>1220798433</v>
      </c>
      <c r="D77" s="39">
        <v>1066750213</v>
      </c>
      <c r="E77" s="88">
        <v>87.38135503488151</v>
      </c>
      <c r="F77" s="39">
        <v>93066203</v>
      </c>
      <c r="I77" s="70"/>
    </row>
    <row r="78" spans="1:9" s="40" customFormat="1" ht="12.75" customHeight="1">
      <c r="A78" s="80"/>
      <c r="B78" s="72" t="s">
        <v>565</v>
      </c>
      <c r="C78" s="73">
        <v>1219282549</v>
      </c>
      <c r="D78" s="73">
        <v>1065970537</v>
      </c>
      <c r="E78" s="74">
        <v>87.42604721721479</v>
      </c>
      <c r="F78" s="73">
        <v>92996564</v>
      </c>
      <c r="I78" s="70"/>
    </row>
    <row r="79" spans="1:9" s="40" customFormat="1" ht="12.75" customHeight="1">
      <c r="A79" s="82" t="s">
        <v>566</v>
      </c>
      <c r="B79" s="72" t="s">
        <v>567</v>
      </c>
      <c r="C79" s="73">
        <v>1219282549</v>
      </c>
      <c r="D79" s="73">
        <v>1065970537</v>
      </c>
      <c r="E79" s="74">
        <v>87.42604721721479</v>
      </c>
      <c r="F79" s="73">
        <v>92996564</v>
      </c>
      <c r="I79" s="70"/>
    </row>
    <row r="80" spans="1:9" s="40" customFormat="1" ht="12.75" customHeight="1">
      <c r="A80" s="82"/>
      <c r="B80" s="72" t="s">
        <v>568</v>
      </c>
      <c r="C80" s="73">
        <v>1515884</v>
      </c>
      <c r="D80" s="73">
        <v>779676</v>
      </c>
      <c r="E80" s="74">
        <v>51.43375086748062</v>
      </c>
      <c r="F80" s="73">
        <v>69639</v>
      </c>
      <c r="I80" s="70"/>
    </row>
    <row r="81" spans="1:9" s="40" customFormat="1" ht="12.75" customHeight="1">
      <c r="A81" s="82" t="s">
        <v>569</v>
      </c>
      <c r="B81" s="72" t="s">
        <v>570</v>
      </c>
      <c r="C81" s="73">
        <v>1515884</v>
      </c>
      <c r="D81" s="73">
        <v>779676</v>
      </c>
      <c r="E81" s="74">
        <v>51.43375086748062</v>
      </c>
      <c r="F81" s="73">
        <v>69639</v>
      </c>
      <c r="I81" s="70"/>
    </row>
    <row r="82" spans="1:9" s="40" customFormat="1" ht="12.75" customHeight="1">
      <c r="A82" s="94"/>
      <c r="B82" s="95" t="s">
        <v>571</v>
      </c>
      <c r="C82" s="68">
        <v>245964082</v>
      </c>
      <c r="D82" s="68">
        <v>253549196</v>
      </c>
      <c r="E82" s="69">
        <v>103.08382993903965</v>
      </c>
      <c r="F82" s="68">
        <v>14823260</v>
      </c>
      <c r="I82" s="70"/>
    </row>
    <row r="83" spans="1:9" s="40" customFormat="1" ht="12.75" customHeight="1">
      <c r="A83" s="61"/>
      <c r="B83" s="95" t="s">
        <v>540</v>
      </c>
      <c r="C83" s="39">
        <v>-245964082</v>
      </c>
      <c r="D83" s="39">
        <v>-253549196</v>
      </c>
      <c r="E83" s="88">
        <v>103.08382993903965</v>
      </c>
      <c r="F83" s="39">
        <v>-14823260</v>
      </c>
      <c r="I83" s="70"/>
    </row>
    <row r="84" spans="1:9" s="40" customFormat="1" ht="12.75" customHeight="1">
      <c r="A84" s="61"/>
      <c r="B84" s="72" t="s">
        <v>541</v>
      </c>
      <c r="C84" s="73">
        <v>-776858</v>
      </c>
      <c r="D84" s="73">
        <v>-776857</v>
      </c>
      <c r="E84" s="74">
        <v>99.99987127634652</v>
      </c>
      <c r="F84" s="73">
        <v>-337202</v>
      </c>
      <c r="I84" s="70"/>
    </row>
    <row r="85" spans="1:9" s="40" customFormat="1" ht="12.75" customHeight="1">
      <c r="A85" s="61"/>
      <c r="B85" s="72" t="s">
        <v>543</v>
      </c>
      <c r="C85" s="73">
        <v>-245245243</v>
      </c>
      <c r="D85" s="73">
        <v>-252848022</v>
      </c>
      <c r="E85" s="74">
        <v>103.10007195532025</v>
      </c>
      <c r="F85" s="73">
        <v>-14486058</v>
      </c>
      <c r="I85" s="70"/>
    </row>
    <row r="86" spans="1:9" s="40" customFormat="1" ht="25.5" customHeight="1">
      <c r="A86" s="61"/>
      <c r="B86" s="72" t="s">
        <v>546</v>
      </c>
      <c r="C86" s="73">
        <v>-245187224</v>
      </c>
      <c r="D86" s="73">
        <v>-252772339</v>
      </c>
      <c r="E86" s="74">
        <v>103.09360123919018</v>
      </c>
      <c r="F86" s="73">
        <v>-14486058</v>
      </c>
      <c r="I86" s="70"/>
    </row>
    <row r="87" spans="1:9" s="40" customFormat="1" ht="25.5" customHeight="1">
      <c r="A87" s="61"/>
      <c r="B87" s="72" t="s">
        <v>548</v>
      </c>
      <c r="C87" s="78">
        <v>-58019</v>
      </c>
      <c r="D87" s="73">
        <v>-75683</v>
      </c>
      <c r="E87" s="74">
        <v>130.4451989865389</v>
      </c>
      <c r="F87" s="73">
        <v>0</v>
      </c>
      <c r="I87" s="70"/>
    </row>
    <row r="88" spans="1:9" s="40" customFormat="1" ht="25.5" customHeight="1">
      <c r="A88" s="61"/>
      <c r="B88" s="72" t="s">
        <v>549</v>
      </c>
      <c r="C88" s="78">
        <v>58019</v>
      </c>
      <c r="D88" s="73">
        <v>75683</v>
      </c>
      <c r="E88" s="74">
        <v>130.4451989865389</v>
      </c>
      <c r="F88" s="73">
        <v>0</v>
      </c>
      <c r="I88" s="70"/>
    </row>
    <row r="89" spans="1:6" s="40" customFormat="1" ht="12.75">
      <c r="A89" s="11"/>
      <c r="B89" s="41"/>
      <c r="C89" s="42"/>
      <c r="D89" s="42"/>
      <c r="E89" s="96"/>
      <c r="F89" s="42"/>
    </row>
    <row r="90" spans="1:2" s="40" customFormat="1" ht="12.75">
      <c r="A90" s="21"/>
      <c r="B90" s="23"/>
    </row>
    <row r="91" spans="1:6" s="40" customFormat="1" ht="12.75">
      <c r="A91" s="912" t="s">
        <v>572</v>
      </c>
      <c r="B91" s="912"/>
      <c r="E91" s="21"/>
      <c r="F91" s="22" t="s">
        <v>490</v>
      </c>
    </row>
    <row r="92" spans="1:6" s="40" customFormat="1" ht="12.75">
      <c r="A92" s="21"/>
      <c r="B92" s="23"/>
      <c r="E92" s="21"/>
      <c r="F92" s="22"/>
    </row>
    <row r="93" spans="1:8" s="92" customFormat="1" ht="12.75">
      <c r="A93" s="97"/>
      <c r="C93" s="98"/>
      <c r="D93" s="98"/>
      <c r="E93" s="97"/>
      <c r="F93" s="99"/>
      <c r="H93" s="99"/>
    </row>
    <row r="94" spans="1:8" s="92" customFormat="1" ht="12.75">
      <c r="A94" s="97"/>
      <c r="C94" s="98"/>
      <c r="D94" s="98"/>
      <c r="E94" s="97"/>
      <c r="F94" s="99"/>
      <c r="H94" s="99"/>
    </row>
    <row r="95" spans="1:8" s="92" customFormat="1" ht="12.75">
      <c r="A95" s="97"/>
      <c r="C95" s="98"/>
      <c r="D95" s="98"/>
      <c r="E95" s="97"/>
      <c r="F95" s="99"/>
      <c r="H95" s="99"/>
    </row>
    <row r="96" spans="1:8" s="92" customFormat="1" ht="12.75">
      <c r="A96" s="97"/>
      <c r="C96" s="98"/>
      <c r="D96" s="98"/>
      <c r="E96" s="97"/>
      <c r="F96" s="99"/>
      <c r="H96" s="99"/>
    </row>
    <row r="97" spans="1:2" s="40" customFormat="1" ht="12.75">
      <c r="A97" s="21"/>
      <c r="B97" s="23"/>
    </row>
    <row r="98" spans="1:105" s="104" customFormat="1" ht="12.75">
      <c r="A98" s="100" t="s">
        <v>491</v>
      </c>
      <c r="B98" s="20"/>
      <c r="C98" s="40"/>
      <c r="D98" s="40"/>
      <c r="E98" s="40"/>
      <c r="F98" s="4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101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</row>
    <row r="99" spans="1:2" s="40" customFormat="1" ht="12.75">
      <c r="A99" s="21"/>
      <c r="B99" s="23"/>
    </row>
    <row r="100" spans="1:2" s="40" customFormat="1" ht="12.75">
      <c r="A100" s="21"/>
      <c r="B100" s="23"/>
    </row>
    <row r="101" spans="1:2" s="40" customFormat="1" ht="12.75">
      <c r="A101" s="21"/>
      <c r="B101" s="23"/>
    </row>
    <row r="102" spans="1:2" s="40" customFormat="1" ht="12.75">
      <c r="A102" s="21"/>
      <c r="B102" s="23"/>
    </row>
    <row r="103" spans="1:2" s="40" customFormat="1" ht="12.75">
      <c r="A103" s="21"/>
      <c r="B103" s="23"/>
    </row>
    <row r="104" spans="1:2" s="40" customFormat="1" ht="12.75">
      <c r="A104" s="21"/>
      <c r="B104" s="23"/>
    </row>
    <row r="105" spans="1:2" s="40" customFormat="1" ht="12.75">
      <c r="A105" s="21"/>
      <c r="B105" s="23"/>
    </row>
    <row r="106" spans="1:2" s="40" customFormat="1" ht="12.75">
      <c r="A106" s="21"/>
      <c r="B106" s="23"/>
    </row>
    <row r="107" spans="1:2" s="40" customFormat="1" ht="12.75">
      <c r="A107" s="21"/>
      <c r="B107" s="23"/>
    </row>
    <row r="108" spans="1:2" s="40" customFormat="1" ht="12.75">
      <c r="A108" s="21"/>
      <c r="B108" s="23"/>
    </row>
    <row r="109" spans="1:2" s="40" customFormat="1" ht="12.75">
      <c r="A109" s="21"/>
      <c r="B109" s="23"/>
    </row>
    <row r="110" spans="1:2" s="40" customFormat="1" ht="12.75">
      <c r="A110" s="21"/>
      <c r="B110" s="23"/>
    </row>
    <row r="111" spans="1:2" s="40" customFormat="1" ht="12.75">
      <c r="A111" s="21"/>
      <c r="B111" s="23"/>
    </row>
    <row r="112" spans="1:2" s="40" customFormat="1" ht="12.75">
      <c r="A112" s="21"/>
      <c r="B112" s="23"/>
    </row>
    <row r="113" spans="1:2" s="40" customFormat="1" ht="12.75">
      <c r="A113" s="21"/>
      <c r="B113" s="23"/>
    </row>
    <row r="114" spans="1:2" s="40" customFormat="1" ht="12.75">
      <c r="A114" s="21"/>
      <c r="B114" s="23"/>
    </row>
    <row r="115" spans="1:2" s="40" customFormat="1" ht="12.75">
      <c r="A115" s="21"/>
      <c r="B115" s="23"/>
    </row>
    <row r="116" spans="1:2" s="40" customFormat="1" ht="12.75">
      <c r="A116" s="21"/>
      <c r="B116" s="23"/>
    </row>
    <row r="117" spans="1:2" s="40" customFormat="1" ht="12.75">
      <c r="A117" s="21"/>
      <c r="B117" s="23"/>
    </row>
    <row r="118" spans="1:2" s="40" customFormat="1" ht="12.75">
      <c r="A118" s="21"/>
      <c r="B118" s="23"/>
    </row>
    <row r="119" spans="1:2" s="40" customFormat="1" ht="12.75">
      <c r="A119" s="21"/>
      <c r="B119" s="23"/>
    </row>
    <row r="120" spans="1:2" s="40" customFormat="1" ht="12.75">
      <c r="A120" s="21"/>
      <c r="B120" s="23"/>
    </row>
    <row r="121" spans="1:2" s="40" customFormat="1" ht="12.75">
      <c r="A121" s="21"/>
      <c r="B121" s="23"/>
    </row>
    <row r="122" spans="1:2" s="40" customFormat="1" ht="12.75">
      <c r="A122" s="21"/>
      <c r="B122" s="23"/>
    </row>
    <row r="123" spans="1:2" s="40" customFormat="1" ht="12.75">
      <c r="A123" s="21"/>
      <c r="B123" s="23"/>
    </row>
    <row r="124" spans="1:2" s="40" customFormat="1" ht="12.75">
      <c r="A124" s="21"/>
      <c r="B124" s="23"/>
    </row>
    <row r="125" spans="1:2" s="40" customFormat="1" ht="12.75">
      <c r="A125" s="21"/>
      <c r="B125" s="23"/>
    </row>
    <row r="126" spans="1:2" s="40" customFormat="1" ht="12.75">
      <c r="A126" s="21"/>
      <c r="B126" s="23"/>
    </row>
    <row r="127" spans="1:2" s="40" customFormat="1" ht="12.75">
      <c r="A127" s="21"/>
      <c r="B127" s="23"/>
    </row>
    <row r="128" spans="1:2" s="40" customFormat="1" ht="12.75">
      <c r="A128" s="21"/>
      <c r="B128" s="23"/>
    </row>
    <row r="129" spans="1:2" s="40" customFormat="1" ht="12.75">
      <c r="A129" s="21"/>
      <c r="B129" s="23"/>
    </row>
    <row r="130" spans="1:2" s="40" customFormat="1" ht="12.75">
      <c r="A130" s="21"/>
      <c r="B130" s="23"/>
    </row>
    <row r="131" spans="1:2" s="40" customFormat="1" ht="12.75">
      <c r="A131" s="21"/>
      <c r="B131" s="23"/>
    </row>
    <row r="132" spans="1:2" s="40" customFormat="1" ht="12.75">
      <c r="A132" s="21"/>
      <c r="B132" s="23"/>
    </row>
    <row r="133" spans="1:2" s="40" customFormat="1" ht="12.75">
      <c r="A133" s="21"/>
      <c r="B133" s="23"/>
    </row>
    <row r="134" spans="1:2" s="40" customFormat="1" ht="12.75">
      <c r="A134" s="21"/>
      <c r="B134" s="23"/>
    </row>
    <row r="135" spans="1:2" s="40" customFormat="1" ht="12.75">
      <c r="A135" s="21"/>
      <c r="B135" s="23"/>
    </row>
    <row r="136" spans="1:2" s="40" customFormat="1" ht="12.75">
      <c r="A136" s="21"/>
      <c r="B136" s="23"/>
    </row>
    <row r="137" spans="1:2" s="40" customFormat="1" ht="12.75">
      <c r="A137" s="21"/>
      <c r="B137" s="23"/>
    </row>
    <row r="138" spans="1:2" s="40" customFormat="1" ht="12.75">
      <c r="A138" s="21"/>
      <c r="B138" s="23"/>
    </row>
    <row r="139" spans="1:2" s="40" customFormat="1" ht="12.75">
      <c r="A139" s="21"/>
      <c r="B139" s="23"/>
    </row>
    <row r="140" spans="1:2" s="40" customFormat="1" ht="12.75">
      <c r="A140" s="21"/>
      <c r="B140" s="23"/>
    </row>
    <row r="141" spans="1:2" s="40" customFormat="1" ht="12.75">
      <c r="A141" s="21"/>
      <c r="B141" s="23"/>
    </row>
    <row r="142" spans="1:2" s="40" customFormat="1" ht="12.75">
      <c r="A142" s="21"/>
      <c r="B142" s="23"/>
    </row>
    <row r="143" spans="1:2" s="40" customFormat="1" ht="12.75">
      <c r="A143" s="21"/>
      <c r="B143" s="23"/>
    </row>
    <row r="144" spans="1:2" s="40" customFormat="1" ht="12.75">
      <c r="A144" s="21"/>
      <c r="B144" s="23"/>
    </row>
    <row r="145" spans="1:2" s="40" customFormat="1" ht="12.75">
      <c r="A145" s="21"/>
      <c r="B145" s="23"/>
    </row>
    <row r="146" spans="1:2" s="40" customFormat="1" ht="12.75">
      <c r="A146" s="21"/>
      <c r="B146" s="23"/>
    </row>
    <row r="147" spans="1:2" s="40" customFormat="1" ht="12.75">
      <c r="A147" s="21"/>
      <c r="B147" s="23"/>
    </row>
    <row r="148" spans="1:2" s="40" customFormat="1" ht="12.75">
      <c r="A148" s="21"/>
      <c r="B148" s="23"/>
    </row>
    <row r="149" spans="1:2" s="40" customFormat="1" ht="12.75">
      <c r="A149" s="21"/>
      <c r="B149" s="23"/>
    </row>
    <row r="150" spans="1:2" s="40" customFormat="1" ht="12.75">
      <c r="A150" s="21"/>
      <c r="B150" s="23"/>
    </row>
    <row r="151" spans="1:2" s="40" customFormat="1" ht="12.75">
      <c r="A151" s="21"/>
      <c r="B151" s="23"/>
    </row>
    <row r="152" spans="1:2" s="40" customFormat="1" ht="12.75">
      <c r="A152" s="21"/>
      <c r="B152" s="23"/>
    </row>
    <row r="153" spans="1:2" s="40" customFormat="1" ht="12.75">
      <c r="A153" s="21"/>
      <c r="B153" s="23"/>
    </row>
    <row r="154" spans="1:2" s="40" customFormat="1" ht="12.75">
      <c r="A154" s="21"/>
      <c r="B154" s="23"/>
    </row>
    <row r="155" spans="1:2" s="40" customFormat="1" ht="12.75">
      <c r="A155" s="21"/>
      <c r="B155" s="23"/>
    </row>
    <row r="156" spans="1:2" s="40" customFormat="1" ht="12.75">
      <c r="A156" s="21"/>
      <c r="B156" s="23"/>
    </row>
    <row r="157" spans="1:2" s="40" customFormat="1" ht="12.75">
      <c r="A157" s="21"/>
      <c r="B157" s="23"/>
    </row>
    <row r="158" spans="1:2" s="40" customFormat="1" ht="12.75">
      <c r="A158" s="21"/>
      <c r="B158" s="23"/>
    </row>
    <row r="159" spans="1:2" s="40" customFormat="1" ht="12.75">
      <c r="A159" s="21"/>
      <c r="B159" s="23"/>
    </row>
    <row r="160" spans="1:2" s="40" customFormat="1" ht="12.75">
      <c r="A160" s="21"/>
      <c r="B160" s="23"/>
    </row>
    <row r="161" spans="1:2" s="40" customFormat="1" ht="12.75">
      <c r="A161" s="21"/>
      <c r="B161" s="23"/>
    </row>
    <row r="162" spans="1:2" s="40" customFormat="1" ht="12.75">
      <c r="A162" s="21"/>
      <c r="B162" s="23"/>
    </row>
    <row r="163" spans="1:2" s="40" customFormat="1" ht="12.75">
      <c r="A163" s="21"/>
      <c r="B163" s="23"/>
    </row>
    <row r="164" spans="1:2" s="40" customFormat="1" ht="12.75">
      <c r="A164" s="21"/>
      <c r="B164" s="23"/>
    </row>
    <row r="165" spans="1:2" s="40" customFormat="1" ht="12.75">
      <c r="A165" s="21"/>
      <c r="B165" s="23"/>
    </row>
    <row r="166" spans="1:2" s="40" customFormat="1" ht="12.75">
      <c r="A166" s="21"/>
      <c r="B166" s="23"/>
    </row>
    <row r="167" spans="1:2" s="40" customFormat="1" ht="12.75">
      <c r="A167" s="21"/>
      <c r="B167" s="23"/>
    </row>
    <row r="168" spans="1:2" s="40" customFormat="1" ht="12.75">
      <c r="A168" s="21"/>
      <c r="B168" s="23"/>
    </row>
    <row r="169" spans="1:2" s="40" customFormat="1" ht="12.75">
      <c r="A169" s="21"/>
      <c r="B169" s="23"/>
    </row>
    <row r="170" spans="1:2" s="40" customFormat="1" ht="12.75">
      <c r="A170" s="21"/>
      <c r="B170" s="23"/>
    </row>
    <row r="171" spans="1:2" s="40" customFormat="1" ht="12.75">
      <c r="A171" s="21"/>
      <c r="B171" s="23"/>
    </row>
    <row r="172" spans="1:2" s="40" customFormat="1" ht="12.75">
      <c r="A172" s="21"/>
      <c r="B172" s="23"/>
    </row>
    <row r="173" spans="1:2" s="40" customFormat="1" ht="12.75">
      <c r="A173" s="21"/>
      <c r="B173" s="23"/>
    </row>
    <row r="174" spans="1:2" s="40" customFormat="1" ht="12.75">
      <c r="A174" s="21"/>
      <c r="B174" s="23"/>
    </row>
    <row r="175" spans="1:2" s="40" customFormat="1" ht="12.75">
      <c r="A175" s="21"/>
      <c r="B175" s="23"/>
    </row>
    <row r="176" spans="1:2" s="40" customFormat="1" ht="12.75">
      <c r="A176" s="21"/>
      <c r="B176" s="23"/>
    </row>
    <row r="177" spans="1:2" s="40" customFormat="1" ht="12.75">
      <c r="A177" s="21"/>
      <c r="B177" s="23"/>
    </row>
    <row r="178" spans="1:2" s="40" customFormat="1" ht="12.75">
      <c r="A178" s="21"/>
      <c r="B178" s="23"/>
    </row>
    <row r="179" spans="1:2" s="40" customFormat="1" ht="12.75">
      <c r="A179" s="21"/>
      <c r="B179" s="23"/>
    </row>
    <row r="180" spans="1:2" s="40" customFormat="1" ht="12.75">
      <c r="A180" s="21"/>
      <c r="B180" s="23"/>
    </row>
    <row r="181" spans="1:2" s="40" customFormat="1" ht="12.75">
      <c r="A181" s="21"/>
      <c r="B181" s="23"/>
    </row>
    <row r="182" spans="1:2" s="40" customFormat="1" ht="12.75">
      <c r="A182" s="21"/>
      <c r="B182" s="23"/>
    </row>
    <row r="183" spans="1:2" s="40" customFormat="1" ht="12.75">
      <c r="A183" s="21"/>
      <c r="B183" s="23"/>
    </row>
    <row r="184" spans="1:2" s="40" customFormat="1" ht="12.75">
      <c r="A184" s="21"/>
      <c r="B184" s="23"/>
    </row>
    <row r="185" spans="1:2" s="40" customFormat="1" ht="12.75">
      <c r="A185" s="21"/>
      <c r="B185" s="23"/>
    </row>
    <row r="186" spans="1:2" s="40" customFormat="1" ht="12.75">
      <c r="A186" s="21"/>
      <c r="B186" s="23"/>
    </row>
    <row r="187" spans="1:2" s="40" customFormat="1" ht="12.75">
      <c r="A187" s="21"/>
      <c r="B187" s="23"/>
    </row>
    <row r="188" spans="1:2" s="40" customFormat="1" ht="12.75">
      <c r="A188" s="21"/>
      <c r="B188" s="23"/>
    </row>
    <row r="189" spans="1:2" s="40" customFormat="1" ht="12.75">
      <c r="A189" s="21"/>
      <c r="B189" s="23"/>
    </row>
    <row r="190" spans="1:2" s="40" customFormat="1" ht="12.75">
      <c r="A190" s="21"/>
      <c r="B190" s="23"/>
    </row>
    <row r="191" spans="1:2" s="40" customFormat="1" ht="12.75">
      <c r="A191" s="21"/>
      <c r="B191" s="23"/>
    </row>
    <row r="192" spans="1:2" s="40" customFormat="1" ht="12.75">
      <c r="A192" s="21"/>
      <c r="B192" s="23"/>
    </row>
    <row r="193" spans="1:2" s="40" customFormat="1" ht="12.75">
      <c r="A193" s="21"/>
      <c r="B193" s="23"/>
    </row>
    <row r="194" spans="1:2" s="40" customFormat="1" ht="12.75">
      <c r="A194" s="21"/>
      <c r="B194" s="23"/>
    </row>
    <row r="195" spans="1:2" s="40" customFormat="1" ht="12.75">
      <c r="A195" s="21"/>
      <c r="B195" s="23"/>
    </row>
    <row r="196" spans="1:2" s="40" customFormat="1" ht="12.75">
      <c r="A196" s="21"/>
      <c r="B196" s="23"/>
    </row>
    <row r="197" spans="1:2" s="40" customFormat="1" ht="12.75">
      <c r="A197" s="21"/>
      <c r="B197" s="23"/>
    </row>
    <row r="198" spans="1:2" s="40" customFormat="1" ht="12.75">
      <c r="A198" s="21"/>
      <c r="B198" s="23"/>
    </row>
    <row r="199" spans="1:2" s="40" customFormat="1" ht="12.75">
      <c r="A199" s="21"/>
      <c r="B199" s="23"/>
    </row>
    <row r="200" spans="1:2" s="40" customFormat="1" ht="12.75">
      <c r="A200" s="21"/>
      <c r="B200" s="23"/>
    </row>
    <row r="201" spans="1:2" s="40" customFormat="1" ht="12.75">
      <c r="A201" s="21"/>
      <c r="B201" s="23"/>
    </row>
    <row r="202" spans="1:2" s="40" customFormat="1" ht="12.75">
      <c r="A202" s="21"/>
      <c r="B202" s="23"/>
    </row>
    <row r="203" spans="1:2" s="40" customFormat="1" ht="12.75">
      <c r="A203" s="21"/>
      <c r="B203" s="23"/>
    </row>
    <row r="204" spans="1:2" s="40" customFormat="1" ht="12.75">
      <c r="A204" s="21"/>
      <c r="B204" s="23"/>
    </row>
    <row r="205" spans="1:2" s="40" customFormat="1" ht="12.75">
      <c r="A205" s="21"/>
      <c r="B205" s="23"/>
    </row>
    <row r="206" spans="1:2" s="40" customFormat="1" ht="12.75">
      <c r="A206" s="21"/>
      <c r="B206" s="23"/>
    </row>
    <row r="207" spans="1:2" s="40" customFormat="1" ht="12.75">
      <c r="A207" s="21"/>
      <c r="B207" s="23"/>
    </row>
    <row r="208" spans="1:2" s="40" customFormat="1" ht="12.75">
      <c r="A208" s="21"/>
      <c r="B208" s="23"/>
    </row>
    <row r="209" spans="1:6" s="40" customFormat="1" ht="12.75">
      <c r="A209" s="21"/>
      <c r="B209" s="23"/>
      <c r="C209"/>
      <c r="D209"/>
      <c r="E209"/>
      <c r="F209"/>
    </row>
    <row r="210" spans="1:6" s="40" customFormat="1" ht="12.75">
      <c r="A210" s="21"/>
      <c r="B210" s="23"/>
      <c r="C210"/>
      <c r="D210"/>
      <c r="E210"/>
      <c r="F210"/>
    </row>
    <row r="211" spans="1:6" s="40" customFormat="1" ht="12.75">
      <c r="A211" s="21"/>
      <c r="B211" s="23"/>
      <c r="C211"/>
      <c r="D211"/>
      <c r="E211"/>
      <c r="F211"/>
    </row>
    <row r="212" spans="1:6" s="40" customFormat="1" ht="12.75">
      <c r="A212" s="21"/>
      <c r="B212" s="23"/>
      <c r="C212"/>
      <c r="D212"/>
      <c r="E212"/>
      <c r="F212"/>
    </row>
    <row r="213" spans="1:6" s="40" customFormat="1" ht="12.75">
      <c r="A213" s="21"/>
      <c r="B213" s="23"/>
      <c r="C213"/>
      <c r="D213"/>
      <c r="E213"/>
      <c r="F213"/>
    </row>
  </sheetData>
  <mergeCells count="8">
    <mergeCell ref="A91:B91"/>
    <mergeCell ref="A7:F7"/>
    <mergeCell ref="A8:F8"/>
    <mergeCell ref="A9:F9"/>
    <mergeCell ref="A1:F1"/>
    <mergeCell ref="A2:F2"/>
    <mergeCell ref="A4:F4"/>
    <mergeCell ref="A6:F6"/>
  </mergeCells>
  <printOptions/>
  <pageMargins left="0.98425196850393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1"/>
  <headerFooter alignWithMargins="0">
    <oddFooter>&amp;C&amp;P</oddFooter>
  </headerFooter>
  <rowBreaks count="1" manualBreakCount="1">
    <brk id="59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A65"/>
  <sheetViews>
    <sheetView zoomScaleSheetLayoutView="100" workbookViewId="0" topLeftCell="A1">
      <selection activeCell="A8" sqref="A8:F8"/>
    </sheetView>
  </sheetViews>
  <sheetFormatPr defaultColWidth="9.140625" defaultRowHeight="12.75"/>
  <cols>
    <col min="1" max="1" width="12.7109375" style="0" customWidth="1"/>
    <col min="2" max="2" width="53.140625" style="0" customWidth="1"/>
    <col min="3" max="3" width="12.7109375" style="262" customWidth="1"/>
    <col min="4" max="4" width="13.8515625" style="262" customWidth="1"/>
    <col min="5" max="5" width="11.7109375" style="0" customWidth="1"/>
    <col min="6" max="6" width="14.140625" style="0" customWidth="1"/>
    <col min="7" max="7" width="9.140625" style="2" customWidth="1"/>
    <col min="8" max="8" width="12.28125" style="2" customWidth="1"/>
    <col min="9" max="9" width="14.7109375" style="2" customWidth="1"/>
    <col min="10" max="10" width="11.421875" style="2" customWidth="1"/>
    <col min="11" max="60" width="9.140625" style="2" customWidth="1"/>
  </cols>
  <sheetData>
    <row r="1" spans="1:17" ht="12.75">
      <c r="A1" s="898" t="s">
        <v>459</v>
      </c>
      <c r="B1" s="898"/>
      <c r="C1" s="898"/>
      <c r="D1" s="898"/>
      <c r="E1" s="898"/>
      <c r="F1" s="898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899" t="s">
        <v>460</v>
      </c>
      <c r="B2" s="899"/>
      <c r="C2" s="899"/>
      <c r="D2" s="899"/>
      <c r="E2" s="899"/>
      <c r="F2" s="899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6" ht="3.75" customHeight="1">
      <c r="A3" s="6"/>
      <c r="B3" s="7"/>
      <c r="C3" s="7"/>
      <c r="D3" s="7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</row>
    <row r="4" spans="1:17" s="2" customFormat="1" ht="12.75">
      <c r="A4" s="910" t="s">
        <v>492</v>
      </c>
      <c r="B4" s="910"/>
      <c r="C4" s="910"/>
      <c r="D4" s="910"/>
      <c r="E4" s="910"/>
      <c r="F4" s="910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89"/>
      <c r="D5" s="18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60" s="13" customFormat="1" ht="17.25" customHeight="1">
      <c r="A6" s="900" t="s">
        <v>462</v>
      </c>
      <c r="B6" s="900"/>
      <c r="C6" s="900"/>
      <c r="D6" s="900"/>
      <c r="E6" s="900"/>
      <c r="F6" s="900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s="13" customFormat="1" ht="17.25" customHeight="1">
      <c r="A7" s="896" t="s">
        <v>631</v>
      </c>
      <c r="B7" s="896"/>
      <c r="C7" s="896"/>
      <c r="D7" s="896"/>
      <c r="E7" s="896"/>
      <c r="F7" s="896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</row>
    <row r="8" spans="1:60" s="13" customFormat="1" ht="17.25" customHeight="1">
      <c r="A8" s="906" t="s">
        <v>632</v>
      </c>
      <c r="B8" s="906"/>
      <c r="C8" s="906"/>
      <c r="D8" s="906"/>
      <c r="E8" s="906"/>
      <c r="F8" s="906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</row>
    <row r="9" spans="1:60" s="15" customFormat="1" ht="12.75">
      <c r="A9" s="897" t="s">
        <v>465</v>
      </c>
      <c r="B9" s="897"/>
      <c r="C9" s="897"/>
      <c r="D9" s="897"/>
      <c r="E9" s="897"/>
      <c r="F9" s="897"/>
      <c r="G9" s="190"/>
      <c r="H9" s="190"/>
      <c r="I9" s="190"/>
      <c r="J9" s="190"/>
      <c r="K9" s="190"/>
      <c r="L9" s="190"/>
      <c r="M9" s="190"/>
      <c r="N9" s="4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</row>
    <row r="10" spans="1:60" s="15" customFormat="1" ht="12.75">
      <c r="A10" s="191" t="s">
        <v>466</v>
      </c>
      <c r="B10" s="101"/>
      <c r="C10" s="192"/>
      <c r="D10" s="193"/>
      <c r="E10" s="57"/>
      <c r="F10" s="17" t="s">
        <v>467</v>
      </c>
      <c r="G10" s="263"/>
      <c r="H10" s="264"/>
      <c r="I10" s="264"/>
      <c r="J10" s="4"/>
      <c r="K10" s="263"/>
      <c r="L10" s="57"/>
      <c r="M10" s="57"/>
      <c r="N10" s="4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</row>
    <row r="11" spans="1:60" s="15" customFormat="1" ht="12.75">
      <c r="A11" s="191"/>
      <c r="B11" s="101"/>
      <c r="C11" s="192"/>
      <c r="D11" s="193"/>
      <c r="E11" s="57"/>
      <c r="F11" s="194" t="s">
        <v>633</v>
      </c>
      <c r="G11" s="263"/>
      <c r="H11" s="264"/>
      <c r="I11" s="264"/>
      <c r="J11" s="4"/>
      <c r="K11" s="263"/>
      <c r="L11" s="57"/>
      <c r="M11" s="57"/>
      <c r="N11" s="4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</row>
    <row r="12" spans="1:6" ht="12.75">
      <c r="A12" s="2"/>
      <c r="B12" s="195"/>
      <c r="C12" s="196"/>
      <c r="D12" s="196"/>
      <c r="E12" s="195"/>
      <c r="F12" s="197" t="s">
        <v>495</v>
      </c>
    </row>
    <row r="13" spans="1:6" ht="36">
      <c r="A13" s="63" t="s">
        <v>634</v>
      </c>
      <c r="B13" s="63" t="s">
        <v>496</v>
      </c>
      <c r="C13" s="198" t="s">
        <v>497</v>
      </c>
      <c r="D13" s="198" t="s">
        <v>498</v>
      </c>
      <c r="E13" s="199" t="s">
        <v>499</v>
      </c>
      <c r="F13" s="199" t="s">
        <v>500</v>
      </c>
    </row>
    <row r="14" spans="1:6" ht="12.75">
      <c r="A14" s="200">
        <v>1</v>
      </c>
      <c r="B14" s="200">
        <v>2</v>
      </c>
      <c r="C14" s="201">
        <v>3</v>
      </c>
      <c r="D14" s="201">
        <v>4</v>
      </c>
      <c r="E14" s="202">
        <v>5</v>
      </c>
      <c r="F14" s="202">
        <v>6</v>
      </c>
    </row>
    <row r="15" spans="1:10" ht="12.75">
      <c r="A15" s="203"/>
      <c r="B15" s="204" t="s">
        <v>635</v>
      </c>
      <c r="C15" s="205">
        <v>3815323408</v>
      </c>
      <c r="D15" s="205">
        <v>2987629617</v>
      </c>
      <c r="E15" s="206">
        <v>78.30606471617884</v>
      </c>
      <c r="F15" s="207">
        <v>209677667</v>
      </c>
      <c r="I15" s="265"/>
      <c r="J15" s="266"/>
    </row>
    <row r="16" spans="1:10" ht="12.75">
      <c r="A16" s="71"/>
      <c r="B16" s="124" t="s">
        <v>636</v>
      </c>
      <c r="C16" s="208">
        <v>2621341619</v>
      </c>
      <c r="D16" s="208">
        <v>2262453271</v>
      </c>
      <c r="E16" s="88">
        <v>86.30898218688068</v>
      </c>
      <c r="F16" s="39">
        <v>177778903</v>
      </c>
      <c r="G16" s="266"/>
      <c r="I16" s="265"/>
      <c r="J16" s="266"/>
    </row>
    <row r="17" spans="1:10" ht="12.75">
      <c r="A17" s="209" t="s">
        <v>637</v>
      </c>
      <c r="B17" s="124" t="s">
        <v>638</v>
      </c>
      <c r="C17" s="208">
        <v>740600000</v>
      </c>
      <c r="D17" s="208">
        <v>654274956</v>
      </c>
      <c r="E17" s="88">
        <v>88.34390440183635</v>
      </c>
      <c r="F17" s="39">
        <v>53481463</v>
      </c>
      <c r="G17" s="266"/>
      <c r="I17" s="265"/>
      <c r="J17" s="266"/>
    </row>
    <row r="18" spans="1:10" ht="12.75">
      <c r="A18" s="64" t="s">
        <v>639</v>
      </c>
      <c r="B18" s="210" t="s">
        <v>640</v>
      </c>
      <c r="C18" s="211">
        <v>211600000</v>
      </c>
      <c r="D18" s="211">
        <v>186123278</v>
      </c>
      <c r="E18" s="212">
        <v>87.95996124763705</v>
      </c>
      <c r="F18" s="213">
        <v>17017534</v>
      </c>
      <c r="G18" s="266"/>
      <c r="I18" s="267"/>
      <c r="J18" s="266"/>
    </row>
    <row r="19" spans="1:10" ht="12.75">
      <c r="A19" s="64" t="s">
        <v>641</v>
      </c>
      <c r="B19" s="210" t="s">
        <v>642</v>
      </c>
      <c r="C19" s="211">
        <v>529000000</v>
      </c>
      <c r="D19" s="211">
        <v>468151678</v>
      </c>
      <c r="E19" s="212">
        <v>88.49748166351607</v>
      </c>
      <c r="F19" s="213">
        <v>36463929</v>
      </c>
      <c r="G19" s="266"/>
      <c r="I19" s="267"/>
      <c r="J19" s="266"/>
    </row>
    <row r="20" spans="1:10" ht="12.75">
      <c r="A20" s="64" t="s">
        <v>643</v>
      </c>
      <c r="B20" s="210" t="s">
        <v>644</v>
      </c>
      <c r="C20" s="211">
        <v>529000000</v>
      </c>
      <c r="D20" s="214">
        <v>468149463</v>
      </c>
      <c r="E20" s="212">
        <v>88.4970629489603</v>
      </c>
      <c r="F20" s="213">
        <v>36470452</v>
      </c>
      <c r="G20" s="266"/>
      <c r="I20" s="267"/>
      <c r="J20" s="266"/>
    </row>
    <row r="21" spans="1:10" ht="12.75">
      <c r="A21" s="209" t="s">
        <v>645</v>
      </c>
      <c r="B21" s="124" t="s">
        <v>646</v>
      </c>
      <c r="C21" s="208">
        <v>1849741619</v>
      </c>
      <c r="D21" s="208">
        <v>1583898163</v>
      </c>
      <c r="E21" s="88">
        <v>85.62807619889531</v>
      </c>
      <c r="F21" s="39">
        <v>122480479</v>
      </c>
      <c r="G21" s="266"/>
      <c r="I21" s="265"/>
      <c r="J21" s="266"/>
    </row>
    <row r="22" spans="1:10" ht="12.75">
      <c r="A22" s="64" t="s">
        <v>647</v>
      </c>
      <c r="B22" s="210" t="s">
        <v>648</v>
      </c>
      <c r="C22" s="211">
        <v>1263127983</v>
      </c>
      <c r="D22" s="214">
        <v>1049851552</v>
      </c>
      <c r="E22" s="212">
        <v>83.11521604537202</v>
      </c>
      <c r="F22" s="213">
        <v>79472530</v>
      </c>
      <c r="G22" s="266"/>
      <c r="I22" s="267"/>
      <c r="J22" s="266"/>
    </row>
    <row r="23" spans="1:10" ht="24" customHeight="1">
      <c r="A23" s="215" t="s">
        <v>649</v>
      </c>
      <c r="B23" s="210" t="s">
        <v>650</v>
      </c>
      <c r="C23" s="211">
        <v>541163636</v>
      </c>
      <c r="D23" s="214">
        <v>498142303</v>
      </c>
      <c r="E23" s="212">
        <v>92.05021732095835</v>
      </c>
      <c r="F23" s="213">
        <v>40836400</v>
      </c>
      <c r="G23" s="266"/>
      <c r="I23" s="267"/>
      <c r="J23" s="266"/>
    </row>
    <row r="24" spans="1:10" ht="13.5" customHeight="1">
      <c r="A24" s="215" t="s">
        <v>651</v>
      </c>
      <c r="B24" s="210" t="s">
        <v>652</v>
      </c>
      <c r="C24" s="211">
        <v>37450000</v>
      </c>
      <c r="D24" s="211">
        <v>29730022</v>
      </c>
      <c r="E24" s="212">
        <v>79.38590654205608</v>
      </c>
      <c r="F24" s="213">
        <v>2095872</v>
      </c>
      <c r="G24" s="266"/>
      <c r="I24" s="267"/>
      <c r="J24" s="266"/>
    </row>
    <row r="25" spans="1:10" ht="14.25" customHeight="1">
      <c r="A25" s="64" t="s">
        <v>653</v>
      </c>
      <c r="B25" s="216" t="s">
        <v>654</v>
      </c>
      <c r="C25" s="211">
        <v>22200000</v>
      </c>
      <c r="D25" s="214">
        <v>19291295</v>
      </c>
      <c r="E25" s="212">
        <v>86.89772522522522</v>
      </c>
      <c r="F25" s="213">
        <v>1576042</v>
      </c>
      <c r="G25" s="266"/>
      <c r="I25" s="267"/>
      <c r="J25" s="266"/>
    </row>
    <row r="26" spans="1:10" ht="14.25" customHeight="1">
      <c r="A26" s="64" t="s">
        <v>655</v>
      </c>
      <c r="B26" s="216" t="s">
        <v>656</v>
      </c>
      <c r="C26" s="211">
        <v>600000</v>
      </c>
      <c r="D26" s="214">
        <v>583517</v>
      </c>
      <c r="E26" s="212">
        <v>97.25283333333333</v>
      </c>
      <c r="F26" s="213">
        <v>62849</v>
      </c>
      <c r="G26" s="266"/>
      <c r="I26" s="267"/>
      <c r="J26" s="266"/>
    </row>
    <row r="27" spans="1:10" ht="12.75">
      <c r="A27" s="215" t="s">
        <v>657</v>
      </c>
      <c r="B27" s="216" t="s">
        <v>658</v>
      </c>
      <c r="C27" s="211">
        <v>14200000</v>
      </c>
      <c r="D27" s="214">
        <v>9094556</v>
      </c>
      <c r="E27" s="212">
        <v>64.04616901408451</v>
      </c>
      <c r="F27" s="213">
        <v>394032</v>
      </c>
      <c r="G27" s="266"/>
      <c r="I27" s="267"/>
      <c r="J27" s="266"/>
    </row>
    <row r="28" spans="1:10" ht="12.75">
      <c r="A28" s="215" t="s">
        <v>659</v>
      </c>
      <c r="B28" s="216" t="s">
        <v>660</v>
      </c>
      <c r="C28" s="211">
        <v>450000</v>
      </c>
      <c r="D28" s="214">
        <v>760654</v>
      </c>
      <c r="E28" s="212">
        <v>169.0342222222222</v>
      </c>
      <c r="F28" s="213">
        <v>62949</v>
      </c>
      <c r="G28" s="266"/>
      <c r="I28" s="267"/>
      <c r="J28" s="266"/>
    </row>
    <row r="29" spans="1:10" ht="12.75">
      <c r="A29" s="215" t="s">
        <v>661</v>
      </c>
      <c r="B29" s="217" t="s">
        <v>662</v>
      </c>
      <c r="C29" s="211">
        <v>8000000</v>
      </c>
      <c r="D29" s="211">
        <v>6174286</v>
      </c>
      <c r="E29" s="212">
        <v>77.17857500000001</v>
      </c>
      <c r="F29" s="213">
        <v>75677</v>
      </c>
      <c r="G29" s="266"/>
      <c r="I29" s="267"/>
      <c r="J29" s="266"/>
    </row>
    <row r="30" spans="1:10" ht="12.75">
      <c r="A30" s="215" t="s">
        <v>663</v>
      </c>
      <c r="B30" s="217" t="s">
        <v>664</v>
      </c>
      <c r="C30" s="211">
        <v>8000000</v>
      </c>
      <c r="D30" s="211">
        <v>6174286</v>
      </c>
      <c r="E30" s="212">
        <v>77.17857500000001</v>
      </c>
      <c r="F30" s="213">
        <v>75677</v>
      </c>
      <c r="G30" s="266"/>
      <c r="I30" s="267"/>
      <c r="J30" s="266"/>
    </row>
    <row r="31" spans="1:10" ht="12.75">
      <c r="A31" s="209" t="s">
        <v>665</v>
      </c>
      <c r="B31" s="127" t="s">
        <v>666</v>
      </c>
      <c r="C31" s="218">
        <v>31000000</v>
      </c>
      <c r="D31" s="208">
        <v>24280152</v>
      </c>
      <c r="E31" s="219">
        <v>78.32307096774194</v>
      </c>
      <c r="F31" s="220">
        <v>1816961</v>
      </c>
      <c r="G31" s="266"/>
      <c r="I31" s="268"/>
      <c r="J31" s="266"/>
    </row>
    <row r="32" spans="1:10" ht="12.75" customHeight="1">
      <c r="A32" s="222"/>
      <c r="B32" s="223" t="s">
        <v>667</v>
      </c>
      <c r="C32" s="224" t="s">
        <v>476</v>
      </c>
      <c r="D32" s="224">
        <v>14109</v>
      </c>
      <c r="E32" s="90" t="s">
        <v>476</v>
      </c>
      <c r="F32" s="225">
        <v>1903</v>
      </c>
      <c r="G32" s="266"/>
      <c r="I32" s="269"/>
      <c r="J32" s="266"/>
    </row>
    <row r="33" spans="1:10" ht="12.75" customHeight="1">
      <c r="A33" s="226" t="s">
        <v>668</v>
      </c>
      <c r="B33" s="210" t="s">
        <v>669</v>
      </c>
      <c r="C33" s="227" t="s">
        <v>476</v>
      </c>
      <c r="D33" s="214">
        <v>14109</v>
      </c>
      <c r="E33" s="228" t="s">
        <v>476</v>
      </c>
      <c r="F33" s="213">
        <v>1903</v>
      </c>
      <c r="G33" s="266"/>
      <c r="I33" s="270"/>
      <c r="J33" s="266"/>
    </row>
    <row r="34" spans="1:60" s="229" customFormat="1" ht="12.75">
      <c r="A34" s="71"/>
      <c r="B34" s="124" t="s">
        <v>670</v>
      </c>
      <c r="C34" s="208">
        <v>295649294</v>
      </c>
      <c r="D34" s="208">
        <v>242237650</v>
      </c>
      <c r="E34" s="88">
        <v>81.93412090475007</v>
      </c>
      <c r="F34" s="39">
        <v>12282657</v>
      </c>
      <c r="G34" s="266"/>
      <c r="H34" s="271"/>
      <c r="I34" s="265"/>
      <c r="J34" s="266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</row>
    <row r="35" spans="1:60" s="229" customFormat="1" ht="12.75">
      <c r="A35" s="209" t="s">
        <v>671</v>
      </c>
      <c r="B35" s="127" t="s">
        <v>672</v>
      </c>
      <c r="C35" s="218">
        <v>131998458</v>
      </c>
      <c r="D35" s="218">
        <v>129587159</v>
      </c>
      <c r="E35" s="219">
        <v>98.17323699342003</v>
      </c>
      <c r="F35" s="221">
        <v>4523811</v>
      </c>
      <c r="G35" s="266"/>
      <c r="H35" s="271"/>
      <c r="I35" s="268"/>
      <c r="J35" s="266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</row>
    <row r="36" spans="1:60" s="229" customFormat="1" ht="12.75">
      <c r="A36" s="64" t="s">
        <v>673</v>
      </c>
      <c r="B36" s="217" t="s">
        <v>674</v>
      </c>
      <c r="C36" s="227" t="s">
        <v>476</v>
      </c>
      <c r="D36" s="211">
        <v>1252493</v>
      </c>
      <c r="E36" s="230" t="s">
        <v>476</v>
      </c>
      <c r="F36" s="213">
        <v>946790</v>
      </c>
      <c r="G36" s="266"/>
      <c r="H36" s="271"/>
      <c r="I36" s="270"/>
      <c r="J36" s="266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</row>
    <row r="37" spans="1:10" ht="12.75">
      <c r="A37" s="64" t="s">
        <v>675</v>
      </c>
      <c r="B37" s="210" t="s">
        <v>676</v>
      </c>
      <c r="C37" s="211">
        <v>7719551</v>
      </c>
      <c r="D37" s="214">
        <v>7719551</v>
      </c>
      <c r="E37" s="212">
        <v>100</v>
      </c>
      <c r="F37" s="213">
        <v>0</v>
      </c>
      <c r="G37" s="266"/>
      <c r="I37" s="267"/>
      <c r="J37" s="266"/>
    </row>
    <row r="38" spans="1:10" ht="25.5">
      <c r="A38" s="64" t="s">
        <v>677</v>
      </c>
      <c r="B38" s="231" t="s">
        <v>678</v>
      </c>
      <c r="C38" s="211">
        <v>98100000</v>
      </c>
      <c r="D38" s="214">
        <v>85687114</v>
      </c>
      <c r="E38" s="212">
        <v>87.34670132517839</v>
      </c>
      <c r="F38" s="213">
        <v>0</v>
      </c>
      <c r="G38" s="266"/>
      <c r="I38" s="267"/>
      <c r="J38" s="266"/>
    </row>
    <row r="39" spans="1:10" ht="12.75">
      <c r="A39" s="226"/>
      <c r="B39" s="232" t="s">
        <v>679</v>
      </c>
      <c r="C39" s="227">
        <v>26178907</v>
      </c>
      <c r="D39" s="227">
        <v>34017002</v>
      </c>
      <c r="E39" s="230">
        <v>129.9404975158054</v>
      </c>
      <c r="F39" s="213">
        <v>3577021</v>
      </c>
      <c r="G39" s="266"/>
      <c r="I39" s="270"/>
      <c r="J39" s="266"/>
    </row>
    <row r="40" spans="1:10" ht="12.75">
      <c r="A40" s="233" t="s">
        <v>680</v>
      </c>
      <c r="B40" s="210" t="s">
        <v>681</v>
      </c>
      <c r="C40" s="227">
        <v>11780630</v>
      </c>
      <c r="D40" s="214">
        <v>11781394</v>
      </c>
      <c r="E40" s="230">
        <v>100.00648522192786</v>
      </c>
      <c r="F40" s="213">
        <v>31976</v>
      </c>
      <c r="G40" s="266"/>
      <c r="I40" s="270"/>
      <c r="J40" s="266"/>
    </row>
    <row r="41" spans="1:10" ht="12.75">
      <c r="A41" s="233" t="s">
        <v>682</v>
      </c>
      <c r="B41" s="210" t="s">
        <v>683</v>
      </c>
      <c r="C41" s="227">
        <v>2398277</v>
      </c>
      <c r="D41" s="214">
        <v>2543617</v>
      </c>
      <c r="E41" s="230">
        <v>106.06018404045905</v>
      </c>
      <c r="F41" s="213">
        <v>265006</v>
      </c>
      <c r="G41" s="266"/>
      <c r="I41" s="270"/>
      <c r="J41" s="266"/>
    </row>
    <row r="42" spans="1:10" ht="12.75">
      <c r="A42" s="64" t="s">
        <v>684</v>
      </c>
      <c r="B42" s="210" t="s">
        <v>685</v>
      </c>
      <c r="C42" s="214">
        <v>12000000</v>
      </c>
      <c r="D42" s="214">
        <v>19691991</v>
      </c>
      <c r="E42" s="234">
        <v>164.09992499999998</v>
      </c>
      <c r="F42" s="213">
        <v>3280039</v>
      </c>
      <c r="G42" s="266"/>
      <c r="I42" s="272"/>
      <c r="J42" s="266"/>
    </row>
    <row r="43" spans="1:10" ht="12.75">
      <c r="A43" s="64" t="s">
        <v>686</v>
      </c>
      <c r="B43" s="210" t="s">
        <v>687</v>
      </c>
      <c r="C43" s="227" t="s">
        <v>476</v>
      </c>
      <c r="D43" s="227">
        <v>910999</v>
      </c>
      <c r="E43" s="230" t="s">
        <v>476</v>
      </c>
      <c r="F43" s="213">
        <v>0</v>
      </c>
      <c r="G43" s="266"/>
      <c r="I43" s="270"/>
      <c r="J43" s="266"/>
    </row>
    <row r="44" spans="1:10" ht="12.75">
      <c r="A44" s="209" t="s">
        <v>688</v>
      </c>
      <c r="B44" s="127" t="s">
        <v>689</v>
      </c>
      <c r="C44" s="218">
        <v>119795263</v>
      </c>
      <c r="D44" s="218">
        <v>89270561</v>
      </c>
      <c r="E44" s="219">
        <v>74.5192746060418</v>
      </c>
      <c r="F44" s="221">
        <v>5647930</v>
      </c>
      <c r="G44" s="266"/>
      <c r="I44" s="268"/>
      <c r="J44" s="266"/>
    </row>
    <row r="45" spans="1:10" ht="25.5">
      <c r="A45" s="215" t="s">
        <v>690</v>
      </c>
      <c r="B45" s="231" t="s">
        <v>691</v>
      </c>
      <c r="C45" s="211">
        <v>85714693</v>
      </c>
      <c r="D45" s="214">
        <v>59035763</v>
      </c>
      <c r="E45" s="212">
        <v>68.8747295635767</v>
      </c>
      <c r="F45" s="213">
        <v>3555256</v>
      </c>
      <c r="G45" s="266"/>
      <c r="I45" s="267"/>
      <c r="J45" s="266"/>
    </row>
    <row r="46" spans="1:10" ht="38.25">
      <c r="A46" s="215" t="s">
        <v>692</v>
      </c>
      <c r="B46" s="231" t="s">
        <v>693</v>
      </c>
      <c r="C46" s="211">
        <v>1194950</v>
      </c>
      <c r="D46" s="211">
        <v>1163408</v>
      </c>
      <c r="E46" s="212">
        <v>97.36039164818612</v>
      </c>
      <c r="F46" s="213">
        <v>93564</v>
      </c>
      <c r="G46" s="266"/>
      <c r="I46" s="267"/>
      <c r="J46" s="266"/>
    </row>
    <row r="47" spans="1:10" ht="12.75">
      <c r="A47" s="233" t="s">
        <v>694</v>
      </c>
      <c r="B47" s="236" t="s">
        <v>715</v>
      </c>
      <c r="C47" s="211">
        <v>32652801</v>
      </c>
      <c r="D47" s="211">
        <v>29065013</v>
      </c>
      <c r="E47" s="212">
        <v>89.01231168499143</v>
      </c>
      <c r="F47" s="213">
        <v>1998805</v>
      </c>
      <c r="G47" s="266"/>
      <c r="I47" s="267"/>
      <c r="J47" s="266"/>
    </row>
    <row r="48" spans="1:10" ht="12.75">
      <c r="A48" s="237" t="s">
        <v>695</v>
      </c>
      <c r="B48" s="238" t="s">
        <v>696</v>
      </c>
      <c r="C48" s="239">
        <v>28800000</v>
      </c>
      <c r="D48" s="240">
        <v>26342897</v>
      </c>
      <c r="E48" s="241">
        <v>91.4683923611111</v>
      </c>
      <c r="F48" s="213">
        <v>1590909</v>
      </c>
      <c r="G48" s="266"/>
      <c r="I48" s="273"/>
      <c r="J48" s="266"/>
    </row>
    <row r="49" spans="1:10" ht="12" customHeight="1">
      <c r="A49" s="237" t="s">
        <v>697</v>
      </c>
      <c r="B49" s="238" t="s">
        <v>698</v>
      </c>
      <c r="C49" s="239">
        <v>2385000</v>
      </c>
      <c r="D49" s="240">
        <v>1462000</v>
      </c>
      <c r="E49" s="241">
        <v>61.29979035639413</v>
      </c>
      <c r="F49" s="213">
        <v>199000</v>
      </c>
      <c r="G49" s="266"/>
      <c r="I49" s="273"/>
      <c r="J49" s="266"/>
    </row>
    <row r="50" spans="1:10" ht="12.75">
      <c r="A50" s="237" t="s">
        <v>699</v>
      </c>
      <c r="B50" s="238" t="s">
        <v>700</v>
      </c>
      <c r="C50" s="239">
        <v>927801</v>
      </c>
      <c r="D50" s="240">
        <v>801181</v>
      </c>
      <c r="E50" s="241">
        <v>86.35267692102077</v>
      </c>
      <c r="F50" s="213">
        <v>180772</v>
      </c>
      <c r="G50" s="266"/>
      <c r="I50" s="273"/>
      <c r="J50" s="266"/>
    </row>
    <row r="51" spans="1:10" ht="12.75">
      <c r="A51" s="237" t="s">
        <v>701</v>
      </c>
      <c r="B51" s="238" t="s">
        <v>702</v>
      </c>
      <c r="C51" s="239">
        <v>540000</v>
      </c>
      <c r="D51" s="240">
        <v>458935</v>
      </c>
      <c r="E51" s="241">
        <v>84.98796296296295</v>
      </c>
      <c r="F51" s="213">
        <v>28124</v>
      </c>
      <c r="G51" s="266"/>
      <c r="I51" s="273"/>
      <c r="J51" s="266"/>
    </row>
    <row r="52" spans="1:10" ht="15" customHeight="1">
      <c r="A52" s="120" t="s">
        <v>703</v>
      </c>
      <c r="B52" s="242" t="s">
        <v>704</v>
      </c>
      <c r="C52" s="211">
        <v>232819</v>
      </c>
      <c r="D52" s="243">
        <v>6377</v>
      </c>
      <c r="E52" s="212">
        <v>2.739037621499963</v>
      </c>
      <c r="F52" s="213">
        <v>305</v>
      </c>
      <c r="G52" s="266"/>
      <c r="I52" s="267"/>
      <c r="J52" s="266"/>
    </row>
    <row r="53" spans="1:10" ht="12.75">
      <c r="A53" s="209" t="s">
        <v>705</v>
      </c>
      <c r="B53" s="127" t="s">
        <v>706</v>
      </c>
      <c r="C53" s="218">
        <v>15155573</v>
      </c>
      <c r="D53" s="208">
        <v>12546626</v>
      </c>
      <c r="E53" s="219">
        <v>82.78556013685527</v>
      </c>
      <c r="F53" s="220">
        <v>997212</v>
      </c>
      <c r="G53" s="266"/>
      <c r="I53" s="268"/>
      <c r="J53" s="266"/>
    </row>
    <row r="54" spans="1:10" ht="25.5">
      <c r="A54" s="66" t="s">
        <v>707</v>
      </c>
      <c r="B54" s="127" t="s">
        <v>708</v>
      </c>
      <c r="C54" s="218">
        <v>28700000</v>
      </c>
      <c r="D54" s="208">
        <v>10833304</v>
      </c>
      <c r="E54" s="219">
        <v>37.746703832752615</v>
      </c>
      <c r="F54" s="220">
        <v>1113704</v>
      </c>
      <c r="G54" s="266"/>
      <c r="I54" s="267"/>
      <c r="J54" s="266"/>
    </row>
    <row r="55" spans="1:60" s="229" customFormat="1" ht="26.25" customHeight="1">
      <c r="A55" s="244" t="s">
        <v>709</v>
      </c>
      <c r="B55" s="245" t="s">
        <v>710</v>
      </c>
      <c r="C55" s="246">
        <v>145108279</v>
      </c>
      <c r="D55" s="208">
        <v>114906474</v>
      </c>
      <c r="E55" s="247">
        <v>79.18671132472048</v>
      </c>
      <c r="F55" s="220">
        <v>8493087</v>
      </c>
      <c r="G55" s="271"/>
      <c r="H55" s="271"/>
      <c r="I55" s="267"/>
      <c r="J55" s="266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</row>
    <row r="56" spans="1:10" ht="12.75">
      <c r="A56" s="66" t="s">
        <v>711</v>
      </c>
      <c r="B56" s="95" t="s">
        <v>712</v>
      </c>
      <c r="C56" s="218">
        <v>753224216</v>
      </c>
      <c r="D56" s="208">
        <v>368018113</v>
      </c>
      <c r="E56" s="219">
        <v>48.85903893987392</v>
      </c>
      <c r="F56" s="220">
        <v>11121117</v>
      </c>
      <c r="I56" s="267"/>
      <c r="J56" s="266"/>
    </row>
    <row r="57" spans="1:6" ht="25.5" customHeight="1">
      <c r="A57" s="895"/>
      <c r="B57" s="895"/>
      <c r="C57" s="895"/>
      <c r="D57" s="248"/>
      <c r="E57" s="249"/>
      <c r="F57" s="250"/>
    </row>
    <row r="58" spans="1:6" ht="12.75">
      <c r="A58" s="251"/>
      <c r="B58" s="252"/>
      <c r="C58" s="253"/>
      <c r="D58" s="254"/>
      <c r="E58" s="255"/>
      <c r="F58" s="256"/>
    </row>
    <row r="59" spans="1:6" ht="12.75">
      <c r="A59" s="2"/>
      <c r="B59" s="2"/>
      <c r="C59" s="257"/>
      <c r="D59" s="257"/>
      <c r="E59" s="2"/>
      <c r="F59" s="2"/>
    </row>
    <row r="60" spans="1:60" s="92" customFormat="1" ht="15.75">
      <c r="A60" s="258" t="s">
        <v>713</v>
      </c>
      <c r="B60"/>
      <c r="C60" s="98"/>
      <c r="D60" s="98"/>
      <c r="E60" s="176"/>
      <c r="F60" s="259" t="s">
        <v>490</v>
      </c>
      <c r="G60" s="274"/>
      <c r="H60" s="99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</row>
    <row r="61" spans="1:6" ht="15.75">
      <c r="A61" s="258"/>
      <c r="B61" s="2"/>
      <c r="C61" s="257"/>
      <c r="D61" s="257"/>
      <c r="E61" s="2"/>
      <c r="F61" s="260"/>
    </row>
    <row r="62" spans="1:6" ht="12.75">
      <c r="A62" s="2"/>
      <c r="B62" s="2"/>
      <c r="C62" s="257"/>
      <c r="D62" s="257"/>
      <c r="E62" s="2"/>
      <c r="F62" s="2"/>
    </row>
    <row r="63" spans="1:6" ht="12.75">
      <c r="A63" s="2"/>
      <c r="B63" s="2"/>
      <c r="C63" s="257"/>
      <c r="D63" s="257"/>
      <c r="E63" s="2"/>
      <c r="F63" s="2"/>
    </row>
    <row r="64" spans="1:6" ht="12" customHeight="1">
      <c r="A64" s="2"/>
      <c r="B64" s="2"/>
      <c r="C64" s="257"/>
      <c r="D64" s="257"/>
      <c r="E64" s="2"/>
      <c r="F64" s="2"/>
    </row>
    <row r="65" spans="1:105" s="104" customFormat="1" ht="12.75">
      <c r="A65" s="261" t="s">
        <v>714</v>
      </c>
      <c r="B65" s="101"/>
      <c r="C65" s="261"/>
      <c r="D65" s="26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</row>
  </sheetData>
  <mergeCells count="8">
    <mergeCell ref="A1:F1"/>
    <mergeCell ref="A2:F2"/>
    <mergeCell ref="A4:F4"/>
    <mergeCell ref="A6:F6"/>
    <mergeCell ref="A57:C57"/>
    <mergeCell ref="A7:F7"/>
    <mergeCell ref="A8:F8"/>
    <mergeCell ref="A9:F9"/>
  </mergeCells>
  <printOptions/>
  <pageMargins left="0.984251968503937" right="0" top="0.6299212598425197" bottom="0.3937007874015748" header="0.3937007874015748" footer="0.1968503937007874"/>
  <pageSetup firstPageNumber="6" useFirstPageNumber="1" horizontalDpi="600" verticalDpi="600" orientation="portrait" paperSize="9" scale="7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1">
      <selection activeCell="A8" sqref="A8:F8"/>
    </sheetView>
  </sheetViews>
  <sheetFormatPr defaultColWidth="9.140625" defaultRowHeight="12.75"/>
  <cols>
    <col min="1" max="1" width="11.140625" style="285" customWidth="1"/>
    <col min="2" max="2" width="48.421875" style="285" customWidth="1"/>
    <col min="3" max="3" width="11.7109375" style="284" customWidth="1"/>
    <col min="4" max="4" width="11.7109375" style="285" customWidth="1"/>
    <col min="5" max="6" width="11.7109375" style="284" customWidth="1"/>
    <col min="7" max="7" width="9.140625" style="275" customWidth="1"/>
    <col min="8" max="8" width="13.8515625" style="275" bestFit="1" customWidth="1"/>
    <col min="9" max="9" width="13.140625" style="276" customWidth="1"/>
    <col min="10" max="16384" width="9.140625" style="275" customWidth="1"/>
  </cols>
  <sheetData>
    <row r="1" spans="1:6" ht="12.75">
      <c r="A1" s="904" t="s">
        <v>459</v>
      </c>
      <c r="B1" s="904"/>
      <c r="C1" s="904"/>
      <c r="D1" s="904"/>
      <c r="E1" s="904"/>
      <c r="F1" s="904"/>
    </row>
    <row r="2" spans="1:6" ht="12.75">
      <c r="A2" s="783" t="s">
        <v>460</v>
      </c>
      <c r="B2" s="783"/>
      <c r="C2" s="783"/>
      <c r="D2" s="783"/>
      <c r="E2" s="783"/>
      <c r="F2" s="783"/>
    </row>
    <row r="3" spans="1:6" ht="4.5" customHeight="1">
      <c r="A3" s="277"/>
      <c r="B3" s="7"/>
      <c r="C3" s="8"/>
      <c r="D3" s="7"/>
      <c r="E3" s="277"/>
      <c r="F3" s="277"/>
    </row>
    <row r="4" spans="1:6" ht="12.75">
      <c r="A4" s="627" t="s">
        <v>492</v>
      </c>
      <c r="B4" s="627"/>
      <c r="C4" s="627"/>
      <c r="D4" s="627"/>
      <c r="E4" s="627"/>
      <c r="F4" s="627"/>
    </row>
    <row r="5" spans="1:6" ht="12.75">
      <c r="A5" s="278"/>
      <c r="B5" s="279"/>
      <c r="C5" s="279"/>
      <c r="D5" s="280"/>
      <c r="E5" s="279"/>
      <c r="F5" s="276"/>
    </row>
    <row r="6" spans="1:6" ht="12.75">
      <c r="A6" s="628" t="s">
        <v>462</v>
      </c>
      <c r="B6" s="628"/>
      <c r="C6" s="628"/>
      <c r="D6" s="628"/>
      <c r="E6" s="628"/>
      <c r="F6" s="628"/>
    </row>
    <row r="7" spans="1:6" ht="31.5" customHeight="1">
      <c r="A7" s="901" t="s">
        <v>716</v>
      </c>
      <c r="B7" s="902"/>
      <c r="C7" s="902"/>
      <c r="D7" s="902"/>
      <c r="E7" s="902"/>
      <c r="F7" s="902"/>
    </row>
    <row r="8" spans="1:6" ht="15.75">
      <c r="A8" s="903" t="s">
        <v>632</v>
      </c>
      <c r="B8" s="903"/>
      <c r="C8" s="903"/>
      <c r="D8" s="903"/>
      <c r="E8" s="903"/>
      <c r="F8" s="903"/>
    </row>
    <row r="9" spans="1:6" ht="12.75">
      <c r="A9" s="907" t="s">
        <v>465</v>
      </c>
      <c r="B9" s="907"/>
      <c r="C9" s="907"/>
      <c r="D9" s="907"/>
      <c r="E9" s="907"/>
      <c r="F9" s="907"/>
    </row>
    <row r="10" spans="1:6" ht="12.75">
      <c r="A10" s="281" t="s">
        <v>466</v>
      </c>
      <c r="B10" s="115"/>
      <c r="C10" s="16"/>
      <c r="D10" s="282"/>
      <c r="E10" s="16"/>
      <c r="F10" s="17" t="s">
        <v>467</v>
      </c>
    </row>
    <row r="11" spans="1:6" ht="12.75">
      <c r="A11" s="281"/>
      <c r="B11" s="20"/>
      <c r="C11" s="16"/>
      <c r="D11" s="116"/>
      <c r="E11" s="15"/>
      <c r="F11" s="283" t="s">
        <v>717</v>
      </c>
    </row>
    <row r="12" spans="1:6" ht="12.75">
      <c r="A12" s="284"/>
      <c r="B12" s="284"/>
      <c r="F12" s="286" t="s">
        <v>495</v>
      </c>
    </row>
    <row r="13" spans="1:6" ht="36">
      <c r="A13" s="287" t="s">
        <v>634</v>
      </c>
      <c r="B13" s="287" t="s">
        <v>496</v>
      </c>
      <c r="C13" s="288" t="s">
        <v>497</v>
      </c>
      <c r="D13" s="289" t="s">
        <v>498</v>
      </c>
      <c r="E13" s="288" t="s">
        <v>499</v>
      </c>
      <c r="F13" s="288" t="s">
        <v>500</v>
      </c>
    </row>
    <row r="14" spans="1:6" ht="12.75">
      <c r="A14" s="290">
        <v>1</v>
      </c>
      <c r="B14" s="290">
        <v>2</v>
      </c>
      <c r="C14" s="291">
        <v>3</v>
      </c>
      <c r="D14" s="292">
        <v>4</v>
      </c>
      <c r="E14" s="291">
        <v>5</v>
      </c>
      <c r="F14" s="291">
        <v>6</v>
      </c>
    </row>
    <row r="15" spans="1:10" ht="12.75">
      <c r="A15" s="293"/>
      <c r="B15" s="294" t="s">
        <v>718</v>
      </c>
      <c r="C15" s="295">
        <v>256695653</v>
      </c>
      <c r="D15" s="295">
        <v>224564322</v>
      </c>
      <c r="E15" s="296">
        <v>87.48271323472704</v>
      </c>
      <c r="F15" s="295">
        <v>10001745</v>
      </c>
      <c r="H15" s="297"/>
      <c r="I15" s="298"/>
      <c r="J15" s="297"/>
    </row>
    <row r="16" spans="1:10" ht="12.75">
      <c r="A16" s="299"/>
      <c r="B16" s="299" t="s">
        <v>719</v>
      </c>
      <c r="C16" s="295">
        <v>2474500</v>
      </c>
      <c r="D16" s="295">
        <v>3340171</v>
      </c>
      <c r="E16" s="296">
        <v>134.98367346938775</v>
      </c>
      <c r="F16" s="295">
        <v>88453</v>
      </c>
      <c r="H16" s="297"/>
      <c r="I16" s="298"/>
      <c r="J16" s="297"/>
    </row>
    <row r="17" spans="1:10" ht="12.75">
      <c r="A17" s="300" t="s">
        <v>720</v>
      </c>
      <c r="B17" s="301" t="s">
        <v>721</v>
      </c>
      <c r="C17" s="302">
        <v>2384500</v>
      </c>
      <c r="D17" s="303">
        <v>3212715</v>
      </c>
      <c r="E17" s="304">
        <v>134.7332774166492</v>
      </c>
      <c r="F17" s="305">
        <v>72437</v>
      </c>
      <c r="H17" s="297"/>
      <c r="I17" s="306"/>
      <c r="J17" s="297"/>
    </row>
    <row r="18" spans="1:10" ht="38.25">
      <c r="A18" s="300" t="s">
        <v>722</v>
      </c>
      <c r="B18" s="307" t="s">
        <v>723</v>
      </c>
      <c r="C18" s="302">
        <v>90000</v>
      </c>
      <c r="D18" s="303">
        <v>127456</v>
      </c>
      <c r="E18" s="304">
        <v>141.61777777777777</v>
      </c>
      <c r="F18" s="305">
        <v>16016</v>
      </c>
      <c r="H18" s="297"/>
      <c r="I18" s="306"/>
      <c r="J18" s="297"/>
    </row>
    <row r="19" spans="1:10" ht="12.75">
      <c r="A19" s="299"/>
      <c r="B19" s="299" t="s">
        <v>724</v>
      </c>
      <c r="C19" s="308">
        <v>375947</v>
      </c>
      <c r="D19" s="308">
        <v>162900</v>
      </c>
      <c r="E19" s="309">
        <v>43.33057585244728</v>
      </c>
      <c r="F19" s="308">
        <v>0</v>
      </c>
      <c r="H19" s="297"/>
      <c r="I19" s="310"/>
      <c r="J19" s="297"/>
    </row>
    <row r="20" spans="1:10" ht="12.75">
      <c r="A20" s="300" t="s">
        <v>725</v>
      </c>
      <c r="B20" s="301" t="s">
        <v>726</v>
      </c>
      <c r="C20" s="302">
        <v>310000</v>
      </c>
      <c r="D20" s="311">
        <v>162900</v>
      </c>
      <c r="E20" s="304">
        <v>52.5483870967742</v>
      </c>
      <c r="F20" s="305">
        <v>0</v>
      </c>
      <c r="H20" s="297"/>
      <c r="I20" s="306"/>
      <c r="J20" s="297"/>
    </row>
    <row r="21" spans="1:10" ht="38.25">
      <c r="A21" s="312" t="s">
        <v>727</v>
      </c>
      <c r="B21" s="307" t="s">
        <v>728</v>
      </c>
      <c r="C21" s="302">
        <v>30947</v>
      </c>
      <c r="D21" s="311">
        <v>0</v>
      </c>
      <c r="E21" s="304">
        <v>0</v>
      </c>
      <c r="F21" s="305">
        <v>0</v>
      </c>
      <c r="H21" s="297"/>
      <c r="I21" s="306"/>
      <c r="J21" s="297"/>
    </row>
    <row r="22" spans="1:10" ht="12.75">
      <c r="A22" s="312" t="s">
        <v>729</v>
      </c>
      <c r="B22" s="307" t="s">
        <v>730</v>
      </c>
      <c r="C22" s="302">
        <v>35000</v>
      </c>
      <c r="D22" s="311">
        <v>0</v>
      </c>
      <c r="E22" s="304">
        <v>0</v>
      </c>
      <c r="F22" s="305">
        <v>0</v>
      </c>
      <c r="H22" s="297"/>
      <c r="I22" s="306"/>
      <c r="J22" s="297"/>
    </row>
    <row r="23" spans="1:10" ht="12.75">
      <c r="A23" s="299"/>
      <c r="B23" s="299" t="s">
        <v>731</v>
      </c>
      <c r="C23" s="308">
        <v>5200860</v>
      </c>
      <c r="D23" s="308">
        <v>2972436</v>
      </c>
      <c r="E23" s="309">
        <v>57.15277857892733</v>
      </c>
      <c r="F23" s="308">
        <v>187293</v>
      </c>
      <c r="H23" s="297"/>
      <c r="I23" s="310"/>
      <c r="J23" s="297"/>
    </row>
    <row r="24" spans="1:10" ht="12.75">
      <c r="A24" s="300" t="s">
        <v>732</v>
      </c>
      <c r="B24" s="301" t="s">
        <v>733</v>
      </c>
      <c r="C24" s="313">
        <v>1042860</v>
      </c>
      <c r="D24" s="303">
        <v>966990</v>
      </c>
      <c r="E24" s="314">
        <v>92.72481445256314</v>
      </c>
      <c r="F24" s="305">
        <v>6090</v>
      </c>
      <c r="H24" s="297"/>
      <c r="I24" s="315"/>
      <c r="J24" s="297"/>
    </row>
    <row r="25" spans="1:10" ht="12.75">
      <c r="A25" s="300" t="s">
        <v>734</v>
      </c>
      <c r="B25" s="301" t="s">
        <v>735</v>
      </c>
      <c r="C25" s="302">
        <v>410000</v>
      </c>
      <c r="D25" s="303">
        <v>336282</v>
      </c>
      <c r="E25" s="304">
        <v>82.02</v>
      </c>
      <c r="F25" s="305">
        <v>27242</v>
      </c>
      <c r="H25" s="297"/>
      <c r="I25" s="306"/>
      <c r="J25" s="297"/>
    </row>
    <row r="26" spans="1:10" ht="12.75">
      <c r="A26" s="300" t="s">
        <v>736</v>
      </c>
      <c r="B26" s="301" t="s">
        <v>737</v>
      </c>
      <c r="C26" s="302">
        <v>260000</v>
      </c>
      <c r="D26" s="303">
        <v>197604</v>
      </c>
      <c r="E26" s="304">
        <v>76.00153846153846</v>
      </c>
      <c r="F26" s="305">
        <v>12890</v>
      </c>
      <c r="H26" s="297"/>
      <c r="I26" s="306"/>
      <c r="J26" s="297"/>
    </row>
    <row r="27" spans="1:10" ht="25.5">
      <c r="A27" s="300" t="s">
        <v>738</v>
      </c>
      <c r="B27" s="307" t="s">
        <v>739</v>
      </c>
      <c r="C27" s="302">
        <v>3488000</v>
      </c>
      <c r="D27" s="303">
        <v>1471560</v>
      </c>
      <c r="E27" s="304">
        <v>42.189220183486235</v>
      </c>
      <c r="F27" s="305">
        <v>141071</v>
      </c>
      <c r="H27" s="297"/>
      <c r="I27" s="306"/>
      <c r="J27" s="297"/>
    </row>
    <row r="28" spans="1:10" ht="12.75">
      <c r="A28" s="299"/>
      <c r="B28" s="299" t="s">
        <v>740</v>
      </c>
      <c r="C28" s="308">
        <v>13878200</v>
      </c>
      <c r="D28" s="308">
        <v>13437433</v>
      </c>
      <c r="E28" s="309">
        <v>96.82403337608623</v>
      </c>
      <c r="F28" s="308">
        <v>914972</v>
      </c>
      <c r="H28" s="297"/>
      <c r="I28" s="310"/>
      <c r="J28" s="297"/>
    </row>
    <row r="29" spans="1:10" ht="38.25">
      <c r="A29" s="300" t="s">
        <v>741</v>
      </c>
      <c r="B29" s="307" t="s">
        <v>742</v>
      </c>
      <c r="C29" s="302">
        <v>150000</v>
      </c>
      <c r="D29" s="303">
        <v>131188</v>
      </c>
      <c r="E29" s="304">
        <v>87.45866666666666</v>
      </c>
      <c r="F29" s="305">
        <v>10810</v>
      </c>
      <c r="H29" s="297"/>
      <c r="I29" s="306"/>
      <c r="J29" s="297"/>
    </row>
    <row r="30" spans="1:10" ht="12.75">
      <c r="A30" s="300" t="s">
        <v>743</v>
      </c>
      <c r="B30" s="301" t="s">
        <v>744</v>
      </c>
      <c r="C30" s="302">
        <v>6000000</v>
      </c>
      <c r="D30" s="303">
        <v>5550854</v>
      </c>
      <c r="E30" s="304">
        <v>92.51423333333332</v>
      </c>
      <c r="F30" s="305">
        <v>278385</v>
      </c>
      <c r="H30" s="297"/>
      <c r="I30" s="306"/>
      <c r="J30" s="297"/>
    </row>
    <row r="31" spans="1:10" ht="12.75">
      <c r="A31" s="300" t="s">
        <v>745</v>
      </c>
      <c r="B31" s="301" t="s">
        <v>746</v>
      </c>
      <c r="C31" s="302">
        <v>518000</v>
      </c>
      <c r="D31" s="303">
        <v>555879</v>
      </c>
      <c r="E31" s="304">
        <v>107.31254826254826</v>
      </c>
      <c r="F31" s="305">
        <v>47087</v>
      </c>
      <c r="H31" s="297"/>
      <c r="I31" s="306"/>
      <c r="J31" s="297"/>
    </row>
    <row r="32" spans="1:10" ht="38.25">
      <c r="A32" s="300" t="s">
        <v>747</v>
      </c>
      <c r="B32" s="307" t="s">
        <v>748</v>
      </c>
      <c r="C32" s="302">
        <v>1250000</v>
      </c>
      <c r="D32" s="303">
        <v>1395861</v>
      </c>
      <c r="E32" s="304">
        <v>111.66887999999999</v>
      </c>
      <c r="F32" s="305">
        <v>104749</v>
      </c>
      <c r="H32" s="297"/>
      <c r="I32" s="306"/>
      <c r="J32" s="297"/>
    </row>
    <row r="33" spans="1:10" ht="12.75">
      <c r="A33" s="300" t="s">
        <v>749</v>
      </c>
      <c r="B33" s="307" t="s">
        <v>750</v>
      </c>
      <c r="C33" s="302">
        <v>54700</v>
      </c>
      <c r="D33" s="303">
        <v>46132</v>
      </c>
      <c r="E33" s="304">
        <v>84.3363802559415</v>
      </c>
      <c r="F33" s="305">
        <v>3897</v>
      </c>
      <c r="H33" s="297"/>
      <c r="I33" s="306"/>
      <c r="J33" s="297"/>
    </row>
    <row r="34" spans="1:10" ht="25.5">
      <c r="A34" s="300" t="s">
        <v>751</v>
      </c>
      <c r="B34" s="307" t="s">
        <v>752</v>
      </c>
      <c r="C34" s="302">
        <v>50000</v>
      </c>
      <c r="D34" s="303">
        <v>57013</v>
      </c>
      <c r="E34" s="304">
        <v>114.02600000000001</v>
      </c>
      <c r="F34" s="305">
        <v>7707</v>
      </c>
      <c r="H34" s="297"/>
      <c r="I34" s="306"/>
      <c r="J34" s="297"/>
    </row>
    <row r="35" spans="1:10" ht="12.75">
      <c r="A35" s="300" t="s">
        <v>753</v>
      </c>
      <c r="B35" s="301" t="s">
        <v>754</v>
      </c>
      <c r="C35" s="302">
        <v>108000</v>
      </c>
      <c r="D35" s="303">
        <v>111593</v>
      </c>
      <c r="E35" s="304">
        <v>103.32685185185184</v>
      </c>
      <c r="F35" s="305">
        <v>8295</v>
      </c>
      <c r="H35" s="297"/>
      <c r="I35" s="306"/>
      <c r="J35" s="297"/>
    </row>
    <row r="36" spans="1:10" ht="12.75">
      <c r="A36" s="300" t="s">
        <v>755</v>
      </c>
      <c r="B36" s="301" t="s">
        <v>756</v>
      </c>
      <c r="C36" s="302">
        <v>147500</v>
      </c>
      <c r="D36" s="303">
        <v>223694</v>
      </c>
      <c r="E36" s="304">
        <v>151.65694915254238</v>
      </c>
      <c r="F36" s="305">
        <v>14208</v>
      </c>
      <c r="H36" s="297"/>
      <c r="I36" s="306"/>
      <c r="J36" s="297"/>
    </row>
    <row r="37" spans="1:10" ht="12.75">
      <c r="A37" s="300" t="s">
        <v>757</v>
      </c>
      <c r="B37" s="301" t="s">
        <v>758</v>
      </c>
      <c r="C37" s="302">
        <v>5600000</v>
      </c>
      <c r="D37" s="303">
        <v>5365219</v>
      </c>
      <c r="E37" s="304">
        <v>95.80748214285715</v>
      </c>
      <c r="F37" s="305">
        <v>439834</v>
      </c>
      <c r="H37" s="297"/>
      <c r="I37" s="306"/>
      <c r="J37" s="297"/>
    </row>
    <row r="38" spans="1:10" ht="12.75">
      <c r="A38" s="299"/>
      <c r="B38" s="299" t="s">
        <v>759</v>
      </c>
      <c r="C38" s="308">
        <v>25000</v>
      </c>
      <c r="D38" s="308">
        <v>37485</v>
      </c>
      <c r="E38" s="309">
        <v>149.94</v>
      </c>
      <c r="F38" s="308">
        <v>3523</v>
      </c>
      <c r="H38" s="297"/>
      <c r="I38" s="310"/>
      <c r="J38" s="297"/>
    </row>
    <row r="39" spans="1:10" ht="25.5">
      <c r="A39" s="300" t="s">
        <v>760</v>
      </c>
      <c r="B39" s="307" t="s">
        <v>761</v>
      </c>
      <c r="C39" s="302">
        <v>25000</v>
      </c>
      <c r="D39" s="303">
        <v>37485</v>
      </c>
      <c r="E39" s="304">
        <v>149.94</v>
      </c>
      <c r="F39" s="305">
        <v>3523</v>
      </c>
      <c r="H39" s="297"/>
      <c r="I39" s="306"/>
      <c r="J39" s="297"/>
    </row>
    <row r="40" spans="1:10" ht="12.75">
      <c r="A40" s="299"/>
      <c r="B40" s="299" t="s">
        <v>762</v>
      </c>
      <c r="C40" s="308">
        <v>217001979</v>
      </c>
      <c r="D40" s="308">
        <v>154377776</v>
      </c>
      <c r="E40" s="309">
        <v>71.14118346358491</v>
      </c>
      <c r="F40" s="308">
        <v>5485152</v>
      </c>
      <c r="H40" s="297"/>
      <c r="I40" s="310"/>
      <c r="J40" s="297"/>
    </row>
    <row r="41" spans="1:10" ht="12.75">
      <c r="A41" s="316" t="s">
        <v>763</v>
      </c>
      <c r="B41" s="307" t="s">
        <v>764</v>
      </c>
      <c r="C41" s="302">
        <v>655100</v>
      </c>
      <c r="D41" s="303">
        <v>542825</v>
      </c>
      <c r="E41" s="304">
        <v>82.86139520683865</v>
      </c>
      <c r="F41" s="305">
        <v>34775</v>
      </c>
      <c r="H41" s="297"/>
      <c r="I41" s="306"/>
      <c r="J41" s="297"/>
    </row>
    <row r="42" spans="1:10" ht="38.25">
      <c r="A42" s="300" t="s">
        <v>765</v>
      </c>
      <c r="B42" s="307" t="s">
        <v>766</v>
      </c>
      <c r="C42" s="302">
        <v>164000</v>
      </c>
      <c r="D42" s="303">
        <v>218549</v>
      </c>
      <c r="E42" s="304">
        <v>133.26158536585368</v>
      </c>
      <c r="F42" s="305">
        <v>12438</v>
      </c>
      <c r="H42" s="297"/>
      <c r="I42" s="306"/>
      <c r="J42" s="297"/>
    </row>
    <row r="43" spans="1:10" ht="12.75">
      <c r="A43" s="300" t="s">
        <v>767</v>
      </c>
      <c r="B43" s="301" t="s">
        <v>768</v>
      </c>
      <c r="C43" s="302">
        <v>25000</v>
      </c>
      <c r="D43" s="303">
        <v>80215</v>
      </c>
      <c r="E43" s="304">
        <v>320.86</v>
      </c>
      <c r="F43" s="305">
        <v>9712</v>
      </c>
      <c r="H43" s="297"/>
      <c r="I43" s="306"/>
      <c r="J43" s="297"/>
    </row>
    <row r="44" spans="1:10" ht="12.75">
      <c r="A44" s="300" t="s">
        <v>769</v>
      </c>
      <c r="B44" s="301" t="s">
        <v>770</v>
      </c>
      <c r="C44" s="302">
        <v>85000</v>
      </c>
      <c r="D44" s="303">
        <v>206126</v>
      </c>
      <c r="E44" s="304">
        <v>242.50117647058823</v>
      </c>
      <c r="F44" s="305">
        <v>3385</v>
      </c>
      <c r="H44" s="297"/>
      <c r="I44" s="306"/>
      <c r="J44" s="297"/>
    </row>
    <row r="45" spans="1:10" ht="25.5">
      <c r="A45" s="300" t="s">
        <v>771</v>
      </c>
      <c r="B45" s="307" t="s">
        <v>772</v>
      </c>
      <c r="C45" s="302">
        <v>5000</v>
      </c>
      <c r="D45" s="303">
        <v>0</v>
      </c>
      <c r="E45" s="304">
        <v>0</v>
      </c>
      <c r="F45" s="305">
        <v>0</v>
      </c>
      <c r="H45" s="297"/>
      <c r="I45" s="306"/>
      <c r="J45" s="297"/>
    </row>
    <row r="46" spans="1:10" ht="25.5">
      <c r="A46" s="300" t="s">
        <v>773</v>
      </c>
      <c r="B46" s="307" t="s">
        <v>774</v>
      </c>
      <c r="C46" s="302">
        <v>314100</v>
      </c>
      <c r="D46" s="303">
        <v>212311</v>
      </c>
      <c r="E46" s="304">
        <v>67.59344157911494</v>
      </c>
      <c r="F46" s="305">
        <v>9846</v>
      </c>
      <c r="H46" s="297"/>
      <c r="I46" s="306"/>
      <c r="J46" s="297"/>
    </row>
    <row r="47" spans="1:10" ht="25.5">
      <c r="A47" s="300" t="s">
        <v>775</v>
      </c>
      <c r="B47" s="307" t="s">
        <v>776</v>
      </c>
      <c r="C47" s="302">
        <v>120000</v>
      </c>
      <c r="D47" s="303">
        <v>140477</v>
      </c>
      <c r="E47" s="304">
        <v>117.06416666666667</v>
      </c>
      <c r="F47" s="305">
        <v>251</v>
      </c>
      <c r="H47" s="297"/>
      <c r="I47" s="306"/>
      <c r="J47" s="297"/>
    </row>
    <row r="48" spans="1:10" ht="25.5">
      <c r="A48" s="300" t="s">
        <v>777</v>
      </c>
      <c r="B48" s="307" t="s">
        <v>778</v>
      </c>
      <c r="C48" s="302">
        <v>293500</v>
      </c>
      <c r="D48" s="303">
        <v>1445627</v>
      </c>
      <c r="E48" s="304">
        <v>492.54752981260646</v>
      </c>
      <c r="F48" s="305">
        <v>213576</v>
      </c>
      <c r="H48" s="297"/>
      <c r="I48" s="306"/>
      <c r="J48" s="297"/>
    </row>
    <row r="49" spans="1:10" ht="25.5">
      <c r="A49" s="300" t="s">
        <v>779</v>
      </c>
      <c r="B49" s="307" t="s">
        <v>780</v>
      </c>
      <c r="C49" s="302">
        <v>405000</v>
      </c>
      <c r="D49" s="303">
        <v>397659</v>
      </c>
      <c r="E49" s="304">
        <v>98.1874074074074</v>
      </c>
      <c r="F49" s="305">
        <v>7448</v>
      </c>
      <c r="H49" s="297"/>
      <c r="I49" s="306"/>
      <c r="J49" s="297"/>
    </row>
    <row r="50" spans="1:10" ht="25.5">
      <c r="A50" s="300" t="s">
        <v>781</v>
      </c>
      <c r="B50" s="307" t="s">
        <v>782</v>
      </c>
      <c r="C50" s="302">
        <v>214778889</v>
      </c>
      <c r="D50" s="303">
        <v>151058034</v>
      </c>
      <c r="E50" s="304">
        <v>70.33188164037854</v>
      </c>
      <c r="F50" s="305">
        <v>5193721</v>
      </c>
      <c r="H50" s="297"/>
      <c r="I50" s="306"/>
      <c r="J50" s="297"/>
    </row>
    <row r="51" spans="1:10" ht="25.5">
      <c r="A51" s="316" t="s">
        <v>783</v>
      </c>
      <c r="B51" s="307" t="s">
        <v>784</v>
      </c>
      <c r="C51" s="302">
        <v>10890</v>
      </c>
      <c r="D51" s="303">
        <v>2970</v>
      </c>
      <c r="E51" s="304">
        <v>27.27272727272727</v>
      </c>
      <c r="F51" s="305">
        <v>0</v>
      </c>
      <c r="H51" s="297"/>
      <c r="I51" s="306"/>
      <c r="J51" s="297"/>
    </row>
    <row r="52" spans="1:10" ht="25.5">
      <c r="A52" s="316" t="s">
        <v>785</v>
      </c>
      <c r="B52" s="307" t="s">
        <v>786</v>
      </c>
      <c r="C52" s="302">
        <v>145500</v>
      </c>
      <c r="D52" s="303">
        <v>72983</v>
      </c>
      <c r="E52" s="304">
        <v>50.16013745704468</v>
      </c>
      <c r="F52" s="305">
        <v>0</v>
      </c>
      <c r="H52" s="297"/>
      <c r="I52" s="306"/>
      <c r="J52" s="297"/>
    </row>
    <row r="53" spans="1:10" ht="12.75">
      <c r="A53" s="299"/>
      <c r="B53" s="299" t="s">
        <v>787</v>
      </c>
      <c r="C53" s="308">
        <v>872547</v>
      </c>
      <c r="D53" s="308">
        <v>815703</v>
      </c>
      <c r="E53" s="309">
        <v>93.48527930300602</v>
      </c>
      <c r="F53" s="308">
        <v>10614</v>
      </c>
      <c r="H53" s="297"/>
      <c r="I53" s="310"/>
      <c r="J53" s="297"/>
    </row>
    <row r="54" spans="1:10" ht="12.75">
      <c r="A54" s="300" t="s">
        <v>788</v>
      </c>
      <c r="B54" s="301" t="s">
        <v>789</v>
      </c>
      <c r="C54" s="302">
        <v>130851</v>
      </c>
      <c r="D54" s="303">
        <v>120489</v>
      </c>
      <c r="E54" s="304">
        <v>92.08106930783869</v>
      </c>
      <c r="F54" s="305">
        <v>0</v>
      </c>
      <c r="H54" s="297"/>
      <c r="I54" s="306"/>
      <c r="J54" s="297"/>
    </row>
    <row r="55" spans="1:10" ht="12.75">
      <c r="A55" s="300" t="s">
        <v>790</v>
      </c>
      <c r="B55" s="301" t="s">
        <v>791</v>
      </c>
      <c r="C55" s="302">
        <v>635606</v>
      </c>
      <c r="D55" s="303">
        <v>585174</v>
      </c>
      <c r="E55" s="304">
        <v>92.06552486917997</v>
      </c>
      <c r="F55" s="305">
        <v>0</v>
      </c>
      <c r="H55" s="297"/>
      <c r="I55" s="306"/>
      <c r="J55" s="297"/>
    </row>
    <row r="56" spans="1:10" ht="25.5">
      <c r="A56" s="300" t="s">
        <v>792</v>
      </c>
      <c r="B56" s="307" t="s">
        <v>793</v>
      </c>
      <c r="C56" s="302">
        <v>106090</v>
      </c>
      <c r="D56" s="303">
        <v>110040</v>
      </c>
      <c r="E56" s="304">
        <v>103.72325384107832</v>
      </c>
      <c r="F56" s="305">
        <v>10614</v>
      </c>
      <c r="H56" s="297"/>
      <c r="I56" s="306"/>
      <c r="J56" s="297"/>
    </row>
    <row r="57" spans="1:10" ht="12.75">
      <c r="A57" s="299"/>
      <c r="B57" s="299" t="s">
        <v>794</v>
      </c>
      <c r="C57" s="308">
        <v>300000</v>
      </c>
      <c r="D57" s="308">
        <v>646116</v>
      </c>
      <c r="E57" s="309">
        <v>215.37199999999999</v>
      </c>
      <c r="F57" s="308">
        <v>10545</v>
      </c>
      <c r="H57" s="297"/>
      <c r="I57" s="310"/>
      <c r="J57" s="297"/>
    </row>
    <row r="58" spans="1:10" ht="25.5">
      <c r="A58" s="300" t="s">
        <v>795</v>
      </c>
      <c r="B58" s="307" t="s">
        <v>796</v>
      </c>
      <c r="C58" s="302">
        <v>300000</v>
      </c>
      <c r="D58" s="303">
        <v>646116</v>
      </c>
      <c r="E58" s="304">
        <v>215.37199999999999</v>
      </c>
      <c r="F58" s="305">
        <v>10545</v>
      </c>
      <c r="H58" s="297"/>
      <c r="I58" s="306"/>
      <c r="J58" s="297"/>
    </row>
    <row r="59" spans="1:10" ht="12.75">
      <c r="A59" s="299"/>
      <c r="B59" s="299" t="s">
        <v>797</v>
      </c>
      <c r="C59" s="308">
        <v>16266301</v>
      </c>
      <c r="D59" s="308">
        <v>48632729</v>
      </c>
      <c r="E59" s="309">
        <v>298.9784155598744</v>
      </c>
      <c r="F59" s="308">
        <v>3296518</v>
      </c>
      <c r="H59" s="297"/>
      <c r="I59" s="310"/>
      <c r="J59" s="297"/>
    </row>
    <row r="60" spans="1:10" ht="12.75">
      <c r="A60" s="300" t="s">
        <v>798</v>
      </c>
      <c r="B60" s="307" t="s">
        <v>799</v>
      </c>
      <c r="C60" s="302">
        <v>55000</v>
      </c>
      <c r="D60" s="303">
        <v>62648</v>
      </c>
      <c r="E60" s="304">
        <v>113.90545454545456</v>
      </c>
      <c r="F60" s="305">
        <v>-1148</v>
      </c>
      <c r="H60" s="297"/>
      <c r="I60" s="306"/>
      <c r="J60" s="297"/>
    </row>
    <row r="61" spans="1:10" ht="12.75">
      <c r="A61" s="300" t="s">
        <v>800</v>
      </c>
      <c r="B61" s="301" t="s">
        <v>801</v>
      </c>
      <c r="C61" s="302">
        <v>4900000</v>
      </c>
      <c r="D61" s="303">
        <v>5731276</v>
      </c>
      <c r="E61" s="304">
        <v>116.96481632653062</v>
      </c>
      <c r="F61" s="305">
        <v>597371</v>
      </c>
      <c r="H61" s="297"/>
      <c r="I61" s="306"/>
      <c r="J61" s="297"/>
    </row>
    <row r="62" spans="1:10" ht="12.75">
      <c r="A62" s="300" t="s">
        <v>802</v>
      </c>
      <c r="B62" s="307" t="s">
        <v>803</v>
      </c>
      <c r="C62" s="302">
        <v>50000</v>
      </c>
      <c r="D62" s="303">
        <v>65627</v>
      </c>
      <c r="E62" s="304">
        <v>131.254</v>
      </c>
      <c r="F62" s="305">
        <v>6283</v>
      </c>
      <c r="H62" s="297"/>
      <c r="I62" s="306"/>
      <c r="J62" s="297"/>
    </row>
    <row r="63" spans="1:10" ht="12.75">
      <c r="A63" s="300" t="s">
        <v>804</v>
      </c>
      <c r="B63" s="301" t="s">
        <v>805</v>
      </c>
      <c r="C63" s="302">
        <v>50000</v>
      </c>
      <c r="D63" s="303">
        <v>42627</v>
      </c>
      <c r="E63" s="304">
        <v>85.25399999999999</v>
      </c>
      <c r="F63" s="305">
        <v>1813</v>
      </c>
      <c r="H63" s="297"/>
      <c r="I63" s="306"/>
      <c r="J63" s="297"/>
    </row>
    <row r="64" spans="1:10" ht="12.75">
      <c r="A64" s="300" t="s">
        <v>806</v>
      </c>
      <c r="B64" s="301" t="s">
        <v>807</v>
      </c>
      <c r="C64" s="302">
        <v>3000000</v>
      </c>
      <c r="D64" s="303">
        <v>2536141</v>
      </c>
      <c r="E64" s="304">
        <v>84.53803333333333</v>
      </c>
      <c r="F64" s="305">
        <v>168853</v>
      </c>
      <c r="H64" s="297"/>
      <c r="I64" s="306"/>
      <c r="J64" s="297"/>
    </row>
    <row r="65" spans="1:10" ht="25.5">
      <c r="A65" s="300" t="s">
        <v>808</v>
      </c>
      <c r="B65" s="307" t="s">
        <v>809</v>
      </c>
      <c r="C65" s="302">
        <v>1000</v>
      </c>
      <c r="D65" s="303">
        <v>140</v>
      </c>
      <c r="E65" s="304">
        <v>14</v>
      </c>
      <c r="F65" s="305">
        <v>0</v>
      </c>
      <c r="H65" s="297"/>
      <c r="I65" s="306"/>
      <c r="J65" s="297"/>
    </row>
    <row r="66" spans="1:10" ht="38.25">
      <c r="A66" s="300" t="s">
        <v>810</v>
      </c>
      <c r="B66" s="307" t="s">
        <v>811</v>
      </c>
      <c r="C66" s="302">
        <v>13000</v>
      </c>
      <c r="D66" s="317">
        <v>9847</v>
      </c>
      <c r="E66" s="304">
        <v>75.74615384615385</v>
      </c>
      <c r="F66" s="305">
        <v>740</v>
      </c>
      <c r="H66" s="297"/>
      <c r="I66" s="306"/>
      <c r="J66" s="297"/>
    </row>
    <row r="67" spans="1:10" ht="38.25">
      <c r="A67" s="300" t="s">
        <v>812</v>
      </c>
      <c r="B67" s="307" t="s">
        <v>813</v>
      </c>
      <c r="C67" s="302">
        <v>2400000</v>
      </c>
      <c r="D67" s="317">
        <v>35105637</v>
      </c>
      <c r="E67" s="304">
        <v>1462.7348749999999</v>
      </c>
      <c r="F67" s="305">
        <v>2041891</v>
      </c>
      <c r="H67" s="318"/>
      <c r="I67" s="306"/>
      <c r="J67" s="297"/>
    </row>
    <row r="68" spans="1:10" ht="12.75">
      <c r="A68" s="300" t="s">
        <v>814</v>
      </c>
      <c r="B68" s="307" t="s">
        <v>815</v>
      </c>
      <c r="C68" s="302">
        <v>1270000</v>
      </c>
      <c r="D68" s="317">
        <v>1153901</v>
      </c>
      <c r="E68" s="304">
        <v>90.85834645669291</v>
      </c>
      <c r="F68" s="305">
        <v>79461</v>
      </c>
      <c r="H68" s="297"/>
      <c r="I68" s="306"/>
      <c r="J68" s="297"/>
    </row>
    <row r="69" spans="1:10" ht="25.5">
      <c r="A69" s="300" t="s">
        <v>816</v>
      </c>
      <c r="B69" s="307" t="s">
        <v>817</v>
      </c>
      <c r="C69" s="302">
        <v>1002000</v>
      </c>
      <c r="D69" s="303">
        <v>431995</v>
      </c>
      <c r="E69" s="304">
        <v>43.11327345309381</v>
      </c>
      <c r="F69" s="305">
        <v>24568</v>
      </c>
      <c r="H69" s="297"/>
      <c r="I69" s="306"/>
      <c r="J69" s="297"/>
    </row>
    <row r="70" spans="1:10" ht="25.5">
      <c r="A70" s="300" t="s">
        <v>818</v>
      </c>
      <c r="B70" s="307" t="s">
        <v>819</v>
      </c>
      <c r="C70" s="302">
        <v>0</v>
      </c>
      <c r="D70" s="303">
        <v>263536</v>
      </c>
      <c r="E70" s="304">
        <v>0</v>
      </c>
      <c r="F70" s="305">
        <v>22752</v>
      </c>
      <c r="H70" s="297"/>
      <c r="I70" s="306"/>
      <c r="J70" s="297"/>
    </row>
    <row r="71" spans="1:10" ht="12.75">
      <c r="A71" s="300" t="s">
        <v>699</v>
      </c>
      <c r="B71" s="307" t="s">
        <v>820</v>
      </c>
      <c r="C71" s="302">
        <v>927801</v>
      </c>
      <c r="D71" s="303">
        <v>801181</v>
      </c>
      <c r="E71" s="304">
        <v>86.35267692102077</v>
      </c>
      <c r="F71" s="305">
        <v>180772</v>
      </c>
      <c r="H71" s="297"/>
      <c r="I71" s="306"/>
      <c r="J71" s="297"/>
    </row>
    <row r="72" spans="1:10" ht="12.75">
      <c r="A72" s="300" t="s">
        <v>821</v>
      </c>
      <c r="B72" s="307" t="s">
        <v>822</v>
      </c>
      <c r="C72" s="302">
        <v>44500</v>
      </c>
      <c r="D72" s="303">
        <v>0</v>
      </c>
      <c r="E72" s="304">
        <v>0</v>
      </c>
      <c r="F72" s="305">
        <v>0</v>
      </c>
      <c r="H72" s="297"/>
      <c r="I72" s="306"/>
      <c r="J72" s="297"/>
    </row>
    <row r="73" spans="1:10" ht="12.75">
      <c r="A73" s="300" t="s">
        <v>823</v>
      </c>
      <c r="B73" s="301" t="s">
        <v>824</v>
      </c>
      <c r="C73" s="302">
        <v>2550000</v>
      </c>
      <c r="D73" s="303">
        <v>2424758</v>
      </c>
      <c r="E73" s="304">
        <v>95.08854901960785</v>
      </c>
      <c r="F73" s="305">
        <v>173162</v>
      </c>
      <c r="H73" s="297"/>
      <c r="I73" s="306"/>
      <c r="J73" s="297"/>
    </row>
    <row r="74" spans="1:10" ht="12.75">
      <c r="A74" s="300" t="s">
        <v>825</v>
      </c>
      <c r="B74" s="301" t="s">
        <v>826</v>
      </c>
      <c r="C74" s="302">
        <v>3000</v>
      </c>
      <c r="D74" s="303">
        <v>3415</v>
      </c>
      <c r="E74" s="304">
        <v>113.83333333333334</v>
      </c>
      <c r="F74" s="305">
        <v>0</v>
      </c>
      <c r="H74" s="297"/>
      <c r="I74" s="306"/>
      <c r="J74" s="297"/>
    </row>
    <row r="75" spans="1:10" ht="12.75">
      <c r="A75" s="299"/>
      <c r="B75" s="299" t="s">
        <v>827</v>
      </c>
      <c r="C75" s="308">
        <v>20000</v>
      </c>
      <c r="D75" s="308">
        <v>18591</v>
      </c>
      <c r="E75" s="309">
        <v>92.955</v>
      </c>
      <c r="F75" s="319">
        <v>1670</v>
      </c>
      <c r="H75" s="297"/>
      <c r="I75" s="310"/>
      <c r="J75" s="297"/>
    </row>
    <row r="76" spans="1:10" ht="25.5">
      <c r="A76" s="300" t="s">
        <v>828</v>
      </c>
      <c r="B76" s="307" t="s">
        <v>829</v>
      </c>
      <c r="C76" s="302">
        <v>20000</v>
      </c>
      <c r="D76" s="303">
        <v>18591</v>
      </c>
      <c r="E76" s="304">
        <v>92.955</v>
      </c>
      <c r="F76" s="305">
        <v>1670</v>
      </c>
      <c r="H76" s="297"/>
      <c r="I76" s="306"/>
      <c r="J76" s="297"/>
    </row>
    <row r="77" spans="1:10" ht="12.75">
      <c r="A77" s="300"/>
      <c r="B77" s="299" t="s">
        <v>830</v>
      </c>
      <c r="C77" s="308">
        <v>178319</v>
      </c>
      <c r="D77" s="308">
        <v>6377</v>
      </c>
      <c r="E77" s="309">
        <v>3.5761752813777554</v>
      </c>
      <c r="F77" s="319">
        <v>305</v>
      </c>
      <c r="H77" s="297"/>
      <c r="I77" s="310"/>
      <c r="J77" s="297"/>
    </row>
    <row r="78" spans="1:10" ht="12.75">
      <c r="A78" s="300" t="s">
        <v>821</v>
      </c>
      <c r="B78" s="307" t="s">
        <v>822</v>
      </c>
      <c r="C78" s="302">
        <v>178319</v>
      </c>
      <c r="D78" s="303">
        <v>6377</v>
      </c>
      <c r="E78" s="304">
        <v>3.5761752813777554</v>
      </c>
      <c r="F78" s="305">
        <v>305</v>
      </c>
      <c r="H78" s="297"/>
      <c r="I78" s="306"/>
      <c r="J78" s="297"/>
    </row>
    <row r="79" spans="1:10" ht="12.75">
      <c r="A79" s="300"/>
      <c r="B79" s="299" t="s">
        <v>831</v>
      </c>
      <c r="C79" s="308">
        <v>102000</v>
      </c>
      <c r="D79" s="308">
        <v>116605</v>
      </c>
      <c r="E79" s="309">
        <v>114.31862745098039</v>
      </c>
      <c r="F79" s="319">
        <v>2700</v>
      </c>
      <c r="H79" s="297"/>
      <c r="I79" s="310"/>
      <c r="J79" s="297"/>
    </row>
    <row r="80" spans="1:10" ht="25.5">
      <c r="A80" s="300" t="s">
        <v>832</v>
      </c>
      <c r="B80" s="307" t="s">
        <v>833</v>
      </c>
      <c r="C80" s="302">
        <v>102000</v>
      </c>
      <c r="D80" s="303">
        <v>116605</v>
      </c>
      <c r="E80" s="304">
        <v>114.31862745098039</v>
      </c>
      <c r="F80" s="305">
        <v>2700</v>
      </c>
      <c r="H80" s="297"/>
      <c r="I80" s="306"/>
      <c r="J80" s="297"/>
    </row>
    <row r="81" spans="5:10" ht="12.75">
      <c r="E81" s="320"/>
      <c r="H81" s="297"/>
      <c r="I81" s="278"/>
      <c r="J81" s="297"/>
    </row>
    <row r="82" spans="1:10" ht="12.75">
      <c r="A82" s="321" t="s">
        <v>834</v>
      </c>
      <c r="E82" s="320"/>
      <c r="H82" s="297"/>
      <c r="I82" s="278"/>
      <c r="J82" s="297"/>
    </row>
    <row r="83" spans="1:10" ht="12.75">
      <c r="A83" s="322"/>
      <c r="B83" s="307" t="s">
        <v>820</v>
      </c>
      <c r="C83" s="323"/>
      <c r="D83" s="303"/>
      <c r="E83" s="324"/>
      <c r="F83" s="325"/>
      <c r="H83" s="297"/>
      <c r="I83" s="326"/>
      <c r="J83" s="297"/>
    </row>
    <row r="84" spans="1:10" ht="12.75">
      <c r="A84" s="322"/>
      <c r="B84" s="294" t="s">
        <v>835</v>
      </c>
      <c r="C84" s="327">
        <v>2599739</v>
      </c>
      <c r="D84" s="327">
        <v>1286173</v>
      </c>
      <c r="E84" s="328">
        <v>49.47315865169542</v>
      </c>
      <c r="F84" s="327">
        <v>201040</v>
      </c>
      <c r="H84" s="297"/>
      <c r="I84" s="329"/>
      <c r="J84" s="297"/>
    </row>
    <row r="85" spans="1:10" ht="12.75">
      <c r="A85" s="322"/>
      <c r="B85" s="307" t="s">
        <v>836</v>
      </c>
      <c r="C85" s="323"/>
      <c r="D85" s="303"/>
      <c r="E85" s="324"/>
      <c r="F85" s="325"/>
      <c r="H85" s="297"/>
      <c r="I85" s="326"/>
      <c r="J85" s="297"/>
    </row>
    <row r="86" spans="1:10" ht="25.5">
      <c r="A86" s="322"/>
      <c r="B86" s="307" t="s">
        <v>837</v>
      </c>
      <c r="C86" s="303">
        <v>927801</v>
      </c>
      <c r="D86" s="303">
        <v>801181</v>
      </c>
      <c r="E86" s="330">
        <v>86.35267692102077</v>
      </c>
      <c r="F86" s="305">
        <v>180772</v>
      </c>
      <c r="H86" s="297"/>
      <c r="I86" s="331"/>
      <c r="J86" s="297"/>
    </row>
    <row r="87" spans="1:10" ht="38.25">
      <c r="A87" s="322"/>
      <c r="B87" s="307" t="s">
        <v>838</v>
      </c>
      <c r="C87" s="332">
        <v>1671938</v>
      </c>
      <c r="D87" s="303">
        <v>484992</v>
      </c>
      <c r="E87" s="330">
        <v>29.007774211723163</v>
      </c>
      <c r="F87" s="305">
        <v>20268</v>
      </c>
      <c r="H87" s="297"/>
      <c r="I87" s="333"/>
      <c r="J87" s="297"/>
    </row>
    <row r="91" spans="1:6" ht="15.75">
      <c r="A91" s="334" t="s">
        <v>713</v>
      </c>
      <c r="B91" s="275"/>
      <c r="C91" s="335"/>
      <c r="D91" s="335"/>
      <c r="E91" s="336"/>
      <c r="F91" s="337" t="s">
        <v>490</v>
      </c>
    </row>
    <row r="92" spans="1:6" ht="15.75">
      <c r="A92" s="334"/>
      <c r="B92" s="276"/>
      <c r="C92" s="276"/>
      <c r="D92" s="338"/>
      <c r="E92" s="276"/>
      <c r="F92" s="339"/>
    </row>
    <row r="93" spans="1:6" ht="12.75">
      <c r="A93" s="340"/>
      <c r="B93" s="341"/>
      <c r="C93" s="342"/>
      <c r="D93" s="343"/>
      <c r="E93" s="343"/>
      <c r="F93" s="342"/>
    </row>
    <row r="94" spans="1:6" ht="12.75">
      <c r="A94" s="340"/>
      <c r="B94" s="341"/>
      <c r="C94" s="342"/>
      <c r="D94" s="343"/>
      <c r="E94" s="343"/>
      <c r="F94" s="342"/>
    </row>
    <row r="95" spans="1:6" ht="12.75">
      <c r="A95" s="340"/>
      <c r="B95" s="341"/>
      <c r="C95" s="342"/>
      <c r="D95" s="343"/>
      <c r="E95" s="343"/>
      <c r="F95" s="344"/>
    </row>
    <row r="96" spans="1:6" ht="12.75">
      <c r="A96" s="340" t="s">
        <v>714</v>
      </c>
      <c r="B96" s="341"/>
      <c r="C96" s="342"/>
      <c r="D96" s="343"/>
      <c r="E96" s="343"/>
      <c r="F96" s="344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80" r:id="rId1"/>
  <headerFooter alignWithMargins="0">
    <oddFooter>&amp;C&amp;P</oddFoot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L1205"/>
  <sheetViews>
    <sheetView zoomScaleSheetLayoutView="120" workbookViewId="0" topLeftCell="A1">
      <selection activeCell="A1" sqref="A1:IV16384"/>
    </sheetView>
  </sheetViews>
  <sheetFormatPr defaultColWidth="9.140625" defaultRowHeight="12.75"/>
  <cols>
    <col min="1" max="1" width="9.28125" style="118" customWidth="1"/>
    <col min="2" max="2" width="39.28125" style="118" customWidth="1"/>
    <col min="3" max="4" width="12.28125" style="356" customWidth="1"/>
    <col min="5" max="5" width="13.7109375" style="356" bestFit="1" customWidth="1"/>
    <col min="6" max="6" width="8.7109375" style="356" customWidth="1"/>
    <col min="7" max="7" width="12.8515625" style="118" customWidth="1"/>
    <col min="8" max="16384" width="9.140625" style="118" customWidth="1"/>
  </cols>
  <sheetData>
    <row r="1" spans="1:16" ht="12.75">
      <c r="A1" s="915" t="s">
        <v>459</v>
      </c>
      <c r="B1" s="915"/>
      <c r="C1" s="915"/>
      <c r="D1" s="915"/>
      <c r="E1" s="915"/>
      <c r="F1" s="915"/>
      <c r="G1" s="915"/>
      <c r="H1" s="99"/>
      <c r="I1" s="99"/>
      <c r="J1" s="99"/>
      <c r="K1" s="99"/>
      <c r="L1" s="99"/>
      <c r="M1" s="99"/>
      <c r="N1" s="99"/>
      <c r="O1" s="99"/>
      <c r="P1" s="99"/>
    </row>
    <row r="2" spans="1:16" ht="15" customHeight="1">
      <c r="A2" s="919" t="s">
        <v>460</v>
      </c>
      <c r="B2" s="919"/>
      <c r="C2" s="919"/>
      <c r="D2" s="919"/>
      <c r="E2" s="919"/>
      <c r="F2" s="919"/>
      <c r="G2" s="919"/>
      <c r="H2" s="99"/>
      <c r="I2" s="99"/>
      <c r="J2" s="99"/>
      <c r="K2" s="99"/>
      <c r="L2" s="99"/>
      <c r="M2" s="99"/>
      <c r="N2" s="99"/>
      <c r="O2" s="99"/>
      <c r="P2" s="99"/>
    </row>
    <row r="3" spans="1:16" ht="3.75" customHeight="1">
      <c r="A3" s="918"/>
      <c r="B3" s="918"/>
      <c r="C3" s="918"/>
      <c r="D3" s="918"/>
      <c r="E3" s="918"/>
      <c r="F3" s="918"/>
      <c r="G3" s="7"/>
      <c r="H3" s="99"/>
      <c r="I3" s="99"/>
      <c r="J3" s="99"/>
      <c r="K3" s="99"/>
      <c r="L3" s="99"/>
      <c r="M3" s="99"/>
      <c r="N3" s="99"/>
      <c r="O3" s="99"/>
      <c r="P3" s="99"/>
    </row>
    <row r="4" spans="1:7" s="99" customFormat="1" ht="12.75">
      <c r="A4" s="916" t="s">
        <v>492</v>
      </c>
      <c r="B4" s="916"/>
      <c r="C4" s="916"/>
      <c r="D4" s="916"/>
      <c r="E4" s="916"/>
      <c r="F4" s="916"/>
      <c r="G4" s="916"/>
    </row>
    <row r="5" spans="3:7" s="99" customFormat="1" ht="12.75">
      <c r="C5" s="189"/>
      <c r="D5" s="189"/>
      <c r="E5" s="189"/>
      <c r="F5" s="189"/>
      <c r="G5" s="189"/>
    </row>
    <row r="6" spans="1:7" s="350" customFormat="1" ht="17.25" customHeight="1">
      <c r="A6" s="915" t="s">
        <v>462</v>
      </c>
      <c r="B6" s="915"/>
      <c r="C6" s="915"/>
      <c r="D6" s="915"/>
      <c r="E6" s="915"/>
      <c r="F6" s="915"/>
      <c r="G6" s="915"/>
    </row>
    <row r="7" spans="1:7" s="350" customFormat="1" ht="17.25" customHeight="1">
      <c r="A7" s="917" t="s">
        <v>839</v>
      </c>
      <c r="B7" s="917"/>
      <c r="C7" s="917"/>
      <c r="D7" s="917"/>
      <c r="E7" s="917"/>
      <c r="F7" s="917"/>
      <c r="G7" s="917"/>
    </row>
    <row r="8" spans="1:7" s="350" customFormat="1" ht="17.25" customHeight="1">
      <c r="A8" s="913" t="s">
        <v>574</v>
      </c>
      <c r="B8" s="913"/>
      <c r="C8" s="913"/>
      <c r="D8" s="913"/>
      <c r="E8" s="913"/>
      <c r="F8" s="913"/>
      <c r="G8" s="913"/>
    </row>
    <row r="9" spans="1:7" s="353" customFormat="1" ht="12.75">
      <c r="A9" s="914" t="s">
        <v>465</v>
      </c>
      <c r="B9" s="914"/>
      <c r="C9" s="914"/>
      <c r="D9" s="914"/>
      <c r="E9" s="914"/>
      <c r="F9" s="914"/>
      <c r="G9" s="914"/>
    </row>
    <row r="10" spans="1:7" s="353" customFormat="1" ht="12.75">
      <c r="A10" s="500" t="s">
        <v>466</v>
      </c>
      <c r="B10" s="500"/>
      <c r="C10" s="115"/>
      <c r="D10" s="115"/>
      <c r="E10" s="115"/>
      <c r="F10" s="116"/>
      <c r="G10" s="354" t="s">
        <v>840</v>
      </c>
    </row>
    <row r="11" spans="1:7" ht="15">
      <c r="A11" s="355"/>
      <c r="B11" s="355"/>
      <c r="G11" s="356" t="s">
        <v>841</v>
      </c>
    </row>
    <row r="12" ht="12.75">
      <c r="G12" s="356" t="s">
        <v>495</v>
      </c>
    </row>
    <row r="13" spans="1:7" ht="51">
      <c r="A13" s="119" t="s">
        <v>842</v>
      </c>
      <c r="B13" s="119" t="s">
        <v>496</v>
      </c>
      <c r="C13" s="119" t="s">
        <v>497</v>
      </c>
      <c r="D13" s="357" t="s">
        <v>843</v>
      </c>
      <c r="E13" s="119" t="s">
        <v>498</v>
      </c>
      <c r="F13" s="119" t="s">
        <v>844</v>
      </c>
      <c r="G13" s="119" t="s">
        <v>845</v>
      </c>
    </row>
    <row r="14" spans="1:7" ht="12.75">
      <c r="A14" s="120">
        <v>1</v>
      </c>
      <c r="B14" s="119">
        <v>2</v>
      </c>
      <c r="C14" s="119">
        <v>3</v>
      </c>
      <c r="D14" s="358">
        <v>4</v>
      </c>
      <c r="E14" s="119">
        <v>5</v>
      </c>
      <c r="F14" s="119">
        <v>6</v>
      </c>
      <c r="G14" s="119">
        <v>7</v>
      </c>
    </row>
    <row r="15" spans="1:7" ht="12.75">
      <c r="A15" s="359"/>
      <c r="B15" s="360" t="s">
        <v>846</v>
      </c>
      <c r="C15" s="224">
        <v>3815323408</v>
      </c>
      <c r="D15" s="361" t="s">
        <v>476</v>
      </c>
      <c r="E15" s="224">
        <v>2987629617</v>
      </c>
      <c r="F15" s="362">
        <v>78.30606471617884</v>
      </c>
      <c r="G15" s="208">
        <v>209677667</v>
      </c>
    </row>
    <row r="16" spans="1:7" ht="13.5" customHeight="1">
      <c r="A16" s="363"/>
      <c r="B16" s="364" t="s">
        <v>847</v>
      </c>
      <c r="C16" s="227">
        <v>4019223886</v>
      </c>
      <c r="D16" s="227">
        <v>4019223886</v>
      </c>
      <c r="E16" s="227">
        <v>3960940820</v>
      </c>
      <c r="F16" s="365">
        <v>98.54989252519584</v>
      </c>
      <c r="G16" s="214">
        <v>31654598</v>
      </c>
    </row>
    <row r="17" spans="1:7" ht="24.75" customHeight="1">
      <c r="A17" s="363"/>
      <c r="B17" s="364" t="s">
        <v>848</v>
      </c>
      <c r="C17" s="227">
        <v>145108279</v>
      </c>
      <c r="D17" s="227">
        <v>145108279</v>
      </c>
      <c r="E17" s="227">
        <v>114906474</v>
      </c>
      <c r="F17" s="365">
        <v>79.18671132472048</v>
      </c>
      <c r="G17" s="214">
        <v>8493087</v>
      </c>
    </row>
    <row r="18" spans="1:7" ht="12" customHeight="1">
      <c r="A18" s="363"/>
      <c r="B18" s="364" t="s">
        <v>849</v>
      </c>
      <c r="C18" s="227">
        <v>108994166</v>
      </c>
      <c r="D18" s="227">
        <v>108994166</v>
      </c>
      <c r="E18" s="227">
        <v>80912905</v>
      </c>
      <c r="F18" s="365">
        <v>74.23599626424043</v>
      </c>
      <c r="G18" s="214">
        <v>6362182</v>
      </c>
    </row>
    <row r="19" spans="1:7" ht="12.75">
      <c r="A19" s="363"/>
      <c r="B19" s="364" t="s">
        <v>850</v>
      </c>
      <c r="C19" s="227">
        <v>3765121441</v>
      </c>
      <c r="D19" s="227">
        <v>3765121441</v>
      </c>
      <c r="E19" s="227">
        <v>3765121441</v>
      </c>
      <c r="F19" s="365">
        <v>100</v>
      </c>
      <c r="G19" s="214">
        <v>16799329</v>
      </c>
    </row>
    <row r="20" spans="1:7" ht="25.5">
      <c r="A20" s="363"/>
      <c r="B20" s="364" t="s">
        <v>851</v>
      </c>
      <c r="C20" s="227">
        <v>3765121441</v>
      </c>
      <c r="D20" s="227">
        <v>3765121441</v>
      </c>
      <c r="E20" s="227">
        <v>3765121441</v>
      </c>
      <c r="F20" s="365">
        <v>100</v>
      </c>
      <c r="G20" s="214">
        <v>16799329</v>
      </c>
    </row>
    <row r="21" spans="1:7" ht="24.75" customHeight="1">
      <c r="A21" s="366"/>
      <c r="B21" s="367" t="s">
        <v>852</v>
      </c>
      <c r="C21" s="224">
        <v>4053447802</v>
      </c>
      <c r="D21" s="224">
        <v>4053447802</v>
      </c>
      <c r="E21" s="224">
        <v>3535513009</v>
      </c>
      <c r="F21" s="362">
        <v>87.22236431058894</v>
      </c>
      <c r="G21" s="208">
        <v>412759560</v>
      </c>
    </row>
    <row r="22" spans="1:7" s="369" customFormat="1" ht="12.75" customHeight="1">
      <c r="A22" s="368" t="s">
        <v>853</v>
      </c>
      <c r="B22" s="368" t="s">
        <v>854</v>
      </c>
      <c r="C22" s="224">
        <v>3668932362</v>
      </c>
      <c r="D22" s="224">
        <v>3668932362</v>
      </c>
      <c r="E22" s="224">
        <v>3229204566</v>
      </c>
      <c r="F22" s="362">
        <v>88.01482958491236</v>
      </c>
      <c r="G22" s="208">
        <v>370504631</v>
      </c>
    </row>
    <row r="23" spans="1:7" s="369" customFormat="1" ht="12.75" customHeight="1">
      <c r="A23" s="370" t="s">
        <v>855</v>
      </c>
      <c r="B23" s="370" t="s">
        <v>856</v>
      </c>
      <c r="C23" s="224">
        <v>1436928783</v>
      </c>
      <c r="D23" s="224">
        <v>1436928783</v>
      </c>
      <c r="E23" s="224">
        <v>1263492548</v>
      </c>
      <c r="F23" s="362">
        <v>87.93007440230252</v>
      </c>
      <c r="G23" s="208">
        <v>156856383</v>
      </c>
    </row>
    <row r="24" spans="1:7" ht="12.75" customHeight="1">
      <c r="A24" s="371">
        <v>1000</v>
      </c>
      <c r="B24" s="372" t="s">
        <v>857</v>
      </c>
      <c r="C24" s="227">
        <v>903532553</v>
      </c>
      <c r="D24" s="227">
        <v>903532553</v>
      </c>
      <c r="E24" s="227">
        <v>804431412</v>
      </c>
      <c r="F24" s="365">
        <v>89.03181289141665</v>
      </c>
      <c r="G24" s="214">
        <v>85604310</v>
      </c>
    </row>
    <row r="25" spans="1:7" ht="12.75" customHeight="1">
      <c r="A25" s="120">
        <v>1100</v>
      </c>
      <c r="B25" s="372" t="s">
        <v>858</v>
      </c>
      <c r="C25" s="227">
        <v>653289900</v>
      </c>
      <c r="D25" s="227">
        <v>653289900</v>
      </c>
      <c r="E25" s="227">
        <v>580764534</v>
      </c>
      <c r="F25" s="365">
        <v>88.8984406463348</v>
      </c>
      <c r="G25" s="214">
        <v>62016734</v>
      </c>
    </row>
    <row r="26" spans="1:7" ht="37.5" customHeight="1">
      <c r="A26" s="120">
        <v>1200</v>
      </c>
      <c r="B26" s="364" t="s">
        <v>859</v>
      </c>
      <c r="C26" s="227" t="s">
        <v>476</v>
      </c>
      <c r="D26" s="227" t="s">
        <v>476</v>
      </c>
      <c r="E26" s="227">
        <v>223666878</v>
      </c>
      <c r="F26" s="365" t="s">
        <v>476</v>
      </c>
      <c r="G26" s="214">
        <v>23587576</v>
      </c>
    </row>
    <row r="27" spans="1:7" ht="12.75" customHeight="1">
      <c r="A27" s="371">
        <v>2000</v>
      </c>
      <c r="B27" s="372" t="s">
        <v>860</v>
      </c>
      <c r="C27" s="227">
        <v>533396230</v>
      </c>
      <c r="D27" s="227">
        <v>533396230</v>
      </c>
      <c r="E27" s="227">
        <v>459061136</v>
      </c>
      <c r="F27" s="365">
        <v>86.06381338690751</v>
      </c>
      <c r="G27" s="214">
        <v>71252073</v>
      </c>
    </row>
    <row r="28" spans="1:7" ht="12.75" customHeight="1">
      <c r="A28" s="120">
        <v>2100</v>
      </c>
      <c r="B28" s="372" t="s">
        <v>861</v>
      </c>
      <c r="C28" s="227" t="s">
        <v>476</v>
      </c>
      <c r="D28" s="227" t="s">
        <v>476</v>
      </c>
      <c r="E28" s="214">
        <v>17278625</v>
      </c>
      <c r="F28" s="365" t="s">
        <v>476</v>
      </c>
      <c r="G28" s="214">
        <v>1640694</v>
      </c>
    </row>
    <row r="29" spans="1:7" ht="12.75" customHeight="1">
      <c r="A29" s="120">
        <v>2200</v>
      </c>
      <c r="B29" s="372" t="s">
        <v>862</v>
      </c>
      <c r="C29" s="227" t="s">
        <v>476</v>
      </c>
      <c r="D29" s="227" t="s">
        <v>476</v>
      </c>
      <c r="E29" s="214">
        <v>312192064</v>
      </c>
      <c r="F29" s="365" t="s">
        <v>476</v>
      </c>
      <c r="G29" s="214">
        <v>40183751</v>
      </c>
    </row>
    <row r="30" spans="1:7" ht="36.75" customHeight="1">
      <c r="A30" s="120">
        <v>2300</v>
      </c>
      <c r="B30" s="373" t="s">
        <v>863</v>
      </c>
      <c r="C30" s="227" t="s">
        <v>476</v>
      </c>
      <c r="D30" s="227" t="s">
        <v>476</v>
      </c>
      <c r="E30" s="214">
        <v>113616351</v>
      </c>
      <c r="F30" s="365" t="s">
        <v>476</v>
      </c>
      <c r="G30" s="214">
        <v>28362219</v>
      </c>
    </row>
    <row r="31" spans="1:7" ht="12.75" customHeight="1">
      <c r="A31" s="120">
        <v>2400</v>
      </c>
      <c r="B31" s="372" t="s">
        <v>864</v>
      </c>
      <c r="C31" s="227" t="s">
        <v>476</v>
      </c>
      <c r="D31" s="227" t="s">
        <v>476</v>
      </c>
      <c r="E31" s="214">
        <v>1362598</v>
      </c>
      <c r="F31" s="365" t="s">
        <v>476</v>
      </c>
      <c r="G31" s="214">
        <v>225359</v>
      </c>
    </row>
    <row r="32" spans="1:7" ht="12.75">
      <c r="A32" s="120">
        <v>2500</v>
      </c>
      <c r="B32" s="372" t="s">
        <v>865</v>
      </c>
      <c r="C32" s="227" t="s">
        <v>476</v>
      </c>
      <c r="D32" s="227" t="s">
        <v>476</v>
      </c>
      <c r="E32" s="214">
        <v>7640303</v>
      </c>
      <c r="F32" s="365" t="s">
        <v>476</v>
      </c>
      <c r="G32" s="214">
        <v>674705</v>
      </c>
    </row>
    <row r="33" spans="1:7" ht="64.5" customHeight="1" hidden="1">
      <c r="A33" s="120">
        <v>2600</v>
      </c>
      <c r="B33" s="364" t="s">
        <v>866</v>
      </c>
      <c r="C33" s="227" t="s">
        <v>476</v>
      </c>
      <c r="D33" s="227" t="s">
        <v>476</v>
      </c>
      <c r="E33" s="227">
        <v>0</v>
      </c>
      <c r="F33" s="365" t="s">
        <v>476</v>
      </c>
      <c r="G33" s="214">
        <v>0</v>
      </c>
    </row>
    <row r="34" spans="1:7" ht="38.25">
      <c r="A34" s="120">
        <v>2700</v>
      </c>
      <c r="B34" s="364" t="s">
        <v>867</v>
      </c>
      <c r="C34" s="227" t="s">
        <v>476</v>
      </c>
      <c r="D34" s="227" t="s">
        <v>476</v>
      </c>
      <c r="E34" s="214">
        <v>4104334</v>
      </c>
      <c r="F34" s="365" t="s">
        <v>476</v>
      </c>
      <c r="G34" s="214">
        <v>23495</v>
      </c>
    </row>
    <row r="35" spans="1:7" ht="38.25">
      <c r="A35" s="120">
        <v>2800</v>
      </c>
      <c r="B35" s="364" t="s">
        <v>868</v>
      </c>
      <c r="C35" s="227" t="s">
        <v>476</v>
      </c>
      <c r="D35" s="227" t="s">
        <v>476</v>
      </c>
      <c r="E35" s="214">
        <v>2866861</v>
      </c>
      <c r="F35" s="365" t="s">
        <v>476</v>
      </c>
      <c r="G35" s="214">
        <v>141850</v>
      </c>
    </row>
    <row r="36" spans="1:7" s="369" customFormat="1" ht="12.75" customHeight="1">
      <c r="A36" s="370" t="s">
        <v>869</v>
      </c>
      <c r="B36" s="360" t="s">
        <v>870</v>
      </c>
      <c r="C36" s="224">
        <v>80781151</v>
      </c>
      <c r="D36" s="224">
        <v>80781151</v>
      </c>
      <c r="E36" s="224">
        <v>70927489</v>
      </c>
      <c r="F36" s="362">
        <v>87.8020282231433</v>
      </c>
      <c r="G36" s="208">
        <v>13769777</v>
      </c>
    </row>
    <row r="37" spans="1:7" ht="24.75" customHeight="1">
      <c r="A37" s="120">
        <v>4100</v>
      </c>
      <c r="B37" s="364" t="s">
        <v>871</v>
      </c>
      <c r="C37" s="227" t="s">
        <v>476</v>
      </c>
      <c r="D37" s="227" t="s">
        <v>476</v>
      </c>
      <c r="E37" s="214">
        <v>29013577</v>
      </c>
      <c r="F37" s="365" t="s">
        <v>476</v>
      </c>
      <c r="G37" s="214">
        <v>9413798</v>
      </c>
    </row>
    <row r="38" spans="1:7" ht="12.75" customHeight="1">
      <c r="A38" s="120">
        <v>4200</v>
      </c>
      <c r="B38" s="372" t="s">
        <v>872</v>
      </c>
      <c r="C38" s="227" t="s">
        <v>476</v>
      </c>
      <c r="D38" s="227" t="s">
        <v>476</v>
      </c>
      <c r="E38" s="214">
        <v>20115733</v>
      </c>
      <c r="F38" s="365" t="s">
        <v>476</v>
      </c>
      <c r="G38" s="214">
        <v>4358634</v>
      </c>
    </row>
    <row r="39" spans="1:7" ht="12.75" customHeight="1">
      <c r="A39" s="120" t="s">
        <v>873</v>
      </c>
      <c r="B39" s="372" t="s">
        <v>874</v>
      </c>
      <c r="C39" s="227" t="s">
        <v>476</v>
      </c>
      <c r="D39" s="227" t="s">
        <v>476</v>
      </c>
      <c r="E39" s="214">
        <v>21798179</v>
      </c>
      <c r="F39" s="365" t="s">
        <v>476</v>
      </c>
      <c r="G39" s="214">
        <v>-2655</v>
      </c>
    </row>
    <row r="40" spans="1:7" s="369" customFormat="1" ht="12.75" customHeight="1">
      <c r="A40" s="368" t="s">
        <v>875</v>
      </c>
      <c r="B40" s="360" t="s">
        <v>876</v>
      </c>
      <c r="C40" s="224">
        <v>1372294674</v>
      </c>
      <c r="D40" s="224">
        <v>1372294674</v>
      </c>
      <c r="E40" s="224">
        <v>1206803247</v>
      </c>
      <c r="F40" s="362">
        <v>87.94053273429815</v>
      </c>
      <c r="G40" s="208">
        <v>136456430</v>
      </c>
    </row>
    <row r="41" spans="1:7" ht="12.75" customHeight="1">
      <c r="A41" s="371">
        <v>3000</v>
      </c>
      <c r="B41" s="372" t="s">
        <v>877</v>
      </c>
      <c r="C41" s="227">
        <v>1233757238</v>
      </c>
      <c r="D41" s="227">
        <v>1233757238</v>
      </c>
      <c r="E41" s="227">
        <v>1086061361</v>
      </c>
      <c r="F41" s="365">
        <v>88.02877320992057</v>
      </c>
      <c r="G41" s="214">
        <v>125320287</v>
      </c>
    </row>
    <row r="42" spans="1:7" ht="12.75" customHeight="1">
      <c r="A42" s="120">
        <v>3100</v>
      </c>
      <c r="B42" s="372" t="s">
        <v>878</v>
      </c>
      <c r="C42" s="227" t="s">
        <v>476</v>
      </c>
      <c r="D42" s="227" t="s">
        <v>476</v>
      </c>
      <c r="E42" s="214">
        <v>38154825</v>
      </c>
      <c r="F42" s="365" t="s">
        <v>476</v>
      </c>
      <c r="G42" s="214">
        <v>2882300</v>
      </c>
    </row>
    <row r="43" spans="1:7" ht="37.5" customHeight="1">
      <c r="A43" s="120">
        <v>3200</v>
      </c>
      <c r="B43" s="364" t="s">
        <v>879</v>
      </c>
      <c r="C43" s="227" t="s">
        <v>476</v>
      </c>
      <c r="D43" s="227" t="s">
        <v>476</v>
      </c>
      <c r="E43" s="214">
        <v>1006656321</v>
      </c>
      <c r="F43" s="365" t="s">
        <v>476</v>
      </c>
      <c r="G43" s="214">
        <v>119584508</v>
      </c>
    </row>
    <row r="44" spans="1:7" ht="37.5" customHeight="1">
      <c r="A44" s="120">
        <v>3300</v>
      </c>
      <c r="B44" s="364" t="s">
        <v>880</v>
      </c>
      <c r="C44" s="227" t="s">
        <v>476</v>
      </c>
      <c r="D44" s="227" t="s">
        <v>476</v>
      </c>
      <c r="E44" s="214">
        <v>41238402</v>
      </c>
      <c r="F44" s="365" t="s">
        <v>476</v>
      </c>
      <c r="G44" s="214">
        <v>2845944</v>
      </c>
    </row>
    <row r="45" spans="1:7" ht="12.75" customHeight="1">
      <c r="A45" s="120">
        <v>3400</v>
      </c>
      <c r="B45" s="372" t="s">
        <v>881</v>
      </c>
      <c r="C45" s="227">
        <v>2343547</v>
      </c>
      <c r="D45" s="227">
        <v>2343547</v>
      </c>
      <c r="E45" s="227">
        <v>3530907</v>
      </c>
      <c r="F45" s="365" t="s">
        <v>476</v>
      </c>
      <c r="G45" s="214">
        <v>516861</v>
      </c>
    </row>
    <row r="46" spans="1:7" ht="25.5" customHeight="1">
      <c r="A46" s="375">
        <v>3410</v>
      </c>
      <c r="B46" s="376" t="s">
        <v>882</v>
      </c>
      <c r="C46" s="227">
        <v>2343547</v>
      </c>
      <c r="D46" s="227">
        <v>2343547</v>
      </c>
      <c r="E46" s="227">
        <v>3530907</v>
      </c>
      <c r="F46" s="365" t="s">
        <v>476</v>
      </c>
      <c r="G46" s="214">
        <v>516861</v>
      </c>
    </row>
    <row r="47" spans="1:7" ht="25.5" customHeight="1">
      <c r="A47" s="377">
        <v>3411</v>
      </c>
      <c r="B47" s="378" t="s">
        <v>883</v>
      </c>
      <c r="C47" s="227">
        <v>2343547</v>
      </c>
      <c r="D47" s="227">
        <v>2343547</v>
      </c>
      <c r="E47" s="227">
        <v>0</v>
      </c>
      <c r="F47" s="365" t="s">
        <v>476</v>
      </c>
      <c r="G47" s="214">
        <v>0</v>
      </c>
    </row>
    <row r="48" spans="1:7" ht="25.5" customHeight="1">
      <c r="A48" s="377">
        <v>3412</v>
      </c>
      <c r="B48" s="378" t="s">
        <v>884</v>
      </c>
      <c r="C48" s="227" t="s">
        <v>476</v>
      </c>
      <c r="D48" s="227" t="s">
        <v>476</v>
      </c>
      <c r="E48" s="227">
        <v>3530907</v>
      </c>
      <c r="F48" s="365" t="s">
        <v>476</v>
      </c>
      <c r="G48" s="214">
        <v>516861</v>
      </c>
    </row>
    <row r="49" spans="1:7" ht="25.5" customHeight="1" hidden="1">
      <c r="A49" s="120">
        <v>3800</v>
      </c>
      <c r="B49" s="379" t="s">
        <v>885</v>
      </c>
      <c r="C49" s="227" t="s">
        <v>476</v>
      </c>
      <c r="D49" s="227" t="s">
        <v>476</v>
      </c>
      <c r="E49" s="227">
        <v>0</v>
      </c>
      <c r="F49" s="365" t="s">
        <v>476</v>
      </c>
      <c r="G49" s="214">
        <v>0</v>
      </c>
    </row>
    <row r="50" spans="1:7" ht="12.75">
      <c r="A50" s="120">
        <v>3900</v>
      </c>
      <c r="B50" s="372" t="s">
        <v>886</v>
      </c>
      <c r="C50" s="227" t="s">
        <v>476</v>
      </c>
      <c r="D50" s="227" t="s">
        <v>476</v>
      </c>
      <c r="E50" s="214">
        <v>11813</v>
      </c>
      <c r="F50" s="365" t="s">
        <v>476</v>
      </c>
      <c r="G50" s="214">
        <v>7535</v>
      </c>
    </row>
    <row r="51" spans="1:7" ht="12.75">
      <c r="A51" s="371">
        <v>6000</v>
      </c>
      <c r="B51" s="372" t="s">
        <v>887</v>
      </c>
      <c r="C51" s="227">
        <v>138537436</v>
      </c>
      <c r="D51" s="227">
        <v>138537436</v>
      </c>
      <c r="E51" s="227">
        <v>120741886</v>
      </c>
      <c r="F51" s="365">
        <v>87.15469947054599</v>
      </c>
      <c r="G51" s="214">
        <v>11136143</v>
      </c>
    </row>
    <row r="52" spans="1:7" ht="12.75" customHeight="1">
      <c r="A52" s="120">
        <v>6200</v>
      </c>
      <c r="B52" s="372" t="s">
        <v>888</v>
      </c>
      <c r="C52" s="227" t="s">
        <v>476</v>
      </c>
      <c r="D52" s="227" t="s">
        <v>476</v>
      </c>
      <c r="E52" s="214">
        <v>120360959</v>
      </c>
      <c r="F52" s="365" t="s">
        <v>476</v>
      </c>
      <c r="G52" s="214">
        <v>10987218</v>
      </c>
    </row>
    <row r="53" spans="1:7" ht="12.75" customHeight="1" hidden="1">
      <c r="A53" s="120">
        <v>6300</v>
      </c>
      <c r="B53" s="371" t="s">
        <v>889</v>
      </c>
      <c r="C53" s="227" t="s">
        <v>476</v>
      </c>
      <c r="D53" s="227" t="s">
        <v>476</v>
      </c>
      <c r="E53" s="227">
        <v>0</v>
      </c>
      <c r="F53" s="365"/>
      <c r="G53" s="214">
        <v>0</v>
      </c>
    </row>
    <row r="54" spans="1:7" ht="12.75" customHeight="1">
      <c r="A54" s="120">
        <v>6400</v>
      </c>
      <c r="B54" s="372" t="s">
        <v>890</v>
      </c>
      <c r="C54" s="227" t="s">
        <v>476</v>
      </c>
      <c r="D54" s="227" t="s">
        <v>476</v>
      </c>
      <c r="E54" s="214">
        <v>380927</v>
      </c>
      <c r="F54" s="365" t="s">
        <v>476</v>
      </c>
      <c r="G54" s="214">
        <v>148925</v>
      </c>
    </row>
    <row r="55" spans="1:7" s="369" customFormat="1" ht="25.5" customHeight="1">
      <c r="A55" s="370" t="s">
        <v>891</v>
      </c>
      <c r="B55" s="245" t="s">
        <v>892</v>
      </c>
      <c r="C55" s="224">
        <v>182245766</v>
      </c>
      <c r="D55" s="224">
        <v>182245766</v>
      </c>
      <c r="E55" s="224">
        <v>149902511</v>
      </c>
      <c r="F55" s="362">
        <v>82.2529457282426</v>
      </c>
      <c r="G55" s="208">
        <v>13840793</v>
      </c>
    </row>
    <row r="56" spans="1:7" ht="12.75" customHeight="1">
      <c r="A56" s="120">
        <v>7600</v>
      </c>
      <c r="B56" s="379" t="s">
        <v>893</v>
      </c>
      <c r="C56" s="227">
        <v>168610600</v>
      </c>
      <c r="D56" s="227">
        <v>168610600</v>
      </c>
      <c r="E56" s="227">
        <v>138767306</v>
      </c>
      <c r="F56" s="365">
        <v>82.30046390914924</v>
      </c>
      <c r="G56" s="214">
        <v>13078854</v>
      </c>
    </row>
    <row r="57" spans="1:7" ht="12.75" customHeight="1">
      <c r="A57" s="120">
        <v>7700</v>
      </c>
      <c r="B57" s="364" t="s">
        <v>894</v>
      </c>
      <c r="C57" s="227">
        <v>13635166</v>
      </c>
      <c r="D57" s="227">
        <v>13635166</v>
      </c>
      <c r="E57" s="227">
        <v>11135205</v>
      </c>
      <c r="F57" s="365">
        <v>81.66534239480472</v>
      </c>
      <c r="G57" s="214">
        <v>761939</v>
      </c>
    </row>
    <row r="58" spans="1:7" s="369" customFormat="1" ht="12.75" customHeight="1">
      <c r="A58" s="370" t="s">
        <v>895</v>
      </c>
      <c r="B58" s="360" t="s">
        <v>896</v>
      </c>
      <c r="C58" s="224">
        <v>596681988</v>
      </c>
      <c r="D58" s="224">
        <v>596681988</v>
      </c>
      <c r="E58" s="224">
        <v>538078771</v>
      </c>
      <c r="F58" s="362">
        <v>90.1784839866827</v>
      </c>
      <c r="G58" s="208">
        <v>49581248</v>
      </c>
    </row>
    <row r="59" spans="1:7" ht="12.75" customHeight="1">
      <c r="A59" s="120">
        <v>7100</v>
      </c>
      <c r="B59" s="364" t="s">
        <v>897</v>
      </c>
      <c r="C59" s="227">
        <v>16792888</v>
      </c>
      <c r="D59" s="227">
        <v>16792888</v>
      </c>
      <c r="E59" s="227">
        <v>15374182</v>
      </c>
      <c r="F59" s="365">
        <v>91.5517450006217</v>
      </c>
      <c r="G59" s="214">
        <v>1422314</v>
      </c>
    </row>
    <row r="60" spans="1:7" ht="12.75" customHeight="1">
      <c r="A60" s="120">
        <v>7300</v>
      </c>
      <c r="B60" s="364" t="s">
        <v>898</v>
      </c>
      <c r="C60" s="227">
        <v>436649469</v>
      </c>
      <c r="D60" s="227">
        <v>436649469</v>
      </c>
      <c r="E60" s="227">
        <v>392544942</v>
      </c>
      <c r="F60" s="365">
        <v>89.8993288366967</v>
      </c>
      <c r="G60" s="214">
        <v>40585081</v>
      </c>
    </row>
    <row r="61" spans="1:7" ht="25.5">
      <c r="A61" s="120">
        <v>7400</v>
      </c>
      <c r="B61" s="379" t="s">
        <v>899</v>
      </c>
      <c r="C61" s="227">
        <v>143239631</v>
      </c>
      <c r="D61" s="227">
        <v>143239631</v>
      </c>
      <c r="E61" s="227">
        <v>130159647</v>
      </c>
      <c r="F61" s="365">
        <v>90.86846014005718</v>
      </c>
      <c r="G61" s="214">
        <v>7573853</v>
      </c>
    </row>
    <row r="62" spans="1:7" ht="12.75" customHeight="1">
      <c r="A62" s="368" t="s">
        <v>900</v>
      </c>
      <c r="B62" s="360" t="s">
        <v>901</v>
      </c>
      <c r="C62" s="224">
        <v>384515440</v>
      </c>
      <c r="D62" s="224">
        <v>384515440</v>
      </c>
      <c r="E62" s="224">
        <v>306308443</v>
      </c>
      <c r="F62" s="362">
        <v>79.66089554167188</v>
      </c>
      <c r="G62" s="208">
        <v>42254929</v>
      </c>
    </row>
    <row r="63" spans="1:7" s="369" customFormat="1" ht="12.75" customHeight="1">
      <c r="A63" s="370" t="s">
        <v>902</v>
      </c>
      <c r="B63" s="360" t="s">
        <v>903</v>
      </c>
      <c r="C63" s="224">
        <v>357057465</v>
      </c>
      <c r="D63" s="224">
        <v>357057465</v>
      </c>
      <c r="E63" s="224">
        <v>280289272</v>
      </c>
      <c r="F63" s="362">
        <v>78.49976529688296</v>
      </c>
      <c r="G63" s="208">
        <v>39284297</v>
      </c>
    </row>
    <row r="64" spans="1:7" ht="12.75" customHeight="1">
      <c r="A64" s="120">
        <v>5100</v>
      </c>
      <c r="B64" s="372" t="s">
        <v>904</v>
      </c>
      <c r="C64" s="227" t="s">
        <v>476</v>
      </c>
      <c r="D64" s="227" t="s">
        <v>476</v>
      </c>
      <c r="E64" s="214">
        <v>27685212</v>
      </c>
      <c r="F64" s="365" t="s">
        <v>476</v>
      </c>
      <c r="G64" s="214">
        <v>5497648</v>
      </c>
    </row>
    <row r="65" spans="1:7" ht="12.75" customHeight="1">
      <c r="A65" s="120">
        <v>5200</v>
      </c>
      <c r="B65" s="372" t="s">
        <v>905</v>
      </c>
      <c r="C65" s="227" t="s">
        <v>476</v>
      </c>
      <c r="D65" s="227" t="s">
        <v>476</v>
      </c>
      <c r="E65" s="214">
        <v>189302345</v>
      </c>
      <c r="F65" s="365" t="s">
        <v>476</v>
      </c>
      <c r="G65" s="214">
        <v>25983695</v>
      </c>
    </row>
    <row r="66" spans="1:7" ht="37.5" customHeight="1">
      <c r="A66" s="120">
        <v>5800</v>
      </c>
      <c r="B66" s="364" t="s">
        <v>906</v>
      </c>
      <c r="C66" s="227" t="s">
        <v>476</v>
      </c>
      <c r="D66" s="227" t="s">
        <v>476</v>
      </c>
      <c r="E66" s="214">
        <v>63301715</v>
      </c>
      <c r="F66" s="365" t="s">
        <v>476</v>
      </c>
      <c r="G66" s="214">
        <v>7802954</v>
      </c>
    </row>
    <row r="67" spans="1:7" s="369" customFormat="1" ht="12.75">
      <c r="A67" s="370" t="s">
        <v>907</v>
      </c>
      <c r="B67" s="360" t="s">
        <v>908</v>
      </c>
      <c r="C67" s="224">
        <v>27457975</v>
      </c>
      <c r="D67" s="224">
        <v>27457975</v>
      </c>
      <c r="E67" s="224">
        <v>26019171</v>
      </c>
      <c r="F67" s="362">
        <v>94.7599777478128</v>
      </c>
      <c r="G67" s="208">
        <v>2970632</v>
      </c>
    </row>
    <row r="68" spans="1:7" ht="12.75">
      <c r="A68" s="120">
        <v>9100</v>
      </c>
      <c r="B68" s="379" t="s">
        <v>909</v>
      </c>
      <c r="C68" s="227">
        <v>27457975</v>
      </c>
      <c r="D68" s="227">
        <v>27457975</v>
      </c>
      <c r="E68" s="227">
        <v>26019171</v>
      </c>
      <c r="F68" s="365">
        <v>94.7599777478128</v>
      </c>
      <c r="G68" s="214">
        <v>2970632</v>
      </c>
    </row>
    <row r="69" spans="1:7" ht="38.25">
      <c r="A69" s="375">
        <v>9130</v>
      </c>
      <c r="B69" s="376" t="s">
        <v>910</v>
      </c>
      <c r="C69" s="227">
        <v>27457975</v>
      </c>
      <c r="D69" s="227">
        <v>27457975</v>
      </c>
      <c r="E69" s="227">
        <v>26019171</v>
      </c>
      <c r="F69" s="365">
        <v>94.7599777478128</v>
      </c>
      <c r="G69" s="214">
        <v>2970632</v>
      </c>
    </row>
    <row r="70" spans="1:7" ht="24" customHeight="1" hidden="1">
      <c r="A70" s="120">
        <v>9500</v>
      </c>
      <c r="B70" s="379" t="s">
        <v>911</v>
      </c>
      <c r="C70" s="227" t="s">
        <v>476</v>
      </c>
      <c r="D70" s="227" t="s">
        <v>476</v>
      </c>
      <c r="E70" s="227">
        <v>0</v>
      </c>
      <c r="F70" s="365" t="s">
        <v>476</v>
      </c>
      <c r="G70" s="214">
        <v>0</v>
      </c>
    </row>
    <row r="71" spans="1:7" ht="12.75" customHeight="1">
      <c r="A71" s="380"/>
      <c r="B71" s="370" t="s">
        <v>480</v>
      </c>
      <c r="C71" s="224">
        <v>-238124394</v>
      </c>
      <c r="D71" s="224" t="s">
        <v>476</v>
      </c>
      <c r="E71" s="224">
        <v>-547883392</v>
      </c>
      <c r="F71" s="362" t="s">
        <v>476</v>
      </c>
      <c r="G71" s="208">
        <v>-203081893</v>
      </c>
    </row>
    <row r="72" spans="1:7" ht="12.75" customHeight="1">
      <c r="A72" s="363"/>
      <c r="B72" s="370" t="s">
        <v>481</v>
      </c>
      <c r="C72" s="224">
        <v>238124394</v>
      </c>
      <c r="D72" s="224" t="s">
        <v>476</v>
      </c>
      <c r="E72" s="224">
        <v>547883392</v>
      </c>
      <c r="F72" s="362" t="s">
        <v>476</v>
      </c>
      <c r="G72" s="208">
        <v>203081893</v>
      </c>
    </row>
    <row r="73" spans="1:7" ht="12.75" customHeight="1">
      <c r="A73" s="381" t="s">
        <v>912</v>
      </c>
      <c r="B73" s="142" t="s">
        <v>482</v>
      </c>
      <c r="C73" s="227">
        <v>207009174</v>
      </c>
      <c r="D73" s="227" t="s">
        <v>476</v>
      </c>
      <c r="E73" s="227">
        <v>123235859</v>
      </c>
      <c r="F73" s="365" t="s">
        <v>476</v>
      </c>
      <c r="G73" s="214">
        <v>9979333</v>
      </c>
    </row>
    <row r="74" spans="1:7" ht="36.75" customHeight="1">
      <c r="A74" s="382"/>
      <c r="B74" s="383" t="s">
        <v>913</v>
      </c>
      <c r="C74" s="227">
        <v>13575426</v>
      </c>
      <c r="D74" s="227">
        <v>13575426</v>
      </c>
      <c r="E74" s="227">
        <v>13575426</v>
      </c>
      <c r="F74" s="365" t="s">
        <v>476</v>
      </c>
      <c r="G74" s="214">
        <v>508073</v>
      </c>
    </row>
    <row r="75" spans="1:7" ht="26.25" customHeight="1">
      <c r="A75" s="384"/>
      <c r="B75" s="383" t="s">
        <v>914</v>
      </c>
      <c r="C75" s="227">
        <v>19433748</v>
      </c>
      <c r="D75" s="227">
        <v>19433748</v>
      </c>
      <c r="E75" s="227">
        <v>19433748</v>
      </c>
      <c r="F75" s="365" t="s">
        <v>476</v>
      </c>
      <c r="G75" s="214">
        <v>6897</v>
      </c>
    </row>
    <row r="76" spans="1:7" ht="24.75" customHeight="1">
      <c r="A76" s="384"/>
      <c r="B76" s="383" t="s">
        <v>915</v>
      </c>
      <c r="C76" s="227">
        <v>174000000</v>
      </c>
      <c r="D76" s="227" t="s">
        <v>476</v>
      </c>
      <c r="E76" s="227">
        <v>90226685</v>
      </c>
      <c r="F76" s="365" t="s">
        <v>476</v>
      </c>
      <c r="G76" s="214">
        <v>9464363</v>
      </c>
    </row>
    <row r="77" spans="1:7" ht="12.75" customHeight="1">
      <c r="A77" s="381" t="s">
        <v>916</v>
      </c>
      <c r="B77" s="142" t="s">
        <v>917</v>
      </c>
      <c r="C77" s="227">
        <v>-174000000</v>
      </c>
      <c r="D77" s="227" t="s">
        <v>476</v>
      </c>
      <c r="E77" s="227">
        <v>-90317704</v>
      </c>
      <c r="F77" s="365" t="s">
        <v>476</v>
      </c>
      <c r="G77" s="214">
        <v>-9449657</v>
      </c>
    </row>
    <row r="78" spans="1:7" ht="12.75" customHeight="1">
      <c r="A78" s="381" t="s">
        <v>918</v>
      </c>
      <c r="B78" s="142" t="s">
        <v>919</v>
      </c>
      <c r="C78" s="227">
        <v>205115220</v>
      </c>
      <c r="D78" s="227" t="s">
        <v>476</v>
      </c>
      <c r="E78" s="227">
        <v>514965237</v>
      </c>
      <c r="F78" s="365" t="s">
        <v>476</v>
      </c>
      <c r="G78" s="214">
        <v>202552217</v>
      </c>
    </row>
    <row r="79" spans="1:7" ht="24.75" customHeight="1">
      <c r="A79" s="366"/>
      <c r="B79" s="367" t="s">
        <v>920</v>
      </c>
      <c r="C79" s="224">
        <v>4053447802</v>
      </c>
      <c r="D79" s="224" t="s">
        <v>476</v>
      </c>
      <c r="E79" s="224">
        <v>3535513009</v>
      </c>
      <c r="F79" s="362">
        <v>87.22236431058894</v>
      </c>
      <c r="G79" s="208">
        <v>412759560</v>
      </c>
    </row>
    <row r="80" spans="1:62" ht="12.75">
      <c r="A80" s="385" t="s">
        <v>921</v>
      </c>
      <c r="B80" s="372" t="s">
        <v>922</v>
      </c>
      <c r="C80" s="227">
        <v>665590651</v>
      </c>
      <c r="D80" s="227" t="s">
        <v>476</v>
      </c>
      <c r="E80" s="386">
        <v>543039987</v>
      </c>
      <c r="F80" s="365">
        <v>81.5876824868443</v>
      </c>
      <c r="G80" s="214">
        <v>62532769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</row>
    <row r="81" spans="1:63" s="387" customFormat="1" ht="12.75">
      <c r="A81" s="385" t="s">
        <v>923</v>
      </c>
      <c r="B81" s="363" t="s">
        <v>924</v>
      </c>
      <c r="C81" s="227">
        <v>258063965</v>
      </c>
      <c r="D81" s="227" t="s">
        <v>476</v>
      </c>
      <c r="E81" s="386">
        <v>230433247</v>
      </c>
      <c r="F81" s="365">
        <v>89.29307390902098</v>
      </c>
      <c r="G81" s="214">
        <v>43084322</v>
      </c>
      <c r="BK81" s="388"/>
    </row>
    <row r="82" spans="1:63" s="389" customFormat="1" ht="12.75">
      <c r="A82" s="385" t="s">
        <v>925</v>
      </c>
      <c r="B82" s="364" t="s">
        <v>926</v>
      </c>
      <c r="C82" s="227">
        <v>330617856</v>
      </c>
      <c r="D82" s="227" t="s">
        <v>476</v>
      </c>
      <c r="E82" s="386">
        <v>298899342</v>
      </c>
      <c r="F82" s="365">
        <v>90.40629130448417</v>
      </c>
      <c r="G82" s="214">
        <v>30851039</v>
      </c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  <c r="AD82" s="387"/>
      <c r="AE82" s="387"/>
      <c r="AF82" s="387"/>
      <c r="AG82" s="387"/>
      <c r="AH82" s="387"/>
      <c r="AI82" s="387"/>
      <c r="AJ82" s="387"/>
      <c r="AK82" s="387"/>
      <c r="AL82" s="387"/>
      <c r="AM82" s="387"/>
      <c r="AN82" s="387"/>
      <c r="AO82" s="387"/>
      <c r="AP82" s="387"/>
      <c r="AQ82" s="387"/>
      <c r="AR82" s="387"/>
      <c r="AS82" s="387"/>
      <c r="AT82" s="387"/>
      <c r="AU82" s="387"/>
      <c r="AV82" s="387"/>
      <c r="AW82" s="387"/>
      <c r="AX82" s="387"/>
      <c r="AY82" s="387"/>
      <c r="AZ82" s="387"/>
      <c r="BA82" s="387"/>
      <c r="BB82" s="387"/>
      <c r="BC82" s="387"/>
      <c r="BD82" s="387"/>
      <c r="BE82" s="387"/>
      <c r="BF82" s="387"/>
      <c r="BG82" s="387"/>
      <c r="BH82" s="387"/>
      <c r="BI82" s="387"/>
      <c r="BJ82" s="387"/>
      <c r="BK82" s="388"/>
    </row>
    <row r="83" spans="1:63" s="389" customFormat="1" ht="12.75">
      <c r="A83" s="385" t="s">
        <v>927</v>
      </c>
      <c r="B83" s="363" t="s">
        <v>928</v>
      </c>
      <c r="C83" s="227">
        <v>1066060065</v>
      </c>
      <c r="D83" s="227" t="s">
        <v>476</v>
      </c>
      <c r="E83" s="386">
        <v>941736142</v>
      </c>
      <c r="F83" s="365">
        <v>88.3380001669981</v>
      </c>
      <c r="G83" s="214">
        <v>99368594</v>
      </c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7"/>
      <c r="AS83" s="387"/>
      <c r="AT83" s="387"/>
      <c r="AU83" s="387"/>
      <c r="AV83" s="387"/>
      <c r="AW83" s="387"/>
      <c r="AX83" s="387"/>
      <c r="AY83" s="387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8"/>
    </row>
    <row r="84" spans="1:63" s="389" customFormat="1" ht="12.75">
      <c r="A84" s="385" t="s">
        <v>929</v>
      </c>
      <c r="B84" s="363" t="s">
        <v>930</v>
      </c>
      <c r="C84" s="227">
        <v>140780805</v>
      </c>
      <c r="D84" s="227" t="s">
        <v>476</v>
      </c>
      <c r="E84" s="386">
        <v>90798741</v>
      </c>
      <c r="F84" s="365">
        <v>64.49653487916908</v>
      </c>
      <c r="G84" s="214">
        <v>9124652</v>
      </c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/>
      <c r="AM84" s="387"/>
      <c r="AN84" s="387"/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8"/>
    </row>
    <row r="85" spans="1:63" s="389" customFormat="1" ht="12.75">
      <c r="A85" s="385" t="s">
        <v>931</v>
      </c>
      <c r="B85" s="363" t="s">
        <v>932</v>
      </c>
      <c r="C85" s="227">
        <v>60198968</v>
      </c>
      <c r="D85" s="227" t="s">
        <v>476</v>
      </c>
      <c r="E85" s="386">
        <v>59641835</v>
      </c>
      <c r="F85" s="365">
        <v>99.07451403485854</v>
      </c>
      <c r="G85" s="214">
        <v>318375</v>
      </c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87"/>
      <c r="AV85" s="387"/>
      <c r="AW85" s="387"/>
      <c r="AX85" s="387"/>
      <c r="AY85" s="387"/>
      <c r="AZ85" s="387"/>
      <c r="BA85" s="387"/>
      <c r="BB85" s="387"/>
      <c r="BC85" s="387"/>
      <c r="BD85" s="387"/>
      <c r="BE85" s="387"/>
      <c r="BF85" s="387"/>
      <c r="BG85" s="387"/>
      <c r="BH85" s="387"/>
      <c r="BI85" s="387"/>
      <c r="BJ85" s="387"/>
      <c r="BK85" s="388"/>
    </row>
    <row r="86" spans="1:63" s="389" customFormat="1" ht="12.75">
      <c r="A86" s="385" t="s">
        <v>933</v>
      </c>
      <c r="B86" s="363" t="s">
        <v>934</v>
      </c>
      <c r="C86" s="227">
        <v>549135976</v>
      </c>
      <c r="D86" s="227" t="s">
        <v>476</v>
      </c>
      <c r="E86" s="386">
        <v>501986233</v>
      </c>
      <c r="F86" s="365">
        <v>91.41383098892068</v>
      </c>
      <c r="G86" s="214">
        <v>72298657</v>
      </c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  <c r="AF86" s="387"/>
      <c r="AG86" s="387"/>
      <c r="AH86" s="387"/>
      <c r="AI86" s="387"/>
      <c r="AJ86" s="387"/>
      <c r="AK86" s="387"/>
      <c r="AL86" s="387"/>
      <c r="AM86" s="387"/>
      <c r="AN86" s="387"/>
      <c r="AO86" s="387"/>
      <c r="AP86" s="387"/>
      <c r="AQ86" s="387"/>
      <c r="AR86" s="387"/>
      <c r="AS86" s="387"/>
      <c r="AT86" s="387"/>
      <c r="AU86" s="387"/>
      <c r="AV86" s="387"/>
      <c r="AW86" s="387"/>
      <c r="AX86" s="387"/>
      <c r="AY86" s="387"/>
      <c r="AZ86" s="387"/>
      <c r="BA86" s="387"/>
      <c r="BB86" s="387"/>
      <c r="BC86" s="387"/>
      <c r="BD86" s="387"/>
      <c r="BE86" s="387"/>
      <c r="BF86" s="387"/>
      <c r="BG86" s="387"/>
      <c r="BH86" s="387"/>
      <c r="BI86" s="387"/>
      <c r="BJ86" s="387"/>
      <c r="BK86" s="388"/>
    </row>
    <row r="87" spans="1:63" s="390" customFormat="1" ht="12.75">
      <c r="A87" s="385" t="s">
        <v>935</v>
      </c>
      <c r="B87" s="363" t="s">
        <v>936</v>
      </c>
      <c r="C87" s="227">
        <v>119271537</v>
      </c>
      <c r="D87" s="227" t="s">
        <v>476</v>
      </c>
      <c r="E87" s="386">
        <v>112162481</v>
      </c>
      <c r="F87" s="365">
        <v>94.03960393333406</v>
      </c>
      <c r="G87" s="214">
        <v>13364694</v>
      </c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7"/>
      <c r="V87" s="387"/>
      <c r="W87" s="387"/>
      <c r="X87" s="387"/>
      <c r="Y87" s="387"/>
      <c r="Z87" s="387"/>
      <c r="AA87" s="387"/>
      <c r="AB87" s="387"/>
      <c r="AC87" s="387"/>
      <c r="AD87" s="387"/>
      <c r="AE87" s="387"/>
      <c r="AF87" s="387"/>
      <c r="AG87" s="387"/>
      <c r="AH87" s="387"/>
      <c r="AI87" s="387"/>
      <c r="AJ87" s="387"/>
      <c r="AK87" s="387"/>
      <c r="AL87" s="387"/>
      <c r="AM87" s="387"/>
      <c r="AN87" s="387"/>
      <c r="AO87" s="387"/>
      <c r="AP87" s="387"/>
      <c r="AQ87" s="387"/>
      <c r="AR87" s="387"/>
      <c r="AS87" s="387"/>
      <c r="AT87" s="387"/>
      <c r="AU87" s="387"/>
      <c r="AV87" s="387"/>
      <c r="AW87" s="387"/>
      <c r="AX87" s="387"/>
      <c r="AY87" s="387"/>
      <c r="AZ87" s="387"/>
      <c r="BA87" s="387"/>
      <c r="BB87" s="387"/>
      <c r="BC87" s="387"/>
      <c r="BD87" s="387"/>
      <c r="BE87" s="387"/>
      <c r="BF87" s="387"/>
      <c r="BG87" s="387"/>
      <c r="BH87" s="387"/>
      <c r="BI87" s="387"/>
      <c r="BJ87" s="387"/>
      <c r="BK87" s="388"/>
    </row>
    <row r="88" spans="1:63" s="390" customFormat="1" ht="12.75">
      <c r="A88" s="385" t="s">
        <v>937</v>
      </c>
      <c r="B88" s="363" t="s">
        <v>938</v>
      </c>
      <c r="C88" s="227">
        <v>662964189</v>
      </c>
      <c r="D88" s="227" t="s">
        <v>476</v>
      </c>
      <c r="E88" s="386">
        <v>579191989</v>
      </c>
      <c r="F88" s="365">
        <v>87.36399320054375</v>
      </c>
      <c r="G88" s="214">
        <v>65064515</v>
      </c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  <c r="T88" s="387"/>
      <c r="U88" s="387"/>
      <c r="V88" s="387"/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387"/>
      <c r="AI88" s="387"/>
      <c r="AJ88" s="387"/>
      <c r="AK88" s="387"/>
      <c r="AL88" s="387"/>
      <c r="AM88" s="387"/>
      <c r="AN88" s="387"/>
      <c r="AO88" s="387"/>
      <c r="AP88" s="387"/>
      <c r="AQ88" s="387"/>
      <c r="AR88" s="387"/>
      <c r="AS88" s="387"/>
      <c r="AT88" s="387"/>
      <c r="AU88" s="387"/>
      <c r="AV88" s="387"/>
      <c r="AW88" s="387"/>
      <c r="AX88" s="387"/>
      <c r="AY88" s="387"/>
      <c r="AZ88" s="387"/>
      <c r="BA88" s="387"/>
      <c r="BB88" s="387"/>
      <c r="BC88" s="387"/>
      <c r="BD88" s="387"/>
      <c r="BE88" s="387"/>
      <c r="BF88" s="387"/>
      <c r="BG88" s="387"/>
      <c r="BH88" s="387"/>
      <c r="BI88" s="387"/>
      <c r="BJ88" s="387"/>
      <c r="BK88" s="388"/>
    </row>
    <row r="89" spans="1:63" s="390" customFormat="1" ht="12.75">
      <c r="A89" s="385" t="s">
        <v>939</v>
      </c>
      <c r="B89" s="363" t="s">
        <v>940</v>
      </c>
      <c r="C89" s="227">
        <v>200763790</v>
      </c>
      <c r="D89" s="227" t="s">
        <v>476</v>
      </c>
      <c r="E89" s="386">
        <v>177623012</v>
      </c>
      <c r="F89" s="365">
        <v>88.47362963211643</v>
      </c>
      <c r="G89" s="214">
        <v>16751943</v>
      </c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S89" s="387"/>
      <c r="T89" s="387"/>
      <c r="U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  <c r="AF89" s="387"/>
      <c r="AG89" s="387"/>
      <c r="AH89" s="387"/>
      <c r="AI89" s="387"/>
      <c r="AJ89" s="387"/>
      <c r="AK89" s="387"/>
      <c r="AL89" s="387"/>
      <c r="AM89" s="387"/>
      <c r="AN89" s="387"/>
      <c r="AO89" s="387"/>
      <c r="AP89" s="387"/>
      <c r="AQ89" s="387"/>
      <c r="AR89" s="387"/>
      <c r="AS89" s="387"/>
      <c r="AT89" s="387"/>
      <c r="AU89" s="387"/>
      <c r="AV89" s="387"/>
      <c r="AW89" s="387"/>
      <c r="AX89" s="387"/>
      <c r="AY89" s="387"/>
      <c r="AZ89" s="387"/>
      <c r="BA89" s="387"/>
      <c r="BB89" s="387"/>
      <c r="BC89" s="387"/>
      <c r="BD89" s="387"/>
      <c r="BE89" s="387"/>
      <c r="BF89" s="387"/>
      <c r="BG89" s="387"/>
      <c r="BH89" s="387"/>
      <c r="BI89" s="387"/>
      <c r="BJ89" s="387"/>
      <c r="BK89" s="388"/>
    </row>
    <row r="90" spans="1:7" ht="24.75" customHeight="1">
      <c r="A90" s="366"/>
      <c r="B90" s="367" t="s">
        <v>941</v>
      </c>
      <c r="C90" s="224"/>
      <c r="D90" s="224"/>
      <c r="E90" s="224"/>
      <c r="F90" s="362"/>
      <c r="G90" s="214"/>
    </row>
    <row r="91" spans="1:63" s="390" customFormat="1" ht="12.75">
      <c r="A91" s="385"/>
      <c r="B91" s="391" t="s">
        <v>942</v>
      </c>
      <c r="C91" s="224"/>
      <c r="D91" s="227"/>
      <c r="E91" s="392"/>
      <c r="F91" s="365"/>
      <c r="G91" s="214"/>
      <c r="H91" s="387"/>
      <c r="I91" s="387"/>
      <c r="J91" s="387"/>
      <c r="K91" s="387"/>
      <c r="L91" s="387"/>
      <c r="M91" s="387"/>
      <c r="N91" s="387"/>
      <c r="O91" s="387"/>
      <c r="P91" s="387"/>
      <c r="Q91" s="387"/>
      <c r="R91" s="387"/>
      <c r="S91" s="387"/>
      <c r="T91" s="387"/>
      <c r="U91" s="387"/>
      <c r="V91" s="387"/>
      <c r="W91" s="387"/>
      <c r="X91" s="387"/>
      <c r="Y91" s="387"/>
      <c r="Z91" s="387"/>
      <c r="AA91" s="387"/>
      <c r="AB91" s="387"/>
      <c r="AC91" s="387"/>
      <c r="AD91" s="387"/>
      <c r="AE91" s="387"/>
      <c r="AF91" s="387"/>
      <c r="AG91" s="387"/>
      <c r="AH91" s="387"/>
      <c r="AI91" s="387"/>
      <c r="AJ91" s="387"/>
      <c r="AK91" s="387"/>
      <c r="AL91" s="387"/>
      <c r="AM91" s="387"/>
      <c r="AN91" s="387"/>
      <c r="AO91" s="387"/>
      <c r="AP91" s="387"/>
      <c r="AQ91" s="387"/>
      <c r="AR91" s="387"/>
      <c r="AS91" s="387"/>
      <c r="AT91" s="387"/>
      <c r="AU91" s="387"/>
      <c r="AV91" s="387"/>
      <c r="AW91" s="387"/>
      <c r="AX91" s="387"/>
      <c r="AY91" s="387"/>
      <c r="AZ91" s="387"/>
      <c r="BA91" s="387"/>
      <c r="BB91" s="387"/>
      <c r="BC91" s="387"/>
      <c r="BD91" s="387"/>
      <c r="BE91" s="387"/>
      <c r="BF91" s="387"/>
      <c r="BG91" s="387"/>
      <c r="BH91" s="387"/>
      <c r="BI91" s="387"/>
      <c r="BJ91" s="387"/>
      <c r="BK91" s="388"/>
    </row>
    <row r="92" spans="1:7" s="387" customFormat="1" ht="12.75">
      <c r="A92" s="393"/>
      <c r="B92" s="367" t="s">
        <v>943</v>
      </c>
      <c r="C92" s="394">
        <v>3263702</v>
      </c>
      <c r="D92" s="394">
        <v>3263702</v>
      </c>
      <c r="E92" s="394">
        <v>3263702</v>
      </c>
      <c r="F92" s="362">
        <v>100</v>
      </c>
      <c r="G92" s="208">
        <v>0</v>
      </c>
    </row>
    <row r="93" spans="1:7" s="387" customFormat="1" ht="25.5">
      <c r="A93" s="393"/>
      <c r="B93" s="146" t="s">
        <v>944</v>
      </c>
      <c r="C93" s="395">
        <v>0</v>
      </c>
      <c r="D93" s="395">
        <v>0</v>
      </c>
      <c r="E93" s="395">
        <v>600</v>
      </c>
      <c r="F93" s="365">
        <v>0</v>
      </c>
      <c r="G93" s="214">
        <v>600</v>
      </c>
    </row>
    <row r="94" spans="1:7" ht="12.75" customHeight="1">
      <c r="A94" s="363"/>
      <c r="B94" s="142" t="s">
        <v>945</v>
      </c>
      <c r="C94" s="395">
        <v>3263702</v>
      </c>
      <c r="D94" s="395">
        <v>3263702</v>
      </c>
      <c r="E94" s="395">
        <v>3263702</v>
      </c>
      <c r="F94" s="365">
        <v>100</v>
      </c>
      <c r="G94" s="214">
        <v>0</v>
      </c>
    </row>
    <row r="95" spans="1:7" ht="25.5">
      <c r="A95" s="363"/>
      <c r="B95" s="383" t="s">
        <v>946</v>
      </c>
      <c r="C95" s="395">
        <v>3263702</v>
      </c>
      <c r="D95" s="227">
        <v>3263702</v>
      </c>
      <c r="E95" s="227">
        <v>3263702</v>
      </c>
      <c r="F95" s="365">
        <v>100</v>
      </c>
      <c r="G95" s="214">
        <v>0</v>
      </c>
    </row>
    <row r="96" spans="1:7" ht="12.75">
      <c r="A96" s="371"/>
      <c r="B96" s="367" t="s">
        <v>947</v>
      </c>
      <c r="C96" s="224">
        <v>3263702</v>
      </c>
      <c r="D96" s="224">
        <v>3263702</v>
      </c>
      <c r="E96" s="224">
        <v>2771492</v>
      </c>
      <c r="F96" s="362">
        <v>84.9186598531361</v>
      </c>
      <c r="G96" s="208">
        <v>499550</v>
      </c>
    </row>
    <row r="97" spans="1:7" ht="12.75">
      <c r="A97" s="371"/>
      <c r="B97" s="142" t="s">
        <v>948</v>
      </c>
      <c r="C97" s="395">
        <v>3024132</v>
      </c>
      <c r="D97" s="395">
        <v>3024132</v>
      </c>
      <c r="E97" s="395">
        <v>2542901</v>
      </c>
      <c r="F97" s="365">
        <v>84.08697107136858</v>
      </c>
      <c r="G97" s="214">
        <v>460157</v>
      </c>
    </row>
    <row r="98" spans="1:7" ht="12.75">
      <c r="A98" s="363"/>
      <c r="B98" s="375" t="s">
        <v>949</v>
      </c>
      <c r="C98" s="395">
        <v>2988132</v>
      </c>
      <c r="D98" s="395">
        <v>2988132</v>
      </c>
      <c r="E98" s="395">
        <v>2509901</v>
      </c>
      <c r="F98" s="365">
        <v>83.99565347180112</v>
      </c>
      <c r="G98" s="214">
        <v>454157</v>
      </c>
    </row>
    <row r="99" spans="1:64" s="401" customFormat="1" ht="12.75">
      <c r="A99" s="396"/>
      <c r="B99" s="397" t="s">
        <v>950</v>
      </c>
      <c r="C99" s="395">
        <v>1733167</v>
      </c>
      <c r="D99" s="398">
        <v>1733167</v>
      </c>
      <c r="E99" s="398">
        <v>1446967</v>
      </c>
      <c r="F99" s="365">
        <v>83.48687691376537</v>
      </c>
      <c r="G99" s="214">
        <v>277029</v>
      </c>
      <c r="H99" s="399"/>
      <c r="I99" s="399"/>
      <c r="J99" s="399"/>
      <c r="K99" s="399"/>
      <c r="L99" s="399"/>
      <c r="M99" s="399"/>
      <c r="N99" s="399"/>
      <c r="O99" s="399"/>
      <c r="P99" s="399"/>
      <c r="Q99" s="399"/>
      <c r="R99" s="399"/>
      <c r="S99" s="399"/>
      <c r="T99" s="399"/>
      <c r="U99" s="399"/>
      <c r="V99" s="400"/>
      <c r="W99" s="400"/>
      <c r="X99" s="400"/>
      <c r="Y99" s="400"/>
      <c r="Z99" s="400"/>
      <c r="AA99" s="400"/>
      <c r="AB99" s="400"/>
      <c r="AC99" s="400"/>
      <c r="AD99" s="400"/>
      <c r="AE99" s="400"/>
      <c r="AF99" s="400"/>
      <c r="AG99" s="400"/>
      <c r="AH99" s="400"/>
      <c r="AI99" s="400"/>
      <c r="AJ99" s="400"/>
      <c r="AK99" s="400"/>
      <c r="AL99" s="400"/>
      <c r="AM99" s="400"/>
      <c r="AN99" s="400"/>
      <c r="AO99" s="400"/>
      <c r="AP99" s="400"/>
      <c r="AQ99" s="400"/>
      <c r="AR99" s="400"/>
      <c r="AS99" s="400"/>
      <c r="AT99" s="400"/>
      <c r="AU99" s="400"/>
      <c r="AV99" s="400"/>
      <c r="AW99" s="400"/>
      <c r="AX99" s="400"/>
      <c r="AY99" s="400"/>
      <c r="AZ99" s="400"/>
      <c r="BA99" s="400"/>
      <c r="BB99" s="400"/>
      <c r="BC99" s="400"/>
      <c r="BD99" s="400"/>
      <c r="BE99" s="400"/>
      <c r="BF99" s="400"/>
      <c r="BG99" s="400"/>
      <c r="BH99" s="400"/>
      <c r="BI99" s="400"/>
      <c r="BJ99" s="400"/>
      <c r="BK99" s="400"/>
      <c r="BL99" s="400"/>
    </row>
    <row r="100" spans="1:7" ht="12" customHeight="1">
      <c r="A100" s="363"/>
      <c r="B100" s="402" t="s">
        <v>951</v>
      </c>
      <c r="C100" s="395">
        <v>1372419</v>
      </c>
      <c r="D100" s="227">
        <v>1372419</v>
      </c>
      <c r="E100" s="227">
        <v>1174323</v>
      </c>
      <c r="F100" s="365">
        <v>85.5659241091824</v>
      </c>
      <c r="G100" s="214">
        <v>219167</v>
      </c>
    </row>
    <row r="101" spans="1:7" ht="12.75">
      <c r="A101" s="363"/>
      <c r="B101" s="397" t="s">
        <v>952</v>
      </c>
      <c r="C101" s="395">
        <v>1254965</v>
      </c>
      <c r="D101" s="227">
        <v>1254965</v>
      </c>
      <c r="E101" s="227">
        <v>1062934</v>
      </c>
      <c r="F101" s="365">
        <v>84.69829835891838</v>
      </c>
      <c r="G101" s="214">
        <v>177128</v>
      </c>
    </row>
    <row r="102" spans="1:7" ht="12.75">
      <c r="A102" s="371"/>
      <c r="B102" s="375" t="s">
        <v>953</v>
      </c>
      <c r="C102" s="395">
        <v>36000</v>
      </c>
      <c r="D102" s="395">
        <v>36000</v>
      </c>
      <c r="E102" s="395">
        <v>33000</v>
      </c>
      <c r="F102" s="365">
        <v>91.66666666666666</v>
      </c>
      <c r="G102" s="214">
        <v>6000</v>
      </c>
    </row>
    <row r="103" spans="1:7" ht="12.75">
      <c r="A103" s="363"/>
      <c r="B103" s="397" t="s">
        <v>954</v>
      </c>
      <c r="C103" s="395">
        <v>36000</v>
      </c>
      <c r="D103" s="227">
        <v>36000</v>
      </c>
      <c r="E103" s="227">
        <v>33000</v>
      </c>
      <c r="F103" s="365">
        <v>91.66666666666666</v>
      </c>
      <c r="G103" s="214">
        <v>6000</v>
      </c>
    </row>
    <row r="104" spans="1:7" ht="12.75">
      <c r="A104" s="363"/>
      <c r="B104" s="142" t="s">
        <v>901</v>
      </c>
      <c r="C104" s="395">
        <v>239570</v>
      </c>
      <c r="D104" s="395">
        <v>239570</v>
      </c>
      <c r="E104" s="395">
        <v>228591</v>
      </c>
      <c r="F104" s="365">
        <v>95.4172058271069</v>
      </c>
      <c r="G104" s="214">
        <v>39393</v>
      </c>
    </row>
    <row r="105" spans="1:7" ht="12.75">
      <c r="A105" s="363"/>
      <c r="B105" s="375" t="s">
        <v>955</v>
      </c>
      <c r="C105" s="395">
        <v>239570</v>
      </c>
      <c r="D105" s="227">
        <v>239570</v>
      </c>
      <c r="E105" s="227">
        <v>228591</v>
      </c>
      <c r="F105" s="365">
        <v>95.4172058271069</v>
      </c>
      <c r="G105" s="214">
        <v>39393</v>
      </c>
    </row>
    <row r="106" spans="1:7" ht="12.75">
      <c r="A106" s="363"/>
      <c r="B106" s="403"/>
      <c r="C106" s="404"/>
      <c r="D106" s="227"/>
      <c r="E106" s="227"/>
      <c r="F106" s="365"/>
      <c r="G106" s="214"/>
    </row>
    <row r="107" spans="1:7" ht="12.75">
      <c r="A107" s="363"/>
      <c r="B107" s="391" t="s">
        <v>956</v>
      </c>
      <c r="C107" s="224"/>
      <c r="D107" s="227"/>
      <c r="E107" s="227"/>
      <c r="F107" s="365"/>
      <c r="G107" s="214"/>
    </row>
    <row r="108" spans="1:7" ht="12.75">
      <c r="A108" s="363"/>
      <c r="B108" s="367" t="s">
        <v>943</v>
      </c>
      <c r="C108" s="394">
        <v>15047784</v>
      </c>
      <c r="D108" s="394">
        <v>15047784</v>
      </c>
      <c r="E108" s="394">
        <v>15129641</v>
      </c>
      <c r="F108" s="362">
        <v>100.54398042927784</v>
      </c>
      <c r="G108" s="208">
        <v>47659</v>
      </c>
    </row>
    <row r="109" spans="1:7" ht="25.5">
      <c r="A109" s="363"/>
      <c r="B109" s="146" t="s">
        <v>944</v>
      </c>
      <c r="C109" s="395">
        <v>259000</v>
      </c>
      <c r="D109" s="227">
        <v>259000</v>
      </c>
      <c r="E109" s="227">
        <v>340857</v>
      </c>
      <c r="F109" s="365">
        <v>131.6050193050193</v>
      </c>
      <c r="G109" s="214">
        <v>47659</v>
      </c>
    </row>
    <row r="110" spans="1:7" ht="12.75">
      <c r="A110" s="363"/>
      <c r="B110" s="142" t="s">
        <v>945</v>
      </c>
      <c r="C110" s="395">
        <v>14788784</v>
      </c>
      <c r="D110" s="395">
        <v>14788784</v>
      </c>
      <c r="E110" s="395">
        <v>14788784</v>
      </c>
      <c r="F110" s="365">
        <v>100</v>
      </c>
      <c r="G110" s="214">
        <v>0</v>
      </c>
    </row>
    <row r="111" spans="1:7" ht="25.5">
      <c r="A111" s="363"/>
      <c r="B111" s="383" t="s">
        <v>946</v>
      </c>
      <c r="C111" s="395">
        <v>14788784</v>
      </c>
      <c r="D111" s="227">
        <v>14788784</v>
      </c>
      <c r="E111" s="227">
        <v>14788784</v>
      </c>
      <c r="F111" s="365">
        <v>100</v>
      </c>
      <c r="G111" s="214">
        <v>0</v>
      </c>
    </row>
    <row r="112" spans="1:7" ht="12.75">
      <c r="A112" s="363"/>
      <c r="B112" s="367" t="s">
        <v>947</v>
      </c>
      <c r="C112" s="224">
        <v>15195431</v>
      </c>
      <c r="D112" s="224">
        <v>15195431</v>
      </c>
      <c r="E112" s="224">
        <v>13156276</v>
      </c>
      <c r="F112" s="362">
        <v>86.58047277500717</v>
      </c>
      <c r="G112" s="208">
        <v>1282047</v>
      </c>
    </row>
    <row r="113" spans="1:7" ht="12.75">
      <c r="A113" s="363"/>
      <c r="B113" s="142" t="s">
        <v>948</v>
      </c>
      <c r="C113" s="395">
        <v>14309414</v>
      </c>
      <c r="D113" s="395">
        <v>14309414</v>
      </c>
      <c r="E113" s="395">
        <v>12379954</v>
      </c>
      <c r="F113" s="365">
        <v>86.51614943840468</v>
      </c>
      <c r="G113" s="214">
        <v>1159387</v>
      </c>
    </row>
    <row r="114" spans="1:7" ht="12.75" customHeight="1">
      <c r="A114" s="363"/>
      <c r="B114" s="375" t="s">
        <v>949</v>
      </c>
      <c r="C114" s="395">
        <v>14203474</v>
      </c>
      <c r="D114" s="395">
        <v>14203474</v>
      </c>
      <c r="E114" s="395">
        <v>12277672</v>
      </c>
      <c r="F114" s="365">
        <v>86.44133118418776</v>
      </c>
      <c r="G114" s="214">
        <v>1158164</v>
      </c>
    </row>
    <row r="115" spans="1:7" ht="12.75">
      <c r="A115" s="363"/>
      <c r="B115" s="397" t="s">
        <v>950</v>
      </c>
      <c r="C115" s="395">
        <v>11889112</v>
      </c>
      <c r="D115" s="227">
        <v>11889112</v>
      </c>
      <c r="E115" s="227">
        <v>10453715</v>
      </c>
      <c r="F115" s="365">
        <v>87.92679385979373</v>
      </c>
      <c r="G115" s="214">
        <v>932327</v>
      </c>
    </row>
    <row r="116" spans="1:7" ht="12.75">
      <c r="A116" s="363"/>
      <c r="B116" s="402" t="s">
        <v>951</v>
      </c>
      <c r="C116" s="395">
        <v>8338299</v>
      </c>
      <c r="D116" s="227">
        <v>8338299</v>
      </c>
      <c r="E116" s="227">
        <v>7368453</v>
      </c>
      <c r="F116" s="365">
        <v>88.36877881208146</v>
      </c>
      <c r="G116" s="214">
        <v>692822</v>
      </c>
    </row>
    <row r="117" spans="1:7" ht="12.75">
      <c r="A117" s="363"/>
      <c r="B117" s="397" t="s">
        <v>952</v>
      </c>
      <c r="C117" s="395">
        <v>2314362</v>
      </c>
      <c r="D117" s="227">
        <v>2314362</v>
      </c>
      <c r="E117" s="227">
        <v>1823957</v>
      </c>
      <c r="F117" s="365">
        <v>78.81035896717972</v>
      </c>
      <c r="G117" s="214">
        <v>225837</v>
      </c>
    </row>
    <row r="118" spans="1:7" ht="25.5">
      <c r="A118" s="363"/>
      <c r="B118" s="383" t="s">
        <v>957</v>
      </c>
      <c r="C118" s="395">
        <v>105940</v>
      </c>
      <c r="D118" s="395">
        <v>105940</v>
      </c>
      <c r="E118" s="395">
        <v>102282</v>
      </c>
      <c r="F118" s="365">
        <v>96.54710213328299</v>
      </c>
      <c r="G118" s="214">
        <v>1223</v>
      </c>
    </row>
    <row r="119" spans="1:7" ht="12.75">
      <c r="A119" s="363"/>
      <c r="B119" s="376" t="s">
        <v>958</v>
      </c>
      <c r="C119" s="395">
        <v>105940</v>
      </c>
      <c r="D119" s="227">
        <v>105940</v>
      </c>
      <c r="E119" s="227">
        <v>102282</v>
      </c>
      <c r="F119" s="365">
        <v>96.54710213328299</v>
      </c>
      <c r="G119" s="214">
        <v>1223</v>
      </c>
    </row>
    <row r="120" spans="1:7" ht="12.75">
      <c r="A120" s="363"/>
      <c r="B120" s="142" t="s">
        <v>901</v>
      </c>
      <c r="C120" s="395">
        <v>886017</v>
      </c>
      <c r="D120" s="395">
        <v>886017</v>
      </c>
      <c r="E120" s="395">
        <v>776322</v>
      </c>
      <c r="F120" s="365">
        <v>87.61931204480275</v>
      </c>
      <c r="G120" s="214">
        <v>122660</v>
      </c>
    </row>
    <row r="121" spans="1:7" ht="12.75">
      <c r="A121" s="363"/>
      <c r="B121" s="375" t="s">
        <v>955</v>
      </c>
      <c r="C121" s="395">
        <v>886017</v>
      </c>
      <c r="D121" s="227">
        <v>886017</v>
      </c>
      <c r="E121" s="227">
        <v>776322</v>
      </c>
      <c r="F121" s="365">
        <v>87.61931204480275</v>
      </c>
      <c r="G121" s="214">
        <v>122660</v>
      </c>
    </row>
    <row r="122" spans="1:7" ht="12.75">
      <c r="A122" s="363"/>
      <c r="B122" s="371" t="s">
        <v>480</v>
      </c>
      <c r="C122" s="395">
        <v>-147647</v>
      </c>
      <c r="D122" s="395">
        <v>-147647</v>
      </c>
      <c r="E122" s="395" t="s">
        <v>476</v>
      </c>
      <c r="F122" s="365" t="s">
        <v>476</v>
      </c>
      <c r="G122" s="227" t="s">
        <v>476</v>
      </c>
    </row>
    <row r="123" spans="1:7" ht="12.75">
      <c r="A123" s="363"/>
      <c r="B123" s="371" t="s">
        <v>481</v>
      </c>
      <c r="C123" s="395">
        <v>147647</v>
      </c>
      <c r="D123" s="395">
        <v>147647</v>
      </c>
      <c r="E123" s="395">
        <v>147647</v>
      </c>
      <c r="F123" s="365" t="s">
        <v>476</v>
      </c>
      <c r="G123" s="214">
        <v>0</v>
      </c>
    </row>
    <row r="124" spans="1:7" ht="12.75">
      <c r="A124" s="363"/>
      <c r="B124" s="142" t="s">
        <v>602</v>
      </c>
      <c r="C124" s="395">
        <v>147647</v>
      </c>
      <c r="D124" s="395">
        <v>147647</v>
      </c>
      <c r="E124" s="395">
        <v>147647</v>
      </c>
      <c r="F124" s="365" t="s">
        <v>476</v>
      </c>
      <c r="G124" s="214">
        <v>0</v>
      </c>
    </row>
    <row r="125" spans="1:7" ht="38.25">
      <c r="A125" s="363"/>
      <c r="B125" s="383" t="s">
        <v>959</v>
      </c>
      <c r="C125" s="395">
        <v>147647</v>
      </c>
      <c r="D125" s="227">
        <v>147647</v>
      </c>
      <c r="E125" s="227">
        <v>147647</v>
      </c>
      <c r="F125" s="365" t="s">
        <v>476</v>
      </c>
      <c r="G125" s="214">
        <v>0</v>
      </c>
    </row>
    <row r="126" spans="1:7" ht="12.75">
      <c r="A126" s="363"/>
      <c r="B126" s="368"/>
      <c r="C126" s="227"/>
      <c r="D126" s="227"/>
      <c r="E126" s="227"/>
      <c r="F126" s="365"/>
      <c r="G126" s="214"/>
    </row>
    <row r="127" spans="1:7" ht="12.75">
      <c r="A127" s="363"/>
      <c r="B127" s="391" t="s">
        <v>960</v>
      </c>
      <c r="C127" s="224"/>
      <c r="D127" s="227"/>
      <c r="E127" s="227"/>
      <c r="F127" s="365"/>
      <c r="G127" s="214"/>
    </row>
    <row r="128" spans="1:7" ht="12.75">
      <c r="A128" s="363"/>
      <c r="B128" s="367" t="s">
        <v>943</v>
      </c>
      <c r="C128" s="394">
        <v>5988784</v>
      </c>
      <c r="D128" s="394">
        <v>5988784</v>
      </c>
      <c r="E128" s="394">
        <v>5978211</v>
      </c>
      <c r="F128" s="362">
        <v>99.82345330871844</v>
      </c>
      <c r="G128" s="208">
        <v>5129</v>
      </c>
    </row>
    <row r="129" spans="1:7" ht="25.5">
      <c r="A129" s="363"/>
      <c r="B129" s="146" t="s">
        <v>944</v>
      </c>
      <c r="C129" s="395">
        <v>98260</v>
      </c>
      <c r="D129" s="227">
        <v>98260</v>
      </c>
      <c r="E129" s="227">
        <v>87687</v>
      </c>
      <c r="F129" s="365">
        <v>89.23977203338083</v>
      </c>
      <c r="G129" s="214">
        <v>5129</v>
      </c>
    </row>
    <row r="130" spans="1:7" ht="12.75">
      <c r="A130" s="363"/>
      <c r="B130" s="142" t="s">
        <v>961</v>
      </c>
      <c r="C130" s="395">
        <v>12618</v>
      </c>
      <c r="D130" s="227">
        <v>12618</v>
      </c>
      <c r="E130" s="227">
        <v>12618</v>
      </c>
      <c r="F130" s="365">
        <v>100</v>
      </c>
      <c r="G130" s="214">
        <v>0</v>
      </c>
    </row>
    <row r="131" spans="1:7" ht="12.75">
      <c r="A131" s="363"/>
      <c r="B131" s="142" t="s">
        <v>962</v>
      </c>
      <c r="C131" s="395">
        <v>155141</v>
      </c>
      <c r="D131" s="395">
        <v>155141</v>
      </c>
      <c r="E131" s="395">
        <v>155141</v>
      </c>
      <c r="F131" s="365">
        <v>100</v>
      </c>
      <c r="G131" s="214">
        <v>0</v>
      </c>
    </row>
    <row r="132" spans="1:7" ht="12.75">
      <c r="A132" s="363"/>
      <c r="B132" s="375" t="s">
        <v>963</v>
      </c>
      <c r="C132" s="395">
        <v>155141</v>
      </c>
      <c r="D132" s="395">
        <v>155141</v>
      </c>
      <c r="E132" s="395">
        <v>155141</v>
      </c>
      <c r="F132" s="365">
        <v>100</v>
      </c>
      <c r="G132" s="214">
        <v>0</v>
      </c>
    </row>
    <row r="133" spans="1:7" ht="12.75">
      <c r="A133" s="363"/>
      <c r="B133" s="397" t="s">
        <v>964</v>
      </c>
      <c r="C133" s="395">
        <v>155141</v>
      </c>
      <c r="D133" s="395">
        <v>155141</v>
      </c>
      <c r="E133" s="395">
        <v>155141</v>
      </c>
      <c r="F133" s="365">
        <v>100</v>
      </c>
      <c r="G133" s="214">
        <v>0</v>
      </c>
    </row>
    <row r="134" spans="1:7" ht="12.75">
      <c r="A134" s="363"/>
      <c r="B134" s="402" t="s">
        <v>965</v>
      </c>
      <c r="C134" s="395">
        <v>155141</v>
      </c>
      <c r="D134" s="395">
        <v>155141</v>
      </c>
      <c r="E134" s="395">
        <v>155141</v>
      </c>
      <c r="F134" s="365">
        <v>100</v>
      </c>
      <c r="G134" s="214">
        <v>0</v>
      </c>
    </row>
    <row r="135" spans="1:7" ht="48.75" customHeight="1">
      <c r="A135" s="363"/>
      <c r="B135" s="405" t="s">
        <v>966</v>
      </c>
      <c r="C135" s="395">
        <v>155141</v>
      </c>
      <c r="D135" s="227">
        <v>155141</v>
      </c>
      <c r="E135" s="227">
        <v>155141</v>
      </c>
      <c r="F135" s="365">
        <v>100</v>
      </c>
      <c r="G135" s="214">
        <v>0</v>
      </c>
    </row>
    <row r="136" spans="1:7" ht="12.75">
      <c r="A136" s="363"/>
      <c r="B136" s="142" t="s">
        <v>945</v>
      </c>
      <c r="C136" s="395">
        <v>5722765</v>
      </c>
      <c r="D136" s="395">
        <v>5722765</v>
      </c>
      <c r="E136" s="395">
        <v>5722765</v>
      </c>
      <c r="F136" s="365">
        <v>100</v>
      </c>
      <c r="G136" s="214">
        <v>0</v>
      </c>
    </row>
    <row r="137" spans="1:7" ht="25.5">
      <c r="A137" s="363"/>
      <c r="B137" s="383" t="s">
        <v>946</v>
      </c>
      <c r="C137" s="395">
        <v>5722765</v>
      </c>
      <c r="D137" s="227">
        <v>5722765</v>
      </c>
      <c r="E137" s="227">
        <v>5722765</v>
      </c>
      <c r="F137" s="365">
        <v>100</v>
      </c>
      <c r="G137" s="214">
        <v>0</v>
      </c>
    </row>
    <row r="138" spans="1:7" ht="12.75" customHeight="1">
      <c r="A138" s="363"/>
      <c r="B138" s="367" t="s">
        <v>947</v>
      </c>
      <c r="C138" s="224">
        <v>6003019</v>
      </c>
      <c r="D138" s="224">
        <v>6003019</v>
      </c>
      <c r="E138" s="224">
        <v>5327311</v>
      </c>
      <c r="F138" s="362">
        <v>88.74386371257529</v>
      </c>
      <c r="G138" s="208">
        <v>571440</v>
      </c>
    </row>
    <row r="139" spans="1:7" ht="12.75" customHeight="1">
      <c r="A139" s="363"/>
      <c r="B139" s="142" t="s">
        <v>948</v>
      </c>
      <c r="C139" s="395">
        <v>5878868</v>
      </c>
      <c r="D139" s="395">
        <v>5878868</v>
      </c>
      <c r="E139" s="395">
        <v>5226614</v>
      </c>
      <c r="F139" s="365">
        <v>88.90510894274203</v>
      </c>
      <c r="G139" s="214">
        <v>558984</v>
      </c>
    </row>
    <row r="140" spans="1:7" ht="12.75">
      <c r="A140" s="363"/>
      <c r="B140" s="375" t="s">
        <v>949</v>
      </c>
      <c r="C140" s="395">
        <v>5848251</v>
      </c>
      <c r="D140" s="395">
        <v>5848251</v>
      </c>
      <c r="E140" s="395">
        <v>5195997</v>
      </c>
      <c r="F140" s="365">
        <v>88.84702452066439</v>
      </c>
      <c r="G140" s="214">
        <v>528543</v>
      </c>
    </row>
    <row r="141" spans="1:7" ht="12.75">
      <c r="A141" s="363"/>
      <c r="B141" s="397" t="s">
        <v>950</v>
      </c>
      <c r="C141" s="395">
        <v>4588246</v>
      </c>
      <c r="D141" s="227">
        <v>4588246</v>
      </c>
      <c r="E141" s="227">
        <v>4144641</v>
      </c>
      <c r="F141" s="365">
        <v>90.33170845678283</v>
      </c>
      <c r="G141" s="214">
        <v>407936</v>
      </c>
    </row>
    <row r="142" spans="1:7" ht="12.75">
      <c r="A142" s="363"/>
      <c r="B142" s="402" t="s">
        <v>951</v>
      </c>
      <c r="C142" s="395">
        <v>3461535</v>
      </c>
      <c r="D142" s="227">
        <v>3461535</v>
      </c>
      <c r="E142" s="227">
        <v>3100269</v>
      </c>
      <c r="F142" s="365">
        <v>89.5634162300829</v>
      </c>
      <c r="G142" s="214">
        <v>309768</v>
      </c>
    </row>
    <row r="143" spans="1:7" ht="12.75">
      <c r="A143" s="363"/>
      <c r="B143" s="397" t="s">
        <v>952</v>
      </c>
      <c r="C143" s="395">
        <v>1260005</v>
      </c>
      <c r="D143" s="227">
        <v>1260005</v>
      </c>
      <c r="E143" s="227">
        <v>1051356</v>
      </c>
      <c r="F143" s="365">
        <v>83.44062126737593</v>
      </c>
      <c r="G143" s="214">
        <v>120607</v>
      </c>
    </row>
    <row r="144" spans="1:7" ht="12.75">
      <c r="A144" s="363"/>
      <c r="B144" s="375" t="s">
        <v>953</v>
      </c>
      <c r="C144" s="395">
        <v>30000</v>
      </c>
      <c r="D144" s="395">
        <v>30000</v>
      </c>
      <c r="E144" s="395">
        <v>30000</v>
      </c>
      <c r="F144" s="365">
        <v>100</v>
      </c>
      <c r="G144" s="214">
        <v>30000</v>
      </c>
    </row>
    <row r="145" spans="1:7" ht="12.75">
      <c r="A145" s="363"/>
      <c r="B145" s="397" t="s">
        <v>954</v>
      </c>
      <c r="C145" s="395">
        <v>30000</v>
      </c>
      <c r="D145" s="227">
        <v>30000</v>
      </c>
      <c r="E145" s="227">
        <v>30000</v>
      </c>
      <c r="F145" s="365">
        <v>100</v>
      </c>
      <c r="G145" s="214">
        <v>30000</v>
      </c>
    </row>
    <row r="146" spans="1:7" ht="25.5">
      <c r="A146" s="363"/>
      <c r="B146" s="383" t="s">
        <v>957</v>
      </c>
      <c r="C146" s="395">
        <v>617</v>
      </c>
      <c r="D146" s="395">
        <v>617</v>
      </c>
      <c r="E146" s="395">
        <v>617</v>
      </c>
      <c r="F146" s="365">
        <v>100</v>
      </c>
      <c r="G146" s="214">
        <v>441</v>
      </c>
    </row>
    <row r="147" spans="1:7" ht="12.75">
      <c r="A147" s="363"/>
      <c r="B147" s="376" t="s">
        <v>958</v>
      </c>
      <c r="C147" s="395">
        <v>617</v>
      </c>
      <c r="D147" s="227">
        <v>617</v>
      </c>
      <c r="E147" s="227">
        <v>617</v>
      </c>
      <c r="F147" s="365">
        <v>100</v>
      </c>
      <c r="G147" s="214">
        <v>441</v>
      </c>
    </row>
    <row r="148" spans="1:7" ht="12.75">
      <c r="A148" s="363"/>
      <c r="B148" s="142" t="s">
        <v>901</v>
      </c>
      <c r="C148" s="395">
        <v>124151</v>
      </c>
      <c r="D148" s="395">
        <v>124151</v>
      </c>
      <c r="E148" s="395">
        <v>100697</v>
      </c>
      <c r="F148" s="365">
        <v>81.10848885631206</v>
      </c>
      <c r="G148" s="214">
        <v>12456</v>
      </c>
    </row>
    <row r="149" spans="1:7" ht="12.75">
      <c r="A149" s="363"/>
      <c r="B149" s="375" t="s">
        <v>955</v>
      </c>
      <c r="C149" s="395">
        <v>124151</v>
      </c>
      <c r="D149" s="227">
        <v>124151</v>
      </c>
      <c r="E149" s="227">
        <v>100697</v>
      </c>
      <c r="F149" s="365">
        <v>81.10848885631206</v>
      </c>
      <c r="G149" s="214">
        <v>12456</v>
      </c>
    </row>
    <row r="150" spans="1:7" ht="12.75">
      <c r="A150" s="363"/>
      <c r="B150" s="371" t="s">
        <v>480</v>
      </c>
      <c r="C150" s="395">
        <v>-14235</v>
      </c>
      <c r="D150" s="395">
        <v>-14235</v>
      </c>
      <c r="E150" s="395" t="s">
        <v>476</v>
      </c>
      <c r="F150" s="365" t="s">
        <v>476</v>
      </c>
      <c r="G150" s="227" t="s">
        <v>476</v>
      </c>
    </row>
    <row r="151" spans="1:7" ht="12.75">
      <c r="A151" s="363"/>
      <c r="B151" s="371" t="s">
        <v>481</v>
      </c>
      <c r="C151" s="395">
        <v>14235</v>
      </c>
      <c r="D151" s="395">
        <v>14235</v>
      </c>
      <c r="E151" s="395">
        <v>14235</v>
      </c>
      <c r="F151" s="365" t="s">
        <v>476</v>
      </c>
      <c r="G151" s="214">
        <v>0</v>
      </c>
    </row>
    <row r="152" spans="1:7" ht="12.75">
      <c r="A152" s="363"/>
      <c r="B152" s="142" t="s">
        <v>602</v>
      </c>
      <c r="C152" s="395">
        <v>14235</v>
      </c>
      <c r="D152" s="395">
        <v>14235</v>
      </c>
      <c r="E152" s="395">
        <v>14235</v>
      </c>
      <c r="F152" s="365" t="s">
        <v>476</v>
      </c>
      <c r="G152" s="214">
        <v>0</v>
      </c>
    </row>
    <row r="153" spans="1:7" ht="38.25">
      <c r="A153" s="363"/>
      <c r="B153" s="383" t="s">
        <v>959</v>
      </c>
      <c r="C153" s="395">
        <v>14235</v>
      </c>
      <c r="D153" s="227">
        <v>14235</v>
      </c>
      <c r="E153" s="227">
        <v>14235</v>
      </c>
      <c r="F153" s="365" t="s">
        <v>476</v>
      </c>
      <c r="G153" s="214">
        <v>0</v>
      </c>
    </row>
    <row r="154" spans="1:7" ht="12.75">
      <c r="A154" s="363"/>
      <c r="B154" s="375"/>
      <c r="C154" s="395"/>
      <c r="D154" s="227"/>
      <c r="E154" s="227"/>
      <c r="F154" s="365"/>
      <c r="G154" s="214"/>
    </row>
    <row r="155" spans="1:7" ht="25.5">
      <c r="A155" s="363"/>
      <c r="B155" s="391" t="s">
        <v>967</v>
      </c>
      <c r="C155" s="394"/>
      <c r="D155" s="227"/>
      <c r="E155" s="227"/>
      <c r="F155" s="365"/>
      <c r="G155" s="214"/>
    </row>
    <row r="156" spans="1:7" ht="12.75">
      <c r="A156" s="363"/>
      <c r="B156" s="367" t="s">
        <v>943</v>
      </c>
      <c r="C156" s="394">
        <v>3650108</v>
      </c>
      <c r="D156" s="394">
        <v>3650108</v>
      </c>
      <c r="E156" s="394">
        <v>3650108</v>
      </c>
      <c r="F156" s="362">
        <v>100</v>
      </c>
      <c r="G156" s="208">
        <v>0</v>
      </c>
    </row>
    <row r="157" spans="1:7" ht="25.5" hidden="1">
      <c r="A157" s="363"/>
      <c r="B157" s="146" t="s">
        <v>944</v>
      </c>
      <c r="C157" s="395">
        <v>0</v>
      </c>
      <c r="D157" s="227">
        <v>0</v>
      </c>
      <c r="E157" s="227">
        <v>0</v>
      </c>
      <c r="F157" s="365">
        <v>0</v>
      </c>
      <c r="G157" s="214">
        <v>0</v>
      </c>
    </row>
    <row r="158" spans="1:7" ht="12.75" hidden="1">
      <c r="A158" s="363"/>
      <c r="B158" s="142" t="s">
        <v>961</v>
      </c>
      <c r="C158" s="395">
        <v>0</v>
      </c>
      <c r="D158" s="227">
        <v>0</v>
      </c>
      <c r="E158" s="227">
        <v>0</v>
      </c>
      <c r="F158" s="365" t="e">
        <v>#DIV/0!</v>
      </c>
      <c r="G158" s="214">
        <v>0</v>
      </c>
    </row>
    <row r="159" spans="1:7" ht="12.75" hidden="1">
      <c r="A159" s="363"/>
      <c r="B159" s="142" t="s">
        <v>962</v>
      </c>
      <c r="C159" s="395">
        <v>0</v>
      </c>
      <c r="D159" s="395">
        <v>0</v>
      </c>
      <c r="E159" s="395">
        <v>0</v>
      </c>
      <c r="F159" s="365" t="e">
        <v>#DIV/0!</v>
      </c>
      <c r="G159" s="214">
        <v>0</v>
      </c>
    </row>
    <row r="160" spans="1:7" ht="12.75" hidden="1">
      <c r="A160" s="363"/>
      <c r="B160" s="375" t="s">
        <v>963</v>
      </c>
      <c r="C160" s="395">
        <v>0</v>
      </c>
      <c r="D160" s="395">
        <v>0</v>
      </c>
      <c r="E160" s="395">
        <v>0</v>
      </c>
      <c r="F160" s="365" t="e">
        <v>#DIV/0!</v>
      </c>
      <c r="G160" s="214">
        <v>0</v>
      </c>
    </row>
    <row r="161" spans="1:7" ht="12.75" hidden="1">
      <c r="A161" s="363"/>
      <c r="B161" s="397" t="s">
        <v>964</v>
      </c>
      <c r="C161" s="395">
        <v>0</v>
      </c>
      <c r="D161" s="395">
        <v>0</v>
      </c>
      <c r="E161" s="395">
        <v>0</v>
      </c>
      <c r="F161" s="365" t="e">
        <v>#DIV/0!</v>
      </c>
      <c r="G161" s="214">
        <v>0</v>
      </c>
    </row>
    <row r="162" spans="1:7" ht="12.75" hidden="1">
      <c r="A162" s="363"/>
      <c r="B162" s="402" t="s">
        <v>965</v>
      </c>
      <c r="C162" s="395">
        <v>0</v>
      </c>
      <c r="D162" s="395">
        <v>0</v>
      </c>
      <c r="E162" s="395">
        <v>0</v>
      </c>
      <c r="F162" s="365" t="e">
        <v>#DIV/0!</v>
      </c>
      <c r="G162" s="214">
        <v>0</v>
      </c>
    </row>
    <row r="163" spans="1:7" ht="63.75" hidden="1">
      <c r="A163" s="363"/>
      <c r="B163" s="405" t="s">
        <v>966</v>
      </c>
      <c r="C163" s="395">
        <v>0</v>
      </c>
      <c r="D163" s="227">
        <v>0</v>
      </c>
      <c r="E163" s="227">
        <v>0</v>
      </c>
      <c r="F163" s="365" t="e">
        <v>#DIV/0!</v>
      </c>
      <c r="G163" s="214">
        <v>0</v>
      </c>
    </row>
    <row r="164" spans="1:7" ht="12.75">
      <c r="A164" s="363"/>
      <c r="B164" s="142" t="s">
        <v>945</v>
      </c>
      <c r="C164" s="395">
        <v>3650108</v>
      </c>
      <c r="D164" s="395">
        <v>3650108</v>
      </c>
      <c r="E164" s="395">
        <v>3650108</v>
      </c>
      <c r="F164" s="365">
        <v>100</v>
      </c>
      <c r="G164" s="214">
        <v>0</v>
      </c>
    </row>
    <row r="165" spans="1:7" ht="25.5">
      <c r="A165" s="363"/>
      <c r="B165" s="383" t="s">
        <v>946</v>
      </c>
      <c r="C165" s="395">
        <v>3650108</v>
      </c>
      <c r="D165" s="227">
        <v>3650108</v>
      </c>
      <c r="E165" s="227">
        <v>3650108</v>
      </c>
      <c r="F165" s="365">
        <v>100</v>
      </c>
      <c r="G165" s="214">
        <v>0</v>
      </c>
    </row>
    <row r="166" spans="1:7" ht="12.75">
      <c r="A166" s="363"/>
      <c r="B166" s="367" t="s">
        <v>947</v>
      </c>
      <c r="C166" s="224">
        <v>3650108</v>
      </c>
      <c r="D166" s="224">
        <v>3650108</v>
      </c>
      <c r="E166" s="224">
        <v>3263568</v>
      </c>
      <c r="F166" s="362">
        <v>89.41017635642562</v>
      </c>
      <c r="G166" s="208">
        <v>277945</v>
      </c>
    </row>
    <row r="167" spans="1:7" ht="12.75">
      <c r="A167" s="363"/>
      <c r="B167" s="142" t="s">
        <v>948</v>
      </c>
      <c r="C167" s="395">
        <v>3568271</v>
      </c>
      <c r="D167" s="395">
        <v>3568271</v>
      </c>
      <c r="E167" s="395">
        <v>3230992</v>
      </c>
      <c r="F167" s="365">
        <v>90.54783114847498</v>
      </c>
      <c r="G167" s="214">
        <v>256551</v>
      </c>
    </row>
    <row r="168" spans="1:7" ht="12.75">
      <c r="A168" s="363"/>
      <c r="B168" s="375" t="s">
        <v>949</v>
      </c>
      <c r="C168" s="395">
        <v>3564326</v>
      </c>
      <c r="D168" s="395">
        <v>3564326</v>
      </c>
      <c r="E168" s="395">
        <v>3227047</v>
      </c>
      <c r="F168" s="365">
        <v>90.53736947742715</v>
      </c>
      <c r="G168" s="214">
        <v>256551</v>
      </c>
    </row>
    <row r="169" spans="1:7" ht="12.75">
      <c r="A169" s="363"/>
      <c r="B169" s="397" t="s">
        <v>950</v>
      </c>
      <c r="C169" s="395">
        <v>2908838</v>
      </c>
      <c r="D169" s="227">
        <v>2908838</v>
      </c>
      <c r="E169" s="227">
        <v>2598598</v>
      </c>
      <c r="F169" s="365">
        <v>89.33457277442058</v>
      </c>
      <c r="G169" s="214">
        <v>195458</v>
      </c>
    </row>
    <row r="170" spans="1:7" ht="12.75">
      <c r="A170" s="363"/>
      <c r="B170" s="402" t="s">
        <v>951</v>
      </c>
      <c r="C170" s="395">
        <v>2121030</v>
      </c>
      <c r="D170" s="227">
        <v>2121030</v>
      </c>
      <c r="E170" s="227">
        <v>1846897</v>
      </c>
      <c r="F170" s="365">
        <v>87.07547748028081</v>
      </c>
      <c r="G170" s="214">
        <v>149037</v>
      </c>
    </row>
    <row r="171" spans="1:7" ht="12.75">
      <c r="A171" s="363"/>
      <c r="B171" s="397" t="s">
        <v>952</v>
      </c>
      <c r="C171" s="395">
        <v>655488</v>
      </c>
      <c r="D171" s="227">
        <v>655488</v>
      </c>
      <c r="E171" s="227">
        <v>628449</v>
      </c>
      <c r="F171" s="365">
        <v>95.8749816930287</v>
      </c>
      <c r="G171" s="214">
        <v>61093</v>
      </c>
    </row>
    <row r="172" spans="1:7" ht="25.5">
      <c r="A172" s="363"/>
      <c r="B172" s="383" t="s">
        <v>957</v>
      </c>
      <c r="C172" s="395">
        <v>3945</v>
      </c>
      <c r="D172" s="395">
        <v>3945</v>
      </c>
      <c r="E172" s="395">
        <v>3945</v>
      </c>
      <c r="F172" s="365">
        <v>100</v>
      </c>
      <c r="G172" s="214">
        <v>0</v>
      </c>
    </row>
    <row r="173" spans="1:7" ht="12.75">
      <c r="A173" s="363"/>
      <c r="B173" s="376" t="s">
        <v>958</v>
      </c>
      <c r="C173" s="395">
        <v>3945</v>
      </c>
      <c r="D173" s="227">
        <v>3945</v>
      </c>
      <c r="E173" s="227">
        <v>3945</v>
      </c>
      <c r="F173" s="365">
        <v>100</v>
      </c>
      <c r="G173" s="214">
        <v>0</v>
      </c>
    </row>
    <row r="174" spans="1:7" ht="12.75">
      <c r="A174" s="363"/>
      <c r="B174" s="142" t="s">
        <v>901</v>
      </c>
      <c r="C174" s="395">
        <v>81837</v>
      </c>
      <c r="D174" s="395">
        <v>81837</v>
      </c>
      <c r="E174" s="395">
        <v>32576</v>
      </c>
      <c r="F174" s="365">
        <v>39.80595574129062</v>
      </c>
      <c r="G174" s="214">
        <v>21394</v>
      </c>
    </row>
    <row r="175" spans="1:7" ht="12.75">
      <c r="A175" s="363"/>
      <c r="B175" s="375" t="s">
        <v>955</v>
      </c>
      <c r="C175" s="395">
        <v>81837</v>
      </c>
      <c r="D175" s="227">
        <v>81837</v>
      </c>
      <c r="E175" s="227">
        <v>32576</v>
      </c>
      <c r="F175" s="365">
        <v>39.80595574129062</v>
      </c>
      <c r="G175" s="214">
        <v>21394</v>
      </c>
    </row>
    <row r="176" spans="1:7" ht="12.75">
      <c r="A176" s="363"/>
      <c r="B176" s="406"/>
      <c r="C176" s="394"/>
      <c r="D176" s="227"/>
      <c r="E176" s="227"/>
      <c r="F176" s="365"/>
      <c r="G176" s="214"/>
    </row>
    <row r="177" spans="1:7" ht="12.75">
      <c r="A177" s="363"/>
      <c r="B177" s="391" t="s">
        <v>968</v>
      </c>
      <c r="C177" s="394"/>
      <c r="D177" s="227"/>
      <c r="E177" s="227"/>
      <c r="F177" s="365"/>
      <c r="G177" s="214"/>
    </row>
    <row r="178" spans="1:7" ht="12.75">
      <c r="A178" s="363"/>
      <c r="B178" s="367" t="s">
        <v>943</v>
      </c>
      <c r="C178" s="394">
        <v>1303002</v>
      </c>
      <c r="D178" s="394">
        <v>1303002</v>
      </c>
      <c r="E178" s="394">
        <v>1303310</v>
      </c>
      <c r="F178" s="362">
        <v>100.02363772273566</v>
      </c>
      <c r="G178" s="208">
        <v>0</v>
      </c>
    </row>
    <row r="179" spans="1:7" ht="25.5">
      <c r="A179" s="363"/>
      <c r="B179" s="146" t="s">
        <v>944</v>
      </c>
      <c r="C179" s="395">
        <v>0</v>
      </c>
      <c r="D179" s="395">
        <v>0</v>
      </c>
      <c r="E179" s="395">
        <v>308</v>
      </c>
      <c r="F179" s="365">
        <v>0</v>
      </c>
      <c r="G179" s="214">
        <v>0</v>
      </c>
    </row>
    <row r="180" spans="1:7" ht="12.75">
      <c r="A180" s="363"/>
      <c r="B180" s="142" t="s">
        <v>945</v>
      </c>
      <c r="C180" s="395">
        <v>1303002</v>
      </c>
      <c r="D180" s="395">
        <v>1303002</v>
      </c>
      <c r="E180" s="395">
        <v>1303002</v>
      </c>
      <c r="F180" s="365">
        <v>100</v>
      </c>
      <c r="G180" s="214">
        <v>0</v>
      </c>
    </row>
    <row r="181" spans="1:7" ht="25.5">
      <c r="A181" s="363"/>
      <c r="B181" s="383" t="s">
        <v>946</v>
      </c>
      <c r="C181" s="395">
        <v>1303002</v>
      </c>
      <c r="D181" s="227">
        <v>1303002</v>
      </c>
      <c r="E181" s="227">
        <v>1303002</v>
      </c>
      <c r="F181" s="365">
        <v>100</v>
      </c>
      <c r="G181" s="214">
        <v>0</v>
      </c>
    </row>
    <row r="182" spans="1:7" ht="12.75">
      <c r="A182" s="363"/>
      <c r="B182" s="367" t="s">
        <v>947</v>
      </c>
      <c r="C182" s="224">
        <v>1303002</v>
      </c>
      <c r="D182" s="224">
        <v>1303002</v>
      </c>
      <c r="E182" s="224">
        <v>1182272</v>
      </c>
      <c r="F182" s="362">
        <v>90.73447316274265</v>
      </c>
      <c r="G182" s="208">
        <v>233987</v>
      </c>
    </row>
    <row r="183" spans="1:7" ht="12.75">
      <c r="A183" s="363"/>
      <c r="B183" s="142" t="s">
        <v>948</v>
      </c>
      <c r="C183" s="395">
        <v>1294399</v>
      </c>
      <c r="D183" s="395">
        <v>1294399</v>
      </c>
      <c r="E183" s="395">
        <v>1174490</v>
      </c>
      <c r="F183" s="365">
        <v>90.7363185540162</v>
      </c>
      <c r="G183" s="214">
        <v>232120</v>
      </c>
    </row>
    <row r="184" spans="1:7" ht="12.75">
      <c r="A184" s="363"/>
      <c r="B184" s="375" t="s">
        <v>949</v>
      </c>
      <c r="C184" s="395">
        <v>1292923</v>
      </c>
      <c r="D184" s="395">
        <v>1292923</v>
      </c>
      <c r="E184" s="395">
        <v>1173451</v>
      </c>
      <c r="F184" s="365">
        <v>90.75954252496088</v>
      </c>
      <c r="G184" s="214">
        <v>232120</v>
      </c>
    </row>
    <row r="185" spans="1:7" ht="12.75">
      <c r="A185" s="363"/>
      <c r="B185" s="397" t="s">
        <v>950</v>
      </c>
      <c r="C185" s="395">
        <v>968768</v>
      </c>
      <c r="D185" s="227">
        <v>968768</v>
      </c>
      <c r="E185" s="227">
        <v>932209</v>
      </c>
      <c r="F185" s="365">
        <v>96.22623786087071</v>
      </c>
      <c r="G185" s="214">
        <v>158923</v>
      </c>
    </row>
    <row r="186" spans="1:7" ht="12.75">
      <c r="A186" s="363"/>
      <c r="B186" s="402" t="s">
        <v>951</v>
      </c>
      <c r="C186" s="395">
        <v>694688</v>
      </c>
      <c r="D186" s="227">
        <v>694688</v>
      </c>
      <c r="E186" s="227">
        <v>658447</v>
      </c>
      <c r="F186" s="365">
        <v>94.78312566216776</v>
      </c>
      <c r="G186" s="214">
        <v>110118</v>
      </c>
    </row>
    <row r="187" spans="1:7" ht="12.75">
      <c r="A187" s="363"/>
      <c r="B187" s="397" t="s">
        <v>952</v>
      </c>
      <c r="C187" s="395">
        <v>324155</v>
      </c>
      <c r="D187" s="227">
        <v>324155</v>
      </c>
      <c r="E187" s="227">
        <v>241242</v>
      </c>
      <c r="F187" s="365">
        <v>74.42180438370532</v>
      </c>
      <c r="G187" s="214">
        <v>73197</v>
      </c>
    </row>
    <row r="188" spans="1:7" ht="25.5">
      <c r="A188" s="363"/>
      <c r="B188" s="383" t="s">
        <v>957</v>
      </c>
      <c r="C188" s="395">
        <v>1476</v>
      </c>
      <c r="D188" s="395">
        <v>1476</v>
      </c>
      <c r="E188" s="395">
        <v>1039</v>
      </c>
      <c r="F188" s="365">
        <v>70.39295392953929</v>
      </c>
      <c r="G188" s="214">
        <v>0</v>
      </c>
    </row>
    <row r="189" spans="1:7" ht="12.75">
      <c r="A189" s="363"/>
      <c r="B189" s="376" t="s">
        <v>958</v>
      </c>
      <c r="C189" s="395">
        <v>1476</v>
      </c>
      <c r="D189" s="227">
        <v>1476</v>
      </c>
      <c r="E189" s="227">
        <v>1039</v>
      </c>
      <c r="F189" s="365">
        <v>70.39295392953929</v>
      </c>
      <c r="G189" s="214">
        <v>0</v>
      </c>
    </row>
    <row r="190" spans="1:7" ht="12.75">
      <c r="A190" s="363"/>
      <c r="B190" s="142" t="s">
        <v>901</v>
      </c>
      <c r="C190" s="395">
        <v>8603</v>
      </c>
      <c r="D190" s="395">
        <v>8603</v>
      </c>
      <c r="E190" s="395">
        <v>7782</v>
      </c>
      <c r="F190" s="365">
        <v>90.4568173892828</v>
      </c>
      <c r="G190" s="214">
        <v>1867</v>
      </c>
    </row>
    <row r="191" spans="1:7" ht="12.75">
      <c r="A191" s="363"/>
      <c r="B191" s="375" t="s">
        <v>955</v>
      </c>
      <c r="C191" s="395">
        <v>8603</v>
      </c>
      <c r="D191" s="227">
        <v>8603</v>
      </c>
      <c r="E191" s="227">
        <v>7782</v>
      </c>
      <c r="F191" s="365">
        <v>90.4568173892828</v>
      </c>
      <c r="G191" s="214">
        <v>1867</v>
      </c>
    </row>
    <row r="192" spans="1:7" ht="12.75">
      <c r="A192" s="363"/>
      <c r="B192" s="371"/>
      <c r="C192" s="227"/>
      <c r="D192" s="227"/>
      <c r="E192" s="227"/>
      <c r="F192" s="365"/>
      <c r="G192" s="214"/>
    </row>
    <row r="193" spans="1:7" ht="12.75">
      <c r="A193" s="363"/>
      <c r="B193" s="391" t="s">
        <v>969</v>
      </c>
      <c r="C193" s="227"/>
      <c r="D193" s="227"/>
      <c r="E193" s="227"/>
      <c r="F193" s="365"/>
      <c r="G193" s="214"/>
    </row>
    <row r="194" spans="1:7" ht="12.75">
      <c r="A194" s="363"/>
      <c r="B194" s="367" t="s">
        <v>943</v>
      </c>
      <c r="C194" s="224">
        <v>302571</v>
      </c>
      <c r="D194" s="224">
        <v>302571</v>
      </c>
      <c r="E194" s="224">
        <v>302571</v>
      </c>
      <c r="F194" s="362">
        <v>100</v>
      </c>
      <c r="G194" s="208">
        <v>0</v>
      </c>
    </row>
    <row r="195" spans="1:7" ht="12.75">
      <c r="A195" s="363"/>
      <c r="B195" s="142" t="s">
        <v>945</v>
      </c>
      <c r="C195" s="227">
        <v>302571</v>
      </c>
      <c r="D195" s="227">
        <v>302571</v>
      </c>
      <c r="E195" s="227">
        <v>302571</v>
      </c>
      <c r="F195" s="365">
        <v>100</v>
      </c>
      <c r="G195" s="214">
        <v>0</v>
      </c>
    </row>
    <row r="196" spans="1:7" ht="25.5">
      <c r="A196" s="363"/>
      <c r="B196" s="383" t="s">
        <v>946</v>
      </c>
      <c r="C196" s="227">
        <v>302571</v>
      </c>
      <c r="D196" s="227">
        <v>302571</v>
      </c>
      <c r="E196" s="227">
        <v>302571</v>
      </c>
      <c r="F196" s="365">
        <v>100</v>
      </c>
      <c r="G196" s="214">
        <v>0</v>
      </c>
    </row>
    <row r="197" spans="1:7" ht="12.75">
      <c r="A197" s="363"/>
      <c r="B197" s="367" t="s">
        <v>947</v>
      </c>
      <c r="C197" s="224">
        <v>302571</v>
      </c>
      <c r="D197" s="224">
        <v>302571</v>
      </c>
      <c r="E197" s="224">
        <v>284467</v>
      </c>
      <c r="F197" s="362">
        <v>94.01661097725822</v>
      </c>
      <c r="G197" s="208">
        <v>29929</v>
      </c>
    </row>
    <row r="198" spans="1:7" ht="12.75">
      <c r="A198" s="363"/>
      <c r="B198" s="142" t="s">
        <v>948</v>
      </c>
      <c r="C198" s="227">
        <v>298571</v>
      </c>
      <c r="D198" s="227">
        <v>298571</v>
      </c>
      <c r="E198" s="227">
        <v>282494</v>
      </c>
      <c r="F198" s="365">
        <v>94.61535112251357</v>
      </c>
      <c r="G198" s="214">
        <v>29929</v>
      </c>
    </row>
    <row r="199" spans="1:7" ht="12.75">
      <c r="A199" s="363"/>
      <c r="B199" s="375" t="s">
        <v>949</v>
      </c>
      <c r="C199" s="227">
        <v>298571</v>
      </c>
      <c r="D199" s="227">
        <v>298571</v>
      </c>
      <c r="E199" s="227">
        <v>282494</v>
      </c>
      <c r="F199" s="365">
        <v>94.61535112251357</v>
      </c>
      <c r="G199" s="214">
        <v>29929</v>
      </c>
    </row>
    <row r="200" spans="1:7" ht="12.75">
      <c r="A200" s="363"/>
      <c r="B200" s="397" t="s">
        <v>950</v>
      </c>
      <c r="C200" s="227">
        <v>245518</v>
      </c>
      <c r="D200" s="227">
        <v>245518</v>
      </c>
      <c r="E200" s="227">
        <v>241825</v>
      </c>
      <c r="F200" s="365">
        <v>98.49583329939149</v>
      </c>
      <c r="G200" s="214">
        <v>34505</v>
      </c>
    </row>
    <row r="201" spans="1:7" ht="12.75">
      <c r="A201" s="363"/>
      <c r="B201" s="402" t="s">
        <v>951</v>
      </c>
      <c r="C201" s="227">
        <v>191408</v>
      </c>
      <c r="D201" s="227">
        <v>191408</v>
      </c>
      <c r="E201" s="227">
        <v>187715</v>
      </c>
      <c r="F201" s="365">
        <v>98.07061355847195</v>
      </c>
      <c r="G201" s="214">
        <v>34222</v>
      </c>
    </row>
    <row r="202" spans="1:7" ht="12.75">
      <c r="A202" s="363"/>
      <c r="B202" s="397" t="s">
        <v>952</v>
      </c>
      <c r="C202" s="227">
        <v>53053</v>
      </c>
      <c r="D202" s="227">
        <v>53053</v>
      </c>
      <c r="E202" s="227">
        <v>40669</v>
      </c>
      <c r="F202" s="365">
        <v>76.65730495919175</v>
      </c>
      <c r="G202" s="214">
        <v>-4576</v>
      </c>
    </row>
    <row r="203" spans="1:7" ht="12.75">
      <c r="A203" s="363"/>
      <c r="B203" s="142" t="s">
        <v>901</v>
      </c>
      <c r="C203" s="227">
        <v>4000</v>
      </c>
      <c r="D203" s="227">
        <v>4000</v>
      </c>
      <c r="E203" s="227">
        <v>1973</v>
      </c>
      <c r="F203" s="365">
        <v>49.325</v>
      </c>
      <c r="G203" s="214">
        <v>0</v>
      </c>
    </row>
    <row r="204" spans="1:7" ht="12.75">
      <c r="A204" s="363"/>
      <c r="B204" s="375" t="s">
        <v>955</v>
      </c>
      <c r="C204" s="227">
        <v>4000</v>
      </c>
      <c r="D204" s="227">
        <v>4000</v>
      </c>
      <c r="E204" s="227">
        <v>1973</v>
      </c>
      <c r="F204" s="365">
        <v>49.325</v>
      </c>
      <c r="G204" s="214">
        <v>0</v>
      </c>
    </row>
    <row r="205" spans="1:7" ht="12.75">
      <c r="A205" s="363"/>
      <c r="B205" s="371"/>
      <c r="C205" s="227"/>
      <c r="D205" s="227"/>
      <c r="E205" s="227"/>
      <c r="F205" s="365"/>
      <c r="G205" s="214"/>
    </row>
    <row r="206" spans="1:7" ht="12.75">
      <c r="A206" s="363"/>
      <c r="B206" s="391" t="s">
        <v>970</v>
      </c>
      <c r="C206" s="227"/>
      <c r="D206" s="227"/>
      <c r="E206" s="227"/>
      <c r="F206" s="365"/>
      <c r="G206" s="214"/>
    </row>
    <row r="207" spans="1:7" ht="12.75">
      <c r="A207" s="363"/>
      <c r="B207" s="367" t="s">
        <v>943</v>
      </c>
      <c r="C207" s="224">
        <v>565856</v>
      </c>
      <c r="D207" s="224">
        <v>565856</v>
      </c>
      <c r="E207" s="224">
        <v>565856</v>
      </c>
      <c r="F207" s="362">
        <v>100</v>
      </c>
      <c r="G207" s="208">
        <v>0</v>
      </c>
    </row>
    <row r="208" spans="1:7" ht="12.75">
      <c r="A208" s="363"/>
      <c r="B208" s="142" t="s">
        <v>945</v>
      </c>
      <c r="C208" s="227">
        <v>565856</v>
      </c>
      <c r="D208" s="227">
        <v>565856</v>
      </c>
      <c r="E208" s="227">
        <v>565856</v>
      </c>
      <c r="F208" s="365">
        <v>100</v>
      </c>
      <c r="G208" s="214">
        <v>0</v>
      </c>
    </row>
    <row r="209" spans="1:7" ht="25.5">
      <c r="A209" s="363"/>
      <c r="B209" s="383" t="s">
        <v>946</v>
      </c>
      <c r="C209" s="227">
        <v>565856</v>
      </c>
      <c r="D209" s="227">
        <v>565856</v>
      </c>
      <c r="E209" s="227">
        <v>565856</v>
      </c>
      <c r="F209" s="365">
        <v>100</v>
      </c>
      <c r="G209" s="214">
        <v>0</v>
      </c>
    </row>
    <row r="210" spans="1:7" ht="12.75">
      <c r="A210" s="363"/>
      <c r="B210" s="367" t="s">
        <v>947</v>
      </c>
      <c r="C210" s="224">
        <v>565856</v>
      </c>
      <c r="D210" s="224">
        <v>565856</v>
      </c>
      <c r="E210" s="224">
        <v>529990</v>
      </c>
      <c r="F210" s="362">
        <v>93.66163829666911</v>
      </c>
      <c r="G210" s="208">
        <v>48330</v>
      </c>
    </row>
    <row r="211" spans="1:7" ht="12.75">
      <c r="A211" s="363"/>
      <c r="B211" s="142" t="s">
        <v>948</v>
      </c>
      <c r="C211" s="227">
        <v>565856</v>
      </c>
      <c r="D211" s="227">
        <v>565856</v>
      </c>
      <c r="E211" s="227">
        <v>529990</v>
      </c>
      <c r="F211" s="365">
        <v>93.66163829666911</v>
      </c>
      <c r="G211" s="214">
        <v>48330</v>
      </c>
    </row>
    <row r="212" spans="1:7" ht="12.75">
      <c r="A212" s="363"/>
      <c r="B212" s="375" t="s">
        <v>949</v>
      </c>
      <c r="C212" s="227">
        <v>565856</v>
      </c>
      <c r="D212" s="227">
        <v>565856</v>
      </c>
      <c r="E212" s="227">
        <v>529990</v>
      </c>
      <c r="F212" s="365">
        <v>93.66163829666911</v>
      </c>
      <c r="G212" s="214">
        <v>48330</v>
      </c>
    </row>
    <row r="213" spans="1:7" ht="12.75">
      <c r="A213" s="363"/>
      <c r="B213" s="397" t="s">
        <v>952</v>
      </c>
      <c r="C213" s="227">
        <v>565856</v>
      </c>
      <c r="D213" s="227">
        <v>565856</v>
      </c>
      <c r="E213" s="227">
        <v>529990</v>
      </c>
      <c r="F213" s="365">
        <v>93.66163829666911</v>
      </c>
      <c r="G213" s="214">
        <v>48330</v>
      </c>
    </row>
    <row r="214" spans="1:7" ht="12.75">
      <c r="A214" s="363"/>
      <c r="B214" s="371"/>
      <c r="C214" s="227"/>
      <c r="D214" s="227"/>
      <c r="E214" s="227"/>
      <c r="F214" s="365"/>
      <c r="G214" s="214"/>
    </row>
    <row r="215" spans="1:7" ht="12.75">
      <c r="A215" s="363"/>
      <c r="B215" s="391" t="s">
        <v>971</v>
      </c>
      <c r="C215" s="224"/>
      <c r="D215" s="227"/>
      <c r="E215" s="227"/>
      <c r="F215" s="365"/>
      <c r="G215" s="214"/>
    </row>
    <row r="216" spans="1:7" ht="12.75">
      <c r="A216" s="363"/>
      <c r="B216" s="367" t="s">
        <v>943</v>
      </c>
      <c r="C216" s="394">
        <v>265050635</v>
      </c>
      <c r="D216" s="394">
        <v>265050635</v>
      </c>
      <c r="E216" s="394">
        <v>263434211</v>
      </c>
      <c r="F216" s="362">
        <v>99.39014520753742</v>
      </c>
      <c r="G216" s="208">
        <v>99551</v>
      </c>
    </row>
    <row r="217" spans="1:7" ht="25.5">
      <c r="A217" s="363"/>
      <c r="B217" s="146" t="s">
        <v>944</v>
      </c>
      <c r="C217" s="395">
        <v>1316444</v>
      </c>
      <c r="D217" s="227">
        <v>1316444</v>
      </c>
      <c r="E217" s="227">
        <v>1156053</v>
      </c>
      <c r="F217" s="365">
        <v>87.81634463752351</v>
      </c>
      <c r="G217" s="214">
        <v>99551</v>
      </c>
    </row>
    <row r="218" spans="1:7" ht="12.75">
      <c r="A218" s="363"/>
      <c r="B218" s="142" t="s">
        <v>961</v>
      </c>
      <c r="C218" s="395">
        <v>2580000</v>
      </c>
      <c r="D218" s="227">
        <v>2580000</v>
      </c>
      <c r="E218" s="227">
        <v>1123967</v>
      </c>
      <c r="F218" s="365">
        <v>43.564612403100774</v>
      </c>
      <c r="G218" s="214">
        <v>0</v>
      </c>
    </row>
    <row r="219" spans="1:7" ht="12.75">
      <c r="A219" s="363"/>
      <c r="B219" s="142" t="s">
        <v>962</v>
      </c>
      <c r="C219" s="395">
        <v>18741</v>
      </c>
      <c r="D219" s="395">
        <v>18741</v>
      </c>
      <c r="E219" s="395">
        <v>18741</v>
      </c>
      <c r="F219" s="365">
        <v>100</v>
      </c>
      <c r="G219" s="214">
        <v>0</v>
      </c>
    </row>
    <row r="220" spans="1:7" ht="12.75">
      <c r="A220" s="363"/>
      <c r="B220" s="375" t="s">
        <v>963</v>
      </c>
      <c r="C220" s="395">
        <v>18741</v>
      </c>
      <c r="D220" s="395">
        <v>18741</v>
      </c>
      <c r="E220" s="395">
        <v>18741</v>
      </c>
      <c r="F220" s="365">
        <v>100</v>
      </c>
      <c r="G220" s="214">
        <v>0</v>
      </c>
    </row>
    <row r="221" spans="1:7" ht="12.75">
      <c r="A221" s="363"/>
      <c r="B221" s="397" t="s">
        <v>964</v>
      </c>
      <c r="C221" s="395">
        <v>18741</v>
      </c>
      <c r="D221" s="395">
        <v>18741</v>
      </c>
      <c r="E221" s="395">
        <v>18741</v>
      </c>
      <c r="F221" s="365">
        <v>100</v>
      </c>
      <c r="G221" s="214">
        <v>0</v>
      </c>
    </row>
    <row r="222" spans="1:7" ht="39.75" customHeight="1">
      <c r="A222" s="363"/>
      <c r="B222" s="378" t="s">
        <v>972</v>
      </c>
      <c r="C222" s="395">
        <v>18741</v>
      </c>
      <c r="D222" s="395">
        <v>18741</v>
      </c>
      <c r="E222" s="395">
        <v>18741</v>
      </c>
      <c r="F222" s="365">
        <v>100</v>
      </c>
      <c r="G222" s="214">
        <v>0</v>
      </c>
    </row>
    <row r="223" spans="1:7" ht="51">
      <c r="A223" s="363"/>
      <c r="B223" s="405" t="s">
        <v>973</v>
      </c>
      <c r="C223" s="395">
        <v>18741</v>
      </c>
      <c r="D223" s="227">
        <v>18741</v>
      </c>
      <c r="E223" s="227">
        <v>18741</v>
      </c>
      <c r="F223" s="365">
        <v>100</v>
      </c>
      <c r="G223" s="214">
        <v>0</v>
      </c>
    </row>
    <row r="224" spans="1:7" ht="12.75">
      <c r="A224" s="363"/>
      <c r="B224" s="142" t="s">
        <v>945</v>
      </c>
      <c r="C224" s="395">
        <v>261135450</v>
      </c>
      <c r="D224" s="395">
        <v>261135450</v>
      </c>
      <c r="E224" s="395">
        <v>261135450</v>
      </c>
      <c r="F224" s="365">
        <v>100</v>
      </c>
      <c r="G224" s="214">
        <v>0</v>
      </c>
    </row>
    <row r="225" spans="1:7" ht="25.5">
      <c r="A225" s="363"/>
      <c r="B225" s="383" t="s">
        <v>946</v>
      </c>
      <c r="C225" s="395">
        <v>261135450</v>
      </c>
      <c r="D225" s="227">
        <v>261135450</v>
      </c>
      <c r="E225" s="227">
        <v>261135450</v>
      </c>
      <c r="F225" s="365">
        <v>100</v>
      </c>
      <c r="G225" s="214">
        <v>0</v>
      </c>
    </row>
    <row r="226" spans="1:7" ht="12.75">
      <c r="A226" s="363"/>
      <c r="B226" s="367" t="s">
        <v>947</v>
      </c>
      <c r="C226" s="224">
        <v>267217965</v>
      </c>
      <c r="D226" s="224">
        <v>267217965</v>
      </c>
      <c r="E226" s="224">
        <v>239008163</v>
      </c>
      <c r="F226" s="362">
        <v>89.44314915353839</v>
      </c>
      <c r="G226" s="208">
        <v>43850128</v>
      </c>
    </row>
    <row r="227" spans="1:7" ht="12.75">
      <c r="A227" s="363"/>
      <c r="B227" s="142" t="s">
        <v>948</v>
      </c>
      <c r="C227" s="395">
        <v>217793663</v>
      </c>
      <c r="D227" s="395">
        <v>217793663</v>
      </c>
      <c r="E227" s="395">
        <v>195195090</v>
      </c>
      <c r="F227" s="365">
        <v>89.6238610946178</v>
      </c>
      <c r="G227" s="214">
        <v>37466430</v>
      </c>
    </row>
    <row r="228" spans="1:7" ht="12.75">
      <c r="A228" s="363"/>
      <c r="B228" s="375" t="s">
        <v>949</v>
      </c>
      <c r="C228" s="395">
        <v>208187469</v>
      </c>
      <c r="D228" s="395">
        <v>208187469</v>
      </c>
      <c r="E228" s="395">
        <v>187580326</v>
      </c>
      <c r="F228" s="365">
        <v>90.10164103584928</v>
      </c>
      <c r="G228" s="214">
        <v>36325038</v>
      </c>
    </row>
    <row r="229" spans="1:7" ht="12.75">
      <c r="A229" s="363"/>
      <c r="B229" s="397" t="s">
        <v>950</v>
      </c>
      <c r="C229" s="395">
        <v>108860902</v>
      </c>
      <c r="D229" s="227">
        <v>108860902</v>
      </c>
      <c r="E229" s="227">
        <v>98711391</v>
      </c>
      <c r="F229" s="365">
        <v>90.67662419332149</v>
      </c>
      <c r="G229" s="214">
        <v>10690046</v>
      </c>
    </row>
    <row r="230" spans="1:7" ht="12.75">
      <c r="A230" s="363"/>
      <c r="B230" s="402" t="s">
        <v>951</v>
      </c>
      <c r="C230" s="395">
        <v>66887847</v>
      </c>
      <c r="D230" s="227">
        <v>66887847</v>
      </c>
      <c r="E230" s="227">
        <v>61066095</v>
      </c>
      <c r="F230" s="365">
        <v>91.29624847993686</v>
      </c>
      <c r="G230" s="214">
        <v>6481582</v>
      </c>
    </row>
    <row r="231" spans="1:7" ht="12.75">
      <c r="A231" s="363"/>
      <c r="B231" s="397" t="s">
        <v>952</v>
      </c>
      <c r="C231" s="395">
        <v>99326567</v>
      </c>
      <c r="D231" s="227">
        <v>99326567</v>
      </c>
      <c r="E231" s="227">
        <v>88868935</v>
      </c>
      <c r="F231" s="365">
        <v>89.4714653734081</v>
      </c>
      <c r="G231" s="214">
        <v>25634992</v>
      </c>
    </row>
    <row r="232" spans="1:7" ht="12.75">
      <c r="A232" s="363"/>
      <c r="B232" s="375" t="s">
        <v>953</v>
      </c>
      <c r="C232" s="395">
        <v>5943986</v>
      </c>
      <c r="D232" s="395">
        <v>5943986</v>
      </c>
      <c r="E232" s="395">
        <v>5613344</v>
      </c>
      <c r="F232" s="365">
        <v>94.43736913243066</v>
      </c>
      <c r="G232" s="214">
        <v>557120</v>
      </c>
    </row>
    <row r="233" spans="1:7" ht="12.75">
      <c r="A233" s="363"/>
      <c r="B233" s="397" t="s">
        <v>974</v>
      </c>
      <c r="C233" s="395">
        <v>2121810</v>
      </c>
      <c r="D233" s="227">
        <v>2121810</v>
      </c>
      <c r="E233" s="227">
        <v>2068243</v>
      </c>
      <c r="F233" s="365">
        <v>97.47541014511195</v>
      </c>
      <c r="G233" s="214">
        <v>116537</v>
      </c>
    </row>
    <row r="234" spans="1:7" ht="12.75">
      <c r="A234" s="363"/>
      <c r="B234" s="397" t="s">
        <v>954</v>
      </c>
      <c r="C234" s="395">
        <v>3822176</v>
      </c>
      <c r="D234" s="227">
        <v>3822176</v>
      </c>
      <c r="E234" s="227">
        <v>3545101</v>
      </c>
      <c r="F234" s="365">
        <v>92.75085710338823</v>
      </c>
      <c r="G234" s="214">
        <v>440583</v>
      </c>
    </row>
    <row r="235" spans="1:7" ht="25.5">
      <c r="A235" s="363"/>
      <c r="B235" s="383" t="s">
        <v>957</v>
      </c>
      <c r="C235" s="395">
        <v>3655182</v>
      </c>
      <c r="D235" s="395">
        <v>3655182</v>
      </c>
      <c r="E235" s="395">
        <v>1994394</v>
      </c>
      <c r="F235" s="365">
        <v>54.56346633355056</v>
      </c>
      <c r="G235" s="214">
        <v>584272</v>
      </c>
    </row>
    <row r="236" spans="1:7" ht="12.75">
      <c r="A236" s="363"/>
      <c r="B236" s="376" t="s">
        <v>958</v>
      </c>
      <c r="C236" s="395">
        <v>3655182</v>
      </c>
      <c r="D236" s="227">
        <v>3655182</v>
      </c>
      <c r="E236" s="227">
        <v>1994394</v>
      </c>
      <c r="F236" s="365">
        <v>54.56346633355056</v>
      </c>
      <c r="G236" s="214">
        <v>584272</v>
      </c>
    </row>
    <row r="237" spans="1:7" ht="12.75">
      <c r="A237" s="363"/>
      <c r="B237" s="375" t="s">
        <v>896</v>
      </c>
      <c r="C237" s="227">
        <v>7026</v>
      </c>
      <c r="D237" s="227">
        <v>7026</v>
      </c>
      <c r="E237" s="227">
        <v>7026</v>
      </c>
      <c r="F237" s="365">
        <v>100</v>
      </c>
      <c r="G237" s="214">
        <v>0</v>
      </c>
    </row>
    <row r="238" spans="1:7" ht="25.5">
      <c r="A238" s="363"/>
      <c r="B238" s="376" t="s">
        <v>975</v>
      </c>
      <c r="C238" s="227">
        <v>7026</v>
      </c>
      <c r="D238" s="227">
        <v>7026</v>
      </c>
      <c r="E238" s="227">
        <v>7026</v>
      </c>
      <c r="F238" s="365">
        <v>100</v>
      </c>
      <c r="G238" s="214">
        <v>0</v>
      </c>
    </row>
    <row r="239" spans="1:7" ht="38.25">
      <c r="A239" s="363"/>
      <c r="B239" s="378" t="s">
        <v>976</v>
      </c>
      <c r="C239" s="227">
        <v>7026</v>
      </c>
      <c r="D239" s="227">
        <v>7026</v>
      </c>
      <c r="E239" s="227">
        <v>7026</v>
      </c>
      <c r="F239" s="365">
        <v>100</v>
      </c>
      <c r="G239" s="214">
        <v>0</v>
      </c>
    </row>
    <row r="240" spans="1:7" ht="12.75">
      <c r="A240" s="363"/>
      <c r="B240" s="142" t="s">
        <v>901</v>
      </c>
      <c r="C240" s="395">
        <v>49424302</v>
      </c>
      <c r="D240" s="395">
        <v>49424302</v>
      </c>
      <c r="E240" s="395">
        <v>43813073</v>
      </c>
      <c r="F240" s="365">
        <v>88.6468219621999</v>
      </c>
      <c r="G240" s="214">
        <v>6383698</v>
      </c>
    </row>
    <row r="241" spans="1:7" ht="12.75">
      <c r="A241" s="363"/>
      <c r="B241" s="375" t="s">
        <v>955</v>
      </c>
      <c r="C241" s="395">
        <v>42442850</v>
      </c>
      <c r="D241" s="227">
        <v>42442850</v>
      </c>
      <c r="E241" s="227">
        <v>36981621</v>
      </c>
      <c r="F241" s="365">
        <v>87.13274674061708</v>
      </c>
      <c r="G241" s="214">
        <v>6345294</v>
      </c>
    </row>
    <row r="242" spans="1:7" ht="12.75">
      <c r="A242" s="363"/>
      <c r="B242" s="375" t="s">
        <v>977</v>
      </c>
      <c r="C242" s="395">
        <v>6981452</v>
      </c>
      <c r="D242" s="395">
        <v>6981452</v>
      </c>
      <c r="E242" s="395">
        <v>6831452</v>
      </c>
      <c r="F242" s="365">
        <v>97.85144981301885</v>
      </c>
      <c r="G242" s="214">
        <v>38404</v>
      </c>
    </row>
    <row r="243" spans="1:7" ht="12.75">
      <c r="A243" s="363"/>
      <c r="B243" s="397" t="s">
        <v>978</v>
      </c>
      <c r="C243" s="395">
        <v>6981452</v>
      </c>
      <c r="D243" s="395">
        <v>6981452</v>
      </c>
      <c r="E243" s="395">
        <v>6831452</v>
      </c>
      <c r="F243" s="365">
        <v>97.85144981301885</v>
      </c>
      <c r="G243" s="214">
        <v>38404</v>
      </c>
    </row>
    <row r="244" spans="1:7" ht="38.25">
      <c r="A244" s="363"/>
      <c r="B244" s="378" t="s">
        <v>979</v>
      </c>
      <c r="C244" s="395">
        <v>6981452</v>
      </c>
      <c r="D244" s="227">
        <v>6981452</v>
      </c>
      <c r="E244" s="227">
        <v>6831452</v>
      </c>
      <c r="F244" s="365">
        <v>97.85144981301885</v>
      </c>
      <c r="G244" s="214">
        <v>38404</v>
      </c>
    </row>
    <row r="245" spans="1:7" ht="12.75">
      <c r="A245" s="363"/>
      <c r="B245" s="371" t="s">
        <v>480</v>
      </c>
      <c r="C245" s="395">
        <v>-2167330</v>
      </c>
      <c r="D245" s="395">
        <v>-2167330</v>
      </c>
      <c r="E245" s="395" t="s">
        <v>476</v>
      </c>
      <c r="F245" s="365" t="s">
        <v>476</v>
      </c>
      <c r="G245" s="365" t="s">
        <v>476</v>
      </c>
    </row>
    <row r="246" spans="1:7" ht="12.75">
      <c r="A246" s="363"/>
      <c r="B246" s="371" t="s">
        <v>481</v>
      </c>
      <c r="C246" s="395">
        <v>2167330</v>
      </c>
      <c r="D246" s="395">
        <v>2167330</v>
      </c>
      <c r="E246" s="395">
        <v>2167330</v>
      </c>
      <c r="F246" s="365" t="s">
        <v>476</v>
      </c>
      <c r="G246" s="214">
        <v>0</v>
      </c>
    </row>
    <row r="247" spans="1:7" ht="12.75">
      <c r="A247" s="363"/>
      <c r="B247" s="142" t="s">
        <v>602</v>
      </c>
      <c r="C247" s="395">
        <v>2167330</v>
      </c>
      <c r="D247" s="395">
        <v>2167330</v>
      </c>
      <c r="E247" s="395">
        <v>2167330</v>
      </c>
      <c r="F247" s="365" t="s">
        <v>476</v>
      </c>
      <c r="G247" s="214">
        <v>0</v>
      </c>
    </row>
    <row r="248" spans="1:7" ht="39" customHeight="1">
      <c r="A248" s="363"/>
      <c r="B248" s="383" t="s">
        <v>959</v>
      </c>
      <c r="C248" s="395">
        <v>1287483</v>
      </c>
      <c r="D248" s="395">
        <v>1287483</v>
      </c>
      <c r="E248" s="395">
        <v>1287483</v>
      </c>
      <c r="F248" s="365" t="s">
        <v>476</v>
      </c>
      <c r="G248" s="214">
        <v>0</v>
      </c>
    </row>
    <row r="249" spans="1:7" ht="51">
      <c r="A249" s="363"/>
      <c r="B249" s="383" t="s">
        <v>980</v>
      </c>
      <c r="C249" s="395">
        <v>879847</v>
      </c>
      <c r="D249" s="227">
        <v>879847</v>
      </c>
      <c r="E249" s="227">
        <v>879847</v>
      </c>
      <c r="F249" s="365" t="s">
        <v>476</v>
      </c>
      <c r="G249" s="214">
        <v>0</v>
      </c>
    </row>
    <row r="250" spans="1:7" ht="12.75">
      <c r="A250" s="363"/>
      <c r="B250" s="407"/>
      <c r="C250" s="227"/>
      <c r="D250" s="227"/>
      <c r="E250" s="227"/>
      <c r="F250" s="365"/>
      <c r="G250" s="214"/>
    </row>
    <row r="251" spans="1:7" ht="12.75">
      <c r="A251" s="363"/>
      <c r="B251" s="391" t="s">
        <v>981</v>
      </c>
      <c r="C251" s="224"/>
      <c r="D251" s="227"/>
      <c r="E251" s="227"/>
      <c r="F251" s="365"/>
      <c r="G251" s="214"/>
    </row>
    <row r="252" spans="1:7" ht="12.75">
      <c r="A252" s="363"/>
      <c r="B252" s="367" t="s">
        <v>943</v>
      </c>
      <c r="C252" s="394">
        <v>40928608</v>
      </c>
      <c r="D252" s="394">
        <v>40928608</v>
      </c>
      <c r="E252" s="394">
        <v>40410789</v>
      </c>
      <c r="F252" s="362">
        <v>98.73482381809809</v>
      </c>
      <c r="G252" s="208">
        <v>31250</v>
      </c>
    </row>
    <row r="253" spans="1:7" ht="25.5">
      <c r="A253" s="363"/>
      <c r="B253" s="146" t="s">
        <v>944</v>
      </c>
      <c r="C253" s="395">
        <v>481700</v>
      </c>
      <c r="D253" s="227">
        <v>481700</v>
      </c>
      <c r="E253" s="227">
        <v>112984</v>
      </c>
      <c r="F253" s="365">
        <v>23.455262611583976</v>
      </c>
      <c r="G253" s="214">
        <v>28930</v>
      </c>
    </row>
    <row r="254" spans="1:7" ht="12.75">
      <c r="A254" s="363"/>
      <c r="B254" s="142" t="s">
        <v>961</v>
      </c>
      <c r="C254" s="395">
        <v>800000</v>
      </c>
      <c r="D254" s="227">
        <v>800000</v>
      </c>
      <c r="E254" s="227">
        <v>650897</v>
      </c>
      <c r="F254" s="365">
        <v>81.36212499999999</v>
      </c>
      <c r="G254" s="214">
        <v>0</v>
      </c>
    </row>
    <row r="255" spans="1:7" ht="12.75">
      <c r="A255" s="363"/>
      <c r="B255" s="142" t="s">
        <v>962</v>
      </c>
      <c r="C255" s="395">
        <v>362300</v>
      </c>
      <c r="D255" s="227">
        <v>362300</v>
      </c>
      <c r="E255" s="227">
        <v>362300</v>
      </c>
      <c r="F255" s="365">
        <v>100</v>
      </c>
      <c r="G255" s="214">
        <v>2320</v>
      </c>
    </row>
    <row r="256" spans="1:7" ht="12.75">
      <c r="A256" s="363"/>
      <c r="B256" s="375" t="s">
        <v>963</v>
      </c>
      <c r="C256" s="395">
        <v>362300</v>
      </c>
      <c r="D256" s="227">
        <v>362300</v>
      </c>
      <c r="E256" s="227">
        <v>362300</v>
      </c>
      <c r="F256" s="365">
        <v>100</v>
      </c>
      <c r="G256" s="214">
        <v>2320</v>
      </c>
    </row>
    <row r="257" spans="1:7" ht="12.75">
      <c r="A257" s="363"/>
      <c r="B257" s="397" t="s">
        <v>964</v>
      </c>
      <c r="C257" s="395">
        <v>362300</v>
      </c>
      <c r="D257" s="395">
        <v>362300</v>
      </c>
      <c r="E257" s="395">
        <v>362300</v>
      </c>
      <c r="F257" s="365">
        <v>100</v>
      </c>
      <c r="G257" s="214">
        <v>2320</v>
      </c>
    </row>
    <row r="258" spans="1:7" ht="12.75">
      <c r="A258" s="363"/>
      <c r="B258" s="402" t="s">
        <v>965</v>
      </c>
      <c r="C258" s="395">
        <v>362300</v>
      </c>
      <c r="D258" s="395">
        <v>362300</v>
      </c>
      <c r="E258" s="395">
        <v>362300</v>
      </c>
      <c r="F258" s="365">
        <v>100</v>
      </c>
      <c r="G258" s="214">
        <v>2320</v>
      </c>
    </row>
    <row r="259" spans="1:7" ht="53.25" customHeight="1">
      <c r="A259" s="363"/>
      <c r="B259" s="405" t="s">
        <v>966</v>
      </c>
      <c r="C259" s="395">
        <v>362300</v>
      </c>
      <c r="D259" s="227">
        <v>362300</v>
      </c>
      <c r="E259" s="227">
        <v>362300</v>
      </c>
      <c r="F259" s="365">
        <v>100</v>
      </c>
      <c r="G259" s="214">
        <v>2320</v>
      </c>
    </row>
    <row r="260" spans="1:7" ht="12.75">
      <c r="A260" s="363"/>
      <c r="B260" s="142" t="s">
        <v>945</v>
      </c>
      <c r="C260" s="395">
        <v>39284608</v>
      </c>
      <c r="D260" s="395">
        <v>39284608</v>
      </c>
      <c r="E260" s="395">
        <v>39284608</v>
      </c>
      <c r="F260" s="365">
        <v>100</v>
      </c>
      <c r="G260" s="214">
        <v>0</v>
      </c>
    </row>
    <row r="261" spans="1:7" ht="25.5">
      <c r="A261" s="363"/>
      <c r="B261" s="383" t="s">
        <v>946</v>
      </c>
      <c r="C261" s="395">
        <v>39284608</v>
      </c>
      <c r="D261" s="227">
        <v>39284608</v>
      </c>
      <c r="E261" s="227">
        <v>39284608</v>
      </c>
      <c r="F261" s="365">
        <v>100</v>
      </c>
      <c r="G261" s="214">
        <v>0</v>
      </c>
    </row>
    <row r="262" spans="1:7" ht="12.75">
      <c r="A262" s="363"/>
      <c r="B262" s="367" t="s">
        <v>947</v>
      </c>
      <c r="C262" s="224">
        <v>41106339</v>
      </c>
      <c r="D262" s="224">
        <v>41106339</v>
      </c>
      <c r="E262" s="224">
        <v>36956336</v>
      </c>
      <c r="F262" s="362">
        <v>89.90422620705775</v>
      </c>
      <c r="G262" s="208">
        <v>3587266</v>
      </c>
    </row>
    <row r="263" spans="1:7" ht="12.75">
      <c r="A263" s="363"/>
      <c r="B263" s="142" t="s">
        <v>948</v>
      </c>
      <c r="C263" s="395">
        <v>40267640</v>
      </c>
      <c r="D263" s="395">
        <v>40267640</v>
      </c>
      <c r="E263" s="395">
        <v>36266932</v>
      </c>
      <c r="F263" s="365">
        <v>90.06470704516083</v>
      </c>
      <c r="G263" s="214">
        <v>3441327</v>
      </c>
    </row>
    <row r="264" spans="1:7" ht="12.75">
      <c r="A264" s="363"/>
      <c r="B264" s="375" t="s">
        <v>949</v>
      </c>
      <c r="C264" s="395">
        <v>39028262</v>
      </c>
      <c r="D264" s="395">
        <v>39028262</v>
      </c>
      <c r="E264" s="395">
        <v>35163825</v>
      </c>
      <c r="F264" s="365">
        <v>90.09836256608097</v>
      </c>
      <c r="G264" s="214">
        <v>3350513</v>
      </c>
    </row>
    <row r="265" spans="1:7" ht="12.75">
      <c r="A265" s="363"/>
      <c r="B265" s="397" t="s">
        <v>950</v>
      </c>
      <c r="C265" s="395">
        <v>20075217</v>
      </c>
      <c r="D265" s="227">
        <v>20075217</v>
      </c>
      <c r="E265" s="227">
        <v>18830854</v>
      </c>
      <c r="F265" s="365">
        <v>93.80149664135635</v>
      </c>
      <c r="G265" s="214">
        <v>1525760</v>
      </c>
    </row>
    <row r="266" spans="1:7" ht="12.75">
      <c r="A266" s="363"/>
      <c r="B266" s="402" t="s">
        <v>951</v>
      </c>
      <c r="C266" s="395">
        <v>15858886</v>
      </c>
      <c r="D266" s="227">
        <v>15858886</v>
      </c>
      <c r="E266" s="227">
        <v>14795168</v>
      </c>
      <c r="F266" s="365">
        <v>93.29260579841484</v>
      </c>
      <c r="G266" s="214">
        <v>1208478</v>
      </c>
    </row>
    <row r="267" spans="1:7" ht="12.75">
      <c r="A267" s="363"/>
      <c r="B267" s="397" t="s">
        <v>952</v>
      </c>
      <c r="C267" s="395">
        <v>18953045</v>
      </c>
      <c r="D267" s="227">
        <v>18953045</v>
      </c>
      <c r="E267" s="227">
        <v>16332971</v>
      </c>
      <c r="F267" s="365">
        <v>86.1759733066639</v>
      </c>
      <c r="G267" s="214">
        <v>1824753</v>
      </c>
    </row>
    <row r="268" spans="1:7" ht="12.75">
      <c r="A268" s="363"/>
      <c r="B268" s="375" t="s">
        <v>953</v>
      </c>
      <c r="C268" s="395">
        <v>128280</v>
      </c>
      <c r="D268" s="395">
        <v>128280</v>
      </c>
      <c r="E268" s="395">
        <v>43415</v>
      </c>
      <c r="F268" s="365">
        <v>33.84393514187715</v>
      </c>
      <c r="G268" s="214">
        <v>8768</v>
      </c>
    </row>
    <row r="269" spans="1:7" ht="12.75" hidden="1">
      <c r="A269" s="363"/>
      <c r="B269" s="397" t="s">
        <v>974</v>
      </c>
      <c r="C269" s="395">
        <v>0</v>
      </c>
      <c r="D269" s="227">
        <v>0</v>
      </c>
      <c r="E269" s="227">
        <v>0</v>
      </c>
      <c r="F269" s="365" t="e">
        <v>#DIV/0!</v>
      </c>
      <c r="G269" s="214">
        <v>0</v>
      </c>
    </row>
    <row r="270" spans="1:7" ht="12.75">
      <c r="A270" s="363"/>
      <c r="B270" s="397" t="s">
        <v>954</v>
      </c>
      <c r="C270" s="395">
        <v>128280</v>
      </c>
      <c r="D270" s="227">
        <v>128280</v>
      </c>
      <c r="E270" s="227">
        <v>43415</v>
      </c>
      <c r="F270" s="365">
        <v>33.84393514187715</v>
      </c>
      <c r="G270" s="214">
        <v>8768</v>
      </c>
    </row>
    <row r="271" spans="1:7" ht="25.5">
      <c r="A271" s="363"/>
      <c r="B271" s="383" t="s">
        <v>957</v>
      </c>
      <c r="C271" s="395">
        <v>1101098</v>
      </c>
      <c r="D271" s="395">
        <v>1101098</v>
      </c>
      <c r="E271" s="395">
        <v>1051421</v>
      </c>
      <c r="F271" s="365">
        <v>95.48841247554714</v>
      </c>
      <c r="G271" s="214">
        <v>80535</v>
      </c>
    </row>
    <row r="272" spans="1:7" ht="12.75">
      <c r="A272" s="363"/>
      <c r="B272" s="376" t="s">
        <v>958</v>
      </c>
      <c r="C272" s="395">
        <v>1101098</v>
      </c>
      <c r="D272" s="227">
        <v>1101098</v>
      </c>
      <c r="E272" s="227">
        <v>1051421</v>
      </c>
      <c r="F272" s="365">
        <v>95.48841247554714</v>
      </c>
      <c r="G272" s="214">
        <v>80535</v>
      </c>
    </row>
    <row r="273" spans="1:7" ht="12.75">
      <c r="A273" s="363"/>
      <c r="B273" s="375" t="s">
        <v>896</v>
      </c>
      <c r="C273" s="227">
        <v>10000</v>
      </c>
      <c r="D273" s="227">
        <v>10000</v>
      </c>
      <c r="E273" s="227">
        <v>8271</v>
      </c>
      <c r="F273" s="365">
        <v>82.71</v>
      </c>
      <c r="G273" s="214">
        <v>1511</v>
      </c>
    </row>
    <row r="274" spans="1:7" ht="25.5">
      <c r="A274" s="363"/>
      <c r="B274" s="376" t="s">
        <v>975</v>
      </c>
      <c r="C274" s="227">
        <v>10000</v>
      </c>
      <c r="D274" s="227">
        <v>10000</v>
      </c>
      <c r="E274" s="227">
        <v>8271</v>
      </c>
      <c r="F274" s="365">
        <v>82.71</v>
      </c>
      <c r="G274" s="214">
        <v>1511</v>
      </c>
    </row>
    <row r="275" spans="1:7" ht="38.25">
      <c r="A275" s="363"/>
      <c r="B275" s="378" t="s">
        <v>976</v>
      </c>
      <c r="C275" s="227">
        <v>10000</v>
      </c>
      <c r="D275" s="227">
        <v>10000</v>
      </c>
      <c r="E275" s="227">
        <v>8271</v>
      </c>
      <c r="F275" s="365">
        <v>82.71</v>
      </c>
      <c r="G275" s="214">
        <v>1511</v>
      </c>
    </row>
    <row r="276" spans="1:7" ht="12.75">
      <c r="A276" s="363"/>
      <c r="B276" s="142" t="s">
        <v>901</v>
      </c>
      <c r="C276" s="395">
        <v>838699</v>
      </c>
      <c r="D276" s="395">
        <v>838699</v>
      </c>
      <c r="E276" s="395">
        <v>689404</v>
      </c>
      <c r="F276" s="365">
        <v>82.19921569001512</v>
      </c>
      <c r="G276" s="214">
        <v>145939</v>
      </c>
    </row>
    <row r="277" spans="1:7" ht="12.75">
      <c r="A277" s="363"/>
      <c r="B277" s="375" t="s">
        <v>955</v>
      </c>
      <c r="C277" s="395">
        <v>838699</v>
      </c>
      <c r="D277" s="227">
        <v>838699</v>
      </c>
      <c r="E277" s="227">
        <v>689404</v>
      </c>
      <c r="F277" s="365">
        <v>82.19921569001512</v>
      </c>
      <c r="G277" s="214">
        <v>145939</v>
      </c>
    </row>
    <row r="278" spans="1:7" ht="12.75">
      <c r="A278" s="363"/>
      <c r="B278" s="371" t="s">
        <v>480</v>
      </c>
      <c r="C278" s="395">
        <v>-177731</v>
      </c>
      <c r="D278" s="395">
        <v>-177731</v>
      </c>
      <c r="E278" s="227" t="s">
        <v>476</v>
      </c>
      <c r="F278" s="365" t="s">
        <v>476</v>
      </c>
      <c r="G278" s="365" t="s">
        <v>476</v>
      </c>
    </row>
    <row r="279" spans="1:7" ht="12.75">
      <c r="A279" s="363"/>
      <c r="B279" s="371" t="s">
        <v>481</v>
      </c>
      <c r="C279" s="395">
        <v>177731</v>
      </c>
      <c r="D279" s="395">
        <v>177731</v>
      </c>
      <c r="E279" s="395">
        <v>177731</v>
      </c>
      <c r="F279" s="365" t="s">
        <v>476</v>
      </c>
      <c r="G279" s="214">
        <v>0</v>
      </c>
    </row>
    <row r="280" spans="1:7" ht="12.75">
      <c r="A280" s="363"/>
      <c r="B280" s="142" t="s">
        <v>602</v>
      </c>
      <c r="C280" s="395">
        <v>177731</v>
      </c>
      <c r="D280" s="395">
        <v>177731</v>
      </c>
      <c r="E280" s="395">
        <v>177731</v>
      </c>
      <c r="F280" s="365" t="s">
        <v>476</v>
      </c>
      <c r="G280" s="214">
        <v>0</v>
      </c>
    </row>
    <row r="281" spans="1:7" ht="38.25">
      <c r="A281" s="363"/>
      <c r="B281" s="383" t="s">
        <v>959</v>
      </c>
      <c r="C281" s="395">
        <v>177731</v>
      </c>
      <c r="D281" s="227">
        <v>177731</v>
      </c>
      <c r="E281" s="227">
        <v>177731</v>
      </c>
      <c r="F281" s="365" t="s">
        <v>476</v>
      </c>
      <c r="G281" s="214">
        <v>0</v>
      </c>
    </row>
    <row r="282" spans="1:7" ht="12.75">
      <c r="A282" s="363"/>
      <c r="B282" s="403"/>
      <c r="C282" s="404"/>
      <c r="D282" s="227"/>
      <c r="E282" s="227"/>
      <c r="F282" s="365"/>
      <c r="G282" s="214"/>
    </row>
    <row r="283" spans="1:7" ht="12.75">
      <c r="A283" s="363"/>
      <c r="B283" s="391" t="s">
        <v>982</v>
      </c>
      <c r="C283" s="224"/>
      <c r="D283" s="227"/>
      <c r="E283" s="227"/>
      <c r="F283" s="365"/>
      <c r="G283" s="214"/>
    </row>
    <row r="284" spans="1:7" ht="12.75">
      <c r="A284" s="363"/>
      <c r="B284" s="367" t="s">
        <v>943</v>
      </c>
      <c r="C284" s="394">
        <v>224063551</v>
      </c>
      <c r="D284" s="394">
        <v>224063551</v>
      </c>
      <c r="E284" s="394">
        <v>222573132</v>
      </c>
      <c r="F284" s="362">
        <v>99.33482309222173</v>
      </c>
      <c r="G284" s="208">
        <v>217312</v>
      </c>
    </row>
    <row r="285" spans="1:7" ht="25.5">
      <c r="A285" s="363"/>
      <c r="B285" s="146" t="s">
        <v>944</v>
      </c>
      <c r="C285" s="395">
        <v>4377256</v>
      </c>
      <c r="D285" s="227">
        <v>4377256</v>
      </c>
      <c r="E285" s="227">
        <v>4220829</v>
      </c>
      <c r="F285" s="365">
        <v>96.42636848290344</v>
      </c>
      <c r="G285" s="214">
        <v>103961</v>
      </c>
    </row>
    <row r="286" spans="1:7" ht="12.75">
      <c r="A286" s="363"/>
      <c r="B286" s="142" t="s">
        <v>961</v>
      </c>
      <c r="C286" s="395">
        <v>2666466</v>
      </c>
      <c r="D286" s="227">
        <v>2666466</v>
      </c>
      <c r="E286" s="227">
        <v>1335542</v>
      </c>
      <c r="F286" s="365">
        <v>50.08659401619971</v>
      </c>
      <c r="G286" s="214">
        <v>113351</v>
      </c>
    </row>
    <row r="287" spans="1:7" ht="25.5">
      <c r="A287" s="363"/>
      <c r="B287" s="383" t="s">
        <v>983</v>
      </c>
      <c r="C287" s="395">
        <v>629584</v>
      </c>
      <c r="D287" s="227">
        <v>629584</v>
      </c>
      <c r="E287" s="227">
        <v>436232</v>
      </c>
      <c r="F287" s="365">
        <v>69.28892729167197</v>
      </c>
      <c r="G287" s="214">
        <v>9907</v>
      </c>
    </row>
    <row r="288" spans="1:7" ht="12.75">
      <c r="A288" s="363"/>
      <c r="B288" s="146" t="s">
        <v>962</v>
      </c>
      <c r="C288" s="395">
        <v>109374</v>
      </c>
      <c r="D288" s="395">
        <v>109374</v>
      </c>
      <c r="E288" s="395">
        <v>106306</v>
      </c>
      <c r="F288" s="365">
        <v>97.19494578236144</v>
      </c>
      <c r="G288" s="214">
        <v>0</v>
      </c>
    </row>
    <row r="289" spans="1:7" ht="12.75" customHeight="1">
      <c r="A289" s="363"/>
      <c r="B289" s="375" t="s">
        <v>963</v>
      </c>
      <c r="C289" s="395">
        <v>109374</v>
      </c>
      <c r="D289" s="395">
        <v>109374</v>
      </c>
      <c r="E289" s="395">
        <v>106306</v>
      </c>
      <c r="F289" s="365">
        <v>97.19494578236144</v>
      </c>
      <c r="G289" s="214">
        <v>0</v>
      </c>
    </row>
    <row r="290" spans="1:7" ht="12.75" customHeight="1">
      <c r="A290" s="363"/>
      <c r="B290" s="408" t="s">
        <v>964</v>
      </c>
      <c r="C290" s="409">
        <v>109374</v>
      </c>
      <c r="D290" s="409">
        <v>109374</v>
      </c>
      <c r="E290" s="409">
        <v>106306</v>
      </c>
      <c r="F290" s="365">
        <v>97.19494578236144</v>
      </c>
      <c r="G290" s="214">
        <v>0</v>
      </c>
    </row>
    <row r="291" spans="1:7" ht="38.25" customHeight="1">
      <c r="A291" s="363"/>
      <c r="B291" s="410" t="s">
        <v>984</v>
      </c>
      <c r="C291" s="395">
        <v>109374</v>
      </c>
      <c r="D291" s="395">
        <v>109374</v>
      </c>
      <c r="E291" s="395">
        <v>106306</v>
      </c>
      <c r="F291" s="365">
        <v>97.19494578236144</v>
      </c>
      <c r="G291" s="214">
        <v>0</v>
      </c>
    </row>
    <row r="292" spans="1:7" ht="51">
      <c r="A292" s="363"/>
      <c r="B292" s="411" t="s">
        <v>985</v>
      </c>
      <c r="C292" s="395">
        <v>88921</v>
      </c>
      <c r="D292" s="227">
        <v>88921</v>
      </c>
      <c r="E292" s="227">
        <v>88921</v>
      </c>
      <c r="F292" s="365">
        <v>100</v>
      </c>
      <c r="G292" s="214">
        <v>0</v>
      </c>
    </row>
    <row r="293" spans="1:7" ht="51">
      <c r="A293" s="363"/>
      <c r="B293" s="411" t="s">
        <v>986</v>
      </c>
      <c r="C293" s="395">
        <v>20453</v>
      </c>
      <c r="D293" s="227">
        <v>20453</v>
      </c>
      <c r="E293" s="227">
        <v>17385</v>
      </c>
      <c r="F293" s="365">
        <v>84.99975553708502</v>
      </c>
      <c r="G293" s="214">
        <v>0</v>
      </c>
    </row>
    <row r="294" spans="1:7" ht="51" hidden="1">
      <c r="A294" s="363"/>
      <c r="B294" s="411" t="s">
        <v>985</v>
      </c>
      <c r="C294" s="395">
        <v>0</v>
      </c>
      <c r="D294" s="395">
        <v>0</v>
      </c>
      <c r="E294" s="395">
        <v>0</v>
      </c>
      <c r="F294" s="365" t="e">
        <v>#DIV/0!</v>
      </c>
      <c r="G294" s="214">
        <v>0</v>
      </c>
    </row>
    <row r="295" spans="1:7" ht="51" hidden="1">
      <c r="A295" s="363"/>
      <c r="B295" s="411" t="s">
        <v>985</v>
      </c>
      <c r="C295" s="395">
        <v>0</v>
      </c>
      <c r="D295" s="227">
        <v>0</v>
      </c>
      <c r="E295" s="227">
        <v>0</v>
      </c>
      <c r="F295" s="365" t="e">
        <v>#DIV/0!</v>
      </c>
      <c r="G295" s="214">
        <v>0</v>
      </c>
    </row>
    <row r="296" spans="1:7" ht="12.75">
      <c r="A296" s="363"/>
      <c r="B296" s="142" t="s">
        <v>945</v>
      </c>
      <c r="C296" s="395">
        <v>216910455</v>
      </c>
      <c r="D296" s="395">
        <v>216910455</v>
      </c>
      <c r="E296" s="395">
        <v>216910455</v>
      </c>
      <c r="F296" s="365">
        <v>100</v>
      </c>
      <c r="G296" s="214">
        <v>0</v>
      </c>
    </row>
    <row r="297" spans="1:7" ht="25.5">
      <c r="A297" s="363"/>
      <c r="B297" s="383" t="s">
        <v>946</v>
      </c>
      <c r="C297" s="395">
        <v>158380654</v>
      </c>
      <c r="D297" s="227">
        <v>158380654</v>
      </c>
      <c r="E297" s="227">
        <v>158380654</v>
      </c>
      <c r="F297" s="365">
        <v>100</v>
      </c>
      <c r="G297" s="214">
        <v>0</v>
      </c>
    </row>
    <row r="298" spans="1:7" ht="25.5">
      <c r="A298" s="363"/>
      <c r="B298" s="383" t="s">
        <v>987</v>
      </c>
      <c r="C298" s="395">
        <v>58529801</v>
      </c>
      <c r="D298" s="395">
        <v>58529801</v>
      </c>
      <c r="E298" s="395">
        <v>58529801</v>
      </c>
      <c r="F298" s="365">
        <v>100</v>
      </c>
      <c r="G298" s="214">
        <v>0</v>
      </c>
    </row>
    <row r="299" spans="1:7" ht="12.75">
      <c r="A299" s="363"/>
      <c r="B299" s="367" t="s">
        <v>947</v>
      </c>
      <c r="C299" s="224">
        <v>224669451</v>
      </c>
      <c r="D299" s="224">
        <v>224669451</v>
      </c>
      <c r="E299" s="224">
        <v>208883695</v>
      </c>
      <c r="F299" s="362">
        <v>92.97378618689018</v>
      </c>
      <c r="G299" s="208">
        <v>63078695</v>
      </c>
    </row>
    <row r="300" spans="1:7" ht="12.75">
      <c r="A300" s="363"/>
      <c r="B300" s="142" t="s">
        <v>948</v>
      </c>
      <c r="C300" s="395">
        <v>223275455</v>
      </c>
      <c r="D300" s="395">
        <v>223275455</v>
      </c>
      <c r="E300" s="395">
        <v>207999409</v>
      </c>
      <c r="F300" s="365">
        <v>93.15820630619697</v>
      </c>
      <c r="G300" s="214">
        <v>62914463</v>
      </c>
    </row>
    <row r="301" spans="1:7" ht="12.75">
      <c r="A301" s="363"/>
      <c r="B301" s="375" t="s">
        <v>949</v>
      </c>
      <c r="C301" s="395">
        <v>37349125</v>
      </c>
      <c r="D301" s="395">
        <v>37349125</v>
      </c>
      <c r="E301" s="395">
        <v>27469532</v>
      </c>
      <c r="F301" s="365">
        <v>73.54799342688752</v>
      </c>
      <c r="G301" s="214">
        <v>3472703</v>
      </c>
    </row>
    <row r="302" spans="1:7" ht="12.75">
      <c r="A302" s="363"/>
      <c r="B302" s="397" t="s">
        <v>950</v>
      </c>
      <c r="C302" s="395">
        <v>22196341</v>
      </c>
      <c r="D302" s="227">
        <v>22196341</v>
      </c>
      <c r="E302" s="227">
        <v>18851470</v>
      </c>
      <c r="F302" s="365">
        <v>84.93052976614479</v>
      </c>
      <c r="G302" s="214">
        <v>2299584</v>
      </c>
    </row>
    <row r="303" spans="1:7" ht="12.75">
      <c r="A303" s="363"/>
      <c r="B303" s="402" t="s">
        <v>951</v>
      </c>
      <c r="C303" s="395">
        <v>16887242</v>
      </c>
      <c r="D303" s="227">
        <v>16887242</v>
      </c>
      <c r="E303" s="227">
        <v>14093296</v>
      </c>
      <c r="F303" s="365">
        <v>83.4552853568392</v>
      </c>
      <c r="G303" s="214">
        <v>1800338</v>
      </c>
    </row>
    <row r="304" spans="1:7" ht="12.75">
      <c r="A304" s="363"/>
      <c r="B304" s="397" t="s">
        <v>952</v>
      </c>
      <c r="C304" s="395">
        <v>15152784</v>
      </c>
      <c r="D304" s="227">
        <v>15152784</v>
      </c>
      <c r="E304" s="227">
        <v>8618062</v>
      </c>
      <c r="F304" s="365">
        <v>56.87444630636852</v>
      </c>
      <c r="G304" s="214">
        <v>1173119</v>
      </c>
    </row>
    <row r="305" spans="1:7" ht="12.75">
      <c r="A305" s="363"/>
      <c r="B305" s="375" t="s">
        <v>953</v>
      </c>
      <c r="C305" s="395">
        <v>113151132</v>
      </c>
      <c r="D305" s="395">
        <v>113151132</v>
      </c>
      <c r="E305" s="395">
        <v>112070569</v>
      </c>
      <c r="F305" s="365">
        <v>99.04502678771256</v>
      </c>
      <c r="G305" s="214">
        <v>621391</v>
      </c>
    </row>
    <row r="306" spans="1:7" ht="12.75">
      <c r="A306" s="363"/>
      <c r="B306" s="397" t="s">
        <v>974</v>
      </c>
      <c r="C306" s="395">
        <v>113151132</v>
      </c>
      <c r="D306" s="227">
        <v>113151132</v>
      </c>
      <c r="E306" s="227">
        <v>112070569</v>
      </c>
      <c r="F306" s="365">
        <v>99.04502678771256</v>
      </c>
      <c r="G306" s="214">
        <v>621391</v>
      </c>
    </row>
    <row r="307" spans="1:7" ht="25.5">
      <c r="A307" s="363"/>
      <c r="B307" s="383" t="s">
        <v>957</v>
      </c>
      <c r="C307" s="395">
        <v>774950</v>
      </c>
      <c r="D307" s="395">
        <v>774950</v>
      </c>
      <c r="E307" s="395">
        <v>671624</v>
      </c>
      <c r="F307" s="365">
        <v>86.66675269372217</v>
      </c>
      <c r="G307" s="214">
        <v>7279</v>
      </c>
    </row>
    <row r="308" spans="1:7" ht="25.5">
      <c r="A308" s="363"/>
      <c r="B308" s="376" t="s">
        <v>988</v>
      </c>
      <c r="C308" s="395">
        <v>5600</v>
      </c>
      <c r="D308" s="395">
        <v>5600</v>
      </c>
      <c r="E308" s="395">
        <v>0</v>
      </c>
      <c r="F308" s="365">
        <v>0</v>
      </c>
      <c r="G308" s="214">
        <v>0</v>
      </c>
    </row>
    <row r="309" spans="1:7" ht="12.75">
      <c r="A309" s="363"/>
      <c r="B309" s="376" t="s">
        <v>958</v>
      </c>
      <c r="C309" s="395">
        <v>769350</v>
      </c>
      <c r="D309" s="227">
        <v>769350</v>
      </c>
      <c r="E309" s="227">
        <v>671624</v>
      </c>
      <c r="F309" s="365">
        <v>87.29758887372458</v>
      </c>
      <c r="G309" s="214">
        <v>7279</v>
      </c>
    </row>
    <row r="310" spans="1:7" ht="12.75">
      <c r="A310" s="363"/>
      <c r="B310" s="375" t="s">
        <v>896</v>
      </c>
      <c r="C310" s="227">
        <v>72000248</v>
      </c>
      <c r="D310" s="227">
        <v>72000248</v>
      </c>
      <c r="E310" s="227">
        <v>67787684</v>
      </c>
      <c r="F310" s="365">
        <v>94.1492368192954</v>
      </c>
      <c r="G310" s="214">
        <v>58813090</v>
      </c>
    </row>
    <row r="311" spans="1:7" ht="12.75">
      <c r="A311" s="363"/>
      <c r="B311" s="376" t="s">
        <v>989</v>
      </c>
      <c r="C311" s="227">
        <v>12840863</v>
      </c>
      <c r="D311" s="227">
        <v>12840863</v>
      </c>
      <c r="E311" s="227">
        <v>9075291</v>
      </c>
      <c r="F311" s="365">
        <v>70.67508624615027</v>
      </c>
      <c r="G311" s="214">
        <v>283290</v>
      </c>
    </row>
    <row r="312" spans="1:7" ht="25.5">
      <c r="A312" s="363"/>
      <c r="B312" s="376" t="s">
        <v>990</v>
      </c>
      <c r="C312" s="227">
        <v>59159385</v>
      </c>
      <c r="D312" s="227">
        <v>59159385</v>
      </c>
      <c r="E312" s="227">
        <v>58712393</v>
      </c>
      <c r="F312" s="365">
        <v>99.24442757476265</v>
      </c>
      <c r="G312" s="214">
        <v>58529800</v>
      </c>
    </row>
    <row r="313" spans="1:7" ht="38.25">
      <c r="A313" s="363"/>
      <c r="B313" s="378" t="s">
        <v>991</v>
      </c>
      <c r="C313" s="227">
        <v>59159385</v>
      </c>
      <c r="D313" s="227">
        <v>59159385</v>
      </c>
      <c r="E313" s="227">
        <v>58712393</v>
      </c>
      <c r="F313" s="365">
        <v>99.24442757476265</v>
      </c>
      <c r="G313" s="214">
        <v>58529800</v>
      </c>
    </row>
    <row r="314" spans="1:7" ht="12.75">
      <c r="A314" s="363"/>
      <c r="B314" s="142" t="s">
        <v>901</v>
      </c>
      <c r="C314" s="395">
        <v>1393996</v>
      </c>
      <c r="D314" s="395">
        <v>1393996</v>
      </c>
      <c r="E314" s="395">
        <v>884286</v>
      </c>
      <c r="F314" s="365">
        <v>63.435332669534205</v>
      </c>
      <c r="G314" s="214">
        <v>164232</v>
      </c>
    </row>
    <row r="315" spans="1:7" ht="12.75">
      <c r="A315" s="363"/>
      <c r="B315" s="375" t="s">
        <v>955</v>
      </c>
      <c r="C315" s="395">
        <v>1393996</v>
      </c>
      <c r="D315" s="227">
        <v>1393996</v>
      </c>
      <c r="E315" s="227">
        <v>884286</v>
      </c>
      <c r="F315" s="365">
        <v>63.435332669534205</v>
      </c>
      <c r="G315" s="214">
        <v>164232</v>
      </c>
    </row>
    <row r="316" spans="1:7" ht="12.75">
      <c r="A316" s="363"/>
      <c r="B316" s="371" t="s">
        <v>480</v>
      </c>
      <c r="C316" s="227">
        <v>-605900</v>
      </c>
      <c r="D316" s="227">
        <v>-605900</v>
      </c>
      <c r="E316" s="227" t="s">
        <v>476</v>
      </c>
      <c r="F316" s="365" t="s">
        <v>476</v>
      </c>
      <c r="G316" s="365" t="s">
        <v>476</v>
      </c>
    </row>
    <row r="317" spans="1:7" ht="12.75">
      <c r="A317" s="363"/>
      <c r="B317" s="371" t="s">
        <v>481</v>
      </c>
      <c r="C317" s="395">
        <v>605900</v>
      </c>
      <c r="D317" s="395">
        <v>605900</v>
      </c>
      <c r="E317" s="395">
        <v>605900</v>
      </c>
      <c r="F317" s="365" t="s">
        <v>476</v>
      </c>
      <c r="G317" s="214">
        <v>0</v>
      </c>
    </row>
    <row r="318" spans="1:7" ht="12.75">
      <c r="A318" s="363"/>
      <c r="B318" s="142" t="s">
        <v>602</v>
      </c>
      <c r="C318" s="395">
        <v>605900</v>
      </c>
      <c r="D318" s="395">
        <v>605900</v>
      </c>
      <c r="E318" s="395">
        <v>605900</v>
      </c>
      <c r="F318" s="365" t="s">
        <v>476</v>
      </c>
      <c r="G318" s="214">
        <v>0</v>
      </c>
    </row>
    <row r="319" spans="1:7" ht="37.5" customHeight="1">
      <c r="A319" s="363"/>
      <c r="B319" s="383" t="s">
        <v>959</v>
      </c>
      <c r="C319" s="395">
        <v>468902</v>
      </c>
      <c r="D319" s="395">
        <v>468902</v>
      </c>
      <c r="E319" s="395">
        <v>468902</v>
      </c>
      <c r="F319" s="365" t="s">
        <v>476</v>
      </c>
      <c r="G319" s="214">
        <v>0</v>
      </c>
    </row>
    <row r="320" spans="1:7" ht="51">
      <c r="A320" s="363"/>
      <c r="B320" s="383" t="s">
        <v>980</v>
      </c>
      <c r="C320" s="395">
        <v>136998</v>
      </c>
      <c r="D320" s="227">
        <v>136998</v>
      </c>
      <c r="E320" s="227">
        <v>136998</v>
      </c>
      <c r="F320" s="365" t="s">
        <v>476</v>
      </c>
      <c r="G320" s="214">
        <v>0</v>
      </c>
    </row>
    <row r="321" spans="1:7" ht="12.75">
      <c r="A321" s="363"/>
      <c r="B321" s="364"/>
      <c r="C321" s="227"/>
      <c r="D321" s="227"/>
      <c r="E321" s="227"/>
      <c r="F321" s="365"/>
      <c r="G321" s="214"/>
    </row>
    <row r="322" spans="1:7" ht="12.75">
      <c r="A322" s="363"/>
      <c r="B322" s="391" t="s">
        <v>992</v>
      </c>
      <c r="C322" s="224"/>
      <c r="D322" s="227"/>
      <c r="E322" s="227"/>
      <c r="F322" s="365"/>
      <c r="G322" s="214"/>
    </row>
    <row r="323" spans="1:7" ht="12.75">
      <c r="A323" s="363"/>
      <c r="B323" s="367" t="s">
        <v>943</v>
      </c>
      <c r="C323" s="394">
        <v>567783203</v>
      </c>
      <c r="D323" s="394">
        <v>567783203</v>
      </c>
      <c r="E323" s="394">
        <v>566089812</v>
      </c>
      <c r="F323" s="362">
        <v>99.70175394568692</v>
      </c>
      <c r="G323" s="208">
        <v>-14182449</v>
      </c>
    </row>
    <row r="324" spans="1:7" ht="25.5">
      <c r="A324" s="363"/>
      <c r="B324" s="146" t="s">
        <v>944</v>
      </c>
      <c r="C324" s="395">
        <v>1690155</v>
      </c>
      <c r="D324" s="227">
        <v>1690155</v>
      </c>
      <c r="E324" s="227">
        <v>1115076</v>
      </c>
      <c r="F324" s="365">
        <v>65.97477746123876</v>
      </c>
      <c r="G324" s="214">
        <v>25341</v>
      </c>
    </row>
    <row r="325" spans="1:7" ht="12.75">
      <c r="A325" s="363"/>
      <c r="B325" s="142" t="s">
        <v>961</v>
      </c>
      <c r="C325" s="395">
        <v>3293141</v>
      </c>
      <c r="D325" s="227">
        <v>3293141</v>
      </c>
      <c r="E325" s="227">
        <v>2174829</v>
      </c>
      <c r="F325" s="365">
        <v>66.04117467184065</v>
      </c>
      <c r="G325" s="214">
        <v>316529</v>
      </c>
    </row>
    <row r="326" spans="1:7" ht="25.5">
      <c r="A326" s="363"/>
      <c r="B326" s="383" t="s">
        <v>983</v>
      </c>
      <c r="C326" s="395">
        <v>619170</v>
      </c>
      <c r="D326" s="227">
        <v>619170</v>
      </c>
      <c r="E326" s="227">
        <v>345172</v>
      </c>
      <c r="F326" s="365">
        <v>55.747532987709356</v>
      </c>
      <c r="G326" s="214">
        <v>85591</v>
      </c>
    </row>
    <row r="327" spans="1:7" ht="12.75">
      <c r="A327" s="363"/>
      <c r="B327" s="142" t="s">
        <v>945</v>
      </c>
      <c r="C327" s="395">
        <v>562799907</v>
      </c>
      <c r="D327" s="395">
        <v>562799907</v>
      </c>
      <c r="E327" s="395">
        <v>562799907</v>
      </c>
      <c r="F327" s="365">
        <v>100</v>
      </c>
      <c r="G327" s="214">
        <v>-14524319</v>
      </c>
    </row>
    <row r="328" spans="1:7" ht="25.5">
      <c r="A328" s="363"/>
      <c r="B328" s="383" t="s">
        <v>946</v>
      </c>
      <c r="C328" s="395">
        <v>469316482</v>
      </c>
      <c r="D328" s="227">
        <v>469316482</v>
      </c>
      <c r="E328" s="227">
        <v>469316482</v>
      </c>
      <c r="F328" s="365">
        <v>100</v>
      </c>
      <c r="G328" s="214">
        <v>-16394832</v>
      </c>
    </row>
    <row r="329" spans="1:7" ht="25.5">
      <c r="A329" s="363"/>
      <c r="B329" s="383" t="s">
        <v>987</v>
      </c>
      <c r="C329" s="395">
        <v>93483425</v>
      </c>
      <c r="D329" s="227">
        <v>93483425</v>
      </c>
      <c r="E329" s="227">
        <v>93483425</v>
      </c>
      <c r="F329" s="365">
        <v>100</v>
      </c>
      <c r="G329" s="214">
        <v>1870513</v>
      </c>
    </row>
    <row r="330" spans="1:7" ht="12.75">
      <c r="A330" s="363"/>
      <c r="B330" s="367" t="s">
        <v>947</v>
      </c>
      <c r="C330" s="224">
        <v>568267680</v>
      </c>
      <c r="D330" s="224">
        <v>568267680</v>
      </c>
      <c r="E330" s="224">
        <v>441007572</v>
      </c>
      <c r="F330" s="362">
        <v>77.60560516128596</v>
      </c>
      <c r="G330" s="208">
        <v>49649184</v>
      </c>
    </row>
    <row r="331" spans="1:7" ht="12.75">
      <c r="A331" s="363"/>
      <c r="B331" s="142" t="s">
        <v>948</v>
      </c>
      <c r="C331" s="395">
        <v>531743885</v>
      </c>
      <c r="D331" s="395">
        <v>531743885</v>
      </c>
      <c r="E331" s="395">
        <v>412215424</v>
      </c>
      <c r="F331" s="365">
        <v>77.52142255476994</v>
      </c>
      <c r="G331" s="214">
        <v>44836584</v>
      </c>
    </row>
    <row r="332" spans="1:7" ht="12.75">
      <c r="A332" s="363"/>
      <c r="B332" s="375" t="s">
        <v>949</v>
      </c>
      <c r="C332" s="395">
        <v>102730050</v>
      </c>
      <c r="D332" s="395">
        <v>102730050</v>
      </c>
      <c r="E332" s="395">
        <v>89154229</v>
      </c>
      <c r="F332" s="365">
        <v>86.7849563005177</v>
      </c>
      <c r="G332" s="214">
        <v>10314882</v>
      </c>
    </row>
    <row r="333" spans="1:7" ht="12.75">
      <c r="A333" s="363"/>
      <c r="B333" s="397" t="s">
        <v>950</v>
      </c>
      <c r="C333" s="395">
        <v>68306470</v>
      </c>
      <c r="D333" s="227">
        <v>68306470</v>
      </c>
      <c r="E333" s="227">
        <v>60899100</v>
      </c>
      <c r="F333" s="365">
        <v>89.15568320248434</v>
      </c>
      <c r="G333" s="214">
        <v>6167429</v>
      </c>
    </row>
    <row r="334" spans="1:7" ht="12.75">
      <c r="A334" s="363"/>
      <c r="B334" s="402" t="s">
        <v>951</v>
      </c>
      <c r="C334" s="395">
        <v>49483273</v>
      </c>
      <c r="D334" s="227">
        <v>49483273</v>
      </c>
      <c r="E334" s="227">
        <v>43865509</v>
      </c>
      <c r="F334" s="365">
        <v>88.64714547075332</v>
      </c>
      <c r="G334" s="214">
        <v>4663486</v>
      </c>
    </row>
    <row r="335" spans="1:7" ht="12.75">
      <c r="A335" s="363"/>
      <c r="B335" s="397" t="s">
        <v>952</v>
      </c>
      <c r="C335" s="395">
        <v>34423580</v>
      </c>
      <c r="D335" s="227">
        <v>34423580</v>
      </c>
      <c r="E335" s="227">
        <v>28255129</v>
      </c>
      <c r="F335" s="365">
        <v>82.08073942338362</v>
      </c>
      <c r="G335" s="214">
        <v>4147453</v>
      </c>
    </row>
    <row r="336" spans="1:7" ht="12.75">
      <c r="A336" s="363"/>
      <c r="B336" s="375" t="s">
        <v>993</v>
      </c>
      <c r="C336" s="395">
        <v>77345000</v>
      </c>
      <c r="D336" s="227">
        <v>77345000</v>
      </c>
      <c r="E336" s="227">
        <v>67887652</v>
      </c>
      <c r="F336" s="365">
        <v>87.77251535328722</v>
      </c>
      <c r="G336" s="214">
        <v>13440961</v>
      </c>
    </row>
    <row r="337" spans="1:7" ht="12.75">
      <c r="A337" s="363"/>
      <c r="B337" s="375" t="s">
        <v>953</v>
      </c>
      <c r="C337" s="395">
        <v>62937996</v>
      </c>
      <c r="D337" s="395">
        <v>62937996</v>
      </c>
      <c r="E337" s="395">
        <v>28950427</v>
      </c>
      <c r="F337" s="365">
        <v>45.99832984831611</v>
      </c>
      <c r="G337" s="214">
        <v>2679650</v>
      </c>
    </row>
    <row r="338" spans="1:7" ht="12.75">
      <c r="A338" s="363"/>
      <c r="B338" s="397" t="s">
        <v>974</v>
      </c>
      <c r="C338" s="395">
        <v>62423311</v>
      </c>
      <c r="D338" s="227">
        <v>62423311</v>
      </c>
      <c r="E338" s="227">
        <v>28637546</v>
      </c>
      <c r="F338" s="365">
        <v>45.87636500088885</v>
      </c>
      <c r="G338" s="214">
        <v>2636127</v>
      </c>
    </row>
    <row r="339" spans="1:7" ht="12.75">
      <c r="A339" s="363"/>
      <c r="B339" s="402" t="s">
        <v>965</v>
      </c>
      <c r="C339" s="395">
        <v>5874454</v>
      </c>
      <c r="D339" s="395">
        <v>5874454</v>
      </c>
      <c r="E339" s="395">
        <v>3530907</v>
      </c>
      <c r="F339" s="365">
        <v>60.10613071444597</v>
      </c>
      <c r="G339" s="214">
        <v>516861</v>
      </c>
    </row>
    <row r="340" spans="1:7" ht="25.5">
      <c r="A340" s="363"/>
      <c r="B340" s="405" t="s">
        <v>882</v>
      </c>
      <c r="C340" s="395">
        <v>5874454</v>
      </c>
      <c r="D340" s="395">
        <v>5874454</v>
      </c>
      <c r="E340" s="395">
        <v>3530907</v>
      </c>
      <c r="F340" s="365">
        <v>60.10613071444597</v>
      </c>
      <c r="G340" s="214">
        <v>516861</v>
      </c>
    </row>
    <row r="341" spans="1:7" ht="38.25">
      <c r="A341" s="363"/>
      <c r="B341" s="412" t="s">
        <v>883</v>
      </c>
      <c r="C341" s="395">
        <v>2343547</v>
      </c>
      <c r="D341" s="227">
        <v>2343547</v>
      </c>
      <c r="E341" s="227">
        <v>0</v>
      </c>
      <c r="F341" s="365">
        <v>0</v>
      </c>
      <c r="G341" s="214">
        <v>0</v>
      </c>
    </row>
    <row r="342" spans="1:7" ht="38.25">
      <c r="A342" s="363"/>
      <c r="B342" s="412" t="s">
        <v>884</v>
      </c>
      <c r="C342" s="395">
        <v>3530907</v>
      </c>
      <c r="D342" s="395">
        <v>3530907</v>
      </c>
      <c r="E342" s="395">
        <v>3530907</v>
      </c>
      <c r="F342" s="365">
        <v>100</v>
      </c>
      <c r="G342" s="214">
        <v>516861</v>
      </c>
    </row>
    <row r="343" spans="1:7" ht="12.75">
      <c r="A343" s="363"/>
      <c r="B343" s="397" t="s">
        <v>954</v>
      </c>
      <c r="C343" s="395">
        <v>514685</v>
      </c>
      <c r="D343" s="227">
        <v>514685</v>
      </c>
      <c r="E343" s="227">
        <v>312881</v>
      </c>
      <c r="F343" s="365">
        <v>60.79077494001185</v>
      </c>
      <c r="G343" s="214">
        <v>43523</v>
      </c>
    </row>
    <row r="344" spans="1:7" ht="25.5">
      <c r="A344" s="363"/>
      <c r="B344" s="383" t="s">
        <v>957</v>
      </c>
      <c r="C344" s="395">
        <v>174419569</v>
      </c>
      <c r="D344" s="395">
        <v>174419569</v>
      </c>
      <c r="E344" s="395">
        <v>144481620</v>
      </c>
      <c r="F344" s="365">
        <v>82.83567080709848</v>
      </c>
      <c r="G344" s="214">
        <v>13078854</v>
      </c>
    </row>
    <row r="345" spans="1:7" ht="25.5">
      <c r="A345" s="363"/>
      <c r="B345" s="376" t="s">
        <v>988</v>
      </c>
      <c r="C345" s="395">
        <v>168605000</v>
      </c>
      <c r="D345" s="227">
        <v>168605000</v>
      </c>
      <c r="E345" s="227">
        <v>138767306</v>
      </c>
      <c r="F345" s="365">
        <v>82.30319741407432</v>
      </c>
      <c r="G345" s="214">
        <v>13078854</v>
      </c>
    </row>
    <row r="346" spans="1:7" ht="12.75">
      <c r="A346" s="363"/>
      <c r="B346" s="376" t="s">
        <v>958</v>
      </c>
      <c r="C346" s="395">
        <v>5814569</v>
      </c>
      <c r="D346" s="227">
        <v>5814569</v>
      </c>
      <c r="E346" s="227">
        <v>5714314</v>
      </c>
      <c r="F346" s="365">
        <v>98.27579653797211</v>
      </c>
      <c r="G346" s="214">
        <v>0</v>
      </c>
    </row>
    <row r="347" spans="1:7" ht="12.75">
      <c r="A347" s="363"/>
      <c r="B347" s="375" t="s">
        <v>896</v>
      </c>
      <c r="C347" s="227">
        <v>114311270</v>
      </c>
      <c r="D347" s="227">
        <v>114311270</v>
      </c>
      <c r="E347" s="227">
        <v>81741496</v>
      </c>
      <c r="F347" s="365">
        <v>71.5078189578333</v>
      </c>
      <c r="G347" s="214">
        <v>5322237</v>
      </c>
    </row>
    <row r="348" spans="1:7" ht="25.5">
      <c r="A348" s="363"/>
      <c r="B348" s="376" t="s">
        <v>975</v>
      </c>
      <c r="C348" s="227">
        <v>1686426</v>
      </c>
      <c r="D348" s="227">
        <v>1686426</v>
      </c>
      <c r="E348" s="227">
        <v>1403519</v>
      </c>
      <c r="F348" s="365">
        <v>83.22446404407901</v>
      </c>
      <c r="G348" s="214">
        <v>193517</v>
      </c>
    </row>
    <row r="349" spans="1:7" ht="38.25">
      <c r="A349" s="363"/>
      <c r="B349" s="378" t="s">
        <v>994</v>
      </c>
      <c r="C349" s="227">
        <v>1686426</v>
      </c>
      <c r="D349" s="227">
        <v>1686426</v>
      </c>
      <c r="E349" s="227">
        <v>1403519</v>
      </c>
      <c r="F349" s="365">
        <v>83.22446404407901</v>
      </c>
      <c r="G349" s="214">
        <v>193517</v>
      </c>
    </row>
    <row r="350" spans="1:7" ht="51" hidden="1">
      <c r="A350" s="363"/>
      <c r="B350" s="405" t="s">
        <v>995</v>
      </c>
      <c r="C350" s="227">
        <v>0</v>
      </c>
      <c r="D350" s="227">
        <v>0</v>
      </c>
      <c r="E350" s="227">
        <v>0</v>
      </c>
      <c r="F350" s="365" t="e">
        <v>#DIV/0!</v>
      </c>
      <c r="G350" s="214">
        <v>0</v>
      </c>
    </row>
    <row r="351" spans="1:7" ht="51">
      <c r="A351" s="363"/>
      <c r="B351" s="405" t="s">
        <v>996</v>
      </c>
      <c r="C351" s="227">
        <v>1686426</v>
      </c>
      <c r="D351" s="227">
        <v>1686426</v>
      </c>
      <c r="E351" s="227">
        <v>1403519</v>
      </c>
      <c r="F351" s="365">
        <v>83.22446404407901</v>
      </c>
      <c r="G351" s="214">
        <v>193517</v>
      </c>
    </row>
    <row r="352" spans="1:7" ht="12.75" hidden="1">
      <c r="A352" s="363"/>
      <c r="B352" s="376" t="s">
        <v>989</v>
      </c>
      <c r="C352" s="227">
        <v>0</v>
      </c>
      <c r="D352" s="227">
        <v>0</v>
      </c>
      <c r="E352" s="227">
        <v>0</v>
      </c>
      <c r="F352" s="365" t="e">
        <v>#DIV/0!</v>
      </c>
      <c r="G352" s="214">
        <v>0</v>
      </c>
    </row>
    <row r="353" spans="1:7" ht="25.5">
      <c r="A353" s="363"/>
      <c r="B353" s="376" t="s">
        <v>997</v>
      </c>
      <c r="C353" s="227">
        <v>41519318</v>
      </c>
      <c r="D353" s="227">
        <v>41519318</v>
      </c>
      <c r="E353" s="227">
        <v>36269756</v>
      </c>
      <c r="F353" s="365">
        <v>87.35633856028174</v>
      </c>
      <c r="G353" s="214">
        <v>4054378</v>
      </c>
    </row>
    <row r="354" spans="1:7" ht="25.5">
      <c r="A354" s="363"/>
      <c r="B354" s="376" t="s">
        <v>990</v>
      </c>
      <c r="C354" s="227">
        <v>71105526</v>
      </c>
      <c r="D354" s="227">
        <v>71105526</v>
      </c>
      <c r="E354" s="227">
        <v>44068221</v>
      </c>
      <c r="F354" s="365">
        <v>61.97580339958388</v>
      </c>
      <c r="G354" s="214">
        <v>1074342</v>
      </c>
    </row>
    <row r="355" spans="1:7" ht="38.25">
      <c r="A355" s="363"/>
      <c r="B355" s="378" t="s">
        <v>991</v>
      </c>
      <c r="C355" s="227">
        <v>71006910</v>
      </c>
      <c r="D355" s="227">
        <v>71006910</v>
      </c>
      <c r="E355" s="227">
        <v>43969606</v>
      </c>
      <c r="F355" s="365">
        <v>61.92299594504254</v>
      </c>
      <c r="G355" s="214">
        <v>1074342</v>
      </c>
    </row>
    <row r="356" spans="1:7" ht="75.75" customHeight="1">
      <c r="A356" s="363"/>
      <c r="B356" s="378" t="s">
        <v>998</v>
      </c>
      <c r="C356" s="227">
        <v>98616</v>
      </c>
      <c r="D356" s="227">
        <v>98616</v>
      </c>
      <c r="E356" s="227">
        <v>98615</v>
      </c>
      <c r="F356" s="365">
        <v>99.99898596576621</v>
      </c>
      <c r="G356" s="214">
        <v>0</v>
      </c>
    </row>
    <row r="357" spans="1:7" ht="12.75">
      <c r="A357" s="363"/>
      <c r="B357" s="142" t="s">
        <v>901</v>
      </c>
      <c r="C357" s="395">
        <v>36523795</v>
      </c>
      <c r="D357" s="395">
        <v>36523795</v>
      </c>
      <c r="E357" s="395">
        <v>28792148</v>
      </c>
      <c r="F357" s="365">
        <v>78.83120579337388</v>
      </c>
      <c r="G357" s="214">
        <v>4812600</v>
      </c>
    </row>
    <row r="358" spans="1:7" ht="12.75">
      <c r="A358" s="363"/>
      <c r="B358" s="375" t="s">
        <v>955</v>
      </c>
      <c r="C358" s="395">
        <v>13526726</v>
      </c>
      <c r="D358" s="227">
        <v>13526726</v>
      </c>
      <c r="E358" s="227">
        <v>7754177</v>
      </c>
      <c r="F358" s="365">
        <v>57.32486190671712</v>
      </c>
      <c r="G358" s="214">
        <v>3725590</v>
      </c>
    </row>
    <row r="359" spans="1:7" ht="12.75">
      <c r="A359" s="363"/>
      <c r="B359" s="375" t="s">
        <v>999</v>
      </c>
      <c r="C359" s="395">
        <v>22997069</v>
      </c>
      <c r="D359" s="395">
        <v>22997069</v>
      </c>
      <c r="E359" s="395">
        <v>21037971</v>
      </c>
      <c r="F359" s="365">
        <v>91.4810970041443</v>
      </c>
      <c r="G359" s="214">
        <v>1087010</v>
      </c>
    </row>
    <row r="360" spans="1:7" ht="25.5">
      <c r="A360" s="363"/>
      <c r="B360" s="376" t="s">
        <v>1000</v>
      </c>
      <c r="C360" s="395">
        <v>22997069</v>
      </c>
      <c r="D360" s="227">
        <v>22997069</v>
      </c>
      <c r="E360" s="227">
        <v>21037971</v>
      </c>
      <c r="F360" s="365">
        <v>91.4810970041443</v>
      </c>
      <c r="G360" s="214">
        <v>1087010</v>
      </c>
    </row>
    <row r="361" spans="1:7" ht="12.75">
      <c r="A361" s="363"/>
      <c r="B361" s="371" t="s">
        <v>480</v>
      </c>
      <c r="C361" s="227">
        <v>-484477</v>
      </c>
      <c r="D361" s="227" t="s">
        <v>476</v>
      </c>
      <c r="E361" s="227" t="s">
        <v>476</v>
      </c>
      <c r="F361" s="365" t="s">
        <v>476</v>
      </c>
      <c r="G361" s="365" t="s">
        <v>476</v>
      </c>
    </row>
    <row r="362" spans="1:7" ht="12.75">
      <c r="A362" s="363"/>
      <c r="B362" s="371" t="s">
        <v>481</v>
      </c>
      <c r="C362" s="395">
        <v>484477</v>
      </c>
      <c r="D362" s="395" t="s">
        <v>476</v>
      </c>
      <c r="E362" s="395">
        <v>484477</v>
      </c>
      <c r="F362" s="365" t="s">
        <v>476</v>
      </c>
      <c r="G362" s="214">
        <v>0</v>
      </c>
    </row>
    <row r="363" spans="1:7" ht="12.75">
      <c r="A363" s="363"/>
      <c r="B363" s="142" t="s">
        <v>486</v>
      </c>
      <c r="C363" s="395">
        <v>-174000000</v>
      </c>
      <c r="D363" s="227" t="s">
        <v>476</v>
      </c>
      <c r="E363" s="227">
        <v>-90226685</v>
      </c>
      <c r="F363" s="365" t="s">
        <v>476</v>
      </c>
      <c r="G363" s="214">
        <v>-9464363</v>
      </c>
    </row>
    <row r="364" spans="1:7" ht="12.75">
      <c r="A364" s="363"/>
      <c r="B364" s="142" t="s">
        <v>602</v>
      </c>
      <c r="C364" s="395">
        <v>174484477</v>
      </c>
      <c r="D364" s="395">
        <v>484477</v>
      </c>
      <c r="E364" s="395">
        <v>90711162</v>
      </c>
      <c r="F364" s="365" t="s">
        <v>476</v>
      </c>
      <c r="G364" s="214">
        <v>9464363</v>
      </c>
    </row>
    <row r="365" spans="1:7" ht="38.25">
      <c r="A365" s="363"/>
      <c r="B365" s="383" t="s">
        <v>959</v>
      </c>
      <c r="C365" s="395">
        <v>335681</v>
      </c>
      <c r="D365" s="227">
        <v>335681</v>
      </c>
      <c r="E365" s="227">
        <v>335681</v>
      </c>
      <c r="F365" s="365">
        <v>100</v>
      </c>
      <c r="G365" s="214">
        <v>0</v>
      </c>
    </row>
    <row r="366" spans="1:7" ht="51">
      <c r="A366" s="363"/>
      <c r="B366" s="383" t="s">
        <v>980</v>
      </c>
      <c r="C366" s="395">
        <v>148796</v>
      </c>
      <c r="D366" s="227">
        <v>148796</v>
      </c>
      <c r="E366" s="227">
        <v>148796</v>
      </c>
      <c r="F366" s="365" t="s">
        <v>476</v>
      </c>
      <c r="G366" s="214">
        <v>0</v>
      </c>
    </row>
    <row r="367" spans="1:7" ht="38.25">
      <c r="A367" s="363"/>
      <c r="B367" s="383" t="s">
        <v>915</v>
      </c>
      <c r="C367" s="227">
        <v>174000000</v>
      </c>
      <c r="D367" s="227" t="s">
        <v>476</v>
      </c>
      <c r="E367" s="227">
        <v>90226685</v>
      </c>
      <c r="F367" s="365" t="s">
        <v>476</v>
      </c>
      <c r="G367" s="214">
        <v>9464363</v>
      </c>
    </row>
    <row r="368" spans="1:7" ht="12.75">
      <c r="A368" s="363"/>
      <c r="B368" s="371"/>
      <c r="C368" s="227"/>
      <c r="D368" s="227"/>
      <c r="E368" s="227"/>
      <c r="F368" s="365"/>
      <c r="G368" s="214"/>
    </row>
    <row r="369" spans="1:7" ht="12.75">
      <c r="A369" s="363"/>
      <c r="B369" s="391" t="s">
        <v>1001</v>
      </c>
      <c r="C369" s="224"/>
      <c r="D369" s="227"/>
      <c r="E369" s="227"/>
      <c r="F369" s="365"/>
      <c r="G369" s="214"/>
    </row>
    <row r="370" spans="1:7" ht="12.75">
      <c r="A370" s="363"/>
      <c r="B370" s="367" t="s">
        <v>943</v>
      </c>
      <c r="C370" s="394">
        <v>239722195</v>
      </c>
      <c r="D370" s="394">
        <v>239722195</v>
      </c>
      <c r="E370" s="394">
        <v>234960265</v>
      </c>
      <c r="F370" s="362">
        <v>98.01356315797125</v>
      </c>
      <c r="G370" s="208">
        <v>1710871</v>
      </c>
    </row>
    <row r="371" spans="1:7" ht="25.5">
      <c r="A371" s="363"/>
      <c r="B371" s="146" t="s">
        <v>944</v>
      </c>
      <c r="C371" s="395">
        <v>15660277</v>
      </c>
      <c r="D371" s="227">
        <v>15660277</v>
      </c>
      <c r="E371" s="227">
        <v>11247842</v>
      </c>
      <c r="F371" s="365">
        <v>71.82402967712513</v>
      </c>
      <c r="G371" s="214">
        <v>933077</v>
      </c>
    </row>
    <row r="372" spans="1:7" ht="12.75">
      <c r="A372" s="363"/>
      <c r="B372" s="142" t="s">
        <v>961</v>
      </c>
      <c r="C372" s="395">
        <v>1223537</v>
      </c>
      <c r="D372" s="227">
        <v>1223537</v>
      </c>
      <c r="E372" s="227">
        <v>874042</v>
      </c>
      <c r="F372" s="365">
        <v>71.43568196139553</v>
      </c>
      <c r="G372" s="214">
        <v>306422</v>
      </c>
    </row>
    <row r="373" spans="1:7" ht="25.5">
      <c r="A373" s="363"/>
      <c r="B373" s="383" t="s">
        <v>983</v>
      </c>
      <c r="C373" s="395">
        <v>12651</v>
      </c>
      <c r="D373" s="395">
        <v>12651</v>
      </c>
      <c r="E373" s="227">
        <v>12650</v>
      </c>
      <c r="F373" s="365">
        <v>99.9920954865228</v>
      </c>
      <c r="G373" s="214">
        <v>0</v>
      </c>
    </row>
    <row r="374" spans="1:7" ht="12.75">
      <c r="A374" s="363"/>
      <c r="B374" s="146" t="s">
        <v>962</v>
      </c>
      <c r="C374" s="395">
        <v>710585</v>
      </c>
      <c r="D374" s="395">
        <v>710585</v>
      </c>
      <c r="E374" s="395">
        <v>710585</v>
      </c>
      <c r="F374" s="365">
        <v>100</v>
      </c>
      <c r="G374" s="214">
        <v>432823</v>
      </c>
    </row>
    <row r="375" spans="1:7" ht="12.75">
      <c r="A375" s="363"/>
      <c r="B375" s="375" t="s">
        <v>963</v>
      </c>
      <c r="C375" s="395">
        <v>710585</v>
      </c>
      <c r="D375" s="395">
        <v>710585</v>
      </c>
      <c r="E375" s="395">
        <v>710585</v>
      </c>
      <c r="F375" s="365">
        <v>100</v>
      </c>
      <c r="G375" s="214">
        <v>432823</v>
      </c>
    </row>
    <row r="376" spans="1:7" ht="12.75">
      <c r="A376" s="363"/>
      <c r="B376" s="397" t="s">
        <v>964</v>
      </c>
      <c r="C376" s="395">
        <v>710585</v>
      </c>
      <c r="D376" s="395">
        <v>710585</v>
      </c>
      <c r="E376" s="395">
        <v>710585</v>
      </c>
      <c r="F376" s="365">
        <v>100</v>
      </c>
      <c r="G376" s="214">
        <v>432823</v>
      </c>
    </row>
    <row r="377" spans="1:7" ht="36.75" customHeight="1">
      <c r="A377" s="363"/>
      <c r="B377" s="378" t="s">
        <v>972</v>
      </c>
      <c r="C377" s="395">
        <v>42116</v>
      </c>
      <c r="D377" s="395">
        <v>42116</v>
      </c>
      <c r="E377" s="395">
        <v>42116</v>
      </c>
      <c r="F377" s="365">
        <v>100</v>
      </c>
      <c r="G377" s="214">
        <v>0</v>
      </c>
    </row>
    <row r="378" spans="1:7" ht="51">
      <c r="A378" s="363"/>
      <c r="B378" s="405" t="s">
        <v>973</v>
      </c>
      <c r="C378" s="395">
        <v>42116</v>
      </c>
      <c r="D378" s="395">
        <v>42116</v>
      </c>
      <c r="E378" s="395">
        <v>42116</v>
      </c>
      <c r="F378" s="365">
        <v>100</v>
      </c>
      <c r="G378" s="214">
        <v>0</v>
      </c>
    </row>
    <row r="379" spans="1:7" ht="12.75">
      <c r="A379" s="363"/>
      <c r="B379" s="378" t="s">
        <v>965</v>
      </c>
      <c r="C379" s="395">
        <v>668469</v>
      </c>
      <c r="D379" s="395">
        <v>668469</v>
      </c>
      <c r="E379" s="395">
        <v>668469</v>
      </c>
      <c r="F379" s="365">
        <v>100</v>
      </c>
      <c r="G379" s="214">
        <v>432823</v>
      </c>
    </row>
    <row r="380" spans="1:7" ht="50.25" customHeight="1">
      <c r="A380" s="363"/>
      <c r="B380" s="405" t="s">
        <v>966</v>
      </c>
      <c r="C380" s="395">
        <v>668469</v>
      </c>
      <c r="D380" s="395">
        <v>668469</v>
      </c>
      <c r="E380" s="395">
        <v>668469</v>
      </c>
      <c r="F380" s="365">
        <v>100</v>
      </c>
      <c r="G380" s="214">
        <v>432823</v>
      </c>
    </row>
    <row r="381" spans="1:7" ht="12.75">
      <c r="A381" s="363"/>
      <c r="B381" s="142" t="s">
        <v>945</v>
      </c>
      <c r="C381" s="395">
        <v>222127796</v>
      </c>
      <c r="D381" s="395">
        <v>222127796</v>
      </c>
      <c r="E381" s="395">
        <v>222127796</v>
      </c>
      <c r="F381" s="365">
        <v>100</v>
      </c>
      <c r="G381" s="214">
        <v>38549</v>
      </c>
    </row>
    <row r="382" spans="1:7" ht="25.5">
      <c r="A382" s="363"/>
      <c r="B382" s="383" t="s">
        <v>946</v>
      </c>
      <c r="C382" s="395">
        <v>222127796</v>
      </c>
      <c r="D382" s="227">
        <v>222127796</v>
      </c>
      <c r="E382" s="227">
        <v>222127796</v>
      </c>
      <c r="F382" s="365">
        <v>100</v>
      </c>
      <c r="G382" s="214">
        <v>38549</v>
      </c>
    </row>
    <row r="383" spans="1:7" ht="12.75">
      <c r="A383" s="363"/>
      <c r="B383" s="367" t="s">
        <v>947</v>
      </c>
      <c r="C383" s="224">
        <v>239722195</v>
      </c>
      <c r="D383" s="224">
        <v>239722195</v>
      </c>
      <c r="E383" s="224">
        <v>213150017</v>
      </c>
      <c r="F383" s="362">
        <v>88.9154285442781</v>
      </c>
      <c r="G383" s="208">
        <v>22705408</v>
      </c>
    </row>
    <row r="384" spans="1:7" ht="12.75">
      <c r="A384" s="363"/>
      <c r="B384" s="142" t="s">
        <v>948</v>
      </c>
      <c r="C384" s="395">
        <v>235011028</v>
      </c>
      <c r="D384" s="395">
        <v>235011028</v>
      </c>
      <c r="E384" s="395">
        <v>209400477</v>
      </c>
      <c r="F384" s="365">
        <v>89.10240459013694</v>
      </c>
      <c r="G384" s="214">
        <v>21376559</v>
      </c>
    </row>
    <row r="385" spans="1:7" ht="12.75">
      <c r="A385" s="363"/>
      <c r="B385" s="375" t="s">
        <v>949</v>
      </c>
      <c r="C385" s="395">
        <v>228420451</v>
      </c>
      <c r="D385" s="395">
        <v>228420451</v>
      </c>
      <c r="E385" s="395">
        <v>203609922</v>
      </c>
      <c r="F385" s="365">
        <v>89.1382190642816</v>
      </c>
      <c r="G385" s="214">
        <v>20613568</v>
      </c>
    </row>
    <row r="386" spans="1:7" ht="12.75">
      <c r="A386" s="363"/>
      <c r="B386" s="397" t="s">
        <v>950</v>
      </c>
      <c r="C386" s="395">
        <v>163508590</v>
      </c>
      <c r="D386" s="227">
        <v>163508590</v>
      </c>
      <c r="E386" s="227">
        <v>148812069</v>
      </c>
      <c r="F386" s="365">
        <v>91.01177436610517</v>
      </c>
      <c r="G386" s="214">
        <v>14244862</v>
      </c>
    </row>
    <row r="387" spans="1:7" ht="12.75">
      <c r="A387" s="363"/>
      <c r="B387" s="402" t="s">
        <v>951</v>
      </c>
      <c r="C387" s="395">
        <v>103717246</v>
      </c>
      <c r="D387" s="227">
        <v>103717246</v>
      </c>
      <c r="E387" s="227">
        <v>94582032</v>
      </c>
      <c r="F387" s="365">
        <v>91.19219382280937</v>
      </c>
      <c r="G387" s="214">
        <v>9201512</v>
      </c>
    </row>
    <row r="388" spans="1:7" ht="12.75">
      <c r="A388" s="363"/>
      <c r="B388" s="397" t="s">
        <v>952</v>
      </c>
      <c r="C388" s="395">
        <v>64911861</v>
      </c>
      <c r="D388" s="227">
        <v>64911861</v>
      </c>
      <c r="E388" s="227">
        <v>54797853</v>
      </c>
      <c r="F388" s="365">
        <v>84.41885990605014</v>
      </c>
      <c r="G388" s="214">
        <v>6368706</v>
      </c>
    </row>
    <row r="389" spans="1:7" ht="12.75">
      <c r="A389" s="363"/>
      <c r="B389" s="375" t="s">
        <v>993</v>
      </c>
      <c r="C389" s="395">
        <v>234089</v>
      </c>
      <c r="D389" s="227">
        <v>234089</v>
      </c>
      <c r="E389" s="227">
        <v>202481</v>
      </c>
      <c r="F389" s="365">
        <v>86.49744328011995</v>
      </c>
      <c r="G389" s="214">
        <v>202481</v>
      </c>
    </row>
    <row r="390" spans="1:7" ht="12.75">
      <c r="A390" s="363"/>
      <c r="B390" s="375" t="s">
        <v>953</v>
      </c>
      <c r="C390" s="395">
        <v>6178485</v>
      </c>
      <c r="D390" s="395">
        <v>6178485</v>
      </c>
      <c r="E390" s="395">
        <v>5430841</v>
      </c>
      <c r="F390" s="365">
        <v>87.89923419738011</v>
      </c>
      <c r="G390" s="214">
        <v>548530</v>
      </c>
    </row>
    <row r="391" spans="1:7" ht="12.75">
      <c r="A391" s="363"/>
      <c r="B391" s="397" t="s">
        <v>974</v>
      </c>
      <c r="C391" s="395">
        <v>99150</v>
      </c>
      <c r="D391" s="227">
        <v>99150</v>
      </c>
      <c r="E391" s="227">
        <v>98459</v>
      </c>
      <c r="F391" s="365">
        <v>99.30307614725163</v>
      </c>
      <c r="G391" s="214">
        <v>7561</v>
      </c>
    </row>
    <row r="392" spans="1:7" ht="12.75">
      <c r="A392" s="363"/>
      <c r="B392" s="397" t="s">
        <v>954</v>
      </c>
      <c r="C392" s="395">
        <v>6079335</v>
      </c>
      <c r="D392" s="227">
        <v>6079335</v>
      </c>
      <c r="E392" s="227">
        <v>5332382</v>
      </c>
      <c r="F392" s="365">
        <v>87.7132449519561</v>
      </c>
      <c r="G392" s="214">
        <v>540969</v>
      </c>
    </row>
    <row r="393" spans="1:7" ht="25.5">
      <c r="A393" s="363"/>
      <c r="B393" s="383" t="s">
        <v>957</v>
      </c>
      <c r="C393" s="395">
        <v>61507</v>
      </c>
      <c r="D393" s="395">
        <v>61507</v>
      </c>
      <c r="E393" s="395">
        <v>61506</v>
      </c>
      <c r="F393" s="365">
        <v>99.99837416879379</v>
      </c>
      <c r="G393" s="214">
        <v>5667</v>
      </c>
    </row>
    <row r="394" spans="1:7" ht="12.75">
      <c r="A394" s="363"/>
      <c r="B394" s="376" t="s">
        <v>958</v>
      </c>
      <c r="C394" s="395">
        <v>61507</v>
      </c>
      <c r="D394" s="227">
        <v>61507</v>
      </c>
      <c r="E394" s="227">
        <v>61506</v>
      </c>
      <c r="F394" s="365">
        <v>99.99837416879379</v>
      </c>
      <c r="G394" s="214">
        <v>5667</v>
      </c>
    </row>
    <row r="395" spans="1:7" ht="12.75">
      <c r="A395" s="363"/>
      <c r="B395" s="375" t="s">
        <v>896</v>
      </c>
      <c r="C395" s="227">
        <v>116496</v>
      </c>
      <c r="D395" s="227">
        <v>116496</v>
      </c>
      <c r="E395" s="227">
        <v>95727</v>
      </c>
      <c r="F395" s="365">
        <v>82.17192006592501</v>
      </c>
      <c r="G395" s="214">
        <v>6313</v>
      </c>
    </row>
    <row r="396" spans="1:7" ht="25.5">
      <c r="A396" s="363"/>
      <c r="B396" s="376" t="s">
        <v>975</v>
      </c>
      <c r="C396" s="227">
        <v>103845</v>
      </c>
      <c r="D396" s="227">
        <v>103845</v>
      </c>
      <c r="E396" s="227">
        <v>83076</v>
      </c>
      <c r="F396" s="365">
        <v>80</v>
      </c>
      <c r="G396" s="214">
        <v>0</v>
      </c>
    </row>
    <row r="397" spans="1:7" ht="38.25">
      <c r="A397" s="363"/>
      <c r="B397" s="378" t="s">
        <v>994</v>
      </c>
      <c r="C397" s="227">
        <v>103845</v>
      </c>
      <c r="D397" s="227">
        <v>103845</v>
      </c>
      <c r="E397" s="227">
        <v>83076</v>
      </c>
      <c r="F397" s="365">
        <v>80</v>
      </c>
      <c r="G397" s="214">
        <v>0</v>
      </c>
    </row>
    <row r="398" spans="1:7" ht="50.25" customHeight="1">
      <c r="A398" s="363"/>
      <c r="B398" s="405" t="s">
        <v>1002</v>
      </c>
      <c r="C398" s="227">
        <v>103845</v>
      </c>
      <c r="D398" s="227">
        <v>103845</v>
      </c>
      <c r="E398" s="227">
        <v>83076</v>
      </c>
      <c r="F398" s="365">
        <v>80</v>
      </c>
      <c r="G398" s="214">
        <v>0</v>
      </c>
    </row>
    <row r="399" spans="1:7" ht="25.5">
      <c r="A399" s="363"/>
      <c r="B399" s="376" t="s">
        <v>990</v>
      </c>
      <c r="C399" s="227">
        <v>12651</v>
      </c>
      <c r="D399" s="227">
        <v>12651</v>
      </c>
      <c r="E399" s="227">
        <v>12651</v>
      </c>
      <c r="F399" s="365">
        <v>100</v>
      </c>
      <c r="G399" s="214">
        <v>6313</v>
      </c>
    </row>
    <row r="400" spans="1:7" ht="38.25">
      <c r="A400" s="363"/>
      <c r="B400" s="378" t="s">
        <v>991</v>
      </c>
      <c r="C400" s="227">
        <v>12651</v>
      </c>
      <c r="D400" s="227">
        <v>12651</v>
      </c>
      <c r="E400" s="227">
        <v>12651</v>
      </c>
      <c r="F400" s="365">
        <v>100</v>
      </c>
      <c r="G400" s="214">
        <v>6313</v>
      </c>
    </row>
    <row r="401" spans="1:7" ht="12.75">
      <c r="A401" s="363"/>
      <c r="B401" s="142" t="s">
        <v>901</v>
      </c>
      <c r="C401" s="395">
        <v>4711167</v>
      </c>
      <c r="D401" s="395">
        <v>4711167</v>
      </c>
      <c r="E401" s="395">
        <v>3749540</v>
      </c>
      <c r="F401" s="365">
        <v>79.58834827973621</v>
      </c>
      <c r="G401" s="214">
        <v>1328849</v>
      </c>
    </row>
    <row r="402" spans="1:7" ht="12.75">
      <c r="A402" s="363"/>
      <c r="B402" s="375" t="s">
        <v>955</v>
      </c>
      <c r="C402" s="395">
        <v>4711167</v>
      </c>
      <c r="D402" s="227">
        <v>4711167</v>
      </c>
      <c r="E402" s="227">
        <v>3749540</v>
      </c>
      <c r="F402" s="365">
        <v>79.58834827973621</v>
      </c>
      <c r="G402" s="214">
        <v>1328849</v>
      </c>
    </row>
    <row r="403" spans="1:7" ht="12.75" hidden="1">
      <c r="A403" s="363"/>
      <c r="B403" s="371" t="s">
        <v>480</v>
      </c>
      <c r="C403" s="227">
        <v>0</v>
      </c>
      <c r="D403" s="227">
        <v>0</v>
      </c>
      <c r="E403" s="227">
        <v>21810248</v>
      </c>
      <c r="F403" s="365" t="s">
        <v>476</v>
      </c>
      <c r="G403" s="214">
        <v>-20994537</v>
      </c>
    </row>
    <row r="404" spans="1:7" ht="12.75" hidden="1">
      <c r="A404" s="363"/>
      <c r="B404" s="371" t="s">
        <v>481</v>
      </c>
      <c r="C404" s="395">
        <v>0</v>
      </c>
      <c r="D404" s="395">
        <v>0</v>
      </c>
      <c r="E404" s="395">
        <v>0</v>
      </c>
      <c r="F404" s="365" t="s">
        <v>476</v>
      </c>
      <c r="G404" s="214">
        <v>0</v>
      </c>
    </row>
    <row r="405" spans="1:7" ht="12.75" hidden="1">
      <c r="A405" s="363"/>
      <c r="B405" s="142" t="s">
        <v>602</v>
      </c>
      <c r="C405" s="395">
        <v>0</v>
      </c>
      <c r="D405" s="395">
        <v>0</v>
      </c>
      <c r="E405" s="395">
        <v>0</v>
      </c>
      <c r="F405" s="365" t="s">
        <v>476</v>
      </c>
      <c r="G405" s="214">
        <v>0</v>
      </c>
    </row>
    <row r="406" spans="1:7" ht="38.25" customHeight="1" hidden="1">
      <c r="A406" s="363"/>
      <c r="B406" s="383" t="s">
        <v>959</v>
      </c>
      <c r="C406" s="395">
        <v>0</v>
      </c>
      <c r="D406" s="227">
        <v>0</v>
      </c>
      <c r="E406" s="227">
        <v>0</v>
      </c>
      <c r="F406" s="365" t="s">
        <v>476</v>
      </c>
      <c r="G406" s="214">
        <v>0</v>
      </c>
    </row>
    <row r="407" spans="1:7" ht="12.75">
      <c r="A407" s="363"/>
      <c r="B407" s="371"/>
      <c r="C407" s="227"/>
      <c r="D407" s="227"/>
      <c r="E407" s="227"/>
      <c r="F407" s="365"/>
      <c r="G407" s="214"/>
    </row>
    <row r="408" spans="1:7" ht="12.75">
      <c r="A408" s="363"/>
      <c r="B408" s="391" t="s">
        <v>1003</v>
      </c>
      <c r="C408" s="224"/>
      <c r="D408" s="224"/>
      <c r="E408" s="224"/>
      <c r="F408" s="362"/>
      <c r="G408" s="214"/>
    </row>
    <row r="409" spans="1:7" ht="12.75">
      <c r="A409" s="363"/>
      <c r="B409" s="367" t="s">
        <v>943</v>
      </c>
      <c r="C409" s="394">
        <v>350431353</v>
      </c>
      <c r="D409" s="394">
        <v>350431353</v>
      </c>
      <c r="E409" s="394">
        <v>329612780</v>
      </c>
      <c r="F409" s="362">
        <v>94.05915800005486</v>
      </c>
      <c r="G409" s="208">
        <v>2992296</v>
      </c>
    </row>
    <row r="410" spans="1:7" ht="25.5">
      <c r="A410" s="363"/>
      <c r="B410" s="146" t="s">
        <v>944</v>
      </c>
      <c r="C410" s="395">
        <v>57576299</v>
      </c>
      <c r="D410" s="227">
        <v>57576299</v>
      </c>
      <c r="E410" s="227">
        <v>42174558</v>
      </c>
      <c r="F410" s="365">
        <v>73.24985928671795</v>
      </c>
      <c r="G410" s="214">
        <v>2794574</v>
      </c>
    </row>
    <row r="411" spans="1:7" ht="12.75">
      <c r="A411" s="363"/>
      <c r="B411" s="142" t="s">
        <v>961</v>
      </c>
      <c r="C411" s="395">
        <v>10380021</v>
      </c>
      <c r="D411" s="227">
        <v>10380021</v>
      </c>
      <c r="E411" s="227">
        <v>5243027</v>
      </c>
      <c r="F411" s="365">
        <v>50.51075522872256</v>
      </c>
      <c r="G411" s="214">
        <v>4205</v>
      </c>
    </row>
    <row r="412" spans="1:7" ht="25.5">
      <c r="A412" s="363"/>
      <c r="B412" s="383" t="s">
        <v>983</v>
      </c>
      <c r="C412" s="395">
        <v>190180</v>
      </c>
      <c r="D412" s="227">
        <v>190180</v>
      </c>
      <c r="E412" s="227">
        <v>185356</v>
      </c>
      <c r="F412" s="365">
        <v>97.46345567357241</v>
      </c>
      <c r="G412" s="214">
        <v>0</v>
      </c>
    </row>
    <row r="413" spans="1:7" ht="12.75">
      <c r="A413" s="363"/>
      <c r="B413" s="146" t="s">
        <v>962</v>
      </c>
      <c r="C413" s="395">
        <v>673355</v>
      </c>
      <c r="D413" s="395">
        <v>673355</v>
      </c>
      <c r="E413" s="395">
        <v>393517</v>
      </c>
      <c r="F413" s="365">
        <v>58.44123827698614</v>
      </c>
      <c r="G413" s="214">
        <v>193517</v>
      </c>
    </row>
    <row r="414" spans="1:7" ht="12.75">
      <c r="A414" s="363"/>
      <c r="B414" s="383" t="s">
        <v>963</v>
      </c>
      <c r="C414" s="395">
        <v>673355</v>
      </c>
      <c r="D414" s="395">
        <v>673355</v>
      </c>
      <c r="E414" s="395">
        <v>393517</v>
      </c>
      <c r="F414" s="365">
        <v>58.44123827698614</v>
      </c>
      <c r="G414" s="214">
        <v>193517</v>
      </c>
    </row>
    <row r="415" spans="1:7" ht="25.5">
      <c r="A415" s="363"/>
      <c r="B415" s="376" t="s">
        <v>964</v>
      </c>
      <c r="C415" s="395">
        <v>673355</v>
      </c>
      <c r="D415" s="395">
        <v>673355</v>
      </c>
      <c r="E415" s="395">
        <v>393517</v>
      </c>
      <c r="F415" s="365">
        <v>58.44123827698614</v>
      </c>
      <c r="G415" s="214">
        <v>193517</v>
      </c>
    </row>
    <row r="416" spans="1:7" ht="51">
      <c r="A416" s="363"/>
      <c r="B416" s="378" t="s">
        <v>972</v>
      </c>
      <c r="C416" s="395">
        <v>473355</v>
      </c>
      <c r="D416" s="395">
        <v>473355</v>
      </c>
      <c r="E416" s="395">
        <v>193517</v>
      </c>
      <c r="F416" s="365">
        <v>40.882001880195624</v>
      </c>
      <c r="G416" s="214">
        <v>193517</v>
      </c>
    </row>
    <row r="417" spans="1:7" ht="51" hidden="1">
      <c r="A417" s="363"/>
      <c r="B417" s="405" t="s">
        <v>973</v>
      </c>
      <c r="C417" s="395">
        <v>0</v>
      </c>
      <c r="D417" s="227">
        <v>0</v>
      </c>
      <c r="E417" s="227">
        <v>0</v>
      </c>
      <c r="F417" s="365" t="e">
        <v>#DIV/0!</v>
      </c>
      <c r="G417" s="214">
        <v>0</v>
      </c>
    </row>
    <row r="418" spans="1:7" ht="51">
      <c r="A418" s="363"/>
      <c r="B418" s="405" t="s">
        <v>1004</v>
      </c>
      <c r="C418" s="395">
        <v>473355</v>
      </c>
      <c r="D418" s="227">
        <v>473355</v>
      </c>
      <c r="E418" s="227">
        <v>193517</v>
      </c>
      <c r="F418" s="365">
        <v>40.882001880195624</v>
      </c>
      <c r="G418" s="214">
        <v>193517</v>
      </c>
    </row>
    <row r="419" spans="1:7" ht="12.75">
      <c r="A419" s="363"/>
      <c r="B419" s="378" t="s">
        <v>965</v>
      </c>
      <c r="C419" s="395">
        <v>200000</v>
      </c>
      <c r="D419" s="395">
        <v>200000</v>
      </c>
      <c r="E419" s="395">
        <v>200000</v>
      </c>
      <c r="F419" s="365">
        <v>100</v>
      </c>
      <c r="G419" s="214">
        <v>0</v>
      </c>
    </row>
    <row r="420" spans="1:7" ht="63.75">
      <c r="A420" s="363"/>
      <c r="B420" s="405" t="s">
        <v>966</v>
      </c>
      <c r="C420" s="395">
        <v>200000</v>
      </c>
      <c r="D420" s="227">
        <v>200000</v>
      </c>
      <c r="E420" s="227">
        <v>200000</v>
      </c>
      <c r="F420" s="365">
        <v>100</v>
      </c>
      <c r="G420" s="214">
        <v>0</v>
      </c>
    </row>
    <row r="421" spans="1:7" ht="12.75">
      <c r="A421" s="363"/>
      <c r="B421" s="142" t="s">
        <v>945</v>
      </c>
      <c r="C421" s="395">
        <v>281801678</v>
      </c>
      <c r="D421" s="395">
        <v>281801678</v>
      </c>
      <c r="E421" s="395">
        <v>281801678</v>
      </c>
      <c r="F421" s="365">
        <v>100</v>
      </c>
      <c r="G421" s="214">
        <v>0</v>
      </c>
    </row>
    <row r="422" spans="1:7" ht="25.5">
      <c r="A422" s="363"/>
      <c r="B422" s="383" t="s">
        <v>946</v>
      </c>
      <c r="C422" s="395">
        <v>259280974</v>
      </c>
      <c r="D422" s="227">
        <v>259280974</v>
      </c>
      <c r="E422" s="227">
        <v>259280974</v>
      </c>
      <c r="F422" s="365">
        <v>100</v>
      </c>
      <c r="G422" s="214">
        <v>0</v>
      </c>
    </row>
    <row r="423" spans="1:7" ht="25.5">
      <c r="A423" s="363"/>
      <c r="B423" s="383" t="s">
        <v>987</v>
      </c>
      <c r="C423" s="395">
        <v>22520704</v>
      </c>
      <c r="D423" s="227">
        <v>22520704</v>
      </c>
      <c r="E423" s="227">
        <v>22520704</v>
      </c>
      <c r="F423" s="365">
        <v>100</v>
      </c>
      <c r="G423" s="214">
        <v>0</v>
      </c>
    </row>
    <row r="424" spans="1:7" ht="12.75">
      <c r="A424" s="363"/>
      <c r="B424" s="367" t="s">
        <v>947</v>
      </c>
      <c r="C424" s="224">
        <v>353130108</v>
      </c>
      <c r="D424" s="224">
        <v>353130108</v>
      </c>
      <c r="E424" s="224">
        <v>294958043</v>
      </c>
      <c r="F424" s="362">
        <v>83.52673315524827</v>
      </c>
      <c r="G424" s="208">
        <v>27654795</v>
      </c>
    </row>
    <row r="425" spans="1:7" ht="12.75">
      <c r="A425" s="363"/>
      <c r="B425" s="142" t="s">
        <v>948</v>
      </c>
      <c r="C425" s="395">
        <v>320935199</v>
      </c>
      <c r="D425" s="395">
        <v>320935199</v>
      </c>
      <c r="E425" s="395">
        <v>267336019</v>
      </c>
      <c r="F425" s="365">
        <v>83.29906468127855</v>
      </c>
      <c r="G425" s="214">
        <v>26033616</v>
      </c>
    </row>
    <row r="426" spans="1:7" ht="12.75">
      <c r="A426" s="363"/>
      <c r="B426" s="375" t="s">
        <v>949</v>
      </c>
      <c r="C426" s="395">
        <v>229037171</v>
      </c>
      <c r="D426" s="395">
        <v>229037171</v>
      </c>
      <c r="E426" s="395">
        <v>191592934</v>
      </c>
      <c r="F426" s="365">
        <v>83.6514584787637</v>
      </c>
      <c r="G426" s="214">
        <v>19781159</v>
      </c>
    </row>
    <row r="427" spans="1:7" ht="12.75">
      <c r="A427" s="363"/>
      <c r="B427" s="397" t="s">
        <v>950</v>
      </c>
      <c r="C427" s="395">
        <v>152471687</v>
      </c>
      <c r="D427" s="227">
        <v>152471687</v>
      </c>
      <c r="E427" s="227">
        <v>126939230</v>
      </c>
      <c r="F427" s="365">
        <v>83.25429625501553</v>
      </c>
      <c r="G427" s="214">
        <v>14114306</v>
      </c>
    </row>
    <row r="428" spans="1:7" ht="12.75">
      <c r="A428" s="363"/>
      <c r="B428" s="402" t="s">
        <v>951</v>
      </c>
      <c r="C428" s="395">
        <v>122179039</v>
      </c>
      <c r="D428" s="227">
        <v>122179039</v>
      </c>
      <c r="E428" s="227">
        <v>102700428</v>
      </c>
      <c r="F428" s="365">
        <v>84.05732181278655</v>
      </c>
      <c r="G428" s="214">
        <v>11119583</v>
      </c>
    </row>
    <row r="429" spans="1:7" ht="12.75">
      <c r="A429" s="363"/>
      <c r="B429" s="397" t="s">
        <v>952</v>
      </c>
      <c r="C429" s="395">
        <v>76565484</v>
      </c>
      <c r="D429" s="227">
        <v>76565484</v>
      </c>
      <c r="E429" s="227">
        <v>64653704</v>
      </c>
      <c r="F429" s="365">
        <v>84.44236308882995</v>
      </c>
      <c r="G429" s="214">
        <v>5666853</v>
      </c>
    </row>
    <row r="430" spans="1:7" ht="12.75">
      <c r="A430" s="363"/>
      <c r="B430" s="375" t="s">
        <v>993</v>
      </c>
      <c r="C430" s="395">
        <v>3132021</v>
      </c>
      <c r="D430" s="227">
        <v>3132021</v>
      </c>
      <c r="E430" s="227">
        <v>2800726</v>
      </c>
      <c r="F430" s="365">
        <v>89.42232507381017</v>
      </c>
      <c r="G430" s="214">
        <v>123989</v>
      </c>
    </row>
    <row r="431" spans="1:7" ht="12.75">
      <c r="A431" s="363"/>
      <c r="B431" s="375" t="s">
        <v>953</v>
      </c>
      <c r="C431" s="395">
        <v>55813722</v>
      </c>
      <c r="D431" s="395">
        <v>55813722</v>
      </c>
      <c r="E431" s="395">
        <v>46757106</v>
      </c>
      <c r="F431" s="365">
        <v>83.77349570057342</v>
      </c>
      <c r="G431" s="214">
        <v>4473082</v>
      </c>
    </row>
    <row r="432" spans="1:7" ht="12.75">
      <c r="A432" s="363"/>
      <c r="B432" s="397" t="s">
        <v>974</v>
      </c>
      <c r="C432" s="395">
        <v>40175233</v>
      </c>
      <c r="D432" s="227">
        <v>40175233</v>
      </c>
      <c r="E432" s="227">
        <v>34233091</v>
      </c>
      <c r="F432" s="365">
        <v>85.2094398556444</v>
      </c>
      <c r="G432" s="214">
        <v>2871161</v>
      </c>
    </row>
    <row r="433" spans="1:7" ht="12.75">
      <c r="A433" s="363"/>
      <c r="B433" s="397" t="s">
        <v>954</v>
      </c>
      <c r="C433" s="395">
        <v>15638489</v>
      </c>
      <c r="D433" s="227">
        <v>15638489</v>
      </c>
      <c r="E433" s="227">
        <v>12524015</v>
      </c>
      <c r="F433" s="365">
        <v>80.08455932027704</v>
      </c>
      <c r="G433" s="214">
        <v>1601921</v>
      </c>
    </row>
    <row r="434" spans="1:7" ht="25.5">
      <c r="A434" s="363"/>
      <c r="B434" s="383" t="s">
        <v>957</v>
      </c>
      <c r="C434" s="395">
        <v>62285</v>
      </c>
      <c r="D434" s="395">
        <v>62285</v>
      </c>
      <c r="E434" s="395">
        <v>56819</v>
      </c>
      <c r="F434" s="365">
        <v>91.22421128682669</v>
      </c>
      <c r="G434" s="214">
        <v>13369</v>
      </c>
    </row>
    <row r="435" spans="1:7" ht="12.75" customHeight="1">
      <c r="A435" s="363"/>
      <c r="B435" s="376" t="s">
        <v>958</v>
      </c>
      <c r="C435" s="395">
        <v>62285</v>
      </c>
      <c r="D435" s="227">
        <v>62285</v>
      </c>
      <c r="E435" s="227">
        <v>56819</v>
      </c>
      <c r="F435" s="365">
        <v>91.22421128682669</v>
      </c>
      <c r="G435" s="214">
        <v>13369</v>
      </c>
    </row>
    <row r="436" spans="1:7" ht="12.75">
      <c r="A436" s="363"/>
      <c r="B436" s="375" t="s">
        <v>896</v>
      </c>
      <c r="C436" s="227">
        <v>32890000</v>
      </c>
      <c r="D436" s="227">
        <v>32890000</v>
      </c>
      <c r="E436" s="227">
        <v>26128434</v>
      </c>
      <c r="F436" s="365">
        <v>79.44187899057465</v>
      </c>
      <c r="G436" s="214">
        <v>1642017</v>
      </c>
    </row>
    <row r="437" spans="1:7" ht="25.5">
      <c r="A437" s="363"/>
      <c r="B437" s="413" t="s">
        <v>975</v>
      </c>
      <c r="C437" s="227">
        <v>3889345</v>
      </c>
      <c r="D437" s="227">
        <v>3889345</v>
      </c>
      <c r="E437" s="227">
        <v>3889345</v>
      </c>
      <c r="F437" s="365">
        <v>100</v>
      </c>
      <c r="G437" s="214">
        <v>0</v>
      </c>
    </row>
    <row r="438" spans="1:7" ht="38.25">
      <c r="A438" s="363"/>
      <c r="B438" s="410" t="s">
        <v>994</v>
      </c>
      <c r="C438" s="227">
        <v>3889345</v>
      </c>
      <c r="D438" s="227">
        <v>3889345</v>
      </c>
      <c r="E438" s="227">
        <v>3889345</v>
      </c>
      <c r="F438" s="365">
        <v>100</v>
      </c>
      <c r="G438" s="214">
        <v>0</v>
      </c>
    </row>
    <row r="439" spans="1:7" ht="53.25" customHeight="1">
      <c r="A439" s="363"/>
      <c r="B439" s="411" t="s">
        <v>995</v>
      </c>
      <c r="C439" s="227">
        <v>3889345</v>
      </c>
      <c r="D439" s="227">
        <v>3889345</v>
      </c>
      <c r="E439" s="227">
        <v>3889345</v>
      </c>
      <c r="F439" s="365">
        <v>100</v>
      </c>
      <c r="G439" s="214">
        <v>0</v>
      </c>
    </row>
    <row r="440" spans="1:7" ht="25.5">
      <c r="A440" s="363"/>
      <c r="B440" s="376" t="s">
        <v>997</v>
      </c>
      <c r="C440" s="227">
        <v>10646486</v>
      </c>
      <c r="D440" s="227">
        <v>10646486</v>
      </c>
      <c r="E440" s="227">
        <v>9538039</v>
      </c>
      <c r="F440" s="365">
        <v>89.58861167900845</v>
      </c>
      <c r="G440" s="214">
        <v>36562</v>
      </c>
    </row>
    <row r="441" spans="1:7" ht="25.5">
      <c r="A441" s="363"/>
      <c r="B441" s="376" t="s">
        <v>990</v>
      </c>
      <c r="C441" s="227">
        <v>18354169</v>
      </c>
      <c r="D441" s="227">
        <v>18354169</v>
      </c>
      <c r="E441" s="227">
        <v>12701050</v>
      </c>
      <c r="F441" s="365">
        <v>69.19980959094362</v>
      </c>
      <c r="G441" s="214">
        <v>1605455</v>
      </c>
    </row>
    <row r="442" spans="1:7" ht="38.25">
      <c r="A442" s="363"/>
      <c r="B442" s="378" t="s">
        <v>991</v>
      </c>
      <c r="C442" s="227">
        <v>18354169</v>
      </c>
      <c r="D442" s="227">
        <v>18354169</v>
      </c>
      <c r="E442" s="227">
        <v>12701050</v>
      </c>
      <c r="F442" s="365">
        <v>69.19980959094362</v>
      </c>
      <c r="G442" s="214">
        <v>1605455</v>
      </c>
    </row>
    <row r="443" spans="1:7" ht="12.75">
      <c r="A443" s="363"/>
      <c r="B443" s="142" t="s">
        <v>901</v>
      </c>
      <c r="C443" s="395">
        <v>32194909</v>
      </c>
      <c r="D443" s="395">
        <v>32194909</v>
      </c>
      <c r="E443" s="395">
        <v>27622024</v>
      </c>
      <c r="F443" s="365">
        <v>85.79624809624403</v>
      </c>
      <c r="G443" s="214">
        <v>1621179</v>
      </c>
    </row>
    <row r="444" spans="1:7" ht="12.75">
      <c r="A444" s="363"/>
      <c r="B444" s="375" t="s">
        <v>955</v>
      </c>
      <c r="C444" s="395">
        <v>27439901</v>
      </c>
      <c r="D444" s="227">
        <v>27439901</v>
      </c>
      <c r="E444" s="227">
        <v>25820066</v>
      </c>
      <c r="F444" s="365">
        <v>94.09678992646512</v>
      </c>
      <c r="G444" s="214">
        <v>1604713</v>
      </c>
    </row>
    <row r="445" spans="1:7" ht="12.75">
      <c r="A445" s="363"/>
      <c r="B445" s="375" t="s">
        <v>999</v>
      </c>
      <c r="C445" s="395">
        <v>4755008</v>
      </c>
      <c r="D445" s="395">
        <v>4755008</v>
      </c>
      <c r="E445" s="395">
        <v>1801958</v>
      </c>
      <c r="F445" s="365">
        <v>37.89600353984683</v>
      </c>
      <c r="G445" s="214">
        <v>16466</v>
      </c>
    </row>
    <row r="446" spans="1:7" ht="12.75" customHeight="1">
      <c r="A446" s="363"/>
      <c r="B446" s="376" t="s">
        <v>978</v>
      </c>
      <c r="C446" s="395">
        <v>398293</v>
      </c>
      <c r="D446" s="395">
        <v>398293</v>
      </c>
      <c r="E446" s="395">
        <v>398293</v>
      </c>
      <c r="F446" s="365">
        <v>100</v>
      </c>
      <c r="G446" s="214">
        <v>0</v>
      </c>
    </row>
    <row r="447" spans="1:7" ht="38.25">
      <c r="A447" s="363"/>
      <c r="B447" s="378" t="s">
        <v>1005</v>
      </c>
      <c r="C447" s="395">
        <v>398293</v>
      </c>
      <c r="D447" s="395">
        <v>398293</v>
      </c>
      <c r="E447" s="395">
        <v>398293</v>
      </c>
      <c r="F447" s="365">
        <v>100</v>
      </c>
      <c r="G447" s="214">
        <v>0</v>
      </c>
    </row>
    <row r="448" spans="1:7" ht="25.5">
      <c r="A448" s="363"/>
      <c r="B448" s="376" t="s">
        <v>1000</v>
      </c>
      <c r="C448" s="395">
        <v>4356715</v>
      </c>
      <c r="D448" s="227">
        <v>4356715</v>
      </c>
      <c r="E448" s="227">
        <v>1403665</v>
      </c>
      <c r="F448" s="365">
        <v>32.2184260388848</v>
      </c>
      <c r="G448" s="214">
        <v>16466</v>
      </c>
    </row>
    <row r="449" spans="1:7" ht="12.75">
      <c r="A449" s="363"/>
      <c r="B449" s="371" t="s">
        <v>480</v>
      </c>
      <c r="C449" s="227">
        <v>-2698755</v>
      </c>
      <c r="D449" s="227">
        <v>-2698755</v>
      </c>
      <c r="E449" s="227" t="s">
        <v>476</v>
      </c>
      <c r="F449" s="365" t="s">
        <v>476</v>
      </c>
      <c r="G449" s="365" t="s">
        <v>476</v>
      </c>
    </row>
    <row r="450" spans="1:7" ht="12.75">
      <c r="A450" s="363"/>
      <c r="B450" s="371" t="s">
        <v>481</v>
      </c>
      <c r="C450" s="395">
        <v>2698755</v>
      </c>
      <c r="D450" s="395">
        <v>2698755</v>
      </c>
      <c r="E450" s="395">
        <v>2976486</v>
      </c>
      <c r="F450" s="365" t="s">
        <v>476</v>
      </c>
      <c r="G450" s="214">
        <v>-10810</v>
      </c>
    </row>
    <row r="451" spans="1:7" ht="12.75">
      <c r="A451" s="363"/>
      <c r="B451" s="142" t="s">
        <v>485</v>
      </c>
      <c r="C451" s="395">
        <v>-3288898</v>
      </c>
      <c r="D451" s="395">
        <v>-3288898</v>
      </c>
      <c r="E451" s="395">
        <v>-2390605</v>
      </c>
      <c r="F451" s="365" t="s">
        <v>476</v>
      </c>
      <c r="G451" s="214">
        <v>-177985</v>
      </c>
    </row>
    <row r="452" spans="1:7" ht="12.75">
      <c r="A452" s="363"/>
      <c r="B452" s="375" t="s">
        <v>1006</v>
      </c>
      <c r="C452" s="395">
        <v>9900</v>
      </c>
      <c r="D452" s="227">
        <v>9900</v>
      </c>
      <c r="E452" s="227">
        <v>0</v>
      </c>
      <c r="F452" s="365" t="s">
        <v>476</v>
      </c>
      <c r="G452" s="214">
        <v>0</v>
      </c>
    </row>
    <row r="453" spans="1:7" ht="12.75">
      <c r="A453" s="363"/>
      <c r="B453" s="375" t="s">
        <v>1007</v>
      </c>
      <c r="C453" s="395">
        <v>-3298798</v>
      </c>
      <c r="D453" s="227">
        <v>-3298798</v>
      </c>
      <c r="E453" s="227">
        <v>-2390605</v>
      </c>
      <c r="F453" s="365" t="s">
        <v>476</v>
      </c>
      <c r="G453" s="214">
        <v>-177985</v>
      </c>
    </row>
    <row r="454" spans="1:7" ht="12.75">
      <c r="A454" s="363"/>
      <c r="B454" s="142" t="s">
        <v>486</v>
      </c>
      <c r="C454" s="395">
        <v>2603640</v>
      </c>
      <c r="D454" s="395">
        <v>2603640</v>
      </c>
      <c r="E454" s="395">
        <v>1983078</v>
      </c>
      <c r="F454" s="365" t="s">
        <v>476</v>
      </c>
      <c r="G454" s="214">
        <v>160278</v>
      </c>
    </row>
    <row r="455" spans="1:7" ht="12.75">
      <c r="A455" s="363"/>
      <c r="B455" s="375" t="s">
        <v>1008</v>
      </c>
      <c r="C455" s="395">
        <v>-9900</v>
      </c>
      <c r="D455" s="227">
        <v>-9900</v>
      </c>
      <c r="E455" s="227">
        <v>0</v>
      </c>
      <c r="F455" s="365" t="s">
        <v>476</v>
      </c>
      <c r="G455" s="214">
        <v>0</v>
      </c>
    </row>
    <row r="456" spans="1:7" ht="12.75">
      <c r="A456" s="363"/>
      <c r="B456" s="383" t="s">
        <v>1009</v>
      </c>
      <c r="C456" s="395">
        <v>2613540</v>
      </c>
      <c r="D456" s="227">
        <v>2613540</v>
      </c>
      <c r="E456" s="227">
        <v>1983078</v>
      </c>
      <c r="F456" s="365" t="s">
        <v>476</v>
      </c>
      <c r="G456" s="214">
        <v>160278</v>
      </c>
    </row>
    <row r="457" spans="1:7" ht="12.75">
      <c r="A457" s="363"/>
      <c r="B457" s="142" t="s">
        <v>602</v>
      </c>
      <c r="C457" s="395">
        <v>3384013</v>
      </c>
      <c r="D457" s="395">
        <v>3384013</v>
      </c>
      <c r="E457" s="395">
        <v>3384013</v>
      </c>
      <c r="F457" s="365" t="s">
        <v>476</v>
      </c>
      <c r="G457" s="214">
        <v>6897</v>
      </c>
    </row>
    <row r="458" spans="1:7" ht="38.25">
      <c r="A458" s="363"/>
      <c r="B458" s="383" t="s">
        <v>959</v>
      </c>
      <c r="C458" s="395">
        <v>3273509</v>
      </c>
      <c r="D458" s="227">
        <v>3273509</v>
      </c>
      <c r="E458" s="227">
        <v>3273509</v>
      </c>
      <c r="F458" s="365" t="s">
        <v>476</v>
      </c>
      <c r="G458" s="214">
        <v>0</v>
      </c>
    </row>
    <row r="459" spans="1:7" ht="51">
      <c r="A459" s="363"/>
      <c r="B459" s="383" t="s">
        <v>980</v>
      </c>
      <c r="C459" s="395">
        <v>110504</v>
      </c>
      <c r="D459" s="227">
        <v>110504</v>
      </c>
      <c r="E459" s="227">
        <v>110504</v>
      </c>
      <c r="F459" s="365" t="s">
        <v>476</v>
      </c>
      <c r="G459" s="214">
        <v>6897</v>
      </c>
    </row>
    <row r="460" spans="1:7" ht="12.75">
      <c r="A460" s="363"/>
      <c r="B460" s="371"/>
      <c r="C460" s="227"/>
      <c r="D460" s="227"/>
      <c r="E460" s="227"/>
      <c r="F460" s="365"/>
      <c r="G460" s="214"/>
    </row>
    <row r="461" spans="1:7" ht="12.75">
      <c r="A461" s="363"/>
      <c r="B461" s="391" t="s">
        <v>1010</v>
      </c>
      <c r="C461" s="224"/>
      <c r="D461" s="227"/>
      <c r="E461" s="227"/>
      <c r="F461" s="365"/>
      <c r="G461" s="214"/>
    </row>
    <row r="462" spans="1:7" ht="12.75">
      <c r="A462" s="363"/>
      <c r="B462" s="367" t="s">
        <v>943</v>
      </c>
      <c r="C462" s="394">
        <v>413892282</v>
      </c>
      <c r="D462" s="394">
        <v>413892282</v>
      </c>
      <c r="E462" s="394">
        <v>411718434</v>
      </c>
      <c r="F462" s="362">
        <v>99.47477928568864</v>
      </c>
      <c r="G462" s="208">
        <v>1110765</v>
      </c>
    </row>
    <row r="463" spans="1:7" ht="25.5">
      <c r="A463" s="363"/>
      <c r="B463" s="146" t="s">
        <v>944</v>
      </c>
      <c r="C463" s="395">
        <v>13377317</v>
      </c>
      <c r="D463" s="227">
        <v>13377317</v>
      </c>
      <c r="E463" s="227">
        <v>11300070</v>
      </c>
      <c r="F463" s="365">
        <v>84.4718713027433</v>
      </c>
      <c r="G463" s="214">
        <v>761536</v>
      </c>
    </row>
    <row r="464" spans="1:7" ht="12.75">
      <c r="A464" s="363"/>
      <c r="B464" s="142" t="s">
        <v>961</v>
      </c>
      <c r="C464" s="395">
        <v>489899</v>
      </c>
      <c r="D464" s="227">
        <v>489899</v>
      </c>
      <c r="E464" s="227">
        <v>393298</v>
      </c>
      <c r="F464" s="365">
        <v>80.28144576739287</v>
      </c>
      <c r="G464" s="214">
        <v>65692</v>
      </c>
    </row>
    <row r="465" spans="1:7" ht="12.75">
      <c r="A465" s="363"/>
      <c r="B465" s="146" t="s">
        <v>962</v>
      </c>
      <c r="C465" s="395">
        <v>2624350</v>
      </c>
      <c r="D465" s="395">
        <v>2624350</v>
      </c>
      <c r="E465" s="395">
        <v>2624350</v>
      </c>
      <c r="F465" s="365">
        <v>100</v>
      </c>
      <c r="G465" s="214">
        <v>283537</v>
      </c>
    </row>
    <row r="466" spans="1:7" ht="12.75">
      <c r="A466" s="363"/>
      <c r="B466" s="375" t="s">
        <v>963</v>
      </c>
      <c r="C466" s="395">
        <v>2624350</v>
      </c>
      <c r="D466" s="395">
        <v>2624350</v>
      </c>
      <c r="E466" s="395">
        <v>2624350</v>
      </c>
      <c r="F466" s="365">
        <v>100</v>
      </c>
      <c r="G466" s="214">
        <v>283537</v>
      </c>
    </row>
    <row r="467" spans="1:7" ht="14.25" customHeight="1">
      <c r="A467" s="363"/>
      <c r="B467" s="376" t="s">
        <v>964</v>
      </c>
      <c r="C467" s="395">
        <v>2612536</v>
      </c>
      <c r="D467" s="395">
        <v>2612536</v>
      </c>
      <c r="E467" s="395">
        <v>2612536</v>
      </c>
      <c r="F467" s="365">
        <v>100</v>
      </c>
      <c r="G467" s="214">
        <v>276002</v>
      </c>
    </row>
    <row r="468" spans="1:7" ht="51">
      <c r="A468" s="363"/>
      <c r="B468" s="378" t="s">
        <v>972</v>
      </c>
      <c r="C468" s="395">
        <v>2612536</v>
      </c>
      <c r="D468" s="395">
        <v>2612536</v>
      </c>
      <c r="E468" s="395">
        <v>2612536</v>
      </c>
      <c r="F468" s="365">
        <v>100</v>
      </c>
      <c r="G468" s="214">
        <v>276002</v>
      </c>
    </row>
    <row r="469" spans="1:7" ht="51">
      <c r="A469" s="363"/>
      <c r="B469" s="405" t="s">
        <v>973</v>
      </c>
      <c r="C469" s="395">
        <v>2612536</v>
      </c>
      <c r="D469" s="395">
        <v>2612536</v>
      </c>
      <c r="E469" s="395">
        <v>2612536</v>
      </c>
      <c r="F469" s="365">
        <v>100</v>
      </c>
      <c r="G469" s="214">
        <v>276002</v>
      </c>
    </row>
    <row r="470" spans="1:7" ht="11.25" customHeight="1">
      <c r="A470" s="363"/>
      <c r="B470" s="376" t="s">
        <v>965</v>
      </c>
      <c r="C470" s="395">
        <v>11814</v>
      </c>
      <c r="D470" s="395">
        <v>11814</v>
      </c>
      <c r="E470" s="395">
        <v>11814</v>
      </c>
      <c r="F470" s="365">
        <v>100</v>
      </c>
      <c r="G470" s="214">
        <v>7535</v>
      </c>
    </row>
    <row r="471" spans="1:7" ht="50.25" customHeight="1">
      <c r="A471" s="363"/>
      <c r="B471" s="378" t="s">
        <v>966</v>
      </c>
      <c r="C471" s="395">
        <v>11814</v>
      </c>
      <c r="D471" s="395">
        <v>11814</v>
      </c>
      <c r="E471" s="395">
        <v>11814</v>
      </c>
      <c r="F471" s="365">
        <v>100</v>
      </c>
      <c r="G471" s="214">
        <v>7535</v>
      </c>
    </row>
    <row r="472" spans="1:7" ht="11.25" customHeight="1">
      <c r="A472" s="363"/>
      <c r="B472" s="142" t="s">
        <v>945</v>
      </c>
      <c r="C472" s="395">
        <v>397400716</v>
      </c>
      <c r="D472" s="395">
        <v>397400716</v>
      </c>
      <c r="E472" s="395">
        <v>397400716</v>
      </c>
      <c r="F472" s="365">
        <v>100</v>
      </c>
      <c r="G472" s="214">
        <v>0</v>
      </c>
    </row>
    <row r="473" spans="1:7" ht="25.5">
      <c r="A473" s="363"/>
      <c r="B473" s="383" t="s">
        <v>946</v>
      </c>
      <c r="C473" s="395">
        <v>392635178</v>
      </c>
      <c r="D473" s="227">
        <v>392635178</v>
      </c>
      <c r="E473" s="227">
        <v>392635178</v>
      </c>
      <c r="F473" s="365">
        <v>100</v>
      </c>
      <c r="G473" s="214">
        <v>0</v>
      </c>
    </row>
    <row r="474" spans="1:7" ht="25.5">
      <c r="A474" s="363"/>
      <c r="B474" s="383" t="s">
        <v>1011</v>
      </c>
      <c r="C474" s="395">
        <v>4765538</v>
      </c>
      <c r="D474" s="227">
        <v>4765538</v>
      </c>
      <c r="E474" s="227">
        <v>4765538</v>
      </c>
      <c r="F474" s="365">
        <v>100</v>
      </c>
      <c r="G474" s="214">
        <v>0</v>
      </c>
    </row>
    <row r="475" spans="1:7" ht="12.75">
      <c r="A475" s="363"/>
      <c r="B475" s="367" t="s">
        <v>947</v>
      </c>
      <c r="C475" s="224">
        <v>418365106</v>
      </c>
      <c r="D475" s="224">
        <v>418365106</v>
      </c>
      <c r="E475" s="224">
        <v>391037193</v>
      </c>
      <c r="F475" s="362">
        <v>93.46792727020595</v>
      </c>
      <c r="G475" s="208">
        <v>53095304</v>
      </c>
    </row>
    <row r="476" spans="1:7" ht="12.75">
      <c r="A476" s="363"/>
      <c r="B476" s="142" t="s">
        <v>948</v>
      </c>
      <c r="C476" s="395">
        <v>407902110</v>
      </c>
      <c r="D476" s="395">
        <v>407902110</v>
      </c>
      <c r="E476" s="395">
        <v>381899070</v>
      </c>
      <c r="F476" s="365">
        <v>93.6251763934244</v>
      </c>
      <c r="G476" s="214">
        <v>51681231</v>
      </c>
    </row>
    <row r="477" spans="1:7" ht="12.75">
      <c r="A477" s="363"/>
      <c r="B477" s="375" t="s">
        <v>949</v>
      </c>
      <c r="C477" s="395">
        <v>98219264</v>
      </c>
      <c r="D477" s="395">
        <v>98219264</v>
      </c>
      <c r="E477" s="395">
        <v>88546487</v>
      </c>
      <c r="F477" s="365">
        <v>90.15185351012201</v>
      </c>
      <c r="G477" s="214">
        <v>13814155</v>
      </c>
    </row>
    <row r="478" spans="1:7" ht="12.75">
      <c r="A478" s="363"/>
      <c r="B478" s="397" t="s">
        <v>950</v>
      </c>
      <c r="C478" s="395">
        <v>67874361</v>
      </c>
      <c r="D478" s="227">
        <v>67874361</v>
      </c>
      <c r="E478" s="227">
        <v>62238590</v>
      </c>
      <c r="F478" s="365">
        <v>91.69676013598125</v>
      </c>
      <c r="G478" s="214">
        <v>7815124</v>
      </c>
    </row>
    <row r="479" spans="1:7" ht="12.75">
      <c r="A479" s="363"/>
      <c r="B479" s="402" t="s">
        <v>951</v>
      </c>
      <c r="C479" s="395">
        <v>51623466</v>
      </c>
      <c r="D479" s="227">
        <v>51623466</v>
      </c>
      <c r="E479" s="227">
        <v>47188317</v>
      </c>
      <c r="F479" s="365">
        <v>91.40865706304957</v>
      </c>
      <c r="G479" s="214">
        <v>5426276</v>
      </c>
    </row>
    <row r="480" spans="1:7" ht="12.75">
      <c r="A480" s="363"/>
      <c r="B480" s="397" t="s">
        <v>952</v>
      </c>
      <c r="C480" s="395">
        <v>30344903</v>
      </c>
      <c r="D480" s="227">
        <v>30344903</v>
      </c>
      <c r="E480" s="227">
        <v>26307897</v>
      </c>
      <c r="F480" s="365">
        <v>86.69626329008203</v>
      </c>
      <c r="G480" s="214">
        <v>5999031</v>
      </c>
    </row>
    <row r="481" spans="1:7" ht="12.75">
      <c r="A481" s="363"/>
      <c r="B481" s="375" t="s">
        <v>993</v>
      </c>
      <c r="C481" s="395">
        <v>0</v>
      </c>
      <c r="D481" s="227">
        <v>0</v>
      </c>
      <c r="E481" s="227">
        <v>0</v>
      </c>
      <c r="F481" s="365">
        <v>0</v>
      </c>
      <c r="G481" s="214">
        <v>12</v>
      </c>
    </row>
    <row r="482" spans="1:7" ht="12.75">
      <c r="A482" s="363"/>
      <c r="B482" s="375" t="s">
        <v>953</v>
      </c>
      <c r="C482" s="395">
        <v>306162695</v>
      </c>
      <c r="D482" s="395">
        <v>306162695</v>
      </c>
      <c r="E482" s="395">
        <v>291451750</v>
      </c>
      <c r="F482" s="365">
        <v>95.19505634087785</v>
      </c>
      <c r="G482" s="214">
        <v>37714911</v>
      </c>
    </row>
    <row r="483" spans="1:7" ht="12.75">
      <c r="A483" s="363"/>
      <c r="B483" s="397" t="s">
        <v>974</v>
      </c>
      <c r="C483" s="395">
        <v>305433048</v>
      </c>
      <c r="D483" s="227">
        <v>305433048</v>
      </c>
      <c r="E483" s="227">
        <v>290839707</v>
      </c>
      <c r="F483" s="365">
        <v>95.22208186194703</v>
      </c>
      <c r="G483" s="214">
        <v>37602044</v>
      </c>
    </row>
    <row r="484" spans="1:7" ht="12.75">
      <c r="A484" s="363"/>
      <c r="B484" s="397" t="s">
        <v>954</v>
      </c>
      <c r="C484" s="395">
        <v>729647</v>
      </c>
      <c r="D484" s="227">
        <v>729647</v>
      </c>
      <c r="E484" s="227">
        <v>612043</v>
      </c>
      <c r="F484" s="365">
        <v>83.88206900048928</v>
      </c>
      <c r="G484" s="214">
        <v>112867</v>
      </c>
    </row>
    <row r="485" spans="1:7" ht="25.5">
      <c r="A485" s="363"/>
      <c r="B485" s="383" t="s">
        <v>957</v>
      </c>
      <c r="C485" s="395">
        <v>193410</v>
      </c>
      <c r="D485" s="395">
        <v>193410</v>
      </c>
      <c r="E485" s="395">
        <v>113860</v>
      </c>
      <c r="F485" s="365">
        <v>58.86975854402564</v>
      </c>
      <c r="G485" s="214">
        <v>25224</v>
      </c>
    </row>
    <row r="486" spans="1:7" ht="12.75">
      <c r="A486" s="363"/>
      <c r="B486" s="376" t="s">
        <v>958</v>
      </c>
      <c r="C486" s="395">
        <v>193410</v>
      </c>
      <c r="D486" s="227">
        <v>193410</v>
      </c>
      <c r="E486" s="227">
        <v>113860</v>
      </c>
      <c r="F486" s="365">
        <v>58.86975854402564</v>
      </c>
      <c r="G486" s="214">
        <v>25224</v>
      </c>
    </row>
    <row r="487" spans="1:7" ht="12.75">
      <c r="A487" s="363"/>
      <c r="B487" s="375" t="s">
        <v>896</v>
      </c>
      <c r="C487" s="227">
        <v>3326741</v>
      </c>
      <c r="D487" s="227">
        <v>3326741</v>
      </c>
      <c r="E487" s="227">
        <v>1786973</v>
      </c>
      <c r="F487" s="365">
        <v>53.71542299205137</v>
      </c>
      <c r="G487" s="214">
        <v>126929</v>
      </c>
    </row>
    <row r="488" spans="1:7" ht="25.5" hidden="1">
      <c r="A488" s="363"/>
      <c r="B488" s="376" t="s">
        <v>997</v>
      </c>
      <c r="C488" s="227">
        <v>0</v>
      </c>
      <c r="D488" s="227">
        <v>0</v>
      </c>
      <c r="E488" s="227">
        <v>0</v>
      </c>
      <c r="F488" s="365" t="e">
        <v>#DIV/0!</v>
      </c>
      <c r="G488" s="214">
        <v>0</v>
      </c>
    </row>
    <row r="489" spans="1:7" ht="25.5">
      <c r="A489" s="363"/>
      <c r="B489" s="376" t="s">
        <v>990</v>
      </c>
      <c r="C489" s="227">
        <v>3326741</v>
      </c>
      <c r="D489" s="227">
        <v>3326741</v>
      </c>
      <c r="E489" s="227">
        <v>1786973</v>
      </c>
      <c r="F489" s="365">
        <v>53.71542299205137</v>
      </c>
      <c r="G489" s="214">
        <v>126929</v>
      </c>
    </row>
    <row r="490" spans="1:7" ht="38.25">
      <c r="A490" s="363"/>
      <c r="B490" s="378" t="s">
        <v>991</v>
      </c>
      <c r="C490" s="227">
        <v>3326741</v>
      </c>
      <c r="D490" s="227">
        <v>3326741</v>
      </c>
      <c r="E490" s="227">
        <v>1786973</v>
      </c>
      <c r="F490" s="365">
        <v>53.71542299205137</v>
      </c>
      <c r="G490" s="214">
        <v>126929</v>
      </c>
    </row>
    <row r="491" spans="1:7" ht="12.75">
      <c r="A491" s="363"/>
      <c r="B491" s="142" t="s">
        <v>901</v>
      </c>
      <c r="C491" s="395">
        <v>10462996</v>
      </c>
      <c r="D491" s="395">
        <v>10462996</v>
      </c>
      <c r="E491" s="395">
        <v>9138123</v>
      </c>
      <c r="F491" s="365">
        <v>87.3375369731576</v>
      </c>
      <c r="G491" s="214">
        <v>1414073</v>
      </c>
    </row>
    <row r="492" spans="1:7" ht="12.75">
      <c r="A492" s="363"/>
      <c r="B492" s="375" t="s">
        <v>955</v>
      </c>
      <c r="C492" s="395">
        <v>9024199</v>
      </c>
      <c r="D492" s="227">
        <v>9024199</v>
      </c>
      <c r="E492" s="227">
        <v>7881031</v>
      </c>
      <c r="F492" s="365">
        <v>87.33219424793269</v>
      </c>
      <c r="G492" s="214">
        <v>1414073</v>
      </c>
    </row>
    <row r="493" spans="1:7" ht="12.75">
      <c r="A493" s="363"/>
      <c r="B493" s="375" t="s">
        <v>999</v>
      </c>
      <c r="C493" s="395">
        <v>1438797</v>
      </c>
      <c r="D493" s="395">
        <v>1438797</v>
      </c>
      <c r="E493" s="395">
        <v>1257092</v>
      </c>
      <c r="F493" s="365">
        <v>87.37104678422321</v>
      </c>
      <c r="G493" s="214">
        <v>0</v>
      </c>
    </row>
    <row r="494" spans="1:7" ht="25.5">
      <c r="A494" s="363"/>
      <c r="B494" s="376" t="s">
        <v>1000</v>
      </c>
      <c r="C494" s="395">
        <v>1438797</v>
      </c>
      <c r="D494" s="227">
        <v>1438797</v>
      </c>
      <c r="E494" s="227">
        <v>1257092</v>
      </c>
      <c r="F494" s="365">
        <v>87.37104678422321</v>
      </c>
      <c r="G494" s="214">
        <v>0</v>
      </c>
    </row>
    <row r="495" spans="1:7" ht="12.75">
      <c r="A495" s="363"/>
      <c r="B495" s="371" t="s">
        <v>480</v>
      </c>
      <c r="C495" s="227">
        <v>-4472824</v>
      </c>
      <c r="D495" s="227">
        <v>-4472824</v>
      </c>
      <c r="E495" s="227" t="s">
        <v>476</v>
      </c>
      <c r="F495" s="365" t="s">
        <v>476</v>
      </c>
      <c r="G495" s="365" t="s">
        <v>476</v>
      </c>
    </row>
    <row r="496" spans="1:7" ht="12.75">
      <c r="A496" s="363"/>
      <c r="B496" s="371" t="s">
        <v>481</v>
      </c>
      <c r="C496" s="395">
        <v>4472824</v>
      </c>
      <c r="D496" s="395">
        <v>4472824</v>
      </c>
      <c r="E496" s="395">
        <v>4472824</v>
      </c>
      <c r="F496" s="365" t="s">
        <v>476</v>
      </c>
      <c r="G496" s="214">
        <v>0</v>
      </c>
    </row>
    <row r="497" spans="1:7" ht="12.75" hidden="1">
      <c r="A497" s="363"/>
      <c r="B497" s="142" t="s">
        <v>485</v>
      </c>
      <c r="C497" s="395">
        <v>0</v>
      </c>
      <c r="D497" s="395">
        <v>0</v>
      </c>
      <c r="E497" s="395">
        <v>0</v>
      </c>
      <c r="F497" s="365" t="s">
        <v>476</v>
      </c>
      <c r="G497" s="214">
        <v>0</v>
      </c>
    </row>
    <row r="498" spans="1:7" ht="12.75" hidden="1">
      <c r="A498" s="363"/>
      <c r="B498" s="375" t="s">
        <v>1007</v>
      </c>
      <c r="C498" s="395">
        <v>0</v>
      </c>
      <c r="D498" s="395">
        <v>0</v>
      </c>
      <c r="E498" s="395">
        <v>0</v>
      </c>
      <c r="F498" s="365" t="s">
        <v>476</v>
      </c>
      <c r="G498" s="214">
        <v>0</v>
      </c>
    </row>
    <row r="499" spans="1:7" ht="12.75">
      <c r="A499" s="363"/>
      <c r="B499" s="142" t="s">
        <v>602</v>
      </c>
      <c r="C499" s="395">
        <v>4472824</v>
      </c>
      <c r="D499" s="395">
        <v>4472824</v>
      </c>
      <c r="E499" s="395">
        <v>4472824</v>
      </c>
      <c r="F499" s="365" t="s">
        <v>476</v>
      </c>
      <c r="G499" s="214">
        <v>0</v>
      </c>
    </row>
    <row r="500" spans="1:7" ht="38.25">
      <c r="A500" s="363"/>
      <c r="B500" s="383" t="s">
        <v>959</v>
      </c>
      <c r="C500" s="395">
        <v>4464109</v>
      </c>
      <c r="D500" s="395">
        <v>4464109</v>
      </c>
      <c r="E500" s="395">
        <v>4464109</v>
      </c>
      <c r="F500" s="365" t="s">
        <v>476</v>
      </c>
      <c r="G500" s="214">
        <v>0</v>
      </c>
    </row>
    <row r="501" spans="1:7" ht="41.25" customHeight="1">
      <c r="A501" s="363"/>
      <c r="B501" s="383" t="s">
        <v>980</v>
      </c>
      <c r="C501" s="395">
        <v>8715</v>
      </c>
      <c r="D501" s="227">
        <v>8715</v>
      </c>
      <c r="E501" s="227">
        <v>8715</v>
      </c>
      <c r="F501" s="365" t="s">
        <v>476</v>
      </c>
      <c r="G501" s="214">
        <v>0</v>
      </c>
    </row>
    <row r="502" spans="1:7" ht="12.75">
      <c r="A502" s="363"/>
      <c r="B502" s="371"/>
      <c r="C502" s="227"/>
      <c r="D502" s="227"/>
      <c r="E502" s="227"/>
      <c r="F502" s="365"/>
      <c r="G502" s="214"/>
    </row>
    <row r="503" spans="1:7" ht="12.75">
      <c r="A503" s="363"/>
      <c r="B503" s="391" t="s">
        <v>1012</v>
      </c>
      <c r="C503" s="224"/>
      <c r="D503" s="227"/>
      <c r="E503" s="227"/>
      <c r="F503" s="365"/>
      <c r="G503" s="214"/>
    </row>
    <row r="504" spans="1:7" ht="12.75">
      <c r="A504" s="363"/>
      <c r="B504" s="367" t="s">
        <v>943</v>
      </c>
      <c r="C504" s="394">
        <v>460049071</v>
      </c>
      <c r="D504" s="394">
        <v>460049071</v>
      </c>
      <c r="E504" s="394">
        <v>450365928</v>
      </c>
      <c r="F504" s="362">
        <v>97.8951934455705</v>
      </c>
      <c r="G504" s="208">
        <v>972905</v>
      </c>
    </row>
    <row r="505" spans="1:7" ht="25.5">
      <c r="A505" s="363"/>
      <c r="B505" s="146" t="s">
        <v>944</v>
      </c>
      <c r="C505" s="395">
        <v>2694263</v>
      </c>
      <c r="D505" s="227">
        <v>2694263</v>
      </c>
      <c r="E505" s="227">
        <v>2704010</v>
      </c>
      <c r="F505" s="365">
        <v>100.36176869147518</v>
      </c>
      <c r="G505" s="214">
        <v>379648</v>
      </c>
    </row>
    <row r="506" spans="1:7" ht="12.75">
      <c r="A506" s="363"/>
      <c r="B506" s="142" t="s">
        <v>961</v>
      </c>
      <c r="C506" s="395">
        <v>28427743</v>
      </c>
      <c r="D506" s="227">
        <v>28427743</v>
      </c>
      <c r="E506" s="227">
        <v>18734853</v>
      </c>
      <c r="F506" s="365">
        <v>65.90341343665588</v>
      </c>
      <c r="G506" s="214">
        <v>593257</v>
      </c>
    </row>
    <row r="507" spans="1:7" ht="25.5">
      <c r="A507" s="363"/>
      <c r="B507" s="383" t="s">
        <v>983</v>
      </c>
      <c r="C507" s="395">
        <v>1641069</v>
      </c>
      <c r="D507" s="227">
        <v>1641069</v>
      </c>
      <c r="E507" s="227">
        <v>0</v>
      </c>
      <c r="F507" s="365">
        <v>0</v>
      </c>
      <c r="G507" s="214">
        <v>0</v>
      </c>
    </row>
    <row r="508" spans="1:7" ht="12.75" hidden="1">
      <c r="A508" s="363"/>
      <c r="B508" s="146" t="s">
        <v>962</v>
      </c>
      <c r="C508" s="395">
        <v>0</v>
      </c>
      <c r="D508" s="395">
        <v>0</v>
      </c>
      <c r="E508" s="395">
        <v>0</v>
      </c>
      <c r="F508" s="365" t="e">
        <v>#DIV/0!</v>
      </c>
      <c r="G508" s="214">
        <v>0</v>
      </c>
    </row>
    <row r="509" spans="1:7" ht="12.75" hidden="1">
      <c r="A509" s="363"/>
      <c r="B509" s="375" t="s">
        <v>963</v>
      </c>
      <c r="C509" s="395">
        <v>0</v>
      </c>
      <c r="D509" s="395">
        <v>0</v>
      </c>
      <c r="E509" s="395">
        <v>0</v>
      </c>
      <c r="F509" s="365" t="e">
        <v>#DIV/0!</v>
      </c>
      <c r="G509" s="214">
        <v>0</v>
      </c>
    </row>
    <row r="510" spans="1:7" ht="12.75" customHeight="1" hidden="1">
      <c r="A510" s="363"/>
      <c r="B510" s="376" t="s">
        <v>964</v>
      </c>
      <c r="C510" s="395">
        <v>0</v>
      </c>
      <c r="D510" s="395">
        <v>0</v>
      </c>
      <c r="E510" s="395">
        <v>0</v>
      </c>
      <c r="F510" s="365" t="e">
        <v>#DIV/0!</v>
      </c>
      <c r="G510" s="214">
        <v>0</v>
      </c>
    </row>
    <row r="511" spans="1:7" ht="12.75" hidden="1">
      <c r="A511" s="363"/>
      <c r="B511" s="378" t="s">
        <v>965</v>
      </c>
      <c r="C511" s="395">
        <v>0</v>
      </c>
      <c r="D511" s="395">
        <v>0</v>
      </c>
      <c r="E511" s="395">
        <v>0</v>
      </c>
      <c r="F511" s="365" t="e">
        <v>#DIV/0!</v>
      </c>
      <c r="G511" s="214">
        <v>0</v>
      </c>
    </row>
    <row r="512" spans="1:7" ht="63.75" hidden="1">
      <c r="A512" s="363"/>
      <c r="B512" s="405" t="s">
        <v>966</v>
      </c>
      <c r="C512" s="395">
        <v>0</v>
      </c>
      <c r="D512" s="227">
        <v>0</v>
      </c>
      <c r="E512" s="227">
        <v>0</v>
      </c>
      <c r="F512" s="365" t="e">
        <v>#DIV/0!</v>
      </c>
      <c r="G512" s="214">
        <v>0</v>
      </c>
    </row>
    <row r="513" spans="1:7" ht="12.75">
      <c r="A513" s="363"/>
      <c r="B513" s="142" t="s">
        <v>945</v>
      </c>
      <c r="C513" s="395">
        <v>428927065</v>
      </c>
      <c r="D513" s="395">
        <v>428927065</v>
      </c>
      <c r="E513" s="395">
        <v>428927065</v>
      </c>
      <c r="F513" s="365">
        <v>100</v>
      </c>
      <c r="G513" s="214">
        <v>0</v>
      </c>
    </row>
    <row r="514" spans="1:7" ht="25.5">
      <c r="A514" s="363"/>
      <c r="B514" s="383" t="s">
        <v>946</v>
      </c>
      <c r="C514" s="395">
        <v>425037234</v>
      </c>
      <c r="D514" s="227">
        <v>425037234</v>
      </c>
      <c r="E514" s="227">
        <v>425037234</v>
      </c>
      <c r="F514" s="365">
        <v>100</v>
      </c>
      <c r="G514" s="214">
        <v>0</v>
      </c>
    </row>
    <row r="515" spans="1:7" ht="25.5">
      <c r="A515" s="363"/>
      <c r="B515" s="383" t="s">
        <v>1011</v>
      </c>
      <c r="C515" s="395">
        <v>3889831</v>
      </c>
      <c r="D515" s="395">
        <v>3889831</v>
      </c>
      <c r="E515" s="227">
        <v>3889831</v>
      </c>
      <c r="F515" s="365">
        <v>100</v>
      </c>
      <c r="G515" s="214">
        <v>0</v>
      </c>
    </row>
    <row r="516" spans="1:7" ht="12.75">
      <c r="A516" s="363"/>
      <c r="B516" s="367" t="s">
        <v>947</v>
      </c>
      <c r="C516" s="224">
        <v>474525516</v>
      </c>
      <c r="D516" s="224">
        <v>474525516</v>
      </c>
      <c r="E516" s="224">
        <v>392770555</v>
      </c>
      <c r="F516" s="362">
        <v>82.77121919825277</v>
      </c>
      <c r="G516" s="208">
        <v>40037908</v>
      </c>
    </row>
    <row r="517" spans="1:7" ht="12.75">
      <c r="A517" s="363"/>
      <c r="B517" s="142" t="s">
        <v>948</v>
      </c>
      <c r="C517" s="395">
        <v>244189238</v>
      </c>
      <c r="D517" s="395">
        <v>244189238</v>
      </c>
      <c r="E517" s="395">
        <v>219704625</v>
      </c>
      <c r="F517" s="365">
        <v>89.97309906016415</v>
      </c>
      <c r="G517" s="214">
        <v>19776695</v>
      </c>
    </row>
    <row r="518" spans="1:7" ht="12.75">
      <c r="A518" s="363"/>
      <c r="B518" s="375" t="s">
        <v>949</v>
      </c>
      <c r="C518" s="395">
        <v>85559131</v>
      </c>
      <c r="D518" s="395">
        <v>85559131</v>
      </c>
      <c r="E518" s="395">
        <v>76890628</v>
      </c>
      <c r="F518" s="365">
        <v>89.86840691497908</v>
      </c>
      <c r="G518" s="214">
        <v>8403730</v>
      </c>
    </row>
    <row r="519" spans="1:7" ht="12.75">
      <c r="A519" s="363"/>
      <c r="B519" s="397" t="s">
        <v>950</v>
      </c>
      <c r="C519" s="395">
        <v>6058149</v>
      </c>
      <c r="D519" s="227">
        <v>6058149</v>
      </c>
      <c r="E519" s="227">
        <v>5211042</v>
      </c>
      <c r="F519" s="365">
        <v>86.01706560865374</v>
      </c>
      <c r="G519" s="214">
        <v>699820</v>
      </c>
    </row>
    <row r="520" spans="1:7" ht="12.75">
      <c r="A520" s="363"/>
      <c r="B520" s="402" t="s">
        <v>951</v>
      </c>
      <c r="C520" s="395">
        <v>4487929</v>
      </c>
      <c r="D520" s="227">
        <v>4487929</v>
      </c>
      <c r="E520" s="227">
        <v>3893467</v>
      </c>
      <c r="F520" s="365">
        <v>86.75420221665718</v>
      </c>
      <c r="G520" s="214">
        <v>542915</v>
      </c>
    </row>
    <row r="521" spans="1:7" ht="12.75">
      <c r="A521" s="363"/>
      <c r="B521" s="397" t="s">
        <v>952</v>
      </c>
      <c r="C521" s="395">
        <v>79500982</v>
      </c>
      <c r="D521" s="227">
        <v>79500982</v>
      </c>
      <c r="E521" s="227">
        <v>71679586</v>
      </c>
      <c r="F521" s="365">
        <v>90.1618875600807</v>
      </c>
      <c r="G521" s="214">
        <v>7703910</v>
      </c>
    </row>
    <row r="522" spans="1:7" ht="12.75">
      <c r="A522" s="363"/>
      <c r="B522" s="375" t="s">
        <v>953</v>
      </c>
      <c r="C522" s="395">
        <v>58201264</v>
      </c>
      <c r="D522" s="395">
        <v>58201264</v>
      </c>
      <c r="E522" s="395">
        <v>51906698</v>
      </c>
      <c r="F522" s="365">
        <v>89.18482938789784</v>
      </c>
      <c r="G522" s="214">
        <v>2845944</v>
      </c>
    </row>
    <row r="523" spans="1:7" ht="12.75">
      <c r="A523" s="363"/>
      <c r="B523" s="397" t="s">
        <v>974</v>
      </c>
      <c r="C523" s="395">
        <v>58201264</v>
      </c>
      <c r="D523" s="227">
        <v>58201264</v>
      </c>
      <c r="E523" s="227">
        <v>51906698</v>
      </c>
      <c r="F523" s="365">
        <v>89.18482938789784</v>
      </c>
      <c r="G523" s="214">
        <v>2845944</v>
      </c>
    </row>
    <row r="524" spans="1:7" ht="12.75" hidden="1">
      <c r="A524" s="363"/>
      <c r="B524" s="397" t="s">
        <v>954</v>
      </c>
      <c r="C524" s="395">
        <v>0</v>
      </c>
      <c r="D524" s="227"/>
      <c r="E524" s="227"/>
      <c r="F524" s="365" t="e">
        <v>#DIV/0!</v>
      </c>
      <c r="G524" s="214">
        <v>0</v>
      </c>
    </row>
    <row r="525" spans="1:7" ht="25.5">
      <c r="A525" s="363"/>
      <c r="B525" s="383" t="s">
        <v>957</v>
      </c>
      <c r="C525" s="395">
        <v>247120</v>
      </c>
      <c r="D525" s="395">
        <v>247120</v>
      </c>
      <c r="E525" s="395">
        <v>229948</v>
      </c>
      <c r="F525" s="365">
        <v>93.051149239236</v>
      </c>
      <c r="G525" s="214">
        <v>2135</v>
      </c>
    </row>
    <row r="526" spans="1:7" ht="25.5" hidden="1">
      <c r="A526" s="363"/>
      <c r="B526" s="376" t="s">
        <v>988</v>
      </c>
      <c r="C526" s="395">
        <v>0</v>
      </c>
      <c r="D526" s="227"/>
      <c r="E526" s="227"/>
      <c r="F526" s="365" t="e">
        <v>#DIV/0!</v>
      </c>
      <c r="G526" s="214">
        <v>0</v>
      </c>
    </row>
    <row r="527" spans="1:7" ht="12.75">
      <c r="A527" s="363"/>
      <c r="B527" s="376" t="s">
        <v>958</v>
      </c>
      <c r="C527" s="395">
        <v>247120</v>
      </c>
      <c r="D527" s="227">
        <v>247120</v>
      </c>
      <c r="E527" s="227">
        <v>229948</v>
      </c>
      <c r="F527" s="365">
        <v>93.051149239236</v>
      </c>
      <c r="G527" s="214">
        <v>2135</v>
      </c>
    </row>
    <row r="528" spans="1:7" ht="12.75">
      <c r="A528" s="363"/>
      <c r="B528" s="375" t="s">
        <v>896</v>
      </c>
      <c r="C528" s="227">
        <v>100181723</v>
      </c>
      <c r="D528" s="227">
        <v>100181723</v>
      </c>
      <c r="E528" s="227">
        <v>90677351</v>
      </c>
      <c r="F528" s="365">
        <v>90.51286830033858</v>
      </c>
      <c r="G528" s="214">
        <v>8524886</v>
      </c>
    </row>
    <row r="529" spans="1:7" ht="25.5" hidden="1">
      <c r="A529" s="363"/>
      <c r="B529" s="376" t="s">
        <v>975</v>
      </c>
      <c r="C529" s="227">
        <v>0</v>
      </c>
      <c r="D529" s="227"/>
      <c r="E529" s="227"/>
      <c r="F529" s="365" t="e">
        <v>#DIV/0!</v>
      </c>
      <c r="G529" s="214">
        <v>0</v>
      </c>
    </row>
    <row r="530" spans="1:7" ht="38.25" hidden="1">
      <c r="A530" s="363"/>
      <c r="B530" s="378" t="s">
        <v>976</v>
      </c>
      <c r="C530" s="227">
        <v>0</v>
      </c>
      <c r="D530" s="227"/>
      <c r="E530" s="227"/>
      <c r="F530" s="365" t="e">
        <v>#DIV/0!</v>
      </c>
      <c r="G530" s="214">
        <v>0</v>
      </c>
    </row>
    <row r="531" spans="1:7" ht="12.75">
      <c r="A531" s="363"/>
      <c r="B531" s="376" t="s">
        <v>989</v>
      </c>
      <c r="C531" s="227">
        <v>98540654</v>
      </c>
      <c r="D531" s="227">
        <v>98540654</v>
      </c>
      <c r="E531" s="227">
        <v>89568851</v>
      </c>
      <c r="F531" s="365">
        <v>90.89532833829172</v>
      </c>
      <c r="G531" s="214">
        <v>8524886</v>
      </c>
    </row>
    <row r="532" spans="1:7" ht="25.5" hidden="1">
      <c r="A532" s="363"/>
      <c r="B532" s="376" t="s">
        <v>997</v>
      </c>
      <c r="C532" s="227">
        <v>0</v>
      </c>
      <c r="D532" s="227"/>
      <c r="E532" s="227"/>
      <c r="F532" s="365" t="e">
        <v>#DIV/0!</v>
      </c>
      <c r="G532" s="214">
        <v>0</v>
      </c>
    </row>
    <row r="533" spans="1:7" ht="25.5" hidden="1">
      <c r="A533" s="363"/>
      <c r="B533" s="376" t="s">
        <v>997</v>
      </c>
      <c r="C533" s="227">
        <v>0</v>
      </c>
      <c r="D533" s="227">
        <v>0</v>
      </c>
      <c r="E533" s="227">
        <v>0</v>
      </c>
      <c r="F533" s="365" t="e">
        <v>#DIV/0!</v>
      </c>
      <c r="G533" s="214">
        <v>0</v>
      </c>
    </row>
    <row r="534" spans="1:7" ht="25.5">
      <c r="A534" s="363"/>
      <c r="B534" s="376" t="s">
        <v>990</v>
      </c>
      <c r="C534" s="227">
        <v>1641069</v>
      </c>
      <c r="D534" s="227">
        <v>1641069</v>
      </c>
      <c r="E534" s="227">
        <v>1108500</v>
      </c>
      <c r="F534" s="365">
        <v>67.54743402014175</v>
      </c>
      <c r="G534" s="214">
        <v>0</v>
      </c>
    </row>
    <row r="535" spans="1:7" ht="38.25" hidden="1">
      <c r="A535" s="363"/>
      <c r="B535" s="378" t="s">
        <v>991</v>
      </c>
      <c r="C535" s="227">
        <v>0</v>
      </c>
      <c r="D535" s="227">
        <v>0</v>
      </c>
      <c r="E535" s="227">
        <v>0</v>
      </c>
      <c r="F535" s="365" t="e">
        <v>#DIV/0!</v>
      </c>
      <c r="G535" s="214">
        <v>0</v>
      </c>
    </row>
    <row r="536" spans="1:7" ht="76.5" customHeight="1">
      <c r="A536" s="363"/>
      <c r="B536" s="378" t="s">
        <v>998</v>
      </c>
      <c r="C536" s="227">
        <v>1641069</v>
      </c>
      <c r="D536" s="214">
        <v>1641069</v>
      </c>
      <c r="E536" s="227">
        <v>1108500</v>
      </c>
      <c r="F536" s="365">
        <v>67.54743402014175</v>
      </c>
      <c r="G536" s="214">
        <v>0</v>
      </c>
    </row>
    <row r="537" spans="1:7" ht="12.75">
      <c r="A537" s="363"/>
      <c r="B537" s="142" t="s">
        <v>901</v>
      </c>
      <c r="C537" s="395">
        <v>230336278</v>
      </c>
      <c r="D537" s="395">
        <v>230336278</v>
      </c>
      <c r="E537" s="395">
        <v>173065930</v>
      </c>
      <c r="F537" s="365">
        <v>75.13620151489988</v>
      </c>
      <c r="G537" s="214">
        <v>20261213</v>
      </c>
    </row>
    <row r="538" spans="1:7" ht="12.75">
      <c r="A538" s="363"/>
      <c r="B538" s="375" t="s">
        <v>955</v>
      </c>
      <c r="C538" s="395">
        <v>226446447</v>
      </c>
      <c r="D538" s="227">
        <v>226446447</v>
      </c>
      <c r="E538" s="227">
        <v>173065930</v>
      </c>
      <c r="F538" s="365">
        <v>76.42686926326559</v>
      </c>
      <c r="G538" s="214">
        <v>20261213</v>
      </c>
    </row>
    <row r="539" spans="1:7" ht="12.75">
      <c r="A539" s="363"/>
      <c r="B539" s="375" t="s">
        <v>999</v>
      </c>
      <c r="C539" s="395">
        <v>3889831</v>
      </c>
      <c r="D539" s="395">
        <v>3889831</v>
      </c>
      <c r="E539" s="395">
        <v>0</v>
      </c>
      <c r="F539" s="365">
        <v>0</v>
      </c>
      <c r="G539" s="214">
        <v>0</v>
      </c>
    </row>
    <row r="540" spans="1:7" ht="25.5">
      <c r="A540" s="363"/>
      <c r="B540" s="376" t="s">
        <v>1000</v>
      </c>
      <c r="C540" s="395">
        <v>3889831</v>
      </c>
      <c r="D540" s="227">
        <v>3889831</v>
      </c>
      <c r="E540" s="227">
        <v>0</v>
      </c>
      <c r="F540" s="365">
        <v>0</v>
      </c>
      <c r="G540" s="214">
        <v>0</v>
      </c>
    </row>
    <row r="541" spans="1:7" ht="25.5" hidden="1">
      <c r="A541" s="363"/>
      <c r="B541" s="376" t="s">
        <v>1013</v>
      </c>
      <c r="C541" s="395">
        <v>0</v>
      </c>
      <c r="D541" s="227"/>
      <c r="E541" s="227"/>
      <c r="F541" s="365" t="e">
        <v>#DIV/0!</v>
      </c>
      <c r="G541" s="214">
        <v>0</v>
      </c>
    </row>
    <row r="542" spans="1:7" ht="38.25" hidden="1">
      <c r="A542" s="363"/>
      <c r="B542" s="378" t="s">
        <v>979</v>
      </c>
      <c r="C542" s="227">
        <v>0</v>
      </c>
      <c r="D542" s="227"/>
      <c r="E542" s="227"/>
      <c r="F542" s="365" t="e">
        <v>#DIV/0!</v>
      </c>
      <c r="G542" s="214">
        <v>0</v>
      </c>
    </row>
    <row r="543" spans="1:7" ht="25.5" hidden="1">
      <c r="A543" s="363"/>
      <c r="B543" s="376" t="s">
        <v>1014</v>
      </c>
      <c r="C543" s="227">
        <v>0</v>
      </c>
      <c r="D543" s="227"/>
      <c r="E543" s="227"/>
      <c r="F543" s="365" t="e">
        <v>#DIV/0!</v>
      </c>
      <c r="G543" s="214">
        <v>0</v>
      </c>
    </row>
    <row r="544" spans="1:7" ht="12.75">
      <c r="A544" s="363"/>
      <c r="B544" s="371" t="s">
        <v>480</v>
      </c>
      <c r="C544" s="227">
        <v>-14476445</v>
      </c>
      <c r="D544" s="227">
        <v>-14476445</v>
      </c>
      <c r="E544" s="227" t="s">
        <v>476</v>
      </c>
      <c r="F544" s="365" t="s">
        <v>476</v>
      </c>
      <c r="G544" s="365" t="s">
        <v>476</v>
      </c>
    </row>
    <row r="545" spans="1:7" ht="12.75">
      <c r="A545" s="363"/>
      <c r="B545" s="371" t="s">
        <v>481</v>
      </c>
      <c r="C545" s="395">
        <v>14476445</v>
      </c>
      <c r="D545" s="395">
        <v>14476445</v>
      </c>
      <c r="E545" s="395">
        <v>14476445</v>
      </c>
      <c r="F545" s="365" t="s">
        <v>476</v>
      </c>
      <c r="G545" s="214">
        <v>0</v>
      </c>
    </row>
    <row r="546" spans="1:7" ht="12.75" hidden="1">
      <c r="A546" s="363"/>
      <c r="B546" s="142" t="s">
        <v>485</v>
      </c>
      <c r="C546" s="395">
        <v>0</v>
      </c>
      <c r="D546" s="395">
        <v>0</v>
      </c>
      <c r="E546" s="395">
        <v>0</v>
      </c>
      <c r="F546" s="365" t="e">
        <v>#DIV/0!</v>
      </c>
      <c r="G546" s="214">
        <v>0</v>
      </c>
    </row>
    <row r="547" spans="1:7" ht="12.75" hidden="1">
      <c r="A547" s="363"/>
      <c r="B547" s="142" t="s">
        <v>486</v>
      </c>
      <c r="C547" s="395">
        <v>0</v>
      </c>
      <c r="D547" s="395">
        <v>0</v>
      </c>
      <c r="E547" s="395">
        <v>0</v>
      </c>
      <c r="F547" s="365" t="e">
        <v>#DIV/0!</v>
      </c>
      <c r="G547" s="214">
        <v>0</v>
      </c>
    </row>
    <row r="548" spans="1:7" ht="12.75">
      <c r="A548" s="363"/>
      <c r="B548" s="142" t="s">
        <v>602</v>
      </c>
      <c r="C548" s="395">
        <v>14476445</v>
      </c>
      <c r="D548" s="395">
        <v>14476445</v>
      </c>
      <c r="E548" s="395">
        <v>14476445</v>
      </c>
      <c r="F548" s="365" t="s">
        <v>476</v>
      </c>
      <c r="G548" s="214">
        <v>0</v>
      </c>
    </row>
    <row r="549" spans="1:7" ht="38.25">
      <c r="A549" s="363"/>
      <c r="B549" s="383" t="s">
        <v>959</v>
      </c>
      <c r="C549" s="395">
        <v>429312</v>
      </c>
      <c r="D549" s="227">
        <v>429312</v>
      </c>
      <c r="E549" s="227">
        <v>429312</v>
      </c>
      <c r="F549" s="365" t="s">
        <v>476</v>
      </c>
      <c r="G549" s="214">
        <v>0</v>
      </c>
    </row>
    <row r="550" spans="1:7" ht="41.25" customHeight="1">
      <c r="A550" s="363"/>
      <c r="B550" s="383" t="s">
        <v>980</v>
      </c>
      <c r="C550" s="395">
        <v>14047133</v>
      </c>
      <c r="D550" s="227">
        <v>14047133</v>
      </c>
      <c r="E550" s="227">
        <v>14047133</v>
      </c>
      <c r="F550" s="365" t="s">
        <v>476</v>
      </c>
      <c r="G550" s="214">
        <v>0</v>
      </c>
    </row>
    <row r="551" spans="1:7" ht="38.25" hidden="1">
      <c r="A551" s="363"/>
      <c r="B551" s="383" t="s">
        <v>915</v>
      </c>
      <c r="C551" s="227">
        <v>0</v>
      </c>
      <c r="D551" s="227"/>
      <c r="E551" s="227"/>
      <c r="F551" s="365" t="e">
        <v>#DIV/0!</v>
      </c>
      <c r="G551" s="214">
        <v>0</v>
      </c>
    </row>
    <row r="552" spans="1:7" ht="12.75">
      <c r="A552" s="363"/>
      <c r="B552" s="370"/>
      <c r="C552" s="227"/>
      <c r="D552" s="227"/>
      <c r="E552" s="227"/>
      <c r="F552" s="365"/>
      <c r="G552" s="214"/>
    </row>
    <row r="553" spans="1:7" ht="12.75">
      <c r="A553" s="363"/>
      <c r="B553" s="366" t="s">
        <v>1015</v>
      </c>
      <c r="C553" s="224"/>
      <c r="D553" s="227"/>
      <c r="E553" s="227"/>
      <c r="F553" s="365"/>
      <c r="G553" s="214"/>
    </row>
    <row r="554" spans="1:7" ht="12.75">
      <c r="A554" s="363"/>
      <c r="B554" s="367" t="s">
        <v>943</v>
      </c>
      <c r="C554" s="394">
        <v>195809430</v>
      </c>
      <c r="D554" s="394">
        <v>195809430</v>
      </c>
      <c r="E554" s="394">
        <v>195368616</v>
      </c>
      <c r="F554" s="362">
        <v>99.77487601082338</v>
      </c>
      <c r="G554" s="208">
        <v>1907954</v>
      </c>
    </row>
    <row r="555" spans="1:7" ht="25.5">
      <c r="A555" s="363"/>
      <c r="B555" s="146" t="s">
        <v>944</v>
      </c>
      <c r="C555" s="395">
        <v>5047997</v>
      </c>
      <c r="D555" s="227">
        <v>5047997</v>
      </c>
      <c r="E555" s="227">
        <v>4607183</v>
      </c>
      <c r="F555" s="365">
        <v>91.2675463158952</v>
      </c>
      <c r="G555" s="214">
        <v>396620</v>
      </c>
    </row>
    <row r="556" spans="1:7" ht="12.75" hidden="1">
      <c r="A556" s="363"/>
      <c r="B556" s="142" t="s">
        <v>961</v>
      </c>
      <c r="C556" s="395">
        <v>0</v>
      </c>
      <c r="D556" s="227">
        <v>0</v>
      </c>
      <c r="E556" s="227">
        <v>0</v>
      </c>
      <c r="F556" s="365" t="e">
        <v>#DIV/0!</v>
      </c>
      <c r="G556" s="214">
        <v>0</v>
      </c>
    </row>
    <row r="557" spans="1:7" ht="12.75">
      <c r="A557" s="363"/>
      <c r="B557" s="146" t="s">
        <v>962</v>
      </c>
      <c r="C557" s="395">
        <v>19149</v>
      </c>
      <c r="D557" s="395">
        <v>19149</v>
      </c>
      <c r="E557" s="395">
        <v>19149</v>
      </c>
      <c r="F557" s="365">
        <v>100</v>
      </c>
      <c r="G557" s="214">
        <v>0</v>
      </c>
    </row>
    <row r="558" spans="1:7" ht="12.75">
      <c r="A558" s="363"/>
      <c r="B558" s="375" t="s">
        <v>963</v>
      </c>
      <c r="C558" s="395">
        <v>19149</v>
      </c>
      <c r="D558" s="395">
        <v>19149</v>
      </c>
      <c r="E558" s="395">
        <v>19149</v>
      </c>
      <c r="F558" s="365">
        <v>100</v>
      </c>
      <c r="G558" s="214">
        <v>0</v>
      </c>
    </row>
    <row r="559" spans="1:7" ht="25.5">
      <c r="A559" s="363"/>
      <c r="B559" s="376" t="s">
        <v>964</v>
      </c>
      <c r="C559" s="395">
        <v>19149</v>
      </c>
      <c r="D559" s="395">
        <v>19149</v>
      </c>
      <c r="E559" s="395">
        <v>19149</v>
      </c>
      <c r="F559" s="365">
        <v>100</v>
      </c>
      <c r="G559" s="214">
        <v>0</v>
      </c>
    </row>
    <row r="560" spans="1:7" ht="12.75">
      <c r="A560" s="363"/>
      <c r="B560" s="378" t="s">
        <v>965</v>
      </c>
      <c r="C560" s="395">
        <v>19149</v>
      </c>
      <c r="D560" s="395">
        <v>19149</v>
      </c>
      <c r="E560" s="395">
        <v>19149</v>
      </c>
      <c r="F560" s="365">
        <v>100</v>
      </c>
      <c r="G560" s="214">
        <v>0</v>
      </c>
    </row>
    <row r="561" spans="1:7" ht="63.75">
      <c r="A561" s="363"/>
      <c r="B561" s="405" t="s">
        <v>966</v>
      </c>
      <c r="C561" s="395">
        <v>19149</v>
      </c>
      <c r="D561" s="395">
        <v>19149</v>
      </c>
      <c r="E561" s="395">
        <v>19149</v>
      </c>
      <c r="F561" s="365">
        <v>100</v>
      </c>
      <c r="G561" s="214">
        <v>0</v>
      </c>
    </row>
    <row r="562" spans="1:7" ht="12.75">
      <c r="A562" s="363"/>
      <c r="B562" s="142" t="s">
        <v>945</v>
      </c>
      <c r="C562" s="395">
        <v>190742284</v>
      </c>
      <c r="D562" s="395">
        <v>190742284</v>
      </c>
      <c r="E562" s="395">
        <v>190742284</v>
      </c>
      <c r="F562" s="365">
        <v>100</v>
      </c>
      <c r="G562" s="214">
        <v>1511334</v>
      </c>
    </row>
    <row r="563" spans="1:7" ht="25.5">
      <c r="A563" s="363"/>
      <c r="B563" s="383" t="s">
        <v>946</v>
      </c>
      <c r="C563" s="395">
        <v>176287669</v>
      </c>
      <c r="D563" s="227">
        <v>176287669</v>
      </c>
      <c r="E563" s="227">
        <v>176287669</v>
      </c>
      <c r="F563" s="365">
        <v>100</v>
      </c>
      <c r="G563" s="214">
        <v>1511334</v>
      </c>
    </row>
    <row r="564" spans="1:7" ht="25.5">
      <c r="A564" s="363"/>
      <c r="B564" s="383" t="s">
        <v>1011</v>
      </c>
      <c r="C564" s="395">
        <v>14454615</v>
      </c>
      <c r="D564" s="227">
        <v>14454615</v>
      </c>
      <c r="E564" s="227">
        <v>14454615</v>
      </c>
      <c r="F564" s="365">
        <v>100</v>
      </c>
      <c r="G564" s="214">
        <v>0</v>
      </c>
    </row>
    <row r="565" spans="1:7" ht="12.75">
      <c r="A565" s="363"/>
      <c r="B565" s="367" t="s">
        <v>947</v>
      </c>
      <c r="C565" s="224">
        <v>195855561</v>
      </c>
      <c r="D565" s="224">
        <v>195855561</v>
      </c>
      <c r="E565" s="224">
        <v>175748552</v>
      </c>
      <c r="F565" s="362">
        <v>89.73375639816527</v>
      </c>
      <c r="G565" s="208">
        <v>18883335</v>
      </c>
    </row>
    <row r="566" spans="1:7" ht="12.75">
      <c r="A566" s="363"/>
      <c r="B566" s="142" t="s">
        <v>948</v>
      </c>
      <c r="C566" s="395">
        <v>194329749</v>
      </c>
      <c r="D566" s="395">
        <v>194329749</v>
      </c>
      <c r="E566" s="395">
        <v>174536836</v>
      </c>
      <c r="F566" s="365">
        <v>89.81477972268672</v>
      </c>
      <c r="G566" s="214">
        <v>18767582</v>
      </c>
    </row>
    <row r="567" spans="1:7" ht="12.75">
      <c r="A567" s="363"/>
      <c r="B567" s="375" t="s">
        <v>949</v>
      </c>
      <c r="C567" s="395">
        <v>48772440</v>
      </c>
      <c r="D567" s="395">
        <v>48772440</v>
      </c>
      <c r="E567" s="395">
        <v>44771917</v>
      </c>
      <c r="F567" s="365">
        <v>91.7975746138598</v>
      </c>
      <c r="G567" s="214">
        <v>5373512</v>
      </c>
    </row>
    <row r="568" spans="1:7" ht="12.75">
      <c r="A568" s="363"/>
      <c r="B568" s="397" t="s">
        <v>950</v>
      </c>
      <c r="C568" s="395">
        <v>34095225</v>
      </c>
      <c r="D568" s="227">
        <v>34095225</v>
      </c>
      <c r="E568" s="227">
        <v>31232871</v>
      </c>
      <c r="F568" s="365">
        <v>91.60482442922726</v>
      </c>
      <c r="G568" s="214">
        <v>3552361</v>
      </c>
    </row>
    <row r="569" spans="1:7" ht="12.75">
      <c r="A569" s="363"/>
      <c r="B569" s="402" t="s">
        <v>951</v>
      </c>
      <c r="C569" s="395">
        <v>26380798</v>
      </c>
      <c r="D569" s="227">
        <v>26380798</v>
      </c>
      <c r="E569" s="227">
        <v>24024749</v>
      </c>
      <c r="F569" s="365">
        <v>91.06907607571235</v>
      </c>
      <c r="G569" s="214">
        <v>2746584</v>
      </c>
    </row>
    <row r="570" spans="1:7" ht="12.75">
      <c r="A570" s="363"/>
      <c r="B570" s="397" t="s">
        <v>952</v>
      </c>
      <c r="C570" s="395">
        <v>14677215</v>
      </c>
      <c r="D570" s="227">
        <v>14677215</v>
      </c>
      <c r="E570" s="227">
        <v>13539046</v>
      </c>
      <c r="F570" s="365">
        <v>92.24533400921088</v>
      </c>
      <c r="G570" s="214">
        <v>1821151</v>
      </c>
    </row>
    <row r="571" spans="1:7" ht="12.75">
      <c r="A571" s="363"/>
      <c r="B571" s="375" t="s">
        <v>993</v>
      </c>
      <c r="C571" s="395">
        <v>5691</v>
      </c>
      <c r="D571" s="227">
        <v>5691</v>
      </c>
      <c r="E571" s="227">
        <v>5671</v>
      </c>
      <c r="F571" s="365">
        <v>99.64856791425058</v>
      </c>
      <c r="G571" s="214">
        <v>2334</v>
      </c>
    </row>
    <row r="572" spans="1:7" ht="12.75">
      <c r="A572" s="363"/>
      <c r="B572" s="375" t="s">
        <v>953</v>
      </c>
      <c r="C572" s="395">
        <v>113788286</v>
      </c>
      <c r="D572" s="395">
        <v>113788286</v>
      </c>
      <c r="E572" s="395">
        <v>102789875</v>
      </c>
      <c r="F572" s="365">
        <v>90.33432052926784</v>
      </c>
      <c r="G572" s="214">
        <v>11021549</v>
      </c>
    </row>
    <row r="573" spans="1:7" ht="12.75">
      <c r="A573" s="363"/>
      <c r="B573" s="397" t="s">
        <v>974</v>
      </c>
      <c r="C573" s="395">
        <v>15597557</v>
      </c>
      <c r="D573" s="227">
        <v>15597557</v>
      </c>
      <c r="E573" s="227">
        <v>14235502</v>
      </c>
      <c r="F573" s="365">
        <v>91.2675106749089</v>
      </c>
      <c r="G573" s="214">
        <v>3652641</v>
      </c>
    </row>
    <row r="574" spans="1:7" ht="12.75">
      <c r="A574" s="363"/>
      <c r="B574" s="397" t="s">
        <v>954</v>
      </c>
      <c r="C574" s="395">
        <v>98190729</v>
      </c>
      <c r="D574" s="227">
        <v>98190729</v>
      </c>
      <c r="E574" s="227">
        <v>88554373</v>
      </c>
      <c r="F574" s="365">
        <v>90.18608365765367</v>
      </c>
      <c r="G574" s="214">
        <v>7368908</v>
      </c>
    </row>
    <row r="575" spans="1:7" ht="25.5">
      <c r="A575" s="363"/>
      <c r="B575" s="383" t="s">
        <v>957</v>
      </c>
      <c r="C575" s="395">
        <v>59052</v>
      </c>
      <c r="D575" s="395">
        <v>59052</v>
      </c>
      <c r="E575" s="395">
        <v>59046</v>
      </c>
      <c r="F575" s="365">
        <v>99.98983946352368</v>
      </c>
      <c r="G575" s="214">
        <v>0</v>
      </c>
    </row>
    <row r="576" spans="1:7" ht="25.5" hidden="1">
      <c r="A576" s="363"/>
      <c r="B576" s="376" t="s">
        <v>988</v>
      </c>
      <c r="C576" s="395">
        <v>0</v>
      </c>
      <c r="D576" s="227"/>
      <c r="E576" s="227"/>
      <c r="F576" s="365" t="e">
        <v>#DIV/0!</v>
      </c>
      <c r="G576" s="214">
        <v>0</v>
      </c>
    </row>
    <row r="577" spans="1:7" ht="12.75">
      <c r="A577" s="363"/>
      <c r="B577" s="376" t="s">
        <v>958</v>
      </c>
      <c r="C577" s="395">
        <v>59052</v>
      </c>
      <c r="D577" s="227">
        <v>59052</v>
      </c>
      <c r="E577" s="227">
        <v>59046</v>
      </c>
      <c r="F577" s="365">
        <v>99.98983946352368</v>
      </c>
      <c r="G577" s="214">
        <v>0</v>
      </c>
    </row>
    <row r="578" spans="1:7" ht="12.75">
      <c r="A578" s="363"/>
      <c r="B578" s="375" t="s">
        <v>896</v>
      </c>
      <c r="C578" s="227">
        <v>31704280</v>
      </c>
      <c r="D578" s="227">
        <v>31704280</v>
      </c>
      <c r="E578" s="227">
        <v>26910327</v>
      </c>
      <c r="F578" s="365">
        <v>84.87916142552362</v>
      </c>
      <c r="G578" s="214">
        <v>2370187</v>
      </c>
    </row>
    <row r="579" spans="1:7" ht="25.5">
      <c r="A579" s="363"/>
      <c r="B579" s="376" t="s">
        <v>975</v>
      </c>
      <c r="C579" s="227">
        <v>16774862</v>
      </c>
      <c r="D579" s="227">
        <v>16774862</v>
      </c>
      <c r="E579" s="227">
        <v>15357885</v>
      </c>
      <c r="F579" s="365">
        <v>91.5529737293815</v>
      </c>
      <c r="G579" s="214">
        <v>1420803</v>
      </c>
    </row>
    <row r="580" spans="1:7" ht="38.25">
      <c r="A580" s="363"/>
      <c r="B580" s="378" t="s">
        <v>976</v>
      </c>
      <c r="C580" s="227">
        <v>16774862</v>
      </c>
      <c r="D580" s="227">
        <v>16774862</v>
      </c>
      <c r="E580" s="227">
        <v>15357885</v>
      </c>
      <c r="F580" s="365">
        <v>91.5529737293815</v>
      </c>
      <c r="G580" s="214">
        <v>1420803</v>
      </c>
    </row>
    <row r="581" spans="1:7" ht="12.75">
      <c r="A581" s="363"/>
      <c r="B581" s="376" t="s">
        <v>989</v>
      </c>
      <c r="C581" s="227">
        <v>276985</v>
      </c>
      <c r="D581" s="227">
        <v>276985</v>
      </c>
      <c r="E581" s="227">
        <v>203916</v>
      </c>
      <c r="F581" s="365">
        <v>73.61987111215409</v>
      </c>
      <c r="G581" s="214">
        <v>24143</v>
      </c>
    </row>
    <row r="582" spans="1:7" ht="25.5">
      <c r="A582" s="363"/>
      <c r="B582" s="376" t="s">
        <v>997</v>
      </c>
      <c r="C582" s="227">
        <v>200582</v>
      </c>
      <c r="D582" s="227">
        <v>200582</v>
      </c>
      <c r="E582" s="227">
        <v>163898</v>
      </c>
      <c r="F582" s="365">
        <v>81.71122034878505</v>
      </c>
      <c r="G582" s="214">
        <v>0</v>
      </c>
    </row>
    <row r="583" spans="1:7" ht="25.5">
      <c r="A583" s="363"/>
      <c r="B583" s="376" t="s">
        <v>990</v>
      </c>
      <c r="C583" s="227">
        <v>14451851</v>
      </c>
      <c r="D583" s="227">
        <v>14451851</v>
      </c>
      <c r="E583" s="227">
        <v>11184628</v>
      </c>
      <c r="F583" s="365">
        <v>77.39235617638184</v>
      </c>
      <c r="G583" s="214">
        <v>925241</v>
      </c>
    </row>
    <row r="584" spans="1:7" ht="38.25">
      <c r="A584" s="363"/>
      <c r="B584" s="378" t="s">
        <v>991</v>
      </c>
      <c r="C584" s="227">
        <v>14451851</v>
      </c>
      <c r="D584" s="227">
        <v>14451851</v>
      </c>
      <c r="E584" s="227">
        <v>11184628</v>
      </c>
      <c r="F584" s="365">
        <v>77.39235617638184</v>
      </c>
      <c r="G584" s="214">
        <v>925241</v>
      </c>
    </row>
    <row r="585" spans="1:7" ht="12.75">
      <c r="A585" s="363"/>
      <c r="B585" s="142" t="s">
        <v>901</v>
      </c>
      <c r="C585" s="395">
        <v>1525812</v>
      </c>
      <c r="D585" s="395">
        <v>1525812</v>
      </c>
      <c r="E585" s="395">
        <v>1211716</v>
      </c>
      <c r="F585" s="365">
        <v>79.41450191766745</v>
      </c>
      <c r="G585" s="214">
        <v>115753</v>
      </c>
    </row>
    <row r="586" spans="1:7" ht="12.75">
      <c r="A586" s="363"/>
      <c r="B586" s="375" t="s">
        <v>955</v>
      </c>
      <c r="C586" s="395">
        <v>1523048</v>
      </c>
      <c r="D586" s="227">
        <v>1523048</v>
      </c>
      <c r="E586" s="227">
        <v>1211716</v>
      </c>
      <c r="F586" s="365">
        <v>79.55862192130517</v>
      </c>
      <c r="G586" s="214">
        <v>115753</v>
      </c>
    </row>
    <row r="587" spans="1:7" ht="12.75">
      <c r="A587" s="363"/>
      <c r="B587" s="375" t="s">
        <v>999</v>
      </c>
      <c r="C587" s="395">
        <v>2764</v>
      </c>
      <c r="D587" s="395">
        <v>2764</v>
      </c>
      <c r="E587" s="395">
        <v>0</v>
      </c>
      <c r="F587" s="365">
        <v>0</v>
      </c>
      <c r="G587" s="214">
        <v>0</v>
      </c>
    </row>
    <row r="588" spans="1:7" ht="25.5" hidden="1">
      <c r="A588" s="363"/>
      <c r="B588" s="376" t="s">
        <v>1013</v>
      </c>
      <c r="C588" s="395">
        <v>0</v>
      </c>
      <c r="D588" s="227"/>
      <c r="E588" s="227"/>
      <c r="F588" s="365" t="e">
        <v>#DIV/0!</v>
      </c>
      <c r="G588" s="214">
        <v>0</v>
      </c>
    </row>
    <row r="589" spans="1:7" ht="38.25" hidden="1">
      <c r="A589" s="363"/>
      <c r="B589" s="378" t="s">
        <v>979</v>
      </c>
      <c r="C589" s="227">
        <v>0</v>
      </c>
      <c r="D589" s="227"/>
      <c r="E589" s="227"/>
      <c r="F589" s="365" t="e">
        <v>#DIV/0!</v>
      </c>
      <c r="G589" s="214">
        <v>0</v>
      </c>
    </row>
    <row r="590" spans="1:7" ht="25.5" hidden="1">
      <c r="A590" s="363"/>
      <c r="B590" s="376" t="s">
        <v>1014</v>
      </c>
      <c r="C590" s="227">
        <v>0</v>
      </c>
      <c r="D590" s="227"/>
      <c r="E590" s="227"/>
      <c r="F590" s="365" t="e">
        <v>#DIV/0!</v>
      </c>
      <c r="G590" s="214">
        <v>0</v>
      </c>
    </row>
    <row r="591" spans="1:7" ht="12.75" hidden="1">
      <c r="A591" s="363"/>
      <c r="B591" s="371" t="s">
        <v>480</v>
      </c>
      <c r="C591" s="227">
        <v>0</v>
      </c>
      <c r="D591" s="227"/>
      <c r="E591" s="227"/>
      <c r="F591" s="365" t="e">
        <v>#DIV/0!</v>
      </c>
      <c r="G591" s="214">
        <v>0</v>
      </c>
    </row>
    <row r="592" spans="1:7" ht="12.75" hidden="1">
      <c r="A592" s="363"/>
      <c r="B592" s="371" t="s">
        <v>481</v>
      </c>
      <c r="C592" s="395">
        <v>0</v>
      </c>
      <c r="D592" s="227"/>
      <c r="E592" s="227"/>
      <c r="F592" s="365" t="e">
        <v>#DIV/0!</v>
      </c>
      <c r="G592" s="214">
        <v>0</v>
      </c>
    </row>
    <row r="593" spans="1:7" ht="12.75" hidden="1">
      <c r="A593" s="363"/>
      <c r="B593" s="142" t="s">
        <v>485</v>
      </c>
      <c r="C593" s="395">
        <v>0</v>
      </c>
      <c r="D593" s="227"/>
      <c r="E593" s="227"/>
      <c r="F593" s="365" t="e">
        <v>#DIV/0!</v>
      </c>
      <c r="G593" s="214">
        <v>0</v>
      </c>
    </row>
    <row r="594" spans="1:7" ht="12.75" hidden="1">
      <c r="A594" s="363"/>
      <c r="B594" s="142" t="s">
        <v>486</v>
      </c>
      <c r="C594" s="395">
        <v>0</v>
      </c>
      <c r="D594" s="227"/>
      <c r="E594" s="227"/>
      <c r="F594" s="365" t="e">
        <v>#DIV/0!</v>
      </c>
      <c r="G594" s="214">
        <v>0</v>
      </c>
    </row>
    <row r="595" spans="1:7" ht="12.75" hidden="1">
      <c r="A595" s="363"/>
      <c r="B595" s="142" t="s">
        <v>602</v>
      </c>
      <c r="C595" s="395">
        <v>0</v>
      </c>
      <c r="D595" s="227"/>
      <c r="E595" s="227"/>
      <c r="F595" s="365" t="e">
        <v>#DIV/0!</v>
      </c>
      <c r="G595" s="214">
        <v>0</v>
      </c>
    </row>
    <row r="596" spans="1:7" ht="38.25" hidden="1">
      <c r="A596" s="363"/>
      <c r="B596" s="383" t="s">
        <v>959</v>
      </c>
      <c r="C596" s="395">
        <v>0</v>
      </c>
      <c r="D596" s="227"/>
      <c r="E596" s="227"/>
      <c r="F596" s="365" t="e">
        <v>#DIV/0!</v>
      </c>
      <c r="G596" s="214">
        <v>0</v>
      </c>
    </row>
    <row r="597" spans="1:7" ht="51" hidden="1">
      <c r="A597" s="363"/>
      <c r="B597" s="383" t="s">
        <v>980</v>
      </c>
      <c r="C597" s="395">
        <v>0</v>
      </c>
      <c r="D597" s="227"/>
      <c r="E597" s="227"/>
      <c r="F597" s="365" t="e">
        <v>#DIV/0!</v>
      </c>
      <c r="G597" s="214">
        <v>0</v>
      </c>
    </row>
    <row r="598" spans="1:7" ht="38.25" hidden="1">
      <c r="A598" s="363"/>
      <c r="B598" s="383" t="s">
        <v>915</v>
      </c>
      <c r="C598" s="227">
        <v>0</v>
      </c>
      <c r="D598" s="227"/>
      <c r="E598" s="227"/>
      <c r="F598" s="365" t="e">
        <v>#DIV/0!</v>
      </c>
      <c r="G598" s="214">
        <v>0</v>
      </c>
    </row>
    <row r="599" spans="1:7" ht="12.75" hidden="1">
      <c r="A599" s="363"/>
      <c r="B599" s="375" t="s">
        <v>999</v>
      </c>
      <c r="C599" s="227">
        <v>0</v>
      </c>
      <c r="D599" s="227">
        <v>0</v>
      </c>
      <c r="E599" s="227">
        <v>0</v>
      </c>
      <c r="F599" s="365" t="e">
        <v>#DIV/0!</v>
      </c>
      <c r="G599" s="214">
        <v>0</v>
      </c>
    </row>
    <row r="600" spans="1:7" ht="25.5" hidden="1">
      <c r="A600" s="363"/>
      <c r="B600" s="376" t="s">
        <v>1000</v>
      </c>
      <c r="C600" s="227">
        <v>0</v>
      </c>
      <c r="D600" s="227">
        <v>0</v>
      </c>
      <c r="E600" s="227">
        <v>0</v>
      </c>
      <c r="F600" s="365" t="e">
        <v>#DIV/0!</v>
      </c>
      <c r="G600" s="214">
        <v>0</v>
      </c>
    </row>
    <row r="601" spans="1:7" ht="25.5">
      <c r="A601" s="363"/>
      <c r="B601" s="376" t="s">
        <v>1000</v>
      </c>
      <c r="C601" s="227">
        <v>2764</v>
      </c>
      <c r="D601" s="227">
        <v>2764</v>
      </c>
      <c r="E601" s="227">
        <v>0</v>
      </c>
      <c r="F601" s="365">
        <v>0</v>
      </c>
      <c r="G601" s="214">
        <v>0</v>
      </c>
    </row>
    <row r="602" spans="1:7" ht="12.75">
      <c r="A602" s="363"/>
      <c r="B602" s="371" t="s">
        <v>480</v>
      </c>
      <c r="C602" s="227">
        <v>-46131</v>
      </c>
      <c r="D602" s="227">
        <v>-46131</v>
      </c>
      <c r="E602" s="227" t="s">
        <v>476</v>
      </c>
      <c r="F602" s="365" t="s">
        <v>476</v>
      </c>
      <c r="G602" s="365" t="s">
        <v>476</v>
      </c>
    </row>
    <row r="603" spans="1:7" ht="12.75">
      <c r="A603" s="363"/>
      <c r="B603" s="371" t="s">
        <v>481</v>
      </c>
      <c r="C603" s="227">
        <v>46131</v>
      </c>
      <c r="D603" s="227">
        <v>46131</v>
      </c>
      <c r="E603" s="227">
        <v>46131</v>
      </c>
      <c r="F603" s="365" t="s">
        <v>476</v>
      </c>
      <c r="G603" s="214">
        <v>0</v>
      </c>
    </row>
    <row r="604" spans="1:7" ht="12.75">
      <c r="A604" s="363"/>
      <c r="B604" s="142" t="s">
        <v>602</v>
      </c>
      <c r="C604" s="227">
        <v>46131</v>
      </c>
      <c r="D604" s="227">
        <v>46131</v>
      </c>
      <c r="E604" s="227">
        <v>46131</v>
      </c>
      <c r="F604" s="365" t="s">
        <v>476</v>
      </c>
      <c r="G604" s="214">
        <v>0</v>
      </c>
    </row>
    <row r="605" spans="1:7" ht="38.25">
      <c r="A605" s="363"/>
      <c r="B605" s="383" t="s">
        <v>959</v>
      </c>
      <c r="C605" s="227">
        <v>46131</v>
      </c>
      <c r="D605" s="227">
        <v>46131</v>
      </c>
      <c r="E605" s="227">
        <v>46131</v>
      </c>
      <c r="F605" s="365" t="s">
        <v>476</v>
      </c>
      <c r="G605" s="214">
        <v>0</v>
      </c>
    </row>
    <row r="606" spans="1:7" ht="12.75">
      <c r="A606" s="363"/>
      <c r="B606" s="379"/>
      <c r="C606" s="227"/>
      <c r="D606" s="227"/>
      <c r="E606" s="227"/>
      <c r="F606" s="365"/>
      <c r="G606" s="214"/>
    </row>
    <row r="607" spans="1:7" ht="12.75">
      <c r="A607" s="363"/>
      <c r="B607" s="366" t="s">
        <v>1016</v>
      </c>
      <c r="C607" s="224"/>
      <c r="D607" s="227"/>
      <c r="E607" s="227"/>
      <c r="F607" s="365"/>
      <c r="G607" s="214"/>
    </row>
    <row r="608" spans="1:7" ht="12.75">
      <c r="A608" s="363"/>
      <c r="B608" s="367" t="s">
        <v>943</v>
      </c>
      <c r="C608" s="394">
        <v>114913847</v>
      </c>
      <c r="D608" s="394">
        <v>114913847</v>
      </c>
      <c r="E608" s="394">
        <v>110795956</v>
      </c>
      <c r="F608" s="362">
        <v>96.41654064544545</v>
      </c>
      <c r="G608" s="208">
        <v>820913</v>
      </c>
    </row>
    <row r="609" spans="1:7" ht="25.5">
      <c r="A609" s="363"/>
      <c r="B609" s="146" t="s">
        <v>944</v>
      </c>
      <c r="C609" s="395">
        <v>15167115</v>
      </c>
      <c r="D609" s="227">
        <v>15167115</v>
      </c>
      <c r="E609" s="227">
        <v>11066202</v>
      </c>
      <c r="F609" s="365">
        <v>72.96181244752216</v>
      </c>
      <c r="G609" s="214">
        <v>818413</v>
      </c>
    </row>
    <row r="610" spans="1:7" ht="12.75">
      <c r="A610" s="363"/>
      <c r="B610" s="142" t="s">
        <v>961</v>
      </c>
      <c r="C610" s="395">
        <v>39008</v>
      </c>
      <c r="D610" s="227">
        <v>39008</v>
      </c>
      <c r="E610" s="227">
        <v>29319</v>
      </c>
      <c r="F610" s="365">
        <v>75.16150533223954</v>
      </c>
      <c r="G610" s="214">
        <v>2500</v>
      </c>
    </row>
    <row r="611" spans="1:7" ht="12.75">
      <c r="A611" s="363"/>
      <c r="B611" s="142" t="s">
        <v>962</v>
      </c>
      <c r="C611" s="395">
        <v>234813</v>
      </c>
      <c r="D611" s="395">
        <v>234813</v>
      </c>
      <c r="E611" s="395">
        <v>227524</v>
      </c>
      <c r="F611" s="365">
        <v>96.8958277437791</v>
      </c>
      <c r="G611" s="214">
        <v>0</v>
      </c>
    </row>
    <row r="612" spans="1:7" ht="12.75">
      <c r="A612" s="363"/>
      <c r="B612" s="375" t="s">
        <v>963</v>
      </c>
      <c r="C612" s="395">
        <v>234813</v>
      </c>
      <c r="D612" s="395">
        <v>234813</v>
      </c>
      <c r="E612" s="395">
        <v>227524</v>
      </c>
      <c r="F612" s="365">
        <v>96.8958277437791</v>
      </c>
      <c r="G612" s="214">
        <v>0</v>
      </c>
    </row>
    <row r="613" spans="1:7" ht="12.75">
      <c r="A613" s="363"/>
      <c r="B613" s="397" t="s">
        <v>964</v>
      </c>
      <c r="C613" s="395">
        <v>234813</v>
      </c>
      <c r="D613" s="395">
        <v>234813</v>
      </c>
      <c r="E613" s="395">
        <v>227524</v>
      </c>
      <c r="F613" s="365">
        <v>96.8958277437791</v>
      </c>
      <c r="G613" s="214">
        <v>0</v>
      </c>
    </row>
    <row r="614" spans="1:7" ht="12.75">
      <c r="A614" s="363"/>
      <c r="B614" s="402" t="s">
        <v>965</v>
      </c>
      <c r="C614" s="395">
        <v>198368</v>
      </c>
      <c r="D614" s="395">
        <v>198368</v>
      </c>
      <c r="E614" s="395">
        <v>198368</v>
      </c>
      <c r="F614" s="365">
        <v>100</v>
      </c>
      <c r="G614" s="214">
        <v>0</v>
      </c>
    </row>
    <row r="615" spans="1:7" ht="63.75">
      <c r="A615" s="363"/>
      <c r="B615" s="405" t="s">
        <v>966</v>
      </c>
      <c r="C615" s="395">
        <v>198368</v>
      </c>
      <c r="D615" s="395">
        <v>198368</v>
      </c>
      <c r="E615" s="395">
        <v>198368</v>
      </c>
      <c r="F615" s="365">
        <v>100</v>
      </c>
      <c r="G615" s="214">
        <v>0</v>
      </c>
    </row>
    <row r="616" spans="1:7" ht="51">
      <c r="A616" s="363"/>
      <c r="B616" s="378" t="s">
        <v>972</v>
      </c>
      <c r="C616" s="395">
        <v>36445</v>
      </c>
      <c r="D616" s="395">
        <v>36445</v>
      </c>
      <c r="E616" s="395">
        <v>29156</v>
      </c>
      <c r="F616" s="365">
        <v>80</v>
      </c>
      <c r="G616" s="214">
        <v>0</v>
      </c>
    </row>
    <row r="617" spans="1:7" ht="51">
      <c r="A617" s="363"/>
      <c r="B617" s="405" t="s">
        <v>1004</v>
      </c>
      <c r="C617" s="395">
        <v>36445</v>
      </c>
      <c r="D617" s="395">
        <v>36445</v>
      </c>
      <c r="E617" s="395">
        <v>29156</v>
      </c>
      <c r="F617" s="365">
        <v>80</v>
      </c>
      <c r="G617" s="214">
        <v>0</v>
      </c>
    </row>
    <row r="618" spans="1:7" ht="12.75">
      <c r="A618" s="363"/>
      <c r="B618" s="142" t="s">
        <v>945</v>
      </c>
      <c r="C618" s="395">
        <v>99472911</v>
      </c>
      <c r="D618" s="395">
        <v>99472911</v>
      </c>
      <c r="E618" s="395">
        <v>99472911</v>
      </c>
      <c r="F618" s="365">
        <v>100</v>
      </c>
      <c r="G618" s="214">
        <v>0</v>
      </c>
    </row>
    <row r="619" spans="1:7" ht="25.5">
      <c r="A619" s="363"/>
      <c r="B619" s="383" t="s">
        <v>946</v>
      </c>
      <c r="C619" s="395">
        <v>99472911</v>
      </c>
      <c r="D619" s="227">
        <v>99472911</v>
      </c>
      <c r="E619" s="227">
        <v>99472911</v>
      </c>
      <c r="F619" s="365">
        <v>100</v>
      </c>
      <c r="G619" s="214">
        <v>0</v>
      </c>
    </row>
    <row r="620" spans="1:7" ht="12.75">
      <c r="A620" s="363"/>
      <c r="B620" s="367" t="s">
        <v>947</v>
      </c>
      <c r="C620" s="224">
        <v>116573050</v>
      </c>
      <c r="D620" s="224">
        <v>116573050</v>
      </c>
      <c r="E620" s="224">
        <v>101576196</v>
      </c>
      <c r="F620" s="362">
        <v>87.13523065579909</v>
      </c>
      <c r="G620" s="208">
        <v>10825152</v>
      </c>
    </row>
    <row r="621" spans="1:7" ht="12.75">
      <c r="A621" s="363"/>
      <c r="B621" s="142" t="s">
        <v>948</v>
      </c>
      <c r="C621" s="395">
        <v>113337983</v>
      </c>
      <c r="D621" s="395">
        <v>113337983</v>
      </c>
      <c r="E621" s="395">
        <v>99231704</v>
      </c>
      <c r="F621" s="365">
        <v>87.55379385920429</v>
      </c>
      <c r="G621" s="214">
        <v>9877885</v>
      </c>
    </row>
    <row r="622" spans="1:7" ht="12.75">
      <c r="A622" s="363"/>
      <c r="B622" s="375" t="s">
        <v>949</v>
      </c>
      <c r="C622" s="395">
        <v>110226587</v>
      </c>
      <c r="D622" s="395">
        <v>110226587</v>
      </c>
      <c r="E622" s="395">
        <v>97067773</v>
      </c>
      <c r="F622" s="365">
        <v>88.06203262013366</v>
      </c>
      <c r="G622" s="214">
        <v>9726052</v>
      </c>
    </row>
    <row r="623" spans="1:7" ht="12.75">
      <c r="A623" s="363"/>
      <c r="B623" s="397" t="s">
        <v>950</v>
      </c>
      <c r="C623" s="395">
        <v>79777048</v>
      </c>
      <c r="D623" s="227">
        <v>79777048</v>
      </c>
      <c r="E623" s="227">
        <v>70434998</v>
      </c>
      <c r="F623" s="365">
        <v>88.2898023501697</v>
      </c>
      <c r="G623" s="214">
        <v>6531513</v>
      </c>
    </row>
    <row r="624" spans="1:7" ht="12.75">
      <c r="A624" s="363"/>
      <c r="B624" s="402" t="s">
        <v>951</v>
      </c>
      <c r="C624" s="395">
        <v>56873686</v>
      </c>
      <c r="D624" s="227">
        <v>56873686</v>
      </c>
      <c r="E624" s="227">
        <v>49520706</v>
      </c>
      <c r="F624" s="365">
        <v>87.07138482285112</v>
      </c>
      <c r="G624" s="214">
        <v>4680912</v>
      </c>
    </row>
    <row r="625" spans="1:7" ht="12.75">
      <c r="A625" s="363"/>
      <c r="B625" s="397" t="s">
        <v>952</v>
      </c>
      <c r="C625" s="395">
        <v>30449539</v>
      </c>
      <c r="D625" s="227">
        <v>30449539</v>
      </c>
      <c r="E625" s="227">
        <v>26632775</v>
      </c>
      <c r="F625" s="365">
        <v>87.46528149408107</v>
      </c>
      <c r="G625" s="214">
        <v>3194539</v>
      </c>
    </row>
    <row r="626" spans="1:7" ht="12.75" hidden="1">
      <c r="A626" s="363"/>
      <c r="B626" s="375" t="s">
        <v>993</v>
      </c>
      <c r="C626" s="395">
        <v>0</v>
      </c>
      <c r="D626" s="227"/>
      <c r="E626" s="227"/>
      <c r="F626" s="365" t="e">
        <v>#DIV/0!</v>
      </c>
      <c r="G626" s="214">
        <v>0</v>
      </c>
    </row>
    <row r="627" spans="1:7" ht="12.75">
      <c r="A627" s="363"/>
      <c r="B627" s="375" t="s">
        <v>953</v>
      </c>
      <c r="C627" s="395">
        <v>3059805</v>
      </c>
      <c r="D627" s="395">
        <v>3059805</v>
      </c>
      <c r="E627" s="395">
        <v>2128136</v>
      </c>
      <c r="F627" s="365">
        <v>69.55136029910403</v>
      </c>
      <c r="G627" s="214">
        <v>151833</v>
      </c>
    </row>
    <row r="628" spans="1:7" ht="12.75">
      <c r="A628" s="363"/>
      <c r="B628" s="397" t="s">
        <v>974</v>
      </c>
      <c r="C628" s="395">
        <v>1596538</v>
      </c>
      <c r="D628" s="227">
        <v>1596538</v>
      </c>
      <c r="E628" s="227">
        <v>1423459</v>
      </c>
      <c r="F628" s="365">
        <v>89.15910551455713</v>
      </c>
      <c r="G628" s="214">
        <v>86490</v>
      </c>
    </row>
    <row r="629" spans="1:7" ht="12.75">
      <c r="A629" s="363"/>
      <c r="B629" s="397" t="s">
        <v>954</v>
      </c>
      <c r="C629" s="395">
        <v>1463267</v>
      </c>
      <c r="D629" s="227">
        <v>1463267</v>
      </c>
      <c r="E629" s="227">
        <v>704677</v>
      </c>
      <c r="F629" s="365">
        <v>48.157786651376675</v>
      </c>
      <c r="G629" s="214">
        <v>65343</v>
      </c>
    </row>
    <row r="630" spans="1:7" ht="25.5">
      <c r="A630" s="363"/>
      <c r="B630" s="383" t="s">
        <v>957</v>
      </c>
      <c r="C630" s="395">
        <v>51591</v>
      </c>
      <c r="D630" s="395">
        <v>51591</v>
      </c>
      <c r="E630" s="395">
        <v>35795</v>
      </c>
      <c r="F630" s="365">
        <v>69.38225659514256</v>
      </c>
      <c r="G630" s="214">
        <v>0</v>
      </c>
    </row>
    <row r="631" spans="1:7" ht="25.5" hidden="1">
      <c r="A631" s="363"/>
      <c r="B631" s="376" t="s">
        <v>988</v>
      </c>
      <c r="C631" s="395">
        <v>0</v>
      </c>
      <c r="D631" s="227"/>
      <c r="E631" s="227"/>
      <c r="F631" s="365" t="e">
        <v>#DIV/0!</v>
      </c>
      <c r="G631" s="214">
        <v>0</v>
      </c>
    </row>
    <row r="632" spans="1:7" ht="12.75">
      <c r="A632" s="363"/>
      <c r="B632" s="376" t="s">
        <v>958</v>
      </c>
      <c r="C632" s="395">
        <v>51591</v>
      </c>
      <c r="D632" s="227">
        <v>51591</v>
      </c>
      <c r="E632" s="227">
        <v>35795</v>
      </c>
      <c r="F632" s="365">
        <v>69.38225659514256</v>
      </c>
      <c r="G632" s="214">
        <v>0</v>
      </c>
    </row>
    <row r="633" spans="1:7" ht="12.75" hidden="1">
      <c r="A633" s="363"/>
      <c r="B633" s="375" t="s">
        <v>896</v>
      </c>
      <c r="C633" s="227">
        <v>0</v>
      </c>
      <c r="D633" s="227"/>
      <c r="E633" s="227"/>
      <c r="F633" s="365" t="e">
        <v>#DIV/0!</v>
      </c>
      <c r="G633" s="214">
        <v>0</v>
      </c>
    </row>
    <row r="634" spans="1:7" ht="25.5" hidden="1">
      <c r="A634" s="363"/>
      <c r="B634" s="376" t="s">
        <v>975</v>
      </c>
      <c r="C634" s="227">
        <v>0</v>
      </c>
      <c r="D634" s="227"/>
      <c r="E634" s="227"/>
      <c r="F634" s="365" t="e">
        <v>#DIV/0!</v>
      </c>
      <c r="G634" s="214">
        <v>0</v>
      </c>
    </row>
    <row r="635" spans="1:7" ht="38.25" hidden="1">
      <c r="A635" s="363"/>
      <c r="B635" s="378" t="s">
        <v>976</v>
      </c>
      <c r="C635" s="227">
        <v>0</v>
      </c>
      <c r="D635" s="227"/>
      <c r="E635" s="227"/>
      <c r="F635" s="365" t="e">
        <v>#DIV/0!</v>
      </c>
      <c r="G635" s="214">
        <v>0</v>
      </c>
    </row>
    <row r="636" spans="1:7" ht="12.75" hidden="1">
      <c r="A636" s="363"/>
      <c r="B636" s="376" t="s">
        <v>989</v>
      </c>
      <c r="C636" s="227">
        <v>0</v>
      </c>
      <c r="D636" s="227"/>
      <c r="E636" s="227"/>
      <c r="F636" s="365" t="e">
        <v>#DIV/0!</v>
      </c>
      <c r="G636" s="214">
        <v>0</v>
      </c>
    </row>
    <row r="637" spans="1:7" ht="25.5" hidden="1">
      <c r="A637" s="363"/>
      <c r="B637" s="376" t="s">
        <v>997</v>
      </c>
      <c r="C637" s="227">
        <v>0</v>
      </c>
      <c r="D637" s="227"/>
      <c r="E637" s="227"/>
      <c r="F637" s="365" t="e">
        <v>#DIV/0!</v>
      </c>
      <c r="G637" s="214">
        <v>0</v>
      </c>
    </row>
    <row r="638" spans="1:7" ht="12.75">
      <c r="A638" s="363"/>
      <c r="B638" s="142" t="s">
        <v>901</v>
      </c>
      <c r="C638" s="395">
        <v>3235067</v>
      </c>
      <c r="D638" s="395">
        <v>3235067</v>
      </c>
      <c r="E638" s="395">
        <v>2344492</v>
      </c>
      <c r="F638" s="365">
        <v>72.47120384214608</v>
      </c>
      <c r="G638" s="214">
        <v>947267</v>
      </c>
    </row>
    <row r="639" spans="1:7" ht="12.75">
      <c r="A639" s="363"/>
      <c r="B639" s="375" t="s">
        <v>955</v>
      </c>
      <c r="C639" s="395">
        <v>3235067</v>
      </c>
      <c r="D639" s="227">
        <v>3235067</v>
      </c>
      <c r="E639" s="227">
        <v>2344492</v>
      </c>
      <c r="F639" s="365">
        <v>72.47120384214608</v>
      </c>
      <c r="G639" s="214">
        <v>947267</v>
      </c>
    </row>
    <row r="640" spans="1:7" ht="12.75" hidden="1">
      <c r="A640" s="363"/>
      <c r="B640" s="375" t="s">
        <v>999</v>
      </c>
      <c r="C640" s="395">
        <v>0</v>
      </c>
      <c r="D640" s="227"/>
      <c r="E640" s="227"/>
      <c r="F640" s="365" t="e">
        <v>#DIV/0!</v>
      </c>
      <c r="G640" s="214">
        <v>0</v>
      </c>
    </row>
    <row r="641" spans="1:7" ht="25.5" hidden="1">
      <c r="A641" s="363"/>
      <c r="B641" s="376" t="s">
        <v>1013</v>
      </c>
      <c r="C641" s="395">
        <v>0</v>
      </c>
      <c r="D641" s="227"/>
      <c r="E641" s="227"/>
      <c r="F641" s="365" t="e">
        <v>#DIV/0!</v>
      </c>
      <c r="G641" s="214">
        <v>0</v>
      </c>
    </row>
    <row r="642" spans="1:7" ht="38.25" hidden="1">
      <c r="A642" s="363"/>
      <c r="B642" s="378" t="s">
        <v>979</v>
      </c>
      <c r="C642" s="227">
        <v>0</v>
      </c>
      <c r="D642" s="227"/>
      <c r="E642" s="227"/>
      <c r="F642" s="365" t="e">
        <v>#DIV/0!</v>
      </c>
      <c r="G642" s="214">
        <v>0</v>
      </c>
    </row>
    <row r="643" spans="1:7" ht="25.5" hidden="1">
      <c r="A643" s="363"/>
      <c r="B643" s="376" t="s">
        <v>1014</v>
      </c>
      <c r="C643" s="227">
        <v>0</v>
      </c>
      <c r="D643" s="227"/>
      <c r="E643" s="227"/>
      <c r="F643" s="365" t="e">
        <v>#DIV/0!</v>
      </c>
      <c r="G643" s="214">
        <v>0</v>
      </c>
    </row>
    <row r="644" spans="1:7" ht="12.75">
      <c r="A644" s="363"/>
      <c r="B644" s="371" t="s">
        <v>480</v>
      </c>
      <c r="C644" s="227">
        <v>-1659203</v>
      </c>
      <c r="D644" s="227">
        <v>-1659203</v>
      </c>
      <c r="E644" s="227" t="s">
        <v>476</v>
      </c>
      <c r="F644" s="365" t="s">
        <v>476</v>
      </c>
      <c r="G644" s="365" t="s">
        <v>476</v>
      </c>
    </row>
    <row r="645" spans="1:7" ht="12.75">
      <c r="A645" s="363"/>
      <c r="B645" s="371" t="s">
        <v>481</v>
      </c>
      <c r="C645" s="395">
        <v>1659203</v>
      </c>
      <c r="D645" s="395">
        <v>1659203</v>
      </c>
      <c r="E645" s="395">
        <v>1659203</v>
      </c>
      <c r="F645" s="365" t="s">
        <v>476</v>
      </c>
      <c r="G645" s="214">
        <v>508073</v>
      </c>
    </row>
    <row r="646" spans="1:7" ht="12.75" hidden="1">
      <c r="A646" s="363"/>
      <c r="B646" s="142" t="s">
        <v>485</v>
      </c>
      <c r="C646" s="395">
        <v>0</v>
      </c>
      <c r="D646" s="395">
        <v>0</v>
      </c>
      <c r="E646" s="395">
        <v>0</v>
      </c>
      <c r="F646" s="365" t="e">
        <v>#DIV/0!</v>
      </c>
      <c r="G646" s="214">
        <v>0</v>
      </c>
    </row>
    <row r="647" spans="1:7" ht="12.75" hidden="1">
      <c r="A647" s="363"/>
      <c r="B647" s="142" t="s">
        <v>486</v>
      </c>
      <c r="C647" s="395">
        <v>0</v>
      </c>
      <c r="D647" s="395">
        <v>0</v>
      </c>
      <c r="E647" s="395">
        <v>0</v>
      </c>
      <c r="F647" s="365" t="e">
        <v>#DIV/0!</v>
      </c>
      <c r="G647" s="214">
        <v>0</v>
      </c>
    </row>
    <row r="648" spans="1:7" ht="12.75">
      <c r="A648" s="363"/>
      <c r="B648" s="142" t="s">
        <v>602</v>
      </c>
      <c r="C648" s="395">
        <v>1659203</v>
      </c>
      <c r="D648" s="395">
        <v>1659203</v>
      </c>
      <c r="E648" s="395">
        <v>1659203</v>
      </c>
      <c r="F648" s="365" t="s">
        <v>476</v>
      </c>
      <c r="G648" s="214">
        <v>508073</v>
      </c>
    </row>
    <row r="649" spans="1:7" ht="38.25" customHeight="1">
      <c r="A649" s="363"/>
      <c r="B649" s="383" t="s">
        <v>959</v>
      </c>
      <c r="C649" s="395">
        <v>1659203</v>
      </c>
      <c r="D649" s="227">
        <v>1659203</v>
      </c>
      <c r="E649" s="227">
        <v>1659203</v>
      </c>
      <c r="F649" s="365" t="s">
        <v>476</v>
      </c>
      <c r="G649" s="214">
        <v>508073</v>
      </c>
    </row>
    <row r="650" spans="1:7" ht="51" hidden="1">
      <c r="A650" s="363"/>
      <c r="B650" s="383" t="s">
        <v>980</v>
      </c>
      <c r="C650" s="395">
        <v>0</v>
      </c>
      <c r="D650" s="227">
        <v>0</v>
      </c>
      <c r="E650" s="227">
        <v>0</v>
      </c>
      <c r="F650" s="365" t="s">
        <v>476</v>
      </c>
      <c r="G650" s="214">
        <v>0</v>
      </c>
    </row>
    <row r="651" spans="1:7" ht="38.25" hidden="1">
      <c r="A651" s="363"/>
      <c r="B651" s="383" t="s">
        <v>915</v>
      </c>
      <c r="C651" s="227">
        <v>0</v>
      </c>
      <c r="D651" s="227"/>
      <c r="E651" s="227"/>
      <c r="F651" s="365" t="e">
        <v>#DIV/0!</v>
      </c>
      <c r="G651" s="214">
        <v>0</v>
      </c>
    </row>
    <row r="652" spans="1:7" ht="12.75">
      <c r="A652" s="363"/>
      <c r="B652" s="414"/>
      <c r="C652" s="224"/>
      <c r="D652" s="227"/>
      <c r="E652" s="227"/>
      <c r="F652" s="365"/>
      <c r="G652" s="214"/>
    </row>
    <row r="653" spans="1:7" ht="12.75">
      <c r="A653" s="363"/>
      <c r="B653" s="415" t="s">
        <v>1017</v>
      </c>
      <c r="C653" s="227"/>
      <c r="D653" s="227"/>
      <c r="E653" s="227"/>
      <c r="F653" s="365"/>
      <c r="G653" s="214"/>
    </row>
    <row r="654" spans="1:7" ht="12.75">
      <c r="A654" s="363"/>
      <c r="B654" s="367" t="s">
        <v>943</v>
      </c>
      <c r="C654" s="394">
        <v>141100533</v>
      </c>
      <c r="D654" s="394">
        <v>141100533</v>
      </c>
      <c r="E654" s="394">
        <v>127969203</v>
      </c>
      <c r="F654" s="362">
        <v>90.69363543793276</v>
      </c>
      <c r="G654" s="208">
        <v>36267593</v>
      </c>
    </row>
    <row r="655" spans="1:7" ht="25.5">
      <c r="A655" s="363"/>
      <c r="B655" s="146" t="s">
        <v>944</v>
      </c>
      <c r="C655" s="395">
        <v>2304551</v>
      </c>
      <c r="D655" s="227">
        <v>2304551</v>
      </c>
      <c r="E655" s="227">
        <v>2266432</v>
      </c>
      <c r="F655" s="365">
        <v>98.3459250847562</v>
      </c>
      <c r="G655" s="214">
        <v>135677</v>
      </c>
    </row>
    <row r="656" spans="1:7" ht="12.75">
      <c r="A656" s="363"/>
      <c r="B656" s="142" t="s">
        <v>961</v>
      </c>
      <c r="C656" s="395">
        <v>59471735</v>
      </c>
      <c r="D656" s="227">
        <v>59471735</v>
      </c>
      <c r="E656" s="227">
        <v>46378524</v>
      </c>
      <c r="F656" s="365">
        <v>77.98414490513855</v>
      </c>
      <c r="G656" s="214">
        <v>4599930</v>
      </c>
    </row>
    <row r="657" spans="1:7" ht="25.5">
      <c r="A657" s="363"/>
      <c r="B657" s="383" t="s">
        <v>983</v>
      </c>
      <c r="C657" s="395">
        <v>2881021</v>
      </c>
      <c r="D657" s="227">
        <v>2881021</v>
      </c>
      <c r="E657" s="227">
        <v>110342</v>
      </c>
      <c r="F657" s="365">
        <v>3.829961669838575</v>
      </c>
      <c r="G657" s="214">
        <v>0</v>
      </c>
    </row>
    <row r="658" spans="1:7" ht="12.75">
      <c r="A658" s="363"/>
      <c r="B658" s="146" t="s">
        <v>962</v>
      </c>
      <c r="C658" s="395">
        <v>587666</v>
      </c>
      <c r="D658" s="395">
        <v>587666</v>
      </c>
      <c r="E658" s="395">
        <v>587666</v>
      </c>
      <c r="F658" s="365">
        <v>100</v>
      </c>
      <c r="G658" s="214">
        <v>0</v>
      </c>
    </row>
    <row r="659" spans="1:7" ht="12.75">
      <c r="A659" s="363"/>
      <c r="B659" s="375" t="s">
        <v>963</v>
      </c>
      <c r="C659" s="395">
        <v>587666</v>
      </c>
      <c r="D659" s="395">
        <v>587666</v>
      </c>
      <c r="E659" s="395">
        <v>587666</v>
      </c>
      <c r="F659" s="365">
        <v>100</v>
      </c>
      <c r="G659" s="214">
        <v>0</v>
      </c>
    </row>
    <row r="660" spans="1:7" ht="12.75" customHeight="1">
      <c r="A660" s="363"/>
      <c r="B660" s="376" t="s">
        <v>964</v>
      </c>
      <c r="C660" s="395">
        <v>587666</v>
      </c>
      <c r="D660" s="395">
        <v>587666</v>
      </c>
      <c r="E660" s="395">
        <v>587666</v>
      </c>
      <c r="F660" s="365">
        <v>100</v>
      </c>
      <c r="G660" s="214">
        <v>0</v>
      </c>
    </row>
    <row r="661" spans="1:7" ht="38.25" customHeight="1">
      <c r="A661" s="363"/>
      <c r="B661" s="378" t="s">
        <v>972</v>
      </c>
      <c r="C661" s="395">
        <v>234416</v>
      </c>
      <c r="D661" s="395">
        <v>234416</v>
      </c>
      <c r="E661" s="395">
        <v>234416</v>
      </c>
      <c r="F661" s="365">
        <v>100</v>
      </c>
      <c r="G661" s="214">
        <v>0</v>
      </c>
    </row>
    <row r="662" spans="1:7" ht="51">
      <c r="A662" s="363"/>
      <c r="B662" s="405" t="s">
        <v>973</v>
      </c>
      <c r="C662" s="395">
        <v>234416</v>
      </c>
      <c r="D662" s="227">
        <v>234416</v>
      </c>
      <c r="E662" s="227">
        <v>234416</v>
      </c>
      <c r="F662" s="365">
        <v>100</v>
      </c>
      <c r="G662" s="214">
        <v>0</v>
      </c>
    </row>
    <row r="663" spans="1:7" ht="12.75">
      <c r="A663" s="363"/>
      <c r="B663" s="402" t="s">
        <v>965</v>
      </c>
      <c r="C663" s="395">
        <v>353250</v>
      </c>
      <c r="D663" s="395">
        <v>353250</v>
      </c>
      <c r="E663" s="395">
        <v>353250</v>
      </c>
      <c r="F663" s="365">
        <v>100</v>
      </c>
      <c r="G663" s="214">
        <v>0</v>
      </c>
    </row>
    <row r="664" spans="1:7" ht="56.25" customHeight="1">
      <c r="A664" s="363"/>
      <c r="B664" s="405" t="s">
        <v>966</v>
      </c>
      <c r="C664" s="395">
        <v>353250</v>
      </c>
      <c r="D664" s="227">
        <v>353250</v>
      </c>
      <c r="E664" s="227">
        <v>353250</v>
      </c>
      <c r="F664" s="365">
        <v>100</v>
      </c>
      <c r="G664" s="214">
        <v>0</v>
      </c>
    </row>
    <row r="665" spans="1:7" ht="12.75">
      <c r="A665" s="363"/>
      <c r="B665" s="142" t="s">
        <v>945</v>
      </c>
      <c r="C665" s="395">
        <v>78736581</v>
      </c>
      <c r="D665" s="395">
        <v>78736581</v>
      </c>
      <c r="E665" s="395">
        <v>78736581</v>
      </c>
      <c r="F665" s="365">
        <v>100</v>
      </c>
      <c r="G665" s="214">
        <v>31531986</v>
      </c>
    </row>
    <row r="666" spans="1:7" ht="25.5">
      <c r="A666" s="363"/>
      <c r="B666" s="383" t="s">
        <v>946</v>
      </c>
      <c r="C666" s="395">
        <v>78736581</v>
      </c>
      <c r="D666" s="227">
        <v>78736581</v>
      </c>
      <c r="E666" s="227">
        <v>78736581</v>
      </c>
      <c r="F666" s="365">
        <v>100</v>
      </c>
      <c r="G666" s="214">
        <v>31531986</v>
      </c>
    </row>
    <row r="667" spans="1:7" ht="12.75">
      <c r="A667" s="363"/>
      <c r="B667" s="367" t="s">
        <v>947</v>
      </c>
      <c r="C667" s="224">
        <v>145841455</v>
      </c>
      <c r="D667" s="224">
        <v>145841455</v>
      </c>
      <c r="E667" s="224">
        <v>92861739</v>
      </c>
      <c r="F667" s="362">
        <v>63.67307498406403</v>
      </c>
      <c r="G667" s="208">
        <v>9279347</v>
      </c>
    </row>
    <row r="668" spans="1:7" ht="12.75">
      <c r="A668" s="363"/>
      <c r="B668" s="142" t="s">
        <v>948</v>
      </c>
      <c r="C668" s="395">
        <v>140860993</v>
      </c>
      <c r="D668" s="395">
        <v>140860993</v>
      </c>
      <c r="E668" s="395">
        <v>88670461</v>
      </c>
      <c r="F668" s="365">
        <v>62.94891091673619</v>
      </c>
      <c r="G668" s="214">
        <v>9084752</v>
      </c>
    </row>
    <row r="669" spans="1:7" ht="12.75">
      <c r="A669" s="363"/>
      <c r="B669" s="375" t="s">
        <v>949</v>
      </c>
      <c r="C669" s="395">
        <v>23616635</v>
      </c>
      <c r="D669" s="395">
        <v>23616635</v>
      </c>
      <c r="E669" s="395">
        <v>20210300</v>
      </c>
      <c r="F669" s="365">
        <v>85.57654382175953</v>
      </c>
      <c r="G669" s="214">
        <v>2050582</v>
      </c>
    </row>
    <row r="670" spans="1:7" ht="12.75">
      <c r="A670" s="363"/>
      <c r="B670" s="397" t="s">
        <v>950</v>
      </c>
      <c r="C670" s="395">
        <v>13273222</v>
      </c>
      <c r="D670" s="227">
        <v>13273222</v>
      </c>
      <c r="E670" s="227">
        <v>12027035</v>
      </c>
      <c r="F670" s="365">
        <v>90.61126981828527</v>
      </c>
      <c r="G670" s="214">
        <v>868272</v>
      </c>
    </row>
    <row r="671" spans="1:7" ht="12.75">
      <c r="A671" s="363"/>
      <c r="B671" s="402" t="s">
        <v>951</v>
      </c>
      <c r="C671" s="395">
        <v>10033863</v>
      </c>
      <c r="D671" s="227">
        <v>10033863</v>
      </c>
      <c r="E671" s="227">
        <v>9052032</v>
      </c>
      <c r="F671" s="365">
        <v>90.21482553628647</v>
      </c>
      <c r="G671" s="214">
        <v>656262</v>
      </c>
    </row>
    <row r="672" spans="1:7" ht="12.75">
      <c r="A672" s="363"/>
      <c r="B672" s="397" t="s">
        <v>952</v>
      </c>
      <c r="C672" s="395">
        <v>10343413</v>
      </c>
      <c r="D672" s="227">
        <v>10343413</v>
      </c>
      <c r="E672" s="227">
        <v>8183265</v>
      </c>
      <c r="F672" s="365">
        <v>79.11571354638937</v>
      </c>
      <c r="G672" s="214">
        <v>1182310</v>
      </c>
    </row>
    <row r="673" spans="1:7" ht="12.75" hidden="1">
      <c r="A673" s="363"/>
      <c r="B673" s="375" t="s">
        <v>993</v>
      </c>
      <c r="C673" s="395">
        <v>0</v>
      </c>
      <c r="D673" s="227"/>
      <c r="E673" s="227"/>
      <c r="F673" s="365" t="e">
        <v>#DIV/0!</v>
      </c>
      <c r="G673" s="214">
        <v>0</v>
      </c>
    </row>
    <row r="674" spans="1:7" ht="12.75">
      <c r="A674" s="363"/>
      <c r="B674" s="375" t="s">
        <v>953</v>
      </c>
      <c r="C674" s="395">
        <v>106122131</v>
      </c>
      <c r="D674" s="395">
        <v>106122131</v>
      </c>
      <c r="E674" s="395">
        <v>66526400</v>
      </c>
      <c r="F674" s="365">
        <v>62.68852629806313</v>
      </c>
      <c r="G674" s="214">
        <v>6896916</v>
      </c>
    </row>
    <row r="675" spans="1:7" ht="12.75">
      <c r="A675" s="363"/>
      <c r="B675" s="397" t="s">
        <v>974</v>
      </c>
      <c r="C675" s="395">
        <v>105758523</v>
      </c>
      <c r="D675" s="227">
        <v>105758523</v>
      </c>
      <c r="E675" s="227">
        <v>66378597</v>
      </c>
      <c r="F675" s="365">
        <v>62.764300329723774</v>
      </c>
      <c r="G675" s="214">
        <v>6852516</v>
      </c>
    </row>
    <row r="676" spans="1:7" ht="12.75">
      <c r="A676" s="363"/>
      <c r="B676" s="397" t="s">
        <v>954</v>
      </c>
      <c r="C676" s="395">
        <v>363608</v>
      </c>
      <c r="D676" s="227">
        <v>363608</v>
      </c>
      <c r="E676" s="227">
        <v>147803</v>
      </c>
      <c r="F676" s="365">
        <v>40.64899562165849</v>
      </c>
      <c r="G676" s="214">
        <v>44400</v>
      </c>
    </row>
    <row r="677" spans="1:7" ht="25.5">
      <c r="A677" s="363"/>
      <c r="B677" s="383" t="s">
        <v>957</v>
      </c>
      <c r="C677" s="395">
        <v>797533</v>
      </c>
      <c r="D677" s="395">
        <v>797533</v>
      </c>
      <c r="E677" s="395">
        <v>766355</v>
      </c>
      <c r="F677" s="365">
        <v>96.09069467971858</v>
      </c>
      <c r="G677" s="214">
        <v>27223</v>
      </c>
    </row>
    <row r="678" spans="1:7" ht="25.5" hidden="1">
      <c r="A678" s="363"/>
      <c r="B678" s="376" t="s">
        <v>988</v>
      </c>
      <c r="C678" s="395">
        <v>0</v>
      </c>
      <c r="D678" s="227"/>
      <c r="E678" s="227"/>
      <c r="F678" s="365" t="e">
        <v>#DIV/0!</v>
      </c>
      <c r="G678" s="214">
        <v>0</v>
      </c>
    </row>
    <row r="679" spans="1:7" ht="12.75">
      <c r="A679" s="363"/>
      <c r="B679" s="376" t="s">
        <v>958</v>
      </c>
      <c r="C679" s="395">
        <v>797533</v>
      </c>
      <c r="D679" s="227">
        <v>797533</v>
      </c>
      <c r="E679" s="227">
        <v>766355</v>
      </c>
      <c r="F679" s="365">
        <v>96.09069467971858</v>
      </c>
      <c r="G679" s="214">
        <v>27223</v>
      </c>
    </row>
    <row r="680" spans="1:7" ht="12.75">
      <c r="A680" s="363"/>
      <c r="B680" s="375" t="s">
        <v>896</v>
      </c>
      <c r="C680" s="227">
        <v>10324694</v>
      </c>
      <c r="D680" s="227">
        <v>10324694</v>
      </c>
      <c r="E680" s="227">
        <v>1167406</v>
      </c>
      <c r="F680" s="365">
        <v>11.306930742935336</v>
      </c>
      <c r="G680" s="214">
        <v>110031</v>
      </c>
    </row>
    <row r="681" spans="1:7" ht="25.5">
      <c r="A681" s="363"/>
      <c r="B681" s="376" t="s">
        <v>975</v>
      </c>
      <c r="C681" s="227">
        <v>18741</v>
      </c>
      <c r="D681" s="227">
        <v>18741</v>
      </c>
      <c r="E681" s="227">
        <v>18741</v>
      </c>
      <c r="F681" s="365">
        <v>100</v>
      </c>
      <c r="G681" s="214">
        <v>0</v>
      </c>
    </row>
    <row r="682" spans="1:7" ht="38.25">
      <c r="A682" s="363"/>
      <c r="B682" s="378" t="s">
        <v>994</v>
      </c>
      <c r="C682" s="227">
        <v>18741</v>
      </c>
      <c r="D682" s="227">
        <v>18741</v>
      </c>
      <c r="E682" s="227">
        <v>18741</v>
      </c>
      <c r="F682" s="365">
        <v>100</v>
      </c>
      <c r="G682" s="214">
        <v>0</v>
      </c>
    </row>
    <row r="683" spans="1:7" ht="51.75" customHeight="1">
      <c r="A683" s="363"/>
      <c r="B683" s="405" t="s">
        <v>995</v>
      </c>
      <c r="C683" s="227">
        <v>18741</v>
      </c>
      <c r="D683" s="227">
        <v>18741</v>
      </c>
      <c r="E683" s="227">
        <v>18741</v>
      </c>
      <c r="F683" s="365">
        <v>100</v>
      </c>
      <c r="G683" s="214">
        <v>0</v>
      </c>
    </row>
    <row r="684" spans="1:7" ht="25.5">
      <c r="A684" s="363"/>
      <c r="B684" s="376" t="s">
        <v>997</v>
      </c>
      <c r="C684" s="227">
        <v>7454649</v>
      </c>
      <c r="D684" s="227">
        <v>7454649</v>
      </c>
      <c r="E684" s="227">
        <v>1044440</v>
      </c>
      <c r="F684" s="365">
        <v>14.010585877349827</v>
      </c>
      <c r="G684" s="214">
        <v>110031</v>
      </c>
    </row>
    <row r="685" spans="1:7" ht="25.5">
      <c r="A685" s="363"/>
      <c r="B685" s="376" t="s">
        <v>990</v>
      </c>
      <c r="C685" s="227">
        <v>2851304</v>
      </c>
      <c r="D685" s="227">
        <v>2851304</v>
      </c>
      <c r="E685" s="227">
        <v>104225</v>
      </c>
      <c r="F685" s="365">
        <v>3.6553450631710964</v>
      </c>
      <c r="G685" s="214">
        <v>0</v>
      </c>
    </row>
    <row r="686" spans="1:7" ht="38.25">
      <c r="A686" s="363"/>
      <c r="B686" s="378" t="s">
        <v>991</v>
      </c>
      <c r="C686" s="227">
        <v>81819</v>
      </c>
      <c r="D686" s="227">
        <v>81819</v>
      </c>
      <c r="E686" s="227">
        <v>36039</v>
      </c>
      <c r="F686" s="365">
        <v>44.04722619440472</v>
      </c>
      <c r="G686" s="214">
        <v>0</v>
      </c>
    </row>
    <row r="687" spans="1:7" ht="78.75" customHeight="1">
      <c r="A687" s="363"/>
      <c r="B687" s="378" t="s">
        <v>998</v>
      </c>
      <c r="C687" s="227">
        <v>2769485</v>
      </c>
      <c r="D687" s="227">
        <v>2769485</v>
      </c>
      <c r="E687" s="227">
        <v>68186</v>
      </c>
      <c r="F687" s="365">
        <v>2.4620461927036974</v>
      </c>
      <c r="G687" s="214">
        <v>0</v>
      </c>
    </row>
    <row r="688" spans="1:7" ht="25.5" hidden="1">
      <c r="A688" s="363"/>
      <c r="B688" s="376" t="s">
        <v>975</v>
      </c>
      <c r="C688" s="227">
        <v>0</v>
      </c>
      <c r="D688" s="227"/>
      <c r="E688" s="227"/>
      <c r="F688" s="365" t="e">
        <v>#DIV/0!</v>
      </c>
      <c r="G688" s="214">
        <v>0</v>
      </c>
    </row>
    <row r="689" spans="1:7" ht="38.25" hidden="1">
      <c r="A689" s="363"/>
      <c r="B689" s="378" t="s">
        <v>976</v>
      </c>
      <c r="C689" s="227">
        <v>0</v>
      </c>
      <c r="D689" s="227"/>
      <c r="E689" s="227"/>
      <c r="F689" s="365" t="e">
        <v>#DIV/0!</v>
      </c>
      <c r="G689" s="214">
        <v>0</v>
      </c>
    </row>
    <row r="690" spans="1:7" ht="12.75" hidden="1">
      <c r="A690" s="363"/>
      <c r="B690" s="376" t="s">
        <v>989</v>
      </c>
      <c r="C690" s="227">
        <v>0</v>
      </c>
      <c r="D690" s="227"/>
      <c r="E690" s="227"/>
      <c r="F690" s="365" t="e">
        <v>#DIV/0!</v>
      </c>
      <c r="G690" s="214">
        <v>0</v>
      </c>
    </row>
    <row r="691" spans="1:7" ht="12.75">
      <c r="A691" s="363"/>
      <c r="B691" s="142" t="s">
        <v>901</v>
      </c>
      <c r="C691" s="395">
        <v>4980462</v>
      </c>
      <c r="D691" s="395">
        <v>4980462</v>
      </c>
      <c r="E691" s="395">
        <v>4191278</v>
      </c>
      <c r="F691" s="365">
        <v>84.15440174024016</v>
      </c>
      <c r="G691" s="214">
        <v>194595</v>
      </c>
    </row>
    <row r="692" spans="1:7" ht="12.75">
      <c r="A692" s="363"/>
      <c r="B692" s="375" t="s">
        <v>955</v>
      </c>
      <c r="C692" s="395">
        <v>4950745</v>
      </c>
      <c r="D692" s="227">
        <v>4950745</v>
      </c>
      <c r="E692" s="227">
        <v>4191278</v>
      </c>
      <c r="F692" s="365">
        <v>84.65954113976785</v>
      </c>
      <c r="G692" s="214">
        <v>194595</v>
      </c>
    </row>
    <row r="693" spans="1:7" ht="12.75" hidden="1">
      <c r="A693" s="363"/>
      <c r="B693" s="375" t="s">
        <v>999</v>
      </c>
      <c r="C693" s="395">
        <v>0</v>
      </c>
      <c r="D693" s="227"/>
      <c r="E693" s="227"/>
      <c r="F693" s="365" t="e">
        <v>#DIV/0!</v>
      </c>
      <c r="G693" s="214">
        <v>0</v>
      </c>
    </row>
    <row r="694" spans="1:7" ht="25.5" hidden="1">
      <c r="A694" s="363"/>
      <c r="B694" s="376" t="s">
        <v>1013</v>
      </c>
      <c r="C694" s="395">
        <v>0</v>
      </c>
      <c r="D694" s="227"/>
      <c r="E694" s="227"/>
      <c r="F694" s="365" t="e">
        <v>#DIV/0!</v>
      </c>
      <c r="G694" s="214">
        <v>0</v>
      </c>
    </row>
    <row r="695" spans="1:7" ht="38.25" hidden="1">
      <c r="A695" s="363"/>
      <c r="B695" s="378" t="s">
        <v>979</v>
      </c>
      <c r="C695" s="227">
        <v>0</v>
      </c>
      <c r="D695" s="227"/>
      <c r="E695" s="227"/>
      <c r="F695" s="365" t="e">
        <v>#DIV/0!</v>
      </c>
      <c r="G695" s="214">
        <v>0</v>
      </c>
    </row>
    <row r="696" spans="1:7" ht="25.5" hidden="1">
      <c r="A696" s="363"/>
      <c r="B696" s="376" t="s">
        <v>1014</v>
      </c>
      <c r="C696" s="227">
        <v>0</v>
      </c>
      <c r="D696" s="227"/>
      <c r="E696" s="227"/>
      <c r="F696" s="365" t="e">
        <v>#DIV/0!</v>
      </c>
      <c r="G696" s="214">
        <v>0</v>
      </c>
    </row>
    <row r="697" spans="1:7" ht="12.75">
      <c r="A697" s="363"/>
      <c r="B697" s="375" t="s">
        <v>999</v>
      </c>
      <c r="C697" s="227">
        <v>29717</v>
      </c>
      <c r="D697" s="227">
        <v>29717</v>
      </c>
      <c r="E697" s="227">
        <v>0</v>
      </c>
      <c r="F697" s="365">
        <v>0</v>
      </c>
      <c r="G697" s="214">
        <v>0</v>
      </c>
    </row>
    <row r="698" spans="1:7" ht="25.5">
      <c r="A698" s="363"/>
      <c r="B698" s="376" t="s">
        <v>1000</v>
      </c>
      <c r="C698" s="227">
        <v>29717</v>
      </c>
      <c r="D698" s="227">
        <v>29717</v>
      </c>
      <c r="E698" s="227">
        <v>0</v>
      </c>
      <c r="F698" s="365">
        <v>0</v>
      </c>
      <c r="G698" s="214">
        <v>0</v>
      </c>
    </row>
    <row r="699" spans="1:7" ht="12.75">
      <c r="A699" s="363"/>
      <c r="B699" s="371" t="s">
        <v>480</v>
      </c>
      <c r="C699" s="227">
        <v>-4740922</v>
      </c>
      <c r="D699" s="227">
        <v>-4740922</v>
      </c>
      <c r="E699" s="227" t="s">
        <v>476</v>
      </c>
      <c r="F699" s="365" t="s">
        <v>476</v>
      </c>
      <c r="G699" s="365" t="s">
        <v>476</v>
      </c>
    </row>
    <row r="700" spans="1:7" ht="12.75">
      <c r="A700" s="363"/>
      <c r="B700" s="371" t="s">
        <v>481</v>
      </c>
      <c r="C700" s="395">
        <v>4740922</v>
      </c>
      <c r="D700" s="395">
        <v>4740922</v>
      </c>
      <c r="E700" s="395">
        <v>4740922</v>
      </c>
      <c r="F700" s="365" t="s">
        <v>476</v>
      </c>
      <c r="G700" s="214">
        <v>0</v>
      </c>
    </row>
    <row r="701" spans="1:7" ht="12.75" hidden="1">
      <c r="A701" s="363"/>
      <c r="B701" s="142" t="s">
        <v>485</v>
      </c>
      <c r="C701" s="395">
        <v>0</v>
      </c>
      <c r="D701" s="395">
        <v>0</v>
      </c>
      <c r="E701" s="395">
        <v>0</v>
      </c>
      <c r="F701" s="365" t="e">
        <v>#DIV/0!</v>
      </c>
      <c r="G701" s="214">
        <v>0</v>
      </c>
    </row>
    <row r="702" spans="1:7" ht="12.75" hidden="1">
      <c r="A702" s="363"/>
      <c r="B702" s="142" t="s">
        <v>486</v>
      </c>
      <c r="C702" s="395">
        <v>0</v>
      </c>
      <c r="D702" s="395">
        <v>0</v>
      </c>
      <c r="E702" s="395">
        <v>0</v>
      </c>
      <c r="F702" s="365" t="e">
        <v>#DIV/0!</v>
      </c>
      <c r="G702" s="214">
        <v>0</v>
      </c>
    </row>
    <row r="703" spans="1:7" ht="12.75">
      <c r="A703" s="363"/>
      <c r="B703" s="142" t="s">
        <v>602</v>
      </c>
      <c r="C703" s="395">
        <v>4740922</v>
      </c>
      <c r="D703" s="395">
        <v>4740922</v>
      </c>
      <c r="E703" s="395">
        <v>4740922</v>
      </c>
      <c r="F703" s="365" t="s">
        <v>476</v>
      </c>
      <c r="G703" s="214">
        <v>0</v>
      </c>
    </row>
    <row r="704" spans="1:7" ht="38.25">
      <c r="A704" s="363"/>
      <c r="B704" s="383" t="s">
        <v>959</v>
      </c>
      <c r="C704" s="395">
        <v>15462</v>
      </c>
      <c r="D704" s="227">
        <v>15462</v>
      </c>
      <c r="E704" s="227">
        <v>15462</v>
      </c>
      <c r="F704" s="365" t="s">
        <v>476</v>
      </c>
      <c r="G704" s="214">
        <v>0</v>
      </c>
    </row>
    <row r="705" spans="1:7" ht="38.25" customHeight="1">
      <c r="A705" s="363"/>
      <c r="B705" s="383" t="s">
        <v>980</v>
      </c>
      <c r="C705" s="395">
        <v>4725460</v>
      </c>
      <c r="D705" s="227">
        <v>4725460</v>
      </c>
      <c r="E705" s="227">
        <v>4725460</v>
      </c>
      <c r="F705" s="365" t="s">
        <v>476</v>
      </c>
      <c r="G705" s="214">
        <v>0</v>
      </c>
    </row>
    <row r="706" spans="1:7" ht="38.25" hidden="1">
      <c r="A706" s="363"/>
      <c r="B706" s="383" t="s">
        <v>915</v>
      </c>
      <c r="C706" s="227">
        <v>0</v>
      </c>
      <c r="D706" s="227"/>
      <c r="E706" s="227"/>
      <c r="F706" s="365" t="e">
        <v>#DIV/0!</v>
      </c>
      <c r="G706" s="214">
        <v>0</v>
      </c>
    </row>
    <row r="707" spans="1:7" ht="12.75">
      <c r="A707" s="363"/>
      <c r="B707" s="379"/>
      <c r="C707" s="227"/>
      <c r="D707" s="227"/>
      <c r="E707" s="227"/>
      <c r="F707" s="365"/>
      <c r="G707" s="214"/>
    </row>
    <row r="708" spans="1:7" ht="12.75">
      <c r="A708" s="363"/>
      <c r="B708" s="366" t="s">
        <v>1018</v>
      </c>
      <c r="C708" s="224"/>
      <c r="D708" s="227"/>
      <c r="E708" s="227"/>
      <c r="F708" s="365"/>
      <c r="G708" s="214"/>
    </row>
    <row r="709" spans="1:7" ht="12.75">
      <c r="A709" s="363"/>
      <c r="B709" s="367" t="s">
        <v>943</v>
      </c>
      <c r="C709" s="394">
        <v>119778104</v>
      </c>
      <c r="D709" s="394">
        <v>119778104</v>
      </c>
      <c r="E709" s="394">
        <v>119115337</v>
      </c>
      <c r="F709" s="362">
        <v>99.44667098754543</v>
      </c>
      <c r="G709" s="208">
        <v>542780</v>
      </c>
    </row>
    <row r="710" spans="1:7" ht="25.5">
      <c r="A710" s="363"/>
      <c r="B710" s="146" t="s">
        <v>944</v>
      </c>
      <c r="C710" s="395">
        <v>7228829</v>
      </c>
      <c r="D710" s="227">
        <v>7228829</v>
      </c>
      <c r="E710" s="227">
        <v>6567629</v>
      </c>
      <c r="F710" s="365">
        <v>90.85329034619576</v>
      </c>
      <c r="G710" s="214">
        <v>514420</v>
      </c>
    </row>
    <row r="711" spans="1:7" ht="12.75">
      <c r="A711" s="363"/>
      <c r="B711" s="142" t="s">
        <v>961</v>
      </c>
      <c r="C711" s="395">
        <v>24900</v>
      </c>
      <c r="D711" s="227">
        <v>24900</v>
      </c>
      <c r="E711" s="227">
        <v>24900</v>
      </c>
      <c r="F711" s="365">
        <v>100</v>
      </c>
      <c r="G711" s="214">
        <v>0</v>
      </c>
    </row>
    <row r="712" spans="1:7" ht="12.75">
      <c r="A712" s="363"/>
      <c r="B712" s="142" t="s">
        <v>962</v>
      </c>
      <c r="C712" s="395">
        <v>412253</v>
      </c>
      <c r="D712" s="395">
        <v>412253</v>
      </c>
      <c r="E712" s="395">
        <v>410686</v>
      </c>
      <c r="F712" s="365">
        <v>99.61989360902164</v>
      </c>
      <c r="G712" s="214">
        <v>28360</v>
      </c>
    </row>
    <row r="713" spans="1:7" ht="12.75">
      <c r="A713" s="363"/>
      <c r="B713" s="375" t="s">
        <v>963</v>
      </c>
      <c r="C713" s="395">
        <v>412253</v>
      </c>
      <c r="D713" s="395">
        <v>412253</v>
      </c>
      <c r="E713" s="395">
        <v>410686</v>
      </c>
      <c r="F713" s="365">
        <v>99.61989360902164</v>
      </c>
      <c r="G713" s="214">
        <v>28360</v>
      </c>
    </row>
    <row r="714" spans="1:7" ht="12.75">
      <c r="A714" s="363"/>
      <c r="B714" s="397" t="s">
        <v>964</v>
      </c>
      <c r="C714" s="395">
        <v>412253</v>
      </c>
      <c r="D714" s="395">
        <v>412253</v>
      </c>
      <c r="E714" s="395">
        <v>410686</v>
      </c>
      <c r="F714" s="365">
        <v>99.61989360902164</v>
      </c>
      <c r="G714" s="214">
        <v>28360</v>
      </c>
    </row>
    <row r="715" spans="1:7" ht="41.25" customHeight="1">
      <c r="A715" s="363"/>
      <c r="B715" s="378" t="s">
        <v>972</v>
      </c>
      <c r="C715" s="395">
        <v>274907</v>
      </c>
      <c r="D715" s="395">
        <v>274907</v>
      </c>
      <c r="E715" s="395">
        <v>273340</v>
      </c>
      <c r="F715" s="365">
        <v>99.42998905084265</v>
      </c>
      <c r="G715" s="214">
        <v>504</v>
      </c>
    </row>
    <row r="716" spans="1:7" ht="51">
      <c r="A716" s="363"/>
      <c r="B716" s="405" t="s">
        <v>973</v>
      </c>
      <c r="C716" s="395">
        <v>274907</v>
      </c>
      <c r="D716" s="395">
        <v>274907</v>
      </c>
      <c r="E716" s="395">
        <v>273340</v>
      </c>
      <c r="F716" s="365">
        <v>99.42998905084265</v>
      </c>
      <c r="G716" s="214">
        <v>504</v>
      </c>
    </row>
    <row r="717" spans="1:7" ht="51" hidden="1">
      <c r="A717" s="363"/>
      <c r="B717" s="405" t="s">
        <v>1004</v>
      </c>
      <c r="C717" s="395">
        <v>0</v>
      </c>
      <c r="D717" s="227">
        <v>0</v>
      </c>
      <c r="E717" s="227">
        <v>0</v>
      </c>
      <c r="F717" s="365" t="e">
        <v>#DIV/0!</v>
      </c>
      <c r="G717" s="214">
        <v>0</v>
      </c>
    </row>
    <row r="718" spans="1:7" ht="12.75">
      <c r="A718" s="363"/>
      <c r="B718" s="402" t="s">
        <v>965</v>
      </c>
      <c r="C718" s="395">
        <v>137346</v>
      </c>
      <c r="D718" s="227">
        <v>137346</v>
      </c>
      <c r="E718" s="227">
        <v>137346</v>
      </c>
      <c r="F718" s="365">
        <v>100</v>
      </c>
      <c r="G718" s="214">
        <v>27856</v>
      </c>
    </row>
    <row r="719" spans="1:7" ht="51" customHeight="1">
      <c r="A719" s="363"/>
      <c r="B719" s="405" t="s">
        <v>966</v>
      </c>
      <c r="C719" s="395">
        <v>137346</v>
      </c>
      <c r="D719" s="227">
        <v>137346</v>
      </c>
      <c r="E719" s="227">
        <v>137346</v>
      </c>
      <c r="F719" s="365">
        <v>100</v>
      </c>
      <c r="G719" s="214">
        <v>27856</v>
      </c>
    </row>
    <row r="720" spans="1:7" ht="12.75">
      <c r="A720" s="363"/>
      <c r="B720" s="142" t="s">
        <v>945</v>
      </c>
      <c r="C720" s="395">
        <v>112112122</v>
      </c>
      <c r="D720" s="395">
        <v>112112122</v>
      </c>
      <c r="E720" s="395">
        <v>112112122</v>
      </c>
      <c r="F720" s="365">
        <v>100</v>
      </c>
      <c r="G720" s="214">
        <v>0</v>
      </c>
    </row>
    <row r="721" spans="1:7" ht="25.5">
      <c r="A721" s="363"/>
      <c r="B721" s="383" t="s">
        <v>946</v>
      </c>
      <c r="C721" s="395">
        <v>112112122</v>
      </c>
      <c r="D721" s="227">
        <v>112112122</v>
      </c>
      <c r="E721" s="227">
        <v>112112122</v>
      </c>
      <c r="F721" s="365">
        <v>100</v>
      </c>
      <c r="G721" s="214">
        <v>0</v>
      </c>
    </row>
    <row r="722" spans="1:7" ht="12.75">
      <c r="A722" s="363"/>
      <c r="B722" s="367" t="s">
        <v>947</v>
      </c>
      <c r="C722" s="224">
        <v>119778104</v>
      </c>
      <c r="D722" s="224">
        <v>119778104</v>
      </c>
      <c r="E722" s="224">
        <v>112981484</v>
      </c>
      <c r="F722" s="362">
        <v>94.32565738392385</v>
      </c>
      <c r="G722" s="208">
        <v>17176311</v>
      </c>
    </row>
    <row r="723" spans="1:7" ht="12.75">
      <c r="A723" s="363"/>
      <c r="B723" s="142" t="s">
        <v>948</v>
      </c>
      <c r="C723" s="395">
        <v>108969143</v>
      </c>
      <c r="D723" s="395">
        <v>108969143</v>
      </c>
      <c r="E723" s="395">
        <v>102392632</v>
      </c>
      <c r="F723" s="365">
        <v>93.96479515306457</v>
      </c>
      <c r="G723" s="214">
        <v>13513077</v>
      </c>
    </row>
    <row r="724" spans="1:7" ht="12.75">
      <c r="A724" s="363"/>
      <c r="B724" s="375" t="s">
        <v>949</v>
      </c>
      <c r="C724" s="395">
        <v>65095422</v>
      </c>
      <c r="D724" s="395">
        <v>65095422</v>
      </c>
      <c r="E724" s="395">
        <v>59427739</v>
      </c>
      <c r="F724" s="365">
        <v>91.29326944066818</v>
      </c>
      <c r="G724" s="214">
        <v>6885836</v>
      </c>
    </row>
    <row r="725" spans="1:7" ht="12.75">
      <c r="A725" s="363"/>
      <c r="B725" s="397" t="s">
        <v>950</v>
      </c>
      <c r="C725" s="395">
        <v>48642884</v>
      </c>
      <c r="D725" s="227">
        <v>48642884</v>
      </c>
      <c r="E725" s="227">
        <v>44441270</v>
      </c>
      <c r="F725" s="365">
        <v>91.36232547395832</v>
      </c>
      <c r="G725" s="214">
        <v>5190414</v>
      </c>
    </row>
    <row r="726" spans="1:7" ht="12.75">
      <c r="A726" s="363"/>
      <c r="B726" s="402" t="s">
        <v>951</v>
      </c>
      <c r="C726" s="395">
        <v>38873736</v>
      </c>
      <c r="D726" s="227">
        <v>38873736</v>
      </c>
      <c r="E726" s="227">
        <v>35523687</v>
      </c>
      <c r="F726" s="365">
        <v>91.38223040872634</v>
      </c>
      <c r="G726" s="214">
        <v>4097062</v>
      </c>
    </row>
    <row r="727" spans="1:7" ht="12.75">
      <c r="A727" s="363"/>
      <c r="B727" s="397" t="s">
        <v>952</v>
      </c>
      <c r="C727" s="395">
        <v>16452538</v>
      </c>
      <c r="D727" s="227">
        <v>16452538</v>
      </c>
      <c r="E727" s="227">
        <v>14986469</v>
      </c>
      <c r="F727" s="365">
        <v>91.08910126814477</v>
      </c>
      <c r="G727" s="214">
        <v>1695422</v>
      </c>
    </row>
    <row r="728" spans="1:7" ht="12.75" hidden="1">
      <c r="A728" s="363"/>
      <c r="B728" s="375" t="s">
        <v>993</v>
      </c>
      <c r="C728" s="395">
        <v>0</v>
      </c>
      <c r="D728" s="227"/>
      <c r="E728" s="227"/>
      <c r="F728" s="365" t="e">
        <v>#DIV/0!</v>
      </c>
      <c r="G728" s="214">
        <v>0</v>
      </c>
    </row>
    <row r="729" spans="1:7" ht="12.75">
      <c r="A729" s="363"/>
      <c r="B729" s="375" t="s">
        <v>953</v>
      </c>
      <c r="C729" s="395">
        <v>26870960</v>
      </c>
      <c r="D729" s="395">
        <v>26870960</v>
      </c>
      <c r="E729" s="395">
        <v>25962386</v>
      </c>
      <c r="F729" s="365">
        <v>96.61875124669905</v>
      </c>
      <c r="G729" s="214">
        <v>3696818</v>
      </c>
    </row>
    <row r="730" spans="1:7" ht="12.75">
      <c r="A730" s="363"/>
      <c r="B730" s="397" t="s">
        <v>974</v>
      </c>
      <c r="C730" s="395">
        <v>25946034</v>
      </c>
      <c r="D730" s="227">
        <v>25946034</v>
      </c>
      <c r="E730" s="227">
        <v>25188491</v>
      </c>
      <c r="F730" s="365">
        <v>97.08031292952133</v>
      </c>
      <c r="G730" s="214">
        <v>3599240</v>
      </c>
    </row>
    <row r="731" spans="1:7" ht="12.75">
      <c r="A731" s="363"/>
      <c r="B731" s="397" t="s">
        <v>954</v>
      </c>
      <c r="C731" s="395">
        <v>924926</v>
      </c>
      <c r="D731" s="227">
        <v>924926</v>
      </c>
      <c r="E731" s="227">
        <v>773895</v>
      </c>
      <c r="F731" s="365">
        <v>83.67101800576478</v>
      </c>
      <c r="G731" s="214">
        <v>97578</v>
      </c>
    </row>
    <row r="732" spans="1:7" ht="25.5">
      <c r="A732" s="363"/>
      <c r="B732" s="383" t="s">
        <v>957</v>
      </c>
      <c r="C732" s="395">
        <v>87593</v>
      </c>
      <c r="D732" s="395">
        <v>87593</v>
      </c>
      <c r="E732" s="395">
        <v>87339</v>
      </c>
      <c r="F732" s="365">
        <v>99.71002249038166</v>
      </c>
      <c r="G732" s="214">
        <v>7178</v>
      </c>
    </row>
    <row r="733" spans="1:7" ht="25.5" hidden="1">
      <c r="A733" s="363"/>
      <c r="B733" s="376" t="s">
        <v>988</v>
      </c>
      <c r="C733" s="395">
        <v>0</v>
      </c>
      <c r="D733" s="227"/>
      <c r="E733" s="227"/>
      <c r="F733" s="365" t="e">
        <v>#DIV/0!</v>
      </c>
      <c r="G733" s="214">
        <v>0</v>
      </c>
    </row>
    <row r="734" spans="1:7" ht="12.75">
      <c r="A734" s="363"/>
      <c r="B734" s="376" t="s">
        <v>958</v>
      </c>
      <c r="C734" s="395">
        <v>87593</v>
      </c>
      <c r="D734" s="227">
        <v>87593</v>
      </c>
      <c r="E734" s="227">
        <v>87339</v>
      </c>
      <c r="F734" s="365">
        <v>99.71002249038166</v>
      </c>
      <c r="G734" s="214">
        <v>7178</v>
      </c>
    </row>
    <row r="735" spans="1:7" ht="12.75">
      <c r="A735" s="363"/>
      <c r="B735" s="375" t="s">
        <v>896</v>
      </c>
      <c r="C735" s="227">
        <v>16915168</v>
      </c>
      <c r="D735" s="227">
        <v>16915168</v>
      </c>
      <c r="E735" s="227">
        <v>16915168</v>
      </c>
      <c r="F735" s="365">
        <v>100</v>
      </c>
      <c r="G735" s="214">
        <v>2923245</v>
      </c>
    </row>
    <row r="736" spans="1:7" ht="25.5" hidden="1">
      <c r="A736" s="363"/>
      <c r="B736" s="376" t="s">
        <v>975</v>
      </c>
      <c r="C736" s="227">
        <v>0</v>
      </c>
      <c r="D736" s="227"/>
      <c r="E736" s="227"/>
      <c r="F736" s="365" t="e">
        <v>#DIV/0!</v>
      </c>
      <c r="G736" s="214">
        <v>0</v>
      </c>
    </row>
    <row r="737" spans="1:7" ht="38.25" hidden="1">
      <c r="A737" s="363"/>
      <c r="B737" s="378" t="s">
        <v>976</v>
      </c>
      <c r="C737" s="227">
        <v>0</v>
      </c>
      <c r="D737" s="227"/>
      <c r="E737" s="227"/>
      <c r="F737" s="365" t="e">
        <v>#DIV/0!</v>
      </c>
      <c r="G737" s="214">
        <v>0</v>
      </c>
    </row>
    <row r="738" spans="1:7" ht="12.75" hidden="1">
      <c r="A738" s="363"/>
      <c r="B738" s="376" t="s">
        <v>989</v>
      </c>
      <c r="C738" s="227">
        <v>0</v>
      </c>
      <c r="D738" s="227"/>
      <c r="E738" s="227"/>
      <c r="F738" s="365" t="e">
        <v>#DIV/0!</v>
      </c>
      <c r="G738" s="214">
        <v>0</v>
      </c>
    </row>
    <row r="739" spans="1:7" ht="25.5">
      <c r="A739" s="363"/>
      <c r="B739" s="376" t="s">
        <v>997</v>
      </c>
      <c r="C739" s="227">
        <v>16915168</v>
      </c>
      <c r="D739" s="227">
        <v>16915168</v>
      </c>
      <c r="E739" s="227">
        <v>16915168</v>
      </c>
      <c r="F739" s="365">
        <v>100</v>
      </c>
      <c r="G739" s="214">
        <v>2923245</v>
      </c>
    </row>
    <row r="740" spans="1:7" ht="12.75">
      <c r="A740" s="363"/>
      <c r="B740" s="142" t="s">
        <v>901</v>
      </c>
      <c r="C740" s="395">
        <v>10808961</v>
      </c>
      <c r="D740" s="395">
        <v>10808961</v>
      </c>
      <c r="E740" s="395">
        <v>10588852</v>
      </c>
      <c r="F740" s="365">
        <v>97.96364331409836</v>
      </c>
      <c r="G740" s="214">
        <v>3663234</v>
      </c>
    </row>
    <row r="741" spans="1:7" ht="12.75">
      <c r="A741" s="363"/>
      <c r="B741" s="375" t="s">
        <v>955</v>
      </c>
      <c r="C741" s="395">
        <v>9108961</v>
      </c>
      <c r="D741" s="227">
        <v>9108961</v>
      </c>
      <c r="E741" s="227">
        <v>8888852</v>
      </c>
      <c r="F741" s="365">
        <v>97.5835992710914</v>
      </c>
      <c r="G741" s="214">
        <v>1963234</v>
      </c>
    </row>
    <row r="742" spans="1:7" ht="12.75">
      <c r="A742" s="363"/>
      <c r="B742" s="375" t="s">
        <v>999</v>
      </c>
      <c r="C742" s="395">
        <v>1700000</v>
      </c>
      <c r="D742" s="395">
        <v>1700000</v>
      </c>
      <c r="E742" s="395">
        <v>1700000</v>
      </c>
      <c r="F742" s="365">
        <v>100</v>
      </c>
      <c r="G742" s="214">
        <v>1700000</v>
      </c>
    </row>
    <row r="743" spans="1:7" ht="12.75" customHeight="1">
      <c r="A743" s="363"/>
      <c r="B743" s="376" t="s">
        <v>1013</v>
      </c>
      <c r="C743" s="395">
        <v>1700000</v>
      </c>
      <c r="D743" s="395">
        <v>1700000</v>
      </c>
      <c r="E743" s="395">
        <v>1700000</v>
      </c>
      <c r="F743" s="365">
        <v>100</v>
      </c>
      <c r="G743" s="214">
        <v>1700000</v>
      </c>
    </row>
    <row r="744" spans="1:7" ht="38.25">
      <c r="A744" s="363"/>
      <c r="B744" s="378" t="s">
        <v>979</v>
      </c>
      <c r="C744" s="227">
        <v>1700000</v>
      </c>
      <c r="D744" s="227">
        <v>1700000</v>
      </c>
      <c r="E744" s="227">
        <v>1700000</v>
      </c>
      <c r="F744" s="365">
        <v>100</v>
      </c>
      <c r="G744" s="214">
        <v>1700000</v>
      </c>
    </row>
    <row r="745" spans="1:7" ht="25.5" hidden="1">
      <c r="A745" s="363"/>
      <c r="B745" s="376" t="s">
        <v>1014</v>
      </c>
      <c r="C745" s="227">
        <v>0</v>
      </c>
      <c r="D745" s="227"/>
      <c r="E745" s="227"/>
      <c r="F745" s="365" t="e">
        <v>#DIV/0!</v>
      </c>
      <c r="G745" s="214">
        <v>0</v>
      </c>
    </row>
    <row r="746" spans="1:7" ht="12.75" hidden="1">
      <c r="A746" s="363"/>
      <c r="B746" s="371" t="s">
        <v>480</v>
      </c>
      <c r="C746" s="227">
        <v>0</v>
      </c>
      <c r="D746" s="227"/>
      <c r="E746" s="227"/>
      <c r="F746" s="365" t="e">
        <v>#DIV/0!</v>
      </c>
      <c r="G746" s="214">
        <v>0</v>
      </c>
    </row>
    <row r="747" spans="1:7" ht="12.75" hidden="1">
      <c r="A747" s="363"/>
      <c r="B747" s="371" t="s">
        <v>481</v>
      </c>
      <c r="C747" s="395">
        <v>0</v>
      </c>
      <c r="D747" s="227"/>
      <c r="E747" s="227"/>
      <c r="F747" s="365" t="e">
        <v>#DIV/0!</v>
      </c>
      <c r="G747" s="214">
        <v>0</v>
      </c>
    </row>
    <row r="748" spans="1:7" ht="12.75" hidden="1">
      <c r="A748" s="363"/>
      <c r="B748" s="142" t="s">
        <v>485</v>
      </c>
      <c r="C748" s="395">
        <v>0</v>
      </c>
      <c r="D748" s="227"/>
      <c r="E748" s="227"/>
      <c r="F748" s="365" t="e">
        <v>#DIV/0!</v>
      </c>
      <c r="G748" s="214">
        <v>0</v>
      </c>
    </row>
    <row r="749" spans="1:7" ht="12.75" hidden="1">
      <c r="A749" s="363"/>
      <c r="B749" s="142" t="s">
        <v>486</v>
      </c>
      <c r="C749" s="395">
        <v>0</v>
      </c>
      <c r="D749" s="227"/>
      <c r="E749" s="227"/>
      <c r="F749" s="365" t="e">
        <v>#DIV/0!</v>
      </c>
      <c r="G749" s="214">
        <v>0</v>
      </c>
    </row>
    <row r="750" spans="1:7" ht="12.75" hidden="1">
      <c r="A750" s="363"/>
      <c r="B750" s="142" t="s">
        <v>602</v>
      </c>
      <c r="C750" s="395">
        <v>0</v>
      </c>
      <c r="D750" s="227"/>
      <c r="E750" s="227"/>
      <c r="F750" s="365" t="e">
        <v>#DIV/0!</v>
      </c>
      <c r="G750" s="214">
        <v>0</v>
      </c>
    </row>
    <row r="751" spans="1:7" ht="38.25" customHeight="1" hidden="1">
      <c r="A751" s="363"/>
      <c r="B751" s="383" t="s">
        <v>959</v>
      </c>
      <c r="C751" s="395">
        <v>0</v>
      </c>
      <c r="D751" s="227"/>
      <c r="E751" s="227"/>
      <c r="F751" s="365" t="e">
        <v>#DIV/0!</v>
      </c>
      <c r="G751" s="214">
        <v>0</v>
      </c>
    </row>
    <row r="752" spans="1:7" ht="51" hidden="1">
      <c r="A752" s="363"/>
      <c r="B752" s="383" t="s">
        <v>980</v>
      </c>
      <c r="C752" s="395">
        <v>0</v>
      </c>
      <c r="D752" s="227"/>
      <c r="E752" s="227"/>
      <c r="F752" s="365" t="e">
        <v>#DIV/0!</v>
      </c>
      <c r="G752" s="214">
        <v>0</v>
      </c>
    </row>
    <row r="753" spans="1:7" ht="38.25" hidden="1">
      <c r="A753" s="363"/>
      <c r="B753" s="383" t="s">
        <v>915</v>
      </c>
      <c r="C753" s="227">
        <v>0</v>
      </c>
      <c r="D753" s="227"/>
      <c r="E753" s="227"/>
      <c r="F753" s="365" t="e">
        <v>#DIV/0!</v>
      </c>
      <c r="G753" s="214">
        <v>0</v>
      </c>
    </row>
    <row r="754" spans="1:7" ht="12.75" hidden="1">
      <c r="A754" s="363"/>
      <c r="B754" s="371" t="s">
        <v>480</v>
      </c>
      <c r="C754" s="227">
        <v>0</v>
      </c>
      <c r="D754" s="227">
        <v>0</v>
      </c>
      <c r="E754" s="227">
        <v>6133853</v>
      </c>
      <c r="F754" s="365" t="s">
        <v>476</v>
      </c>
      <c r="G754" s="214">
        <v>-16633531</v>
      </c>
    </row>
    <row r="755" spans="1:7" ht="12.75" hidden="1">
      <c r="A755" s="363"/>
      <c r="B755" s="371" t="s">
        <v>481</v>
      </c>
      <c r="C755" s="227">
        <v>0</v>
      </c>
      <c r="D755" s="227">
        <v>0</v>
      </c>
      <c r="E755" s="227">
        <v>0</v>
      </c>
      <c r="F755" s="365" t="s">
        <v>476</v>
      </c>
      <c r="G755" s="214">
        <v>0</v>
      </c>
    </row>
    <row r="756" spans="1:7" ht="12.75" hidden="1">
      <c r="A756" s="363"/>
      <c r="B756" s="142" t="s">
        <v>602</v>
      </c>
      <c r="C756" s="227">
        <v>0</v>
      </c>
      <c r="D756" s="227">
        <v>0</v>
      </c>
      <c r="E756" s="227">
        <v>0</v>
      </c>
      <c r="F756" s="365" t="s">
        <v>476</v>
      </c>
      <c r="G756" s="214">
        <v>0</v>
      </c>
    </row>
    <row r="757" spans="1:7" ht="37.5" customHeight="1" hidden="1">
      <c r="A757" s="363"/>
      <c r="B757" s="383" t="s">
        <v>980</v>
      </c>
      <c r="C757" s="227">
        <v>0</v>
      </c>
      <c r="D757" s="227">
        <v>0</v>
      </c>
      <c r="E757" s="227">
        <v>0</v>
      </c>
      <c r="F757" s="365" t="s">
        <v>476</v>
      </c>
      <c r="G757" s="214">
        <v>0</v>
      </c>
    </row>
    <row r="758" spans="1:7" ht="12.75">
      <c r="A758" s="363"/>
      <c r="B758" s="383"/>
      <c r="C758" s="227"/>
      <c r="D758" s="227"/>
      <c r="E758" s="227"/>
      <c r="F758" s="365"/>
      <c r="G758" s="214"/>
    </row>
    <row r="759" spans="1:7" ht="12.75">
      <c r="A759" s="363"/>
      <c r="B759" s="366" t="s">
        <v>1019</v>
      </c>
      <c r="C759" s="227"/>
      <c r="D759" s="227"/>
      <c r="E759" s="227"/>
      <c r="F759" s="365"/>
      <c r="G759" s="214"/>
    </row>
    <row r="760" spans="1:7" ht="12.75">
      <c r="A760" s="363"/>
      <c r="B760" s="367" t="s">
        <v>943</v>
      </c>
      <c r="C760" s="394">
        <v>4834763</v>
      </c>
      <c r="D760" s="394">
        <v>4834763</v>
      </c>
      <c r="E760" s="394">
        <v>4796742</v>
      </c>
      <c r="F760" s="362">
        <v>99.21359123497884</v>
      </c>
      <c r="G760" s="208">
        <v>879</v>
      </c>
    </row>
    <row r="761" spans="1:7" ht="25.5" hidden="1">
      <c r="A761" s="363"/>
      <c r="B761" s="146" t="s">
        <v>944</v>
      </c>
      <c r="C761" s="395">
        <v>0</v>
      </c>
      <c r="D761" s="227">
        <v>0</v>
      </c>
      <c r="E761" s="227">
        <v>0</v>
      </c>
      <c r="F761" s="365">
        <v>0</v>
      </c>
      <c r="G761" s="214">
        <v>0</v>
      </c>
    </row>
    <row r="762" spans="1:7" ht="12.75">
      <c r="A762" s="363"/>
      <c r="B762" s="142" t="s">
        <v>961</v>
      </c>
      <c r="C762" s="395">
        <v>214015</v>
      </c>
      <c r="D762" s="227">
        <v>214015</v>
      </c>
      <c r="E762" s="227">
        <v>175994</v>
      </c>
      <c r="F762" s="365">
        <v>82.2344228208303</v>
      </c>
      <c r="G762" s="214">
        <v>879</v>
      </c>
    </row>
    <row r="763" spans="1:7" ht="12.75">
      <c r="A763" s="363"/>
      <c r="B763" s="142" t="s">
        <v>945</v>
      </c>
      <c r="C763" s="395">
        <v>4620748</v>
      </c>
      <c r="D763" s="395">
        <v>4620748</v>
      </c>
      <c r="E763" s="395">
        <v>4620748</v>
      </c>
      <c r="F763" s="365">
        <v>100</v>
      </c>
      <c r="G763" s="214">
        <v>0</v>
      </c>
    </row>
    <row r="764" spans="1:7" ht="25.5">
      <c r="A764" s="363"/>
      <c r="B764" s="383" t="s">
        <v>946</v>
      </c>
      <c r="C764" s="395">
        <v>4620748</v>
      </c>
      <c r="D764" s="227">
        <v>4620748</v>
      </c>
      <c r="E764" s="227">
        <v>4620748</v>
      </c>
      <c r="F764" s="365">
        <v>100</v>
      </c>
      <c r="G764" s="214">
        <v>0</v>
      </c>
    </row>
    <row r="765" spans="1:7" ht="12.75">
      <c r="A765" s="363"/>
      <c r="B765" s="367" t="s">
        <v>947</v>
      </c>
      <c r="C765" s="224">
        <v>4834763</v>
      </c>
      <c r="D765" s="224">
        <v>4834763</v>
      </c>
      <c r="E765" s="224">
        <v>4043690</v>
      </c>
      <c r="F765" s="362">
        <v>83.637812236091</v>
      </c>
      <c r="G765" s="208">
        <v>325770</v>
      </c>
    </row>
    <row r="766" spans="1:7" ht="12.75">
      <c r="A766" s="363"/>
      <c r="B766" s="142" t="s">
        <v>948</v>
      </c>
      <c r="C766" s="395">
        <v>4712865</v>
      </c>
      <c r="D766" s="395">
        <v>4712865</v>
      </c>
      <c r="E766" s="395">
        <v>3932574</v>
      </c>
      <c r="F766" s="365">
        <v>83.44338316501747</v>
      </c>
      <c r="G766" s="214">
        <v>321339</v>
      </c>
    </row>
    <row r="767" spans="1:7" ht="12.75">
      <c r="A767" s="363"/>
      <c r="B767" s="375" t="s">
        <v>949</v>
      </c>
      <c r="C767" s="395">
        <v>4711815</v>
      </c>
      <c r="D767" s="395">
        <v>4711815</v>
      </c>
      <c r="E767" s="395">
        <v>3931737</v>
      </c>
      <c r="F767" s="365">
        <v>83.44421417224572</v>
      </c>
      <c r="G767" s="214">
        <v>321339</v>
      </c>
    </row>
    <row r="768" spans="1:7" ht="12.75">
      <c r="A768" s="363"/>
      <c r="B768" s="397" t="s">
        <v>950</v>
      </c>
      <c r="C768" s="395">
        <v>3650364</v>
      </c>
      <c r="D768" s="227">
        <v>3650364</v>
      </c>
      <c r="E768" s="227">
        <v>3044814</v>
      </c>
      <c r="F768" s="365">
        <v>83.41124337189387</v>
      </c>
      <c r="G768" s="214">
        <v>237475</v>
      </c>
    </row>
    <row r="769" spans="1:7" ht="12.75">
      <c r="A769" s="363"/>
      <c r="B769" s="402" t="s">
        <v>951</v>
      </c>
      <c r="C769" s="395">
        <v>2482755</v>
      </c>
      <c r="D769" s="227">
        <v>2482755</v>
      </c>
      <c r="E769" s="227">
        <v>2117560</v>
      </c>
      <c r="F769" s="365">
        <v>85.2907354934337</v>
      </c>
      <c r="G769" s="214">
        <v>174979</v>
      </c>
    </row>
    <row r="770" spans="1:7" ht="12.75">
      <c r="A770" s="363"/>
      <c r="B770" s="397" t="s">
        <v>952</v>
      </c>
      <c r="C770" s="395">
        <v>1061451</v>
      </c>
      <c r="D770" s="227">
        <v>1061451</v>
      </c>
      <c r="E770" s="227">
        <v>886923</v>
      </c>
      <c r="F770" s="365">
        <v>83.55760181110574</v>
      </c>
      <c r="G770" s="214">
        <v>83864</v>
      </c>
    </row>
    <row r="771" spans="1:7" ht="12.75" hidden="1">
      <c r="A771" s="363"/>
      <c r="B771" s="375" t="s">
        <v>993</v>
      </c>
      <c r="C771" s="395">
        <v>0</v>
      </c>
      <c r="D771" s="227"/>
      <c r="E771" s="227"/>
      <c r="F771" s="365" t="e">
        <v>#DIV/0!</v>
      </c>
      <c r="G771" s="214">
        <v>0</v>
      </c>
    </row>
    <row r="772" spans="1:7" ht="12.75">
      <c r="A772" s="363"/>
      <c r="B772" s="375" t="s">
        <v>953</v>
      </c>
      <c r="C772" s="395">
        <v>250</v>
      </c>
      <c r="D772" s="395">
        <v>250</v>
      </c>
      <c r="E772" s="395">
        <v>220</v>
      </c>
      <c r="F772" s="365">
        <v>88</v>
      </c>
      <c r="G772" s="214">
        <v>0</v>
      </c>
    </row>
    <row r="773" spans="1:7" ht="12.75">
      <c r="A773" s="363"/>
      <c r="B773" s="397" t="s">
        <v>974</v>
      </c>
      <c r="C773" s="395">
        <v>250</v>
      </c>
      <c r="D773" s="227">
        <v>250</v>
      </c>
      <c r="E773" s="227">
        <v>220</v>
      </c>
      <c r="F773" s="365">
        <v>88</v>
      </c>
      <c r="G773" s="214">
        <v>0</v>
      </c>
    </row>
    <row r="774" spans="1:7" ht="12.75" hidden="1">
      <c r="A774" s="363"/>
      <c r="B774" s="397" t="s">
        <v>954</v>
      </c>
      <c r="C774" s="395">
        <v>0</v>
      </c>
      <c r="D774" s="227"/>
      <c r="E774" s="227"/>
      <c r="F774" s="365" t="e">
        <v>#DIV/0!</v>
      </c>
      <c r="G774" s="214">
        <v>0</v>
      </c>
    </row>
    <row r="775" spans="1:7" ht="25.5">
      <c r="A775" s="363"/>
      <c r="B775" s="383" t="s">
        <v>957</v>
      </c>
      <c r="C775" s="395">
        <v>800</v>
      </c>
      <c r="D775" s="395">
        <v>800</v>
      </c>
      <c r="E775" s="395">
        <v>617</v>
      </c>
      <c r="F775" s="365">
        <v>77.125</v>
      </c>
      <c r="G775" s="214">
        <v>0</v>
      </c>
    </row>
    <row r="776" spans="1:7" ht="25.5" hidden="1">
      <c r="A776" s="363"/>
      <c r="B776" s="376" t="s">
        <v>988</v>
      </c>
      <c r="C776" s="395">
        <v>0</v>
      </c>
      <c r="D776" s="227"/>
      <c r="E776" s="227"/>
      <c r="F776" s="365" t="e">
        <v>#DIV/0!</v>
      </c>
      <c r="G776" s="214">
        <v>0</v>
      </c>
    </row>
    <row r="777" spans="1:7" ht="12.75">
      <c r="A777" s="363"/>
      <c r="B777" s="376" t="s">
        <v>958</v>
      </c>
      <c r="C777" s="395">
        <v>800</v>
      </c>
      <c r="D777" s="227">
        <v>800</v>
      </c>
      <c r="E777" s="227">
        <v>617</v>
      </c>
      <c r="F777" s="365">
        <v>77.125</v>
      </c>
      <c r="G777" s="214">
        <v>0</v>
      </c>
    </row>
    <row r="778" spans="1:7" ht="12.75">
      <c r="A778" s="363"/>
      <c r="B778" s="142" t="s">
        <v>901</v>
      </c>
      <c r="C778" s="395">
        <v>121898</v>
      </c>
      <c r="D778" s="395">
        <v>121898</v>
      </c>
      <c r="E778" s="395">
        <v>111116</v>
      </c>
      <c r="F778" s="365">
        <v>91.15489999835928</v>
      </c>
      <c r="G778" s="214">
        <v>4431</v>
      </c>
    </row>
    <row r="779" spans="1:7" ht="12.75">
      <c r="A779" s="363"/>
      <c r="B779" s="375" t="s">
        <v>955</v>
      </c>
      <c r="C779" s="395">
        <v>121898</v>
      </c>
      <c r="D779" s="227">
        <v>121898</v>
      </c>
      <c r="E779" s="227">
        <v>111116</v>
      </c>
      <c r="F779" s="365">
        <v>91.15489999835928</v>
      </c>
      <c r="G779" s="214">
        <v>4431</v>
      </c>
    </row>
    <row r="780" spans="1:7" ht="12.75">
      <c r="A780" s="363"/>
      <c r="B780" s="371"/>
      <c r="C780" s="227"/>
      <c r="D780" s="227"/>
      <c r="E780" s="227"/>
      <c r="F780" s="365"/>
      <c r="G780" s="214"/>
    </row>
    <row r="781" spans="1:7" ht="12.75">
      <c r="A781" s="363"/>
      <c r="B781" s="366" t="s">
        <v>1020</v>
      </c>
      <c r="C781" s="224"/>
      <c r="D781" s="227"/>
      <c r="E781" s="227"/>
      <c r="F781" s="365"/>
      <c r="G781" s="214"/>
    </row>
    <row r="782" spans="1:7" ht="12.75">
      <c r="A782" s="363"/>
      <c r="B782" s="367" t="s">
        <v>943</v>
      </c>
      <c r="C782" s="394">
        <v>3790035</v>
      </c>
      <c r="D782" s="394">
        <v>3790035</v>
      </c>
      <c r="E782" s="394">
        <v>3790035</v>
      </c>
      <c r="F782" s="362">
        <v>100</v>
      </c>
      <c r="G782" s="208">
        <v>165</v>
      </c>
    </row>
    <row r="783" spans="1:7" ht="25.5">
      <c r="A783" s="363"/>
      <c r="B783" s="146" t="s">
        <v>944</v>
      </c>
      <c r="C783" s="395">
        <v>1500</v>
      </c>
      <c r="D783" s="227">
        <v>1500</v>
      </c>
      <c r="E783" s="227">
        <v>1500</v>
      </c>
      <c r="F783" s="365">
        <v>100</v>
      </c>
      <c r="G783" s="214">
        <v>165</v>
      </c>
    </row>
    <row r="784" spans="1:7" ht="12.75">
      <c r="A784" s="363"/>
      <c r="B784" s="142" t="s">
        <v>961</v>
      </c>
      <c r="C784" s="395">
        <v>1195</v>
      </c>
      <c r="D784" s="227">
        <v>1195</v>
      </c>
      <c r="E784" s="227">
        <v>1195</v>
      </c>
      <c r="F784" s="365">
        <v>100</v>
      </c>
      <c r="G784" s="214">
        <v>0</v>
      </c>
    </row>
    <row r="785" spans="1:7" ht="12.75">
      <c r="A785" s="363"/>
      <c r="B785" s="142" t="s">
        <v>945</v>
      </c>
      <c r="C785" s="395">
        <v>3787340</v>
      </c>
      <c r="D785" s="395">
        <v>3787340</v>
      </c>
      <c r="E785" s="395">
        <v>3787340</v>
      </c>
      <c r="F785" s="365">
        <v>100</v>
      </c>
      <c r="G785" s="214">
        <v>0</v>
      </c>
    </row>
    <row r="786" spans="1:7" ht="25.5">
      <c r="A786" s="363"/>
      <c r="B786" s="383" t="s">
        <v>946</v>
      </c>
      <c r="C786" s="395">
        <v>3787340</v>
      </c>
      <c r="D786" s="227">
        <v>3787340</v>
      </c>
      <c r="E786" s="227">
        <v>3787340</v>
      </c>
      <c r="F786" s="365">
        <v>100</v>
      </c>
      <c r="G786" s="214">
        <v>0</v>
      </c>
    </row>
    <row r="787" spans="1:7" ht="12.75">
      <c r="A787" s="363"/>
      <c r="B787" s="367" t="s">
        <v>947</v>
      </c>
      <c r="C787" s="224">
        <v>3790035</v>
      </c>
      <c r="D787" s="224">
        <v>3790035</v>
      </c>
      <c r="E787" s="224">
        <v>3269033</v>
      </c>
      <c r="F787" s="362">
        <v>86.25337233033467</v>
      </c>
      <c r="G787" s="208">
        <v>250222</v>
      </c>
    </row>
    <row r="788" spans="1:7" ht="12.75">
      <c r="A788" s="363"/>
      <c r="B788" s="142" t="s">
        <v>948</v>
      </c>
      <c r="C788" s="395">
        <v>3787643</v>
      </c>
      <c r="D788" s="395">
        <v>3787643</v>
      </c>
      <c r="E788" s="395">
        <v>3268137</v>
      </c>
      <c r="F788" s="365">
        <v>86.2841878181233</v>
      </c>
      <c r="G788" s="214">
        <v>250171</v>
      </c>
    </row>
    <row r="789" spans="1:7" ht="12.75">
      <c r="A789" s="363"/>
      <c r="B789" s="375" t="s">
        <v>949</v>
      </c>
      <c r="C789" s="395">
        <v>3786163</v>
      </c>
      <c r="D789" s="395">
        <v>3786163</v>
      </c>
      <c r="E789" s="395">
        <v>3266658</v>
      </c>
      <c r="F789" s="365">
        <v>86.27885275937672</v>
      </c>
      <c r="G789" s="214">
        <v>248692</v>
      </c>
    </row>
    <row r="790" spans="1:7" ht="12.75">
      <c r="A790" s="363"/>
      <c r="B790" s="397" t="s">
        <v>950</v>
      </c>
      <c r="C790" s="395">
        <v>3446545</v>
      </c>
      <c r="D790" s="227">
        <v>3446545</v>
      </c>
      <c r="E790" s="227">
        <v>3071233</v>
      </c>
      <c r="F790" s="365">
        <v>89.11048600845194</v>
      </c>
      <c r="G790" s="214">
        <v>218101</v>
      </c>
    </row>
    <row r="791" spans="1:7" ht="12.75">
      <c r="A791" s="363"/>
      <c r="B791" s="402" t="s">
        <v>951</v>
      </c>
      <c r="C791" s="395">
        <v>2573791</v>
      </c>
      <c r="D791" s="227">
        <v>2573791</v>
      </c>
      <c r="E791" s="227">
        <v>2255937</v>
      </c>
      <c r="F791" s="365">
        <v>87.65035700256935</v>
      </c>
      <c r="G791" s="214">
        <v>171895</v>
      </c>
    </row>
    <row r="792" spans="1:7" ht="12.75">
      <c r="A792" s="363"/>
      <c r="B792" s="397" t="s">
        <v>952</v>
      </c>
      <c r="C792" s="395">
        <v>339618</v>
      </c>
      <c r="D792" s="227">
        <v>339618</v>
      </c>
      <c r="E792" s="227">
        <v>195425</v>
      </c>
      <c r="F792" s="365">
        <v>57.54259197097916</v>
      </c>
      <c r="G792" s="214">
        <v>30591</v>
      </c>
    </row>
    <row r="793" spans="1:7" ht="12.75" hidden="1">
      <c r="A793" s="363"/>
      <c r="B793" s="375" t="s">
        <v>993</v>
      </c>
      <c r="C793" s="395">
        <v>0</v>
      </c>
      <c r="D793" s="227"/>
      <c r="E793" s="227"/>
      <c r="F793" s="365" t="e">
        <v>#DIV/0!</v>
      </c>
      <c r="G793" s="214">
        <v>0</v>
      </c>
    </row>
    <row r="794" spans="1:7" ht="12.75" hidden="1">
      <c r="A794" s="363"/>
      <c r="B794" s="375" t="s">
        <v>953</v>
      </c>
      <c r="C794" s="395">
        <v>0</v>
      </c>
      <c r="D794" s="227"/>
      <c r="E794" s="227"/>
      <c r="F794" s="365" t="e">
        <v>#DIV/0!</v>
      </c>
      <c r="G794" s="214">
        <v>0</v>
      </c>
    </row>
    <row r="795" spans="1:7" ht="12.75" hidden="1">
      <c r="A795" s="363"/>
      <c r="B795" s="397" t="s">
        <v>974</v>
      </c>
      <c r="C795" s="395">
        <v>0</v>
      </c>
      <c r="D795" s="227"/>
      <c r="E795" s="227"/>
      <c r="F795" s="365" t="e">
        <v>#DIV/0!</v>
      </c>
      <c r="G795" s="214">
        <v>0</v>
      </c>
    </row>
    <row r="796" spans="1:7" ht="12.75" hidden="1">
      <c r="A796" s="363"/>
      <c r="B796" s="397" t="s">
        <v>954</v>
      </c>
      <c r="C796" s="395">
        <v>0</v>
      </c>
      <c r="D796" s="227"/>
      <c r="E796" s="227"/>
      <c r="F796" s="365" t="e">
        <v>#DIV/0!</v>
      </c>
      <c r="G796" s="214">
        <v>0</v>
      </c>
    </row>
    <row r="797" spans="1:7" ht="25.5">
      <c r="A797" s="363"/>
      <c r="B797" s="383" t="s">
        <v>957</v>
      </c>
      <c r="C797" s="395">
        <v>1480</v>
      </c>
      <c r="D797" s="395">
        <v>1480</v>
      </c>
      <c r="E797" s="395">
        <v>1479</v>
      </c>
      <c r="F797" s="365">
        <v>99.93243243243242</v>
      </c>
      <c r="G797" s="214">
        <v>1479</v>
      </c>
    </row>
    <row r="798" spans="1:7" ht="25.5" hidden="1">
      <c r="A798" s="363"/>
      <c r="B798" s="376" t="s">
        <v>988</v>
      </c>
      <c r="C798" s="395">
        <v>0</v>
      </c>
      <c r="D798" s="227"/>
      <c r="E798" s="227"/>
      <c r="F798" s="365" t="e">
        <v>#DIV/0!</v>
      </c>
      <c r="G798" s="214">
        <v>0</v>
      </c>
    </row>
    <row r="799" spans="1:7" ht="12.75">
      <c r="A799" s="363"/>
      <c r="B799" s="376" t="s">
        <v>958</v>
      </c>
      <c r="C799" s="395">
        <v>1480</v>
      </c>
      <c r="D799" s="227">
        <v>1480</v>
      </c>
      <c r="E799" s="227">
        <v>1479</v>
      </c>
      <c r="F799" s="365">
        <v>99.93243243243242</v>
      </c>
      <c r="G799" s="214">
        <v>1479</v>
      </c>
    </row>
    <row r="800" spans="1:7" ht="12.75">
      <c r="A800" s="363"/>
      <c r="B800" s="142" t="s">
        <v>901</v>
      </c>
      <c r="C800" s="395">
        <v>2392</v>
      </c>
      <c r="D800" s="395">
        <v>2392</v>
      </c>
      <c r="E800" s="395">
        <v>896</v>
      </c>
      <c r="F800" s="365">
        <v>37.45819397993311</v>
      </c>
      <c r="G800" s="214">
        <v>51</v>
      </c>
    </row>
    <row r="801" spans="1:7" ht="12.75">
      <c r="A801" s="363"/>
      <c r="B801" s="375" t="s">
        <v>955</v>
      </c>
      <c r="C801" s="395">
        <v>2392</v>
      </c>
      <c r="D801" s="227">
        <v>2392</v>
      </c>
      <c r="E801" s="227">
        <v>896</v>
      </c>
      <c r="F801" s="365">
        <v>37.45819397993311</v>
      </c>
      <c r="G801" s="214">
        <v>51</v>
      </c>
    </row>
    <row r="802" spans="1:7" ht="12.75" hidden="1">
      <c r="A802" s="363"/>
      <c r="B802" s="371" t="s">
        <v>480</v>
      </c>
      <c r="C802" s="395">
        <v>0</v>
      </c>
      <c r="D802" s="395">
        <v>0</v>
      </c>
      <c r="E802" s="395" t="s">
        <v>476</v>
      </c>
      <c r="F802" s="365" t="s">
        <v>476</v>
      </c>
      <c r="G802" s="214" t="e">
        <v>#VALUE!</v>
      </c>
    </row>
    <row r="803" spans="1:7" ht="12.75" hidden="1">
      <c r="A803" s="363"/>
      <c r="B803" s="371" t="s">
        <v>481</v>
      </c>
      <c r="C803" s="395">
        <v>0</v>
      </c>
      <c r="D803" s="395">
        <v>0</v>
      </c>
      <c r="E803" s="395">
        <v>0</v>
      </c>
      <c r="F803" s="365" t="s">
        <v>476</v>
      </c>
      <c r="G803" s="214">
        <v>0</v>
      </c>
    </row>
    <row r="804" spans="1:7" ht="12.75" hidden="1">
      <c r="A804" s="363"/>
      <c r="B804" s="142" t="s">
        <v>602</v>
      </c>
      <c r="C804" s="395">
        <v>0</v>
      </c>
      <c r="D804" s="395">
        <v>0</v>
      </c>
      <c r="E804" s="395">
        <v>0</v>
      </c>
      <c r="F804" s="365" t="s">
        <v>476</v>
      </c>
      <c r="G804" s="214">
        <v>0</v>
      </c>
    </row>
    <row r="805" spans="1:7" ht="51" hidden="1">
      <c r="A805" s="363"/>
      <c r="B805" s="383" t="s">
        <v>980</v>
      </c>
      <c r="C805" s="227">
        <v>0</v>
      </c>
      <c r="D805" s="227">
        <v>0</v>
      </c>
      <c r="E805" s="227">
        <v>0</v>
      </c>
      <c r="F805" s="365" t="s">
        <v>476</v>
      </c>
      <c r="G805" s="214">
        <v>0</v>
      </c>
    </row>
    <row r="806" spans="1:7" ht="12.75">
      <c r="A806" s="363"/>
      <c r="B806" s="383"/>
      <c r="C806" s="224"/>
      <c r="D806" s="227"/>
      <c r="E806" s="227"/>
      <c r="F806" s="365"/>
      <c r="G806" s="214"/>
    </row>
    <row r="807" spans="1:7" ht="12.75">
      <c r="A807" s="363"/>
      <c r="B807" s="366" t="s">
        <v>1021</v>
      </c>
      <c r="C807" s="227"/>
      <c r="D807" s="227"/>
      <c r="E807" s="227"/>
      <c r="F807" s="365"/>
      <c r="G807" s="214"/>
    </row>
    <row r="808" spans="1:7" ht="12.75">
      <c r="A808" s="363"/>
      <c r="B808" s="367" t="s">
        <v>943</v>
      </c>
      <c r="C808" s="394">
        <v>574626369</v>
      </c>
      <c r="D808" s="394">
        <v>574626369</v>
      </c>
      <c r="E808" s="394">
        <v>572367036</v>
      </c>
      <c r="F808" s="362">
        <v>99.60681703418312</v>
      </c>
      <c r="G808" s="208">
        <v>1492027</v>
      </c>
    </row>
    <row r="809" spans="1:7" ht="25.5">
      <c r="A809" s="363"/>
      <c r="B809" s="146" t="s">
        <v>944</v>
      </c>
      <c r="C809" s="395">
        <v>17028222</v>
      </c>
      <c r="D809" s="227">
        <v>17028222</v>
      </c>
      <c r="E809" s="227">
        <v>14856536</v>
      </c>
      <c r="F809" s="365">
        <v>87.24654870015202</v>
      </c>
      <c r="G809" s="214">
        <v>1379735</v>
      </c>
    </row>
    <row r="810" spans="1:7" ht="12.75">
      <c r="A810" s="363"/>
      <c r="B810" s="142" t="s">
        <v>961</v>
      </c>
      <c r="C810" s="395">
        <v>361831</v>
      </c>
      <c r="D810" s="227">
        <v>361831</v>
      </c>
      <c r="E810" s="227">
        <v>274184</v>
      </c>
      <c r="F810" s="365">
        <v>75.77681293200416</v>
      </c>
      <c r="G810" s="214">
        <v>0</v>
      </c>
    </row>
    <row r="811" spans="1:7" ht="25.5" hidden="1">
      <c r="A811" s="363"/>
      <c r="B811" s="383" t="s">
        <v>983</v>
      </c>
      <c r="C811" s="395">
        <v>0</v>
      </c>
      <c r="D811" s="227">
        <v>0</v>
      </c>
      <c r="E811" s="227">
        <v>0</v>
      </c>
      <c r="F811" s="365" t="e">
        <v>#DIV/0!</v>
      </c>
      <c r="G811" s="214">
        <v>0</v>
      </c>
    </row>
    <row r="812" spans="1:7" ht="12.75">
      <c r="A812" s="363"/>
      <c r="B812" s="146" t="s">
        <v>962</v>
      </c>
      <c r="C812" s="395">
        <v>1038762</v>
      </c>
      <c r="D812" s="395">
        <v>1038762</v>
      </c>
      <c r="E812" s="395">
        <v>1038762</v>
      </c>
      <c r="F812" s="365">
        <v>100</v>
      </c>
      <c r="G812" s="214">
        <v>0</v>
      </c>
    </row>
    <row r="813" spans="1:7" ht="12.75">
      <c r="A813" s="363"/>
      <c r="B813" s="375" t="s">
        <v>963</v>
      </c>
      <c r="C813" s="395">
        <v>1038762</v>
      </c>
      <c r="D813" s="395">
        <v>1038762</v>
      </c>
      <c r="E813" s="395">
        <v>1038762</v>
      </c>
      <c r="F813" s="365">
        <v>100</v>
      </c>
      <c r="G813" s="214">
        <v>0</v>
      </c>
    </row>
    <row r="814" spans="1:7" ht="12.75" customHeight="1">
      <c r="A814" s="363"/>
      <c r="B814" s="376" t="s">
        <v>964</v>
      </c>
      <c r="C814" s="395">
        <v>1038762</v>
      </c>
      <c r="D814" s="395">
        <v>1038762</v>
      </c>
      <c r="E814" s="395">
        <v>1038762</v>
      </c>
      <c r="F814" s="365">
        <v>100</v>
      </c>
      <c r="G814" s="214">
        <v>0</v>
      </c>
    </row>
    <row r="815" spans="1:7" ht="51">
      <c r="A815" s="363"/>
      <c r="B815" s="378" t="s">
        <v>972</v>
      </c>
      <c r="C815" s="395">
        <v>1038762</v>
      </c>
      <c r="D815" s="395">
        <v>1038762</v>
      </c>
      <c r="E815" s="395">
        <v>1038762</v>
      </c>
      <c r="F815" s="365">
        <v>100</v>
      </c>
      <c r="G815" s="214">
        <v>0</v>
      </c>
    </row>
    <row r="816" spans="1:7" ht="51">
      <c r="A816" s="363"/>
      <c r="B816" s="405" t="s">
        <v>973</v>
      </c>
      <c r="C816" s="395">
        <v>1038762</v>
      </c>
      <c r="D816" s="227">
        <v>1038762</v>
      </c>
      <c r="E816" s="227">
        <v>1038762</v>
      </c>
      <c r="F816" s="365">
        <v>100</v>
      </c>
      <c r="G816" s="214">
        <v>0</v>
      </c>
    </row>
    <row r="817" spans="1:7" ht="12.75" hidden="1">
      <c r="A817" s="363"/>
      <c r="B817" s="402" t="s">
        <v>965</v>
      </c>
      <c r="C817" s="395">
        <v>0</v>
      </c>
      <c r="D817" s="395">
        <v>0</v>
      </c>
      <c r="E817" s="395">
        <v>0</v>
      </c>
      <c r="F817" s="365" t="e">
        <v>#DIV/0!</v>
      </c>
      <c r="G817" s="214">
        <v>0</v>
      </c>
    </row>
    <row r="818" spans="1:7" ht="63.75" hidden="1">
      <c r="A818" s="363"/>
      <c r="B818" s="405" t="s">
        <v>966</v>
      </c>
      <c r="C818" s="395">
        <v>0</v>
      </c>
      <c r="D818" s="227">
        <v>0</v>
      </c>
      <c r="E818" s="227">
        <v>0</v>
      </c>
      <c r="F818" s="365" t="e">
        <v>#DIV/0!</v>
      </c>
      <c r="G818" s="214">
        <v>0</v>
      </c>
    </row>
    <row r="819" spans="1:7" ht="12.75">
      <c r="A819" s="363"/>
      <c r="B819" s="142" t="s">
        <v>945</v>
      </c>
      <c r="C819" s="395">
        <v>556197554</v>
      </c>
      <c r="D819" s="395">
        <v>556197554</v>
      </c>
      <c r="E819" s="395">
        <v>556197554</v>
      </c>
      <c r="F819" s="365">
        <v>100</v>
      </c>
      <c r="G819" s="214">
        <v>112292</v>
      </c>
    </row>
    <row r="820" spans="1:7" ht="25.5">
      <c r="A820" s="363"/>
      <c r="B820" s="383" t="s">
        <v>946</v>
      </c>
      <c r="C820" s="395">
        <v>556197554</v>
      </c>
      <c r="D820" s="227">
        <v>556197554</v>
      </c>
      <c r="E820" s="227">
        <v>556197554</v>
      </c>
      <c r="F820" s="365">
        <v>100</v>
      </c>
      <c r="G820" s="214">
        <v>112292</v>
      </c>
    </row>
    <row r="821" spans="1:7" ht="12.75">
      <c r="A821" s="363"/>
      <c r="B821" s="367" t="s">
        <v>947</v>
      </c>
      <c r="C821" s="224">
        <v>576558771</v>
      </c>
      <c r="D821" s="224">
        <v>576558771</v>
      </c>
      <c r="E821" s="224">
        <v>522599825</v>
      </c>
      <c r="F821" s="362">
        <v>90.64120628909832</v>
      </c>
      <c r="G821" s="208">
        <v>74949230</v>
      </c>
    </row>
    <row r="822" spans="1:7" ht="12.75">
      <c r="A822" s="363"/>
      <c r="B822" s="142" t="s">
        <v>948</v>
      </c>
      <c r="C822" s="395">
        <v>567180434</v>
      </c>
      <c r="D822" s="395">
        <v>567180434</v>
      </c>
      <c r="E822" s="395">
        <v>518246293</v>
      </c>
      <c r="F822" s="365">
        <v>91.37238556434406</v>
      </c>
      <c r="G822" s="214">
        <v>74212256</v>
      </c>
    </row>
    <row r="823" spans="1:7" ht="12.75">
      <c r="A823" s="363"/>
      <c r="B823" s="375" t="s">
        <v>949</v>
      </c>
      <c r="C823" s="395">
        <v>85126382</v>
      </c>
      <c r="D823" s="395">
        <v>85126382</v>
      </c>
      <c r="E823" s="395">
        <v>76292341</v>
      </c>
      <c r="F823" s="365">
        <v>89.62244043215651</v>
      </c>
      <c r="G823" s="214">
        <v>9607666</v>
      </c>
    </row>
    <row r="824" spans="1:7" ht="12.75">
      <c r="A824" s="363"/>
      <c r="B824" s="397" t="s">
        <v>950</v>
      </c>
      <c r="C824" s="395">
        <v>59598081</v>
      </c>
      <c r="D824" s="227">
        <v>59598081</v>
      </c>
      <c r="E824" s="227">
        <v>53620672</v>
      </c>
      <c r="F824" s="365">
        <v>89.97046733769834</v>
      </c>
      <c r="G824" s="214">
        <v>6678293</v>
      </c>
    </row>
    <row r="825" spans="1:7" ht="12.75">
      <c r="A825" s="363"/>
      <c r="B825" s="402" t="s">
        <v>951</v>
      </c>
      <c r="C825" s="395">
        <v>46610083</v>
      </c>
      <c r="D825" s="227">
        <v>46610083</v>
      </c>
      <c r="E825" s="227">
        <v>42104476</v>
      </c>
      <c r="F825" s="365">
        <v>90.33340704413678</v>
      </c>
      <c r="G825" s="214">
        <v>5403576</v>
      </c>
    </row>
    <row r="826" spans="1:7" ht="12.75">
      <c r="A826" s="363"/>
      <c r="B826" s="397" t="s">
        <v>952</v>
      </c>
      <c r="C826" s="395">
        <v>25528301</v>
      </c>
      <c r="D826" s="227">
        <v>25528301</v>
      </c>
      <c r="E826" s="227">
        <v>22671669</v>
      </c>
      <c r="F826" s="365">
        <v>88.80994077905929</v>
      </c>
      <c r="G826" s="214">
        <v>2929373</v>
      </c>
    </row>
    <row r="827" spans="1:7" ht="12.75">
      <c r="A827" s="363"/>
      <c r="B827" s="375" t="s">
        <v>993</v>
      </c>
      <c r="C827" s="395">
        <v>64350</v>
      </c>
      <c r="D827" s="227">
        <v>64350</v>
      </c>
      <c r="E827" s="227">
        <v>30959</v>
      </c>
      <c r="F827" s="365">
        <v>48.11033411033411</v>
      </c>
      <c r="G827" s="214">
        <v>0</v>
      </c>
    </row>
    <row r="828" spans="1:7" ht="12.75">
      <c r="A828" s="363"/>
      <c r="B828" s="375" t="s">
        <v>953</v>
      </c>
      <c r="C828" s="395">
        <v>481915340</v>
      </c>
      <c r="D828" s="395">
        <v>481915340</v>
      </c>
      <c r="E828" s="395">
        <v>441886221</v>
      </c>
      <c r="F828" s="365">
        <v>91.69374459007675</v>
      </c>
      <c r="G828" s="214">
        <v>64604590</v>
      </c>
    </row>
    <row r="829" spans="1:7" ht="12.75">
      <c r="A829" s="363"/>
      <c r="B829" s="397" t="s">
        <v>974</v>
      </c>
      <c r="C829" s="395">
        <v>481384790</v>
      </c>
      <c r="D829" s="227">
        <v>481384790</v>
      </c>
      <c r="E829" s="227">
        <v>441421242</v>
      </c>
      <c r="F829" s="365">
        <v>91.69821132071912</v>
      </c>
      <c r="G829" s="214">
        <v>64560038</v>
      </c>
    </row>
    <row r="830" spans="1:7" ht="12.75">
      <c r="A830" s="363"/>
      <c r="B830" s="397" t="s">
        <v>954</v>
      </c>
      <c r="C830" s="395">
        <v>530550</v>
      </c>
      <c r="D830" s="227">
        <v>530550</v>
      </c>
      <c r="E830" s="227">
        <v>464979</v>
      </c>
      <c r="F830" s="365">
        <v>87.64093864857223</v>
      </c>
      <c r="G830" s="214">
        <v>44552</v>
      </c>
    </row>
    <row r="831" spans="1:7" ht="25.5">
      <c r="A831" s="363"/>
      <c r="B831" s="383" t="s">
        <v>957</v>
      </c>
      <c r="C831" s="395">
        <v>74362</v>
      </c>
      <c r="D831" s="395">
        <v>74362</v>
      </c>
      <c r="E831" s="395">
        <v>36772</v>
      </c>
      <c r="F831" s="365">
        <v>49.44998789704419</v>
      </c>
      <c r="G831" s="214">
        <v>0</v>
      </c>
    </row>
    <row r="832" spans="1:7" ht="25.5" hidden="1">
      <c r="A832" s="363"/>
      <c r="B832" s="376" t="s">
        <v>988</v>
      </c>
      <c r="C832" s="395">
        <v>0</v>
      </c>
      <c r="D832" s="227"/>
      <c r="E832" s="227"/>
      <c r="F832" s="365" t="e">
        <v>#DIV/0!</v>
      </c>
      <c r="G832" s="214">
        <v>0</v>
      </c>
    </row>
    <row r="833" spans="1:7" ht="12.75">
      <c r="A833" s="363"/>
      <c r="B833" s="376" t="s">
        <v>958</v>
      </c>
      <c r="C833" s="395">
        <v>74362</v>
      </c>
      <c r="D833" s="227">
        <v>74362</v>
      </c>
      <c r="E833" s="227">
        <v>36772</v>
      </c>
      <c r="F833" s="365">
        <v>49.44998789704419</v>
      </c>
      <c r="G833" s="214">
        <v>0</v>
      </c>
    </row>
    <row r="834" spans="1:7" ht="12.75" hidden="1">
      <c r="A834" s="363"/>
      <c r="B834" s="375" t="s">
        <v>896</v>
      </c>
      <c r="C834" s="227">
        <v>0</v>
      </c>
      <c r="D834" s="227">
        <v>0</v>
      </c>
      <c r="E834" s="227">
        <v>0</v>
      </c>
      <c r="F834" s="365" t="e">
        <v>#DIV/0!</v>
      </c>
      <c r="G834" s="214">
        <v>0</v>
      </c>
    </row>
    <row r="835" spans="1:7" ht="25.5" hidden="1">
      <c r="A835" s="363"/>
      <c r="B835" s="376" t="s">
        <v>990</v>
      </c>
      <c r="C835" s="227">
        <v>0</v>
      </c>
      <c r="D835" s="227">
        <v>0</v>
      </c>
      <c r="E835" s="227">
        <v>0</v>
      </c>
      <c r="F835" s="365" t="e">
        <v>#DIV/0!</v>
      </c>
      <c r="G835" s="214">
        <v>0</v>
      </c>
    </row>
    <row r="836" spans="1:7" ht="38.25" hidden="1">
      <c r="A836" s="363"/>
      <c r="B836" s="378" t="s">
        <v>991</v>
      </c>
      <c r="C836" s="227">
        <v>0</v>
      </c>
      <c r="D836" s="227">
        <v>0</v>
      </c>
      <c r="E836" s="227">
        <v>0</v>
      </c>
      <c r="F836" s="365" t="e">
        <v>#DIV/0!</v>
      </c>
      <c r="G836" s="214">
        <v>0</v>
      </c>
    </row>
    <row r="837" spans="1:7" ht="25.5" hidden="1">
      <c r="A837" s="363"/>
      <c r="B837" s="376" t="s">
        <v>975</v>
      </c>
      <c r="C837" s="227">
        <v>0</v>
      </c>
      <c r="D837" s="227"/>
      <c r="E837" s="227"/>
      <c r="F837" s="365" t="e">
        <v>#DIV/0!</v>
      </c>
      <c r="G837" s="214">
        <v>0</v>
      </c>
    </row>
    <row r="838" spans="1:7" ht="38.25" hidden="1">
      <c r="A838" s="363"/>
      <c r="B838" s="378" t="s">
        <v>976</v>
      </c>
      <c r="C838" s="227">
        <v>0</v>
      </c>
      <c r="D838" s="227"/>
      <c r="E838" s="227"/>
      <c r="F838" s="365" t="e">
        <v>#DIV/0!</v>
      </c>
      <c r="G838" s="214">
        <v>0</v>
      </c>
    </row>
    <row r="839" spans="1:7" ht="12.75" hidden="1">
      <c r="A839" s="363"/>
      <c r="B839" s="376" t="s">
        <v>989</v>
      </c>
      <c r="C839" s="227">
        <v>0</v>
      </c>
      <c r="D839" s="227">
        <v>0</v>
      </c>
      <c r="E839" s="227">
        <v>0</v>
      </c>
      <c r="F839" s="365">
        <v>0</v>
      </c>
      <c r="G839" s="214">
        <v>0</v>
      </c>
    </row>
    <row r="840" spans="1:7" ht="25.5" hidden="1">
      <c r="A840" s="363"/>
      <c r="B840" s="376" t="s">
        <v>997</v>
      </c>
      <c r="C840" s="227">
        <v>0</v>
      </c>
      <c r="D840" s="227"/>
      <c r="E840" s="227"/>
      <c r="F840" s="365" t="e">
        <v>#DIV/0!</v>
      </c>
      <c r="G840" s="214">
        <v>0</v>
      </c>
    </row>
    <row r="841" spans="1:7" ht="12.75">
      <c r="A841" s="363"/>
      <c r="B841" s="142" t="s">
        <v>901</v>
      </c>
      <c r="C841" s="395">
        <v>9378337</v>
      </c>
      <c r="D841" s="395">
        <v>9378337</v>
      </c>
      <c r="E841" s="395">
        <v>4353532</v>
      </c>
      <c r="F841" s="365">
        <v>46.4211512126297</v>
      </c>
      <c r="G841" s="214">
        <v>736974</v>
      </c>
    </row>
    <row r="842" spans="1:7" ht="12.75">
      <c r="A842" s="363"/>
      <c r="B842" s="375" t="s">
        <v>955</v>
      </c>
      <c r="C842" s="395">
        <v>9378337</v>
      </c>
      <c r="D842" s="227">
        <v>9378337</v>
      </c>
      <c r="E842" s="227">
        <v>4353532</v>
      </c>
      <c r="F842" s="365">
        <v>46.4211512126297</v>
      </c>
      <c r="G842" s="214">
        <v>736974</v>
      </c>
    </row>
    <row r="843" spans="1:7" ht="12.75" hidden="1">
      <c r="A843" s="363"/>
      <c r="B843" s="375" t="s">
        <v>999</v>
      </c>
      <c r="C843" s="395">
        <v>0</v>
      </c>
      <c r="D843" s="227"/>
      <c r="E843" s="227"/>
      <c r="F843" s="365" t="e">
        <v>#DIV/0!</v>
      </c>
      <c r="G843" s="214">
        <v>0</v>
      </c>
    </row>
    <row r="844" spans="1:7" ht="25.5" hidden="1">
      <c r="A844" s="363"/>
      <c r="B844" s="376" t="s">
        <v>1013</v>
      </c>
      <c r="C844" s="395">
        <v>0</v>
      </c>
      <c r="D844" s="227"/>
      <c r="E844" s="227"/>
      <c r="F844" s="365" t="e">
        <v>#DIV/0!</v>
      </c>
      <c r="G844" s="214">
        <v>0</v>
      </c>
    </row>
    <row r="845" spans="1:7" ht="38.25" hidden="1">
      <c r="A845" s="363"/>
      <c r="B845" s="378" t="s">
        <v>979</v>
      </c>
      <c r="C845" s="227">
        <v>0</v>
      </c>
      <c r="D845" s="227"/>
      <c r="E845" s="227"/>
      <c r="F845" s="365" t="e">
        <v>#DIV/0!</v>
      </c>
      <c r="G845" s="214">
        <v>0</v>
      </c>
    </row>
    <row r="846" spans="1:7" ht="25.5" hidden="1">
      <c r="A846" s="363"/>
      <c r="B846" s="376" t="s">
        <v>1014</v>
      </c>
      <c r="C846" s="227">
        <v>0</v>
      </c>
      <c r="D846" s="227"/>
      <c r="E846" s="227"/>
      <c r="F846" s="365" t="e">
        <v>#DIV/0!</v>
      </c>
      <c r="G846" s="214">
        <v>0</v>
      </c>
    </row>
    <row r="847" spans="1:7" ht="12.75">
      <c r="A847" s="363"/>
      <c r="B847" s="371" t="s">
        <v>480</v>
      </c>
      <c r="C847" s="227">
        <v>-1932402</v>
      </c>
      <c r="D847" s="227">
        <v>-1932402</v>
      </c>
      <c r="E847" s="227" t="s">
        <v>476</v>
      </c>
      <c r="F847" s="365" t="s">
        <v>476</v>
      </c>
      <c r="G847" s="365" t="s">
        <v>476</v>
      </c>
    </row>
    <row r="848" spans="1:7" ht="12.75">
      <c r="A848" s="363"/>
      <c r="B848" s="371" t="s">
        <v>481</v>
      </c>
      <c r="C848" s="395">
        <v>1932402</v>
      </c>
      <c r="D848" s="395">
        <v>1932402</v>
      </c>
      <c r="E848" s="395">
        <v>1928708</v>
      </c>
      <c r="F848" s="365" t="s">
        <v>476</v>
      </c>
      <c r="G848" s="214">
        <v>0</v>
      </c>
    </row>
    <row r="849" spans="1:7" ht="12.75">
      <c r="A849" s="363"/>
      <c r="B849" s="142" t="s">
        <v>485</v>
      </c>
      <c r="C849" s="395">
        <v>1900000</v>
      </c>
      <c r="D849" s="395">
        <v>1900000</v>
      </c>
      <c r="E849" s="395">
        <v>1896306</v>
      </c>
      <c r="F849" s="365" t="s">
        <v>476</v>
      </c>
      <c r="G849" s="214">
        <v>0</v>
      </c>
    </row>
    <row r="850" spans="1:7" ht="12.75">
      <c r="A850" s="363"/>
      <c r="B850" s="375" t="s">
        <v>1006</v>
      </c>
      <c r="C850" s="395">
        <v>1900000</v>
      </c>
      <c r="D850" s="227">
        <v>1900000</v>
      </c>
      <c r="E850" s="227">
        <v>1896306</v>
      </c>
      <c r="F850" s="365" t="s">
        <v>476</v>
      </c>
      <c r="G850" s="214">
        <v>0</v>
      </c>
    </row>
    <row r="851" spans="1:7" ht="12.75" hidden="1">
      <c r="A851" s="363"/>
      <c r="B851" s="142" t="s">
        <v>486</v>
      </c>
      <c r="C851" s="395">
        <v>0</v>
      </c>
      <c r="D851" s="227"/>
      <c r="E851" s="227"/>
      <c r="F851" s="365" t="s">
        <v>476</v>
      </c>
      <c r="G851" s="214">
        <v>0</v>
      </c>
    </row>
    <row r="852" spans="1:7" ht="12.75">
      <c r="A852" s="363"/>
      <c r="B852" s="142" t="s">
        <v>602</v>
      </c>
      <c r="C852" s="395">
        <v>32402</v>
      </c>
      <c r="D852" s="395">
        <v>32402</v>
      </c>
      <c r="E852" s="395">
        <v>32402</v>
      </c>
      <c r="F852" s="365" t="s">
        <v>476</v>
      </c>
      <c r="G852" s="214">
        <v>0</v>
      </c>
    </row>
    <row r="853" spans="1:7" ht="38.25" hidden="1">
      <c r="A853" s="363"/>
      <c r="B853" s="383" t="s">
        <v>959</v>
      </c>
      <c r="C853" s="395">
        <v>0</v>
      </c>
      <c r="D853" s="227"/>
      <c r="E853" s="227"/>
      <c r="F853" s="365" t="s">
        <v>476</v>
      </c>
      <c r="G853" s="214">
        <v>0</v>
      </c>
    </row>
    <row r="854" spans="1:7" ht="51">
      <c r="A854" s="363"/>
      <c r="B854" s="383" t="s">
        <v>980</v>
      </c>
      <c r="C854" s="395">
        <v>32402</v>
      </c>
      <c r="D854" s="227">
        <v>32402</v>
      </c>
      <c r="E854" s="227">
        <v>32402</v>
      </c>
      <c r="F854" s="365" t="s">
        <v>476</v>
      </c>
      <c r="G854" s="214">
        <v>0</v>
      </c>
    </row>
    <row r="855" spans="1:7" ht="38.25" hidden="1">
      <c r="A855" s="363"/>
      <c r="B855" s="383" t="s">
        <v>915</v>
      </c>
      <c r="C855" s="227">
        <v>0</v>
      </c>
      <c r="D855" s="227"/>
      <c r="E855" s="227"/>
      <c r="F855" s="365" t="e">
        <v>#DIV/0!</v>
      </c>
      <c r="G855" s="214">
        <v>0</v>
      </c>
    </row>
    <row r="856" spans="1:7" ht="12.75">
      <c r="A856" s="363"/>
      <c r="B856" s="370"/>
      <c r="C856" s="227"/>
      <c r="D856" s="227"/>
      <c r="E856" s="227"/>
      <c r="F856" s="365"/>
      <c r="G856" s="214"/>
    </row>
    <row r="857" spans="1:7" ht="12.75">
      <c r="A857" s="363"/>
      <c r="B857" s="366" t="s">
        <v>1022</v>
      </c>
      <c r="C857" s="224"/>
      <c r="D857" s="227"/>
      <c r="E857" s="227"/>
      <c r="F857" s="365"/>
      <c r="G857" s="214"/>
    </row>
    <row r="858" spans="1:7" ht="12.75">
      <c r="A858" s="363"/>
      <c r="B858" s="367" t="s">
        <v>943</v>
      </c>
      <c r="C858" s="394">
        <v>935900</v>
      </c>
      <c r="D858" s="394">
        <v>935900</v>
      </c>
      <c r="E858" s="394">
        <v>934942</v>
      </c>
      <c r="F858" s="362">
        <v>99.89763863660647</v>
      </c>
      <c r="G858" s="208">
        <v>955</v>
      </c>
    </row>
    <row r="859" spans="1:7" ht="25.5">
      <c r="A859" s="363"/>
      <c r="B859" s="146" t="s">
        <v>944</v>
      </c>
      <c r="C859" s="395">
        <v>11470</v>
      </c>
      <c r="D859" s="227">
        <v>11470</v>
      </c>
      <c r="E859" s="227">
        <v>10512</v>
      </c>
      <c r="F859" s="365">
        <v>91.64777680906712</v>
      </c>
      <c r="G859" s="214">
        <v>955</v>
      </c>
    </row>
    <row r="860" spans="1:7" ht="12.75" hidden="1">
      <c r="A860" s="363"/>
      <c r="B860" s="142" t="s">
        <v>961</v>
      </c>
      <c r="C860" s="395">
        <v>0</v>
      </c>
      <c r="D860" s="227"/>
      <c r="E860" s="227"/>
      <c r="F860" s="365" t="e">
        <v>#DIV/0!</v>
      </c>
      <c r="G860" s="214">
        <v>0</v>
      </c>
    </row>
    <row r="861" spans="1:7" ht="12.75">
      <c r="A861" s="363"/>
      <c r="B861" s="142" t="s">
        <v>945</v>
      </c>
      <c r="C861" s="395">
        <v>924430</v>
      </c>
      <c r="D861" s="395">
        <v>924430</v>
      </c>
      <c r="E861" s="395">
        <v>924430</v>
      </c>
      <c r="F861" s="365">
        <v>100</v>
      </c>
      <c r="G861" s="214">
        <v>0</v>
      </c>
    </row>
    <row r="862" spans="1:7" ht="25.5">
      <c r="A862" s="363"/>
      <c r="B862" s="383" t="s">
        <v>946</v>
      </c>
      <c r="C862" s="395">
        <v>924430</v>
      </c>
      <c r="D862" s="227">
        <v>924430</v>
      </c>
      <c r="E862" s="227">
        <v>924430</v>
      </c>
      <c r="F862" s="365">
        <v>100</v>
      </c>
      <c r="G862" s="214">
        <v>0</v>
      </c>
    </row>
    <row r="863" spans="1:7" ht="12.75">
      <c r="A863" s="363"/>
      <c r="B863" s="367" t="s">
        <v>947</v>
      </c>
      <c r="C863" s="224">
        <v>935900</v>
      </c>
      <c r="D863" s="224">
        <v>935900</v>
      </c>
      <c r="E863" s="224">
        <v>835987</v>
      </c>
      <c r="F863" s="362">
        <v>89.32439363179827</v>
      </c>
      <c r="G863" s="208">
        <v>74168</v>
      </c>
    </row>
    <row r="864" spans="1:7" ht="12.75">
      <c r="A864" s="363"/>
      <c r="B864" s="142" t="s">
        <v>948</v>
      </c>
      <c r="C864" s="395">
        <v>863900</v>
      </c>
      <c r="D864" s="395">
        <v>863900</v>
      </c>
      <c r="E864" s="395">
        <v>764357</v>
      </c>
      <c r="F864" s="365">
        <v>88.47748582011808</v>
      </c>
      <c r="G864" s="214">
        <v>72096</v>
      </c>
    </row>
    <row r="865" spans="1:7" ht="12.75">
      <c r="A865" s="363"/>
      <c r="B865" s="375" t="s">
        <v>949</v>
      </c>
      <c r="C865" s="395">
        <v>863900</v>
      </c>
      <c r="D865" s="395">
        <v>863900</v>
      </c>
      <c r="E865" s="395">
        <v>764357</v>
      </c>
      <c r="F865" s="365">
        <v>88.47748582011808</v>
      </c>
      <c r="G865" s="214">
        <v>72096</v>
      </c>
    </row>
    <row r="866" spans="1:7" ht="12.75">
      <c r="A866" s="363"/>
      <c r="B866" s="397" t="s">
        <v>950</v>
      </c>
      <c r="C866" s="395">
        <v>608421</v>
      </c>
      <c r="D866" s="227">
        <v>608421</v>
      </c>
      <c r="E866" s="227">
        <v>546875</v>
      </c>
      <c r="F866" s="365">
        <v>89.88430708341757</v>
      </c>
      <c r="G866" s="214">
        <v>43187</v>
      </c>
    </row>
    <row r="867" spans="1:7" ht="12.75">
      <c r="A867" s="363"/>
      <c r="B867" s="402" t="s">
        <v>951</v>
      </c>
      <c r="C867" s="395">
        <v>477140</v>
      </c>
      <c r="D867" s="227">
        <v>477140</v>
      </c>
      <c r="E867" s="227">
        <v>424697</v>
      </c>
      <c r="F867" s="365">
        <v>89.00888628075617</v>
      </c>
      <c r="G867" s="214">
        <v>34142</v>
      </c>
    </row>
    <row r="868" spans="1:7" ht="12.75">
      <c r="A868" s="363"/>
      <c r="B868" s="397" t="s">
        <v>952</v>
      </c>
      <c r="C868" s="395">
        <v>255479</v>
      </c>
      <c r="D868" s="227">
        <v>255479</v>
      </c>
      <c r="E868" s="227">
        <v>217482</v>
      </c>
      <c r="F868" s="365">
        <v>85.1271533080997</v>
      </c>
      <c r="G868" s="214">
        <v>28909</v>
      </c>
    </row>
    <row r="869" spans="1:7" ht="12.75" hidden="1">
      <c r="A869" s="363"/>
      <c r="B869" s="375" t="s">
        <v>993</v>
      </c>
      <c r="C869" s="395">
        <v>0</v>
      </c>
      <c r="D869" s="227"/>
      <c r="E869" s="227"/>
      <c r="F869" s="365" t="e">
        <v>#DIV/0!</v>
      </c>
      <c r="G869" s="214">
        <v>0</v>
      </c>
    </row>
    <row r="870" spans="1:7" ht="12.75" hidden="1">
      <c r="A870" s="363"/>
      <c r="B870" s="375" t="s">
        <v>953</v>
      </c>
      <c r="C870" s="395">
        <v>0</v>
      </c>
      <c r="D870" s="227"/>
      <c r="E870" s="227"/>
      <c r="F870" s="365" t="e">
        <v>#DIV/0!</v>
      </c>
      <c r="G870" s="214">
        <v>0</v>
      </c>
    </row>
    <row r="871" spans="1:7" ht="12.75" hidden="1">
      <c r="A871" s="363"/>
      <c r="B871" s="397" t="s">
        <v>974</v>
      </c>
      <c r="C871" s="395">
        <v>0</v>
      </c>
      <c r="D871" s="227"/>
      <c r="E871" s="227"/>
      <c r="F871" s="365" t="e">
        <v>#DIV/0!</v>
      </c>
      <c r="G871" s="214">
        <v>0</v>
      </c>
    </row>
    <row r="872" spans="1:7" ht="12.75" hidden="1">
      <c r="A872" s="363"/>
      <c r="B872" s="397" t="s">
        <v>954</v>
      </c>
      <c r="C872" s="395">
        <v>0</v>
      </c>
      <c r="D872" s="227"/>
      <c r="E872" s="227"/>
      <c r="F872" s="365" t="e">
        <v>#DIV/0!</v>
      </c>
      <c r="G872" s="214">
        <v>0</v>
      </c>
    </row>
    <row r="873" spans="1:7" ht="25.5" hidden="1">
      <c r="A873" s="363"/>
      <c r="B873" s="383" t="s">
        <v>957</v>
      </c>
      <c r="C873" s="395">
        <v>0</v>
      </c>
      <c r="D873" s="395">
        <v>0</v>
      </c>
      <c r="E873" s="395">
        <v>0</v>
      </c>
      <c r="F873" s="365">
        <v>0</v>
      </c>
      <c r="G873" s="214">
        <v>0</v>
      </c>
    </row>
    <row r="874" spans="1:7" ht="25.5" hidden="1">
      <c r="A874" s="363"/>
      <c r="B874" s="376" t="s">
        <v>988</v>
      </c>
      <c r="C874" s="395">
        <v>0</v>
      </c>
      <c r="D874" s="227"/>
      <c r="E874" s="227"/>
      <c r="F874" s="365" t="e">
        <v>#DIV/0!</v>
      </c>
      <c r="G874" s="214">
        <v>0</v>
      </c>
    </row>
    <row r="875" spans="1:7" ht="13.5" customHeight="1" hidden="1">
      <c r="A875" s="363"/>
      <c r="B875" s="376" t="s">
        <v>958</v>
      </c>
      <c r="C875" s="395">
        <v>0</v>
      </c>
      <c r="D875" s="227">
        <v>0</v>
      </c>
      <c r="E875" s="227">
        <v>0</v>
      </c>
      <c r="F875" s="365">
        <v>0</v>
      </c>
      <c r="G875" s="214">
        <v>0</v>
      </c>
    </row>
    <row r="876" spans="1:7" ht="12.75" hidden="1">
      <c r="A876" s="363"/>
      <c r="B876" s="375" t="s">
        <v>896</v>
      </c>
      <c r="C876" s="227">
        <v>0</v>
      </c>
      <c r="D876" s="227"/>
      <c r="E876" s="227"/>
      <c r="F876" s="365" t="e">
        <v>#DIV/0!</v>
      </c>
      <c r="G876" s="214">
        <v>0</v>
      </c>
    </row>
    <row r="877" spans="1:7" ht="25.5" hidden="1">
      <c r="A877" s="363"/>
      <c r="B877" s="376" t="s">
        <v>975</v>
      </c>
      <c r="C877" s="227">
        <v>0</v>
      </c>
      <c r="D877" s="227"/>
      <c r="E877" s="227"/>
      <c r="F877" s="365" t="e">
        <v>#DIV/0!</v>
      </c>
      <c r="G877" s="214">
        <v>0</v>
      </c>
    </row>
    <row r="878" spans="1:7" ht="38.25" hidden="1">
      <c r="A878" s="363"/>
      <c r="B878" s="378" t="s">
        <v>976</v>
      </c>
      <c r="C878" s="227">
        <v>0</v>
      </c>
      <c r="D878" s="227"/>
      <c r="E878" s="227"/>
      <c r="F878" s="365" t="e">
        <v>#DIV/0!</v>
      </c>
      <c r="G878" s="214">
        <v>0</v>
      </c>
    </row>
    <row r="879" spans="1:7" ht="12.75" hidden="1">
      <c r="A879" s="363"/>
      <c r="B879" s="376" t="s">
        <v>989</v>
      </c>
      <c r="C879" s="227">
        <v>0</v>
      </c>
      <c r="D879" s="227"/>
      <c r="E879" s="227"/>
      <c r="F879" s="365" t="e">
        <v>#DIV/0!</v>
      </c>
      <c r="G879" s="214">
        <v>0</v>
      </c>
    </row>
    <row r="880" spans="1:7" ht="25.5" hidden="1">
      <c r="A880" s="363"/>
      <c r="B880" s="376" t="s">
        <v>997</v>
      </c>
      <c r="C880" s="227">
        <v>0</v>
      </c>
      <c r="D880" s="227"/>
      <c r="E880" s="227"/>
      <c r="F880" s="365" t="e">
        <v>#DIV/0!</v>
      </c>
      <c r="G880" s="214">
        <v>0</v>
      </c>
    </row>
    <row r="881" spans="1:7" ht="12.75">
      <c r="A881" s="363"/>
      <c r="B881" s="142" t="s">
        <v>901</v>
      </c>
      <c r="C881" s="395">
        <v>72000</v>
      </c>
      <c r="D881" s="395">
        <v>72000</v>
      </c>
      <c r="E881" s="395">
        <v>71630</v>
      </c>
      <c r="F881" s="365">
        <v>99.48611111111111</v>
      </c>
      <c r="G881" s="214">
        <v>2072</v>
      </c>
    </row>
    <row r="882" spans="1:7" ht="12.75">
      <c r="A882" s="363"/>
      <c r="B882" s="375" t="s">
        <v>955</v>
      </c>
      <c r="C882" s="395">
        <v>72000</v>
      </c>
      <c r="D882" s="227">
        <v>72000</v>
      </c>
      <c r="E882" s="227">
        <v>71630</v>
      </c>
      <c r="F882" s="365">
        <v>99.48611111111111</v>
      </c>
      <c r="G882" s="214">
        <v>2072</v>
      </c>
    </row>
    <row r="883" spans="1:7" ht="12.75" hidden="1">
      <c r="A883" s="363"/>
      <c r="B883" s="375" t="s">
        <v>999</v>
      </c>
      <c r="C883" s="395">
        <v>0</v>
      </c>
      <c r="D883" s="227"/>
      <c r="E883" s="227"/>
      <c r="F883" s="365" t="e">
        <v>#DIV/0!</v>
      </c>
      <c r="G883" s="214">
        <v>0</v>
      </c>
    </row>
    <row r="884" spans="1:7" ht="25.5" hidden="1">
      <c r="A884" s="363"/>
      <c r="B884" s="376" t="s">
        <v>1014</v>
      </c>
      <c r="C884" s="227">
        <v>0</v>
      </c>
      <c r="D884" s="227"/>
      <c r="E884" s="227"/>
      <c r="F884" s="365" t="e">
        <v>#DIV/0!</v>
      </c>
      <c r="G884" s="214">
        <v>0</v>
      </c>
    </row>
    <row r="885" spans="1:7" ht="12.75" hidden="1">
      <c r="A885" s="363"/>
      <c r="B885" s="371" t="s">
        <v>480</v>
      </c>
      <c r="C885" s="227">
        <v>0</v>
      </c>
      <c r="D885" s="227">
        <v>0</v>
      </c>
      <c r="E885" s="227">
        <v>98955</v>
      </c>
      <c r="F885" s="365" t="s">
        <v>476</v>
      </c>
      <c r="G885" s="214">
        <v>-73213</v>
      </c>
    </row>
    <row r="886" spans="1:7" ht="12.75" hidden="1">
      <c r="A886" s="363"/>
      <c r="B886" s="371" t="s">
        <v>481</v>
      </c>
      <c r="C886" s="395">
        <v>0</v>
      </c>
      <c r="D886" s="395">
        <v>0</v>
      </c>
      <c r="E886" s="395">
        <v>0</v>
      </c>
      <c r="F886" s="365" t="s">
        <v>476</v>
      </c>
      <c r="G886" s="214">
        <v>0</v>
      </c>
    </row>
    <row r="887" spans="1:7" ht="12.75" hidden="1">
      <c r="A887" s="363"/>
      <c r="B887" s="142" t="s">
        <v>485</v>
      </c>
      <c r="C887" s="395">
        <v>0</v>
      </c>
      <c r="D887" s="395">
        <v>0</v>
      </c>
      <c r="E887" s="395">
        <v>0</v>
      </c>
      <c r="F887" s="365" t="e">
        <v>#DIV/0!</v>
      </c>
      <c r="G887" s="214">
        <v>0</v>
      </c>
    </row>
    <row r="888" spans="1:7" ht="12.75" hidden="1">
      <c r="A888" s="363"/>
      <c r="B888" s="142" t="s">
        <v>486</v>
      </c>
      <c r="C888" s="395">
        <v>0</v>
      </c>
      <c r="D888" s="395">
        <v>0</v>
      </c>
      <c r="E888" s="395">
        <v>0</v>
      </c>
      <c r="F888" s="365" t="e">
        <v>#DIV/0!</v>
      </c>
      <c r="G888" s="214">
        <v>0</v>
      </c>
    </row>
    <row r="889" spans="1:7" ht="12.75" hidden="1">
      <c r="A889" s="363"/>
      <c r="B889" s="142" t="s">
        <v>602</v>
      </c>
      <c r="C889" s="395">
        <v>0</v>
      </c>
      <c r="D889" s="395">
        <v>0</v>
      </c>
      <c r="E889" s="395">
        <v>0</v>
      </c>
      <c r="F889" s="365" t="s">
        <v>476</v>
      </c>
      <c r="G889" s="214">
        <v>0</v>
      </c>
    </row>
    <row r="890" spans="1:7" ht="38.25" customHeight="1" hidden="1">
      <c r="A890" s="363"/>
      <c r="B890" s="383" t="s">
        <v>959</v>
      </c>
      <c r="C890" s="395">
        <v>0</v>
      </c>
      <c r="D890" s="227">
        <v>0</v>
      </c>
      <c r="E890" s="227">
        <v>0</v>
      </c>
      <c r="F890" s="365" t="s">
        <v>476</v>
      </c>
      <c r="G890" s="214">
        <v>0</v>
      </c>
    </row>
    <row r="891" spans="1:7" ht="51" hidden="1">
      <c r="A891" s="363"/>
      <c r="B891" s="383" t="s">
        <v>980</v>
      </c>
      <c r="C891" s="395">
        <v>0</v>
      </c>
      <c r="D891" s="227"/>
      <c r="E891" s="227"/>
      <c r="F891" s="365" t="e">
        <v>#DIV/0!</v>
      </c>
      <c r="G891" s="214">
        <v>0</v>
      </c>
    </row>
    <row r="892" spans="1:7" ht="38.25" hidden="1">
      <c r="A892" s="363"/>
      <c r="B892" s="383" t="s">
        <v>915</v>
      </c>
      <c r="C892" s="227">
        <v>0</v>
      </c>
      <c r="D892" s="227"/>
      <c r="E892" s="227"/>
      <c r="F892" s="365" t="e">
        <v>#DIV/0!</v>
      </c>
      <c r="G892" s="214">
        <v>0</v>
      </c>
    </row>
    <row r="893" spans="1:7" ht="12.75">
      <c r="A893" s="363"/>
      <c r="B893" s="414"/>
      <c r="C893" s="224"/>
      <c r="D893" s="227"/>
      <c r="E893" s="227"/>
      <c r="F893" s="365"/>
      <c r="G893" s="214"/>
    </row>
    <row r="894" spans="1:7" ht="12.75">
      <c r="A894" s="363"/>
      <c r="B894" s="366" t="s">
        <v>1023</v>
      </c>
      <c r="C894" s="227"/>
      <c r="D894" s="227"/>
      <c r="E894" s="227"/>
      <c r="F894" s="365"/>
      <c r="G894" s="214"/>
    </row>
    <row r="895" spans="1:7" ht="12.75">
      <c r="A895" s="363"/>
      <c r="B895" s="367" t="s">
        <v>943</v>
      </c>
      <c r="C895" s="394">
        <v>17284730</v>
      </c>
      <c r="D895" s="394">
        <v>17284730</v>
      </c>
      <c r="E895" s="394">
        <v>17289844</v>
      </c>
      <c r="F895" s="362">
        <v>100.0295868087034</v>
      </c>
      <c r="G895" s="208">
        <v>7</v>
      </c>
    </row>
    <row r="896" spans="1:7" ht="25.5">
      <c r="A896" s="363"/>
      <c r="B896" s="146" t="s">
        <v>944</v>
      </c>
      <c r="C896" s="395">
        <v>15000</v>
      </c>
      <c r="D896" s="227">
        <v>15000</v>
      </c>
      <c r="E896" s="227">
        <v>20114</v>
      </c>
      <c r="F896" s="365">
        <v>134.09333333333333</v>
      </c>
      <c r="G896" s="214">
        <v>7</v>
      </c>
    </row>
    <row r="897" spans="1:7" ht="12.75" hidden="1">
      <c r="A897" s="363"/>
      <c r="B897" s="142" t="s">
        <v>961</v>
      </c>
      <c r="C897" s="395">
        <v>0</v>
      </c>
      <c r="D897" s="227"/>
      <c r="E897" s="227"/>
      <c r="F897" s="365" t="e">
        <v>#DIV/0!</v>
      </c>
      <c r="G897" s="214">
        <v>0</v>
      </c>
    </row>
    <row r="898" spans="1:7" ht="12.75">
      <c r="A898" s="363"/>
      <c r="B898" s="142" t="s">
        <v>945</v>
      </c>
      <c r="C898" s="395">
        <v>17269730</v>
      </c>
      <c r="D898" s="395">
        <v>17269730</v>
      </c>
      <c r="E898" s="395">
        <v>17269730</v>
      </c>
      <c r="F898" s="365">
        <v>100</v>
      </c>
      <c r="G898" s="214">
        <v>0</v>
      </c>
    </row>
    <row r="899" spans="1:7" ht="25.5">
      <c r="A899" s="363"/>
      <c r="B899" s="383" t="s">
        <v>946</v>
      </c>
      <c r="C899" s="395">
        <v>17269730</v>
      </c>
      <c r="D899" s="227">
        <v>17269730</v>
      </c>
      <c r="E899" s="227">
        <v>17269730</v>
      </c>
      <c r="F899" s="365">
        <v>100</v>
      </c>
      <c r="G899" s="214">
        <v>0</v>
      </c>
    </row>
    <row r="900" spans="1:7" ht="12.75">
      <c r="A900" s="363"/>
      <c r="B900" s="367" t="s">
        <v>947</v>
      </c>
      <c r="C900" s="224">
        <v>17284730</v>
      </c>
      <c r="D900" s="224">
        <v>17284730</v>
      </c>
      <c r="E900" s="224">
        <v>15973176</v>
      </c>
      <c r="F900" s="362">
        <v>92.41206544736308</v>
      </c>
      <c r="G900" s="208">
        <v>1426537</v>
      </c>
    </row>
    <row r="901" spans="1:7" ht="12.75">
      <c r="A901" s="363"/>
      <c r="B901" s="142" t="s">
        <v>948</v>
      </c>
      <c r="C901" s="395">
        <v>17081670</v>
      </c>
      <c r="D901" s="395">
        <v>17081670</v>
      </c>
      <c r="E901" s="395">
        <v>15808446</v>
      </c>
      <c r="F901" s="365">
        <v>92.54625572324018</v>
      </c>
      <c r="G901" s="214">
        <v>1354311</v>
      </c>
    </row>
    <row r="902" spans="1:7" ht="12.75">
      <c r="A902" s="363"/>
      <c r="B902" s="375" t="s">
        <v>949</v>
      </c>
      <c r="C902" s="395">
        <v>16742733</v>
      </c>
      <c r="D902" s="395">
        <v>16742733</v>
      </c>
      <c r="E902" s="395">
        <v>15566743</v>
      </c>
      <c r="F902" s="365">
        <v>92.97611686216342</v>
      </c>
      <c r="G902" s="214">
        <v>1330771</v>
      </c>
    </row>
    <row r="903" spans="1:7" ht="12.75">
      <c r="A903" s="363"/>
      <c r="B903" s="397" t="s">
        <v>950</v>
      </c>
      <c r="C903" s="395">
        <v>14998355</v>
      </c>
      <c r="D903" s="395">
        <v>14998355</v>
      </c>
      <c r="E903" s="395">
        <v>13869545</v>
      </c>
      <c r="F903" s="365">
        <v>92.47377462395042</v>
      </c>
      <c r="G903" s="214">
        <v>1156014</v>
      </c>
    </row>
    <row r="904" spans="1:7" ht="12.75">
      <c r="A904" s="363"/>
      <c r="B904" s="402" t="s">
        <v>951</v>
      </c>
      <c r="C904" s="395">
        <v>11302204</v>
      </c>
      <c r="D904" s="227">
        <v>11302204</v>
      </c>
      <c r="E904" s="227">
        <v>10374681</v>
      </c>
      <c r="F904" s="365">
        <v>91.7934325021916</v>
      </c>
      <c r="G904" s="214">
        <v>992591</v>
      </c>
    </row>
    <row r="905" spans="1:7" ht="12.75">
      <c r="A905" s="363"/>
      <c r="B905" s="397" t="s">
        <v>952</v>
      </c>
      <c r="C905" s="395">
        <v>1744378</v>
      </c>
      <c r="D905" s="227">
        <v>1744378</v>
      </c>
      <c r="E905" s="227">
        <v>1697198</v>
      </c>
      <c r="F905" s="365">
        <v>97.29531099337414</v>
      </c>
      <c r="G905" s="214">
        <v>174757</v>
      </c>
    </row>
    <row r="906" spans="1:7" ht="12.75" hidden="1">
      <c r="A906" s="363"/>
      <c r="B906" s="375" t="s">
        <v>993</v>
      </c>
      <c r="C906" s="395">
        <v>0</v>
      </c>
      <c r="D906" s="227"/>
      <c r="E906" s="227"/>
      <c r="F906" s="365" t="e">
        <v>#DIV/0!</v>
      </c>
      <c r="G906" s="214">
        <v>0</v>
      </c>
    </row>
    <row r="907" spans="1:7" ht="12.75">
      <c r="A907" s="363"/>
      <c r="B907" s="375" t="s">
        <v>953</v>
      </c>
      <c r="C907" s="395">
        <v>338937</v>
      </c>
      <c r="D907" s="395">
        <v>338937</v>
      </c>
      <c r="E907" s="395">
        <v>241703</v>
      </c>
      <c r="F907" s="365">
        <v>71.31207274508242</v>
      </c>
      <c r="G907" s="214">
        <v>23540</v>
      </c>
    </row>
    <row r="908" spans="1:7" ht="12.75" hidden="1">
      <c r="A908" s="363"/>
      <c r="B908" s="397" t="s">
        <v>974</v>
      </c>
      <c r="C908" s="395"/>
      <c r="D908" s="227">
        <v>0</v>
      </c>
      <c r="E908" s="227">
        <v>0</v>
      </c>
      <c r="F908" s="365"/>
      <c r="G908" s="214">
        <v>0</v>
      </c>
    </row>
    <row r="909" spans="1:7" ht="12.75">
      <c r="A909" s="363"/>
      <c r="B909" s="397" t="s">
        <v>954</v>
      </c>
      <c r="C909" s="395">
        <v>338937</v>
      </c>
      <c r="D909" s="227">
        <v>338937</v>
      </c>
      <c r="E909" s="227">
        <v>241703</v>
      </c>
      <c r="F909" s="365">
        <v>71.31207274508242</v>
      </c>
      <c r="G909" s="214">
        <v>23540</v>
      </c>
    </row>
    <row r="910" spans="1:7" ht="12.75">
      <c r="A910" s="363"/>
      <c r="B910" s="142" t="s">
        <v>901</v>
      </c>
      <c r="C910" s="395">
        <v>203060</v>
      </c>
      <c r="D910" s="395">
        <v>203060</v>
      </c>
      <c r="E910" s="395">
        <v>164730</v>
      </c>
      <c r="F910" s="365">
        <v>81.12380577169309</v>
      </c>
      <c r="G910" s="214">
        <v>72226</v>
      </c>
    </row>
    <row r="911" spans="1:7" ht="12.75">
      <c r="A911" s="363"/>
      <c r="B911" s="375" t="s">
        <v>955</v>
      </c>
      <c r="C911" s="395">
        <v>203060</v>
      </c>
      <c r="D911" s="227">
        <v>203060</v>
      </c>
      <c r="E911" s="227">
        <v>164730</v>
      </c>
      <c r="F911" s="365">
        <v>81.12380577169309</v>
      </c>
      <c r="G911" s="214">
        <v>72226</v>
      </c>
    </row>
    <row r="912" spans="1:7" ht="12.75" hidden="1">
      <c r="A912" s="363"/>
      <c r="B912" s="371" t="s">
        <v>480</v>
      </c>
      <c r="C912" s="227">
        <v>0</v>
      </c>
      <c r="D912" s="227">
        <v>0</v>
      </c>
      <c r="E912" s="227">
        <v>1316668</v>
      </c>
      <c r="F912" s="365" t="s">
        <v>476</v>
      </c>
      <c r="G912" s="214">
        <v>-1426530</v>
      </c>
    </row>
    <row r="913" spans="1:7" ht="12.75" hidden="1">
      <c r="A913" s="363"/>
      <c r="B913" s="371" t="s">
        <v>481</v>
      </c>
      <c r="C913" s="395">
        <v>0</v>
      </c>
      <c r="D913" s="395">
        <v>0</v>
      </c>
      <c r="E913" s="395">
        <v>0</v>
      </c>
      <c r="F913" s="365" t="s">
        <v>476</v>
      </c>
      <c r="G913" s="214">
        <v>0</v>
      </c>
    </row>
    <row r="914" spans="1:7" ht="12.75" hidden="1">
      <c r="A914" s="363"/>
      <c r="B914" s="142" t="s">
        <v>485</v>
      </c>
      <c r="C914" s="395">
        <v>0</v>
      </c>
      <c r="D914" s="395">
        <v>0</v>
      </c>
      <c r="E914" s="395">
        <v>0</v>
      </c>
      <c r="F914" s="365" t="e">
        <v>#DIV/0!</v>
      </c>
      <c r="G914" s="214">
        <v>0</v>
      </c>
    </row>
    <row r="915" spans="1:7" ht="12.75" hidden="1">
      <c r="A915" s="363"/>
      <c r="B915" s="142" t="s">
        <v>486</v>
      </c>
      <c r="C915" s="395">
        <v>0</v>
      </c>
      <c r="D915" s="395">
        <v>0</v>
      </c>
      <c r="E915" s="395">
        <v>0</v>
      </c>
      <c r="F915" s="365" t="e">
        <v>#DIV/0!</v>
      </c>
      <c r="G915" s="214">
        <v>0</v>
      </c>
    </row>
    <row r="916" spans="1:7" ht="12.75" hidden="1">
      <c r="A916" s="363"/>
      <c r="B916" s="142" t="s">
        <v>602</v>
      </c>
      <c r="C916" s="395">
        <v>0</v>
      </c>
      <c r="D916" s="395">
        <v>0</v>
      </c>
      <c r="E916" s="395">
        <v>0</v>
      </c>
      <c r="F916" s="365" t="s">
        <v>476</v>
      </c>
      <c r="G916" s="214">
        <v>0</v>
      </c>
    </row>
    <row r="917" spans="1:7" ht="38.25" customHeight="1" hidden="1">
      <c r="A917" s="363"/>
      <c r="B917" s="383" t="s">
        <v>959</v>
      </c>
      <c r="C917" s="395">
        <v>0</v>
      </c>
      <c r="D917" s="227">
        <v>0</v>
      </c>
      <c r="E917" s="227">
        <v>0</v>
      </c>
      <c r="F917" s="365" t="s">
        <v>476</v>
      </c>
      <c r="G917" s="214">
        <v>0</v>
      </c>
    </row>
    <row r="918" spans="1:7" ht="12.75">
      <c r="A918" s="363"/>
      <c r="B918" s="383"/>
      <c r="C918" s="395"/>
      <c r="D918" s="227"/>
      <c r="E918" s="227"/>
      <c r="F918" s="365"/>
      <c r="G918" s="214"/>
    </row>
    <row r="919" spans="1:7" ht="12.75">
      <c r="A919" s="363"/>
      <c r="B919" s="414" t="s">
        <v>1024</v>
      </c>
      <c r="C919" s="395"/>
      <c r="D919" s="227"/>
      <c r="E919" s="227"/>
      <c r="F919" s="365"/>
      <c r="G919" s="214"/>
    </row>
    <row r="920" spans="1:7" ht="12.75">
      <c r="A920" s="363"/>
      <c r="B920" s="367" t="s">
        <v>943</v>
      </c>
      <c r="C920" s="394">
        <v>1317378</v>
      </c>
      <c r="D920" s="394">
        <v>1317378</v>
      </c>
      <c r="E920" s="394">
        <v>1317378</v>
      </c>
      <c r="F920" s="362">
        <v>100</v>
      </c>
      <c r="G920" s="208">
        <v>0</v>
      </c>
    </row>
    <row r="921" spans="1:7" ht="25.5" hidden="1">
      <c r="A921" s="363"/>
      <c r="B921" s="146" t="s">
        <v>944</v>
      </c>
      <c r="C921" s="395">
        <v>0</v>
      </c>
      <c r="D921" s="227">
        <v>0</v>
      </c>
      <c r="E921" s="227">
        <v>0</v>
      </c>
      <c r="F921" s="365">
        <v>0</v>
      </c>
      <c r="G921" s="214">
        <v>0</v>
      </c>
    </row>
    <row r="922" spans="1:7" ht="12.75" hidden="1">
      <c r="A922" s="363"/>
      <c r="B922" s="142" t="s">
        <v>961</v>
      </c>
      <c r="C922" s="395">
        <v>0</v>
      </c>
      <c r="D922" s="227"/>
      <c r="E922" s="227"/>
      <c r="F922" s="365" t="e">
        <v>#DIV/0!</v>
      </c>
      <c r="G922" s="214">
        <v>0</v>
      </c>
    </row>
    <row r="923" spans="1:7" ht="12.75">
      <c r="A923" s="363"/>
      <c r="B923" s="146" t="s">
        <v>962</v>
      </c>
      <c r="C923" s="395">
        <v>958180</v>
      </c>
      <c r="D923" s="395">
        <v>958180</v>
      </c>
      <c r="E923" s="395">
        <v>958180</v>
      </c>
      <c r="F923" s="365">
        <v>100</v>
      </c>
      <c r="G923" s="214">
        <v>0</v>
      </c>
    </row>
    <row r="924" spans="1:7" ht="12.75">
      <c r="A924" s="363"/>
      <c r="B924" s="375" t="s">
        <v>963</v>
      </c>
      <c r="C924" s="395">
        <v>958180</v>
      </c>
      <c r="D924" s="395">
        <v>958180</v>
      </c>
      <c r="E924" s="395">
        <v>958180</v>
      </c>
      <c r="F924" s="365">
        <v>100</v>
      </c>
      <c r="G924" s="214">
        <v>0</v>
      </c>
    </row>
    <row r="925" spans="1:7" ht="12.75">
      <c r="A925" s="363"/>
      <c r="B925" s="397" t="s">
        <v>964</v>
      </c>
      <c r="C925" s="395">
        <v>958180</v>
      </c>
      <c r="D925" s="395">
        <v>958180</v>
      </c>
      <c r="E925" s="395">
        <v>958180</v>
      </c>
      <c r="F925" s="365">
        <v>100</v>
      </c>
      <c r="G925" s="214">
        <v>0</v>
      </c>
    </row>
    <row r="926" spans="1:7" ht="12.75">
      <c r="A926" s="363"/>
      <c r="B926" s="378" t="s">
        <v>965</v>
      </c>
      <c r="C926" s="395">
        <v>958180</v>
      </c>
      <c r="D926" s="395">
        <v>958180</v>
      </c>
      <c r="E926" s="395">
        <v>958180</v>
      </c>
      <c r="F926" s="365">
        <v>100</v>
      </c>
      <c r="G926" s="214">
        <v>0</v>
      </c>
    </row>
    <row r="927" spans="1:7" ht="63.75">
      <c r="A927" s="363"/>
      <c r="B927" s="405" t="s">
        <v>966</v>
      </c>
      <c r="C927" s="395">
        <v>958180</v>
      </c>
      <c r="D927" s="395">
        <v>958180</v>
      </c>
      <c r="E927" s="395">
        <v>958180</v>
      </c>
      <c r="F927" s="365">
        <v>100</v>
      </c>
      <c r="G927" s="214">
        <v>0</v>
      </c>
    </row>
    <row r="928" spans="1:7" ht="12.75">
      <c r="A928" s="363"/>
      <c r="B928" s="142" t="s">
        <v>945</v>
      </c>
      <c r="C928" s="395">
        <v>359198</v>
      </c>
      <c r="D928" s="395">
        <v>359198</v>
      </c>
      <c r="E928" s="395">
        <v>359198</v>
      </c>
      <c r="F928" s="365">
        <v>100</v>
      </c>
      <c r="G928" s="214">
        <v>0</v>
      </c>
    </row>
    <row r="929" spans="1:7" ht="25.5">
      <c r="A929" s="363"/>
      <c r="B929" s="383" t="s">
        <v>946</v>
      </c>
      <c r="C929" s="395">
        <v>359198</v>
      </c>
      <c r="D929" s="227">
        <v>359198</v>
      </c>
      <c r="E929" s="227">
        <v>359198</v>
      </c>
      <c r="F929" s="365">
        <v>100</v>
      </c>
      <c r="G929" s="214">
        <v>0</v>
      </c>
    </row>
    <row r="930" spans="1:7" s="369" customFormat="1" ht="12.75">
      <c r="A930" s="368"/>
      <c r="B930" s="367" t="s">
        <v>947</v>
      </c>
      <c r="C930" s="224">
        <v>1317378</v>
      </c>
      <c r="D930" s="224">
        <v>1317378</v>
      </c>
      <c r="E930" s="224">
        <v>1168874</v>
      </c>
      <c r="F930" s="362">
        <v>88.7273052988588</v>
      </c>
      <c r="G930" s="208">
        <v>30698</v>
      </c>
    </row>
    <row r="931" spans="1:7" ht="12.75">
      <c r="A931" s="363"/>
      <c r="B931" s="142" t="s">
        <v>948</v>
      </c>
      <c r="C931" s="395">
        <v>1311811</v>
      </c>
      <c r="D931" s="395">
        <v>1311811</v>
      </c>
      <c r="E931" s="395">
        <v>1163307</v>
      </c>
      <c r="F931" s="365">
        <v>88.67946678294358</v>
      </c>
      <c r="G931" s="214">
        <v>30698</v>
      </c>
    </row>
    <row r="932" spans="1:7" ht="12.75">
      <c r="A932" s="363"/>
      <c r="B932" s="375" t="s">
        <v>949</v>
      </c>
      <c r="C932" s="395">
        <v>1311037</v>
      </c>
      <c r="D932" s="395">
        <v>1311037</v>
      </c>
      <c r="E932" s="395">
        <v>1162534</v>
      </c>
      <c r="F932" s="365">
        <v>88.67285972859652</v>
      </c>
      <c r="G932" s="214">
        <v>30698</v>
      </c>
    </row>
    <row r="933" spans="1:7" ht="12.75">
      <c r="A933" s="363"/>
      <c r="B933" s="397" t="s">
        <v>950</v>
      </c>
      <c r="C933" s="395">
        <v>1132373</v>
      </c>
      <c r="D933" s="227">
        <v>1132373</v>
      </c>
      <c r="E933" s="227">
        <v>1038085</v>
      </c>
      <c r="F933" s="365">
        <v>91.67341503197268</v>
      </c>
      <c r="G933" s="214">
        <v>21750</v>
      </c>
    </row>
    <row r="934" spans="1:7" ht="12.75">
      <c r="A934" s="363"/>
      <c r="B934" s="402" t="s">
        <v>951</v>
      </c>
      <c r="C934" s="395">
        <v>895133</v>
      </c>
      <c r="D934" s="227">
        <v>895133</v>
      </c>
      <c r="E934" s="227">
        <v>824481</v>
      </c>
      <c r="F934" s="365">
        <v>92.10709469989375</v>
      </c>
      <c r="G934" s="214">
        <v>17339</v>
      </c>
    </row>
    <row r="935" spans="1:7" ht="12.75">
      <c r="A935" s="363"/>
      <c r="B935" s="397" t="s">
        <v>952</v>
      </c>
      <c r="C935" s="395">
        <v>178664</v>
      </c>
      <c r="D935" s="227">
        <v>178664</v>
      </c>
      <c r="E935" s="227">
        <v>124449</v>
      </c>
      <c r="F935" s="365">
        <v>69.65533067657726</v>
      </c>
      <c r="G935" s="214">
        <v>8948</v>
      </c>
    </row>
    <row r="936" spans="1:7" ht="25.5">
      <c r="A936" s="363"/>
      <c r="B936" s="383" t="s">
        <v>957</v>
      </c>
      <c r="C936" s="395">
        <v>774</v>
      </c>
      <c r="D936" s="395">
        <v>774</v>
      </c>
      <c r="E936" s="395">
        <v>773</v>
      </c>
      <c r="F936" s="365">
        <v>99.87080103359173</v>
      </c>
      <c r="G936" s="214">
        <v>0</v>
      </c>
    </row>
    <row r="937" spans="1:7" ht="12.75">
      <c r="A937" s="363"/>
      <c r="B937" s="376" t="s">
        <v>958</v>
      </c>
      <c r="C937" s="395">
        <v>774</v>
      </c>
      <c r="D937" s="227">
        <v>774</v>
      </c>
      <c r="E937" s="227">
        <v>773</v>
      </c>
      <c r="F937" s="365">
        <v>99.87080103359173</v>
      </c>
      <c r="G937" s="214">
        <v>0</v>
      </c>
    </row>
    <row r="938" spans="1:7" ht="12.75">
      <c r="A938" s="363"/>
      <c r="B938" s="142" t="s">
        <v>901</v>
      </c>
      <c r="C938" s="395">
        <v>5567</v>
      </c>
      <c r="D938" s="395">
        <v>5567</v>
      </c>
      <c r="E938" s="395">
        <v>5567</v>
      </c>
      <c r="F938" s="365">
        <v>100</v>
      </c>
      <c r="G938" s="214">
        <v>0</v>
      </c>
    </row>
    <row r="939" spans="1:7" ht="12.75">
      <c r="A939" s="363"/>
      <c r="B939" s="375" t="s">
        <v>955</v>
      </c>
      <c r="C939" s="395">
        <v>5567</v>
      </c>
      <c r="D939" s="227">
        <v>5567</v>
      </c>
      <c r="E939" s="227">
        <v>5567</v>
      </c>
      <c r="F939" s="365">
        <v>100</v>
      </c>
      <c r="G939" s="214">
        <v>0</v>
      </c>
    </row>
    <row r="940" spans="1:7" ht="12.75">
      <c r="A940" s="363"/>
      <c r="B940" s="371"/>
      <c r="C940" s="227"/>
      <c r="D940" s="227"/>
      <c r="E940" s="227"/>
      <c r="F940" s="365"/>
      <c r="G940" s="214"/>
    </row>
    <row r="941" spans="1:7" ht="12.75">
      <c r="A941" s="363"/>
      <c r="B941" s="415" t="s">
        <v>1025</v>
      </c>
      <c r="C941" s="227"/>
      <c r="D941" s="227"/>
      <c r="E941" s="227"/>
      <c r="F941" s="365"/>
      <c r="G941" s="214"/>
    </row>
    <row r="942" spans="1:7" ht="12.75">
      <c r="A942" s="363"/>
      <c r="B942" s="367" t="s">
        <v>943</v>
      </c>
      <c r="C942" s="394">
        <v>15589505</v>
      </c>
      <c r="D942" s="394">
        <v>15589505</v>
      </c>
      <c r="E942" s="394">
        <v>15900671</v>
      </c>
      <c r="F942" s="362">
        <v>101.99599666570556</v>
      </c>
      <c r="G942" s="208">
        <v>433830</v>
      </c>
    </row>
    <row r="943" spans="1:7" ht="25.5">
      <c r="A943" s="363"/>
      <c r="B943" s="146" t="s">
        <v>944</v>
      </c>
      <c r="C943" s="395">
        <v>755000</v>
      </c>
      <c r="D943" s="227">
        <v>755000</v>
      </c>
      <c r="E943" s="227">
        <v>1031072</v>
      </c>
      <c r="F943" s="365">
        <v>136.56582781456953</v>
      </c>
      <c r="G943" s="214">
        <v>65919</v>
      </c>
    </row>
    <row r="944" spans="1:7" ht="12.75">
      <c r="A944" s="363"/>
      <c r="B944" s="142" t="s">
        <v>961</v>
      </c>
      <c r="C944" s="395">
        <v>1557657</v>
      </c>
      <c r="D944" s="227">
        <v>1557657</v>
      </c>
      <c r="E944" s="227">
        <v>1592751</v>
      </c>
      <c r="F944" s="365">
        <v>102.25299921613038</v>
      </c>
      <c r="G944" s="214">
        <v>367911</v>
      </c>
    </row>
    <row r="945" spans="1:7" ht="12.75">
      <c r="A945" s="363"/>
      <c r="B945" s="142" t="s">
        <v>945</v>
      </c>
      <c r="C945" s="395">
        <v>13276848</v>
      </c>
      <c r="D945" s="395">
        <v>13276848</v>
      </c>
      <c r="E945" s="395">
        <v>13276848</v>
      </c>
      <c r="F945" s="365">
        <v>100</v>
      </c>
      <c r="G945" s="214">
        <v>0</v>
      </c>
    </row>
    <row r="946" spans="1:7" ht="25.5">
      <c r="A946" s="363"/>
      <c r="B946" s="383" t="s">
        <v>946</v>
      </c>
      <c r="C946" s="395">
        <v>13276848</v>
      </c>
      <c r="D946" s="227">
        <v>13276848</v>
      </c>
      <c r="E946" s="227">
        <v>13276848</v>
      </c>
      <c r="F946" s="365">
        <v>100</v>
      </c>
      <c r="G946" s="214">
        <v>0</v>
      </c>
    </row>
    <row r="947" spans="1:7" ht="12.75">
      <c r="A947" s="363"/>
      <c r="B947" s="367" t="s">
        <v>947</v>
      </c>
      <c r="C947" s="224">
        <v>17519098</v>
      </c>
      <c r="D947" s="224">
        <v>17519098</v>
      </c>
      <c r="E947" s="224">
        <v>13570804</v>
      </c>
      <c r="F947" s="362">
        <v>77.46291504277218</v>
      </c>
      <c r="G947" s="208">
        <v>1504919</v>
      </c>
    </row>
    <row r="948" spans="1:7" ht="12.75">
      <c r="A948" s="363"/>
      <c r="B948" s="142" t="s">
        <v>948</v>
      </c>
      <c r="C948" s="395">
        <v>17424311</v>
      </c>
      <c r="D948" s="395">
        <v>17424311</v>
      </c>
      <c r="E948" s="395">
        <v>13489434</v>
      </c>
      <c r="F948" s="365">
        <v>77.41731652976121</v>
      </c>
      <c r="G948" s="214">
        <v>1491863</v>
      </c>
    </row>
    <row r="949" spans="1:7" ht="12.75">
      <c r="A949" s="363"/>
      <c r="B949" s="375" t="s">
        <v>949</v>
      </c>
      <c r="C949" s="395">
        <v>4013606</v>
      </c>
      <c r="D949" s="395">
        <v>4013606</v>
      </c>
      <c r="E949" s="395">
        <v>3467616</v>
      </c>
      <c r="F949" s="365">
        <v>86.39652222963589</v>
      </c>
      <c r="G949" s="214">
        <v>444930</v>
      </c>
    </row>
    <row r="950" spans="1:7" ht="12.75">
      <c r="A950" s="363"/>
      <c r="B950" s="397" t="s">
        <v>950</v>
      </c>
      <c r="C950" s="395">
        <v>2700157</v>
      </c>
      <c r="D950" s="227">
        <v>2700157</v>
      </c>
      <c r="E950" s="227">
        <v>2378789</v>
      </c>
      <c r="F950" s="365">
        <v>88.0981735506491</v>
      </c>
      <c r="G950" s="214">
        <v>296209</v>
      </c>
    </row>
    <row r="951" spans="1:7" ht="12.75">
      <c r="A951" s="363"/>
      <c r="B951" s="402" t="s">
        <v>951</v>
      </c>
      <c r="C951" s="395">
        <v>1985485</v>
      </c>
      <c r="D951" s="227">
        <v>1985485</v>
      </c>
      <c r="E951" s="227">
        <v>1731338</v>
      </c>
      <c r="F951" s="365">
        <v>87.19975220160313</v>
      </c>
      <c r="G951" s="214">
        <v>210983</v>
      </c>
    </row>
    <row r="952" spans="1:7" ht="12.75">
      <c r="A952" s="363"/>
      <c r="B952" s="397" t="s">
        <v>952</v>
      </c>
      <c r="C952" s="395">
        <v>1313449</v>
      </c>
      <c r="D952" s="227">
        <v>1313449</v>
      </c>
      <c r="E952" s="227">
        <v>1088827</v>
      </c>
      <c r="F952" s="365">
        <v>82.89830819468438</v>
      </c>
      <c r="G952" s="214">
        <v>148721</v>
      </c>
    </row>
    <row r="953" spans="1:7" ht="12.75" hidden="1">
      <c r="A953" s="363"/>
      <c r="B953" s="375" t="s">
        <v>993</v>
      </c>
      <c r="C953" s="395">
        <v>0</v>
      </c>
      <c r="D953" s="227"/>
      <c r="E953" s="227"/>
      <c r="F953" s="365" t="e">
        <v>#DIV/0!</v>
      </c>
      <c r="G953" s="214">
        <v>0</v>
      </c>
    </row>
    <row r="954" spans="1:7" ht="12.75">
      <c r="A954" s="363"/>
      <c r="B954" s="375" t="s">
        <v>953</v>
      </c>
      <c r="C954" s="395">
        <v>11444005</v>
      </c>
      <c r="D954" s="395">
        <v>11444005</v>
      </c>
      <c r="E954" s="395">
        <v>8331704</v>
      </c>
      <c r="F954" s="365">
        <v>72.8040926231682</v>
      </c>
      <c r="G954" s="214">
        <v>738257</v>
      </c>
    </row>
    <row r="955" spans="1:7" ht="12.75">
      <c r="A955" s="363"/>
      <c r="B955" s="397" t="s">
        <v>974</v>
      </c>
      <c r="C955" s="395">
        <v>1697198</v>
      </c>
      <c r="D955" s="227">
        <v>1697198</v>
      </c>
      <c r="E955" s="227">
        <v>910085</v>
      </c>
      <c r="F955" s="365">
        <v>53.62279474757806</v>
      </c>
      <c r="G955" s="214">
        <v>31066</v>
      </c>
    </row>
    <row r="956" spans="1:7" ht="12.75">
      <c r="A956" s="363"/>
      <c r="B956" s="397" t="s">
        <v>954</v>
      </c>
      <c r="C956" s="395">
        <v>9746807</v>
      </c>
      <c r="D956" s="227">
        <v>9746807</v>
      </c>
      <c r="E956" s="227">
        <v>7421619</v>
      </c>
      <c r="F956" s="365">
        <v>76.14410544909734</v>
      </c>
      <c r="G956" s="214">
        <v>707191</v>
      </c>
    </row>
    <row r="957" spans="1:7" ht="25.5" hidden="1">
      <c r="A957" s="363"/>
      <c r="B957" s="383" t="s">
        <v>957</v>
      </c>
      <c r="C957" s="395">
        <v>0</v>
      </c>
      <c r="D957" s="227"/>
      <c r="E957" s="227"/>
      <c r="F957" s="365" t="e">
        <v>#DIV/0!</v>
      </c>
      <c r="G957" s="214">
        <v>0</v>
      </c>
    </row>
    <row r="958" spans="1:7" ht="25.5" hidden="1">
      <c r="A958" s="363"/>
      <c r="B958" s="376" t="s">
        <v>988</v>
      </c>
      <c r="C958" s="395">
        <v>0</v>
      </c>
      <c r="D958" s="227"/>
      <c r="E958" s="227"/>
      <c r="F958" s="365" t="e">
        <v>#DIV/0!</v>
      </c>
      <c r="G958" s="214">
        <v>0</v>
      </c>
    </row>
    <row r="959" spans="1:7" ht="12.75" hidden="1">
      <c r="A959" s="363"/>
      <c r="B959" s="376" t="s">
        <v>958</v>
      </c>
      <c r="C959" s="395">
        <v>0</v>
      </c>
      <c r="D959" s="227"/>
      <c r="E959" s="227"/>
      <c r="F959" s="365" t="e">
        <v>#DIV/0!</v>
      </c>
      <c r="G959" s="214">
        <v>0</v>
      </c>
    </row>
    <row r="960" spans="1:7" ht="12.75">
      <c r="A960" s="363"/>
      <c r="B960" s="375" t="s">
        <v>896</v>
      </c>
      <c r="C960" s="227">
        <v>1966700</v>
      </c>
      <c r="D960" s="227">
        <v>1966700</v>
      </c>
      <c r="E960" s="227">
        <v>1690114</v>
      </c>
      <c r="F960" s="365">
        <v>85.93654344841613</v>
      </c>
      <c r="G960" s="214">
        <v>308676</v>
      </c>
    </row>
    <row r="961" spans="1:7" ht="25.5">
      <c r="A961" s="363"/>
      <c r="B961" s="376" t="s">
        <v>975</v>
      </c>
      <c r="C961" s="227">
        <v>5020</v>
      </c>
      <c r="D961" s="227">
        <v>5020</v>
      </c>
      <c r="E961" s="227">
        <v>3453</v>
      </c>
      <c r="F961" s="365">
        <v>68.78486055776892</v>
      </c>
      <c r="G961" s="214">
        <v>504</v>
      </c>
    </row>
    <row r="962" spans="1:7" ht="38.25">
      <c r="A962" s="363"/>
      <c r="B962" s="378" t="s">
        <v>976</v>
      </c>
      <c r="C962" s="227">
        <v>1000</v>
      </c>
      <c r="D962" s="227">
        <v>1000</v>
      </c>
      <c r="E962" s="227">
        <v>1000</v>
      </c>
      <c r="F962" s="365">
        <v>100</v>
      </c>
      <c r="G962" s="214">
        <v>0</v>
      </c>
    </row>
    <row r="963" spans="1:7" ht="12.75" hidden="1">
      <c r="A963" s="363"/>
      <c r="B963" s="376" t="s">
        <v>989</v>
      </c>
      <c r="C963" s="227">
        <v>0</v>
      </c>
      <c r="D963" s="227"/>
      <c r="E963" s="227"/>
      <c r="F963" s="365" t="e">
        <v>#DIV/0!</v>
      </c>
      <c r="G963" s="214">
        <v>0</v>
      </c>
    </row>
    <row r="964" spans="1:7" ht="38.25">
      <c r="A964" s="363"/>
      <c r="B964" s="378" t="s">
        <v>994</v>
      </c>
      <c r="C964" s="227">
        <v>4020</v>
      </c>
      <c r="D964" s="227">
        <v>4020</v>
      </c>
      <c r="E964" s="227">
        <v>2453</v>
      </c>
      <c r="F964" s="365">
        <v>61.01990049751244</v>
      </c>
      <c r="G964" s="214">
        <v>504</v>
      </c>
    </row>
    <row r="965" spans="1:7" ht="38.25">
      <c r="A965" s="363"/>
      <c r="B965" s="405" t="s">
        <v>1026</v>
      </c>
      <c r="C965" s="227">
        <v>4020</v>
      </c>
      <c r="D965" s="227">
        <v>4020</v>
      </c>
      <c r="E965" s="227">
        <v>2453</v>
      </c>
      <c r="F965" s="365">
        <v>61.01990049751244</v>
      </c>
      <c r="G965" s="214">
        <v>504</v>
      </c>
    </row>
    <row r="966" spans="1:7" ht="25.5">
      <c r="A966" s="363"/>
      <c r="B966" s="376" t="s">
        <v>997</v>
      </c>
      <c r="C966" s="227">
        <v>1961680</v>
      </c>
      <c r="D966" s="227">
        <v>1961680</v>
      </c>
      <c r="E966" s="227">
        <v>1686661</v>
      </c>
      <c r="F966" s="365">
        <v>85.98043513722932</v>
      </c>
      <c r="G966" s="214">
        <v>308172</v>
      </c>
    </row>
    <row r="967" spans="1:7" ht="12.75">
      <c r="A967" s="363"/>
      <c r="B967" s="142" t="s">
        <v>901</v>
      </c>
      <c r="C967" s="395">
        <v>94787</v>
      </c>
      <c r="D967" s="395">
        <v>94787</v>
      </c>
      <c r="E967" s="395">
        <v>81370</v>
      </c>
      <c r="F967" s="365">
        <v>85.84510534144978</v>
      </c>
      <c r="G967" s="214">
        <v>13056</v>
      </c>
    </row>
    <row r="968" spans="1:7" ht="12.75">
      <c r="A968" s="363"/>
      <c r="B968" s="375" t="s">
        <v>955</v>
      </c>
      <c r="C968" s="395">
        <v>94787</v>
      </c>
      <c r="D968" s="227">
        <v>94787</v>
      </c>
      <c r="E968" s="227">
        <v>81370</v>
      </c>
      <c r="F968" s="365">
        <v>85.84510534144978</v>
      </c>
      <c r="G968" s="214">
        <v>13056</v>
      </c>
    </row>
    <row r="969" spans="1:7" ht="12.75" hidden="1">
      <c r="A969" s="363"/>
      <c r="B969" s="375" t="s">
        <v>999</v>
      </c>
      <c r="C969" s="395">
        <v>0</v>
      </c>
      <c r="D969" s="227"/>
      <c r="E969" s="227"/>
      <c r="F969" s="365" t="e">
        <v>#DIV/0!</v>
      </c>
      <c r="G969" s="214">
        <v>0</v>
      </c>
    </row>
    <row r="970" spans="1:7" ht="25.5" hidden="1">
      <c r="A970" s="363"/>
      <c r="B970" s="376" t="s">
        <v>1014</v>
      </c>
      <c r="C970" s="227">
        <v>0</v>
      </c>
      <c r="D970" s="227"/>
      <c r="E970" s="227"/>
      <c r="F970" s="365" t="e">
        <v>#DIV/0!</v>
      </c>
      <c r="G970" s="214">
        <v>0</v>
      </c>
    </row>
    <row r="971" spans="1:7" ht="12.75">
      <c r="A971" s="363"/>
      <c r="B971" s="371" t="s">
        <v>480</v>
      </c>
      <c r="C971" s="227">
        <v>-1929593</v>
      </c>
      <c r="D971" s="227">
        <v>-1929593</v>
      </c>
      <c r="E971" s="227" t="s">
        <v>476</v>
      </c>
      <c r="F971" s="227" t="s">
        <v>476</v>
      </c>
      <c r="G971" s="227" t="s">
        <v>476</v>
      </c>
    </row>
    <row r="972" spans="1:7" ht="12.75">
      <c r="A972" s="363"/>
      <c r="B972" s="371" t="s">
        <v>481</v>
      </c>
      <c r="C972" s="395">
        <v>1929593</v>
      </c>
      <c r="D972" s="395">
        <v>1929593</v>
      </c>
      <c r="E972" s="395">
        <v>1929593</v>
      </c>
      <c r="F972" s="227" t="s">
        <v>476</v>
      </c>
      <c r="G972" s="214">
        <v>0</v>
      </c>
    </row>
    <row r="973" spans="1:7" ht="12.75" hidden="1">
      <c r="A973" s="363"/>
      <c r="B973" s="142" t="s">
        <v>485</v>
      </c>
      <c r="C973" s="395">
        <v>0</v>
      </c>
      <c r="D973" s="227"/>
      <c r="E973" s="227"/>
      <c r="F973" s="227" t="s">
        <v>476</v>
      </c>
      <c r="G973" s="214">
        <v>0</v>
      </c>
    </row>
    <row r="974" spans="1:7" ht="12.75" hidden="1">
      <c r="A974" s="363"/>
      <c r="B974" s="142" t="s">
        <v>486</v>
      </c>
      <c r="C974" s="395">
        <v>0</v>
      </c>
      <c r="D974" s="227"/>
      <c r="E974" s="227"/>
      <c r="F974" s="227" t="s">
        <v>476</v>
      </c>
      <c r="G974" s="214">
        <v>0</v>
      </c>
    </row>
    <row r="975" spans="1:7" ht="12.75">
      <c r="A975" s="363"/>
      <c r="B975" s="142" t="s">
        <v>602</v>
      </c>
      <c r="C975" s="395">
        <v>1929593</v>
      </c>
      <c r="D975" s="395">
        <v>1929593</v>
      </c>
      <c r="E975" s="395">
        <v>1929593</v>
      </c>
      <c r="F975" s="227" t="s">
        <v>476</v>
      </c>
      <c r="G975" s="214">
        <v>0</v>
      </c>
    </row>
    <row r="976" spans="1:7" ht="38.25">
      <c r="A976" s="363"/>
      <c r="B976" s="383" t="s">
        <v>959</v>
      </c>
      <c r="C976" s="395">
        <v>1183674</v>
      </c>
      <c r="D976" s="227">
        <v>1183674</v>
      </c>
      <c r="E976" s="227">
        <v>1183674</v>
      </c>
      <c r="F976" s="227" t="s">
        <v>476</v>
      </c>
      <c r="G976" s="214">
        <v>0</v>
      </c>
    </row>
    <row r="977" spans="1:7" ht="51">
      <c r="A977" s="363"/>
      <c r="B977" s="383" t="s">
        <v>980</v>
      </c>
      <c r="C977" s="395">
        <v>745919</v>
      </c>
      <c r="D977" s="227">
        <v>745919</v>
      </c>
      <c r="E977" s="227">
        <v>745919</v>
      </c>
      <c r="F977" s="227" t="s">
        <v>476</v>
      </c>
      <c r="G977" s="214">
        <v>0</v>
      </c>
    </row>
    <row r="978" spans="1:7" ht="38.25" hidden="1">
      <c r="A978" s="363"/>
      <c r="B978" s="383" t="s">
        <v>915</v>
      </c>
      <c r="C978" s="227">
        <v>0</v>
      </c>
      <c r="D978" s="227"/>
      <c r="E978" s="227"/>
      <c r="F978" s="365" t="e">
        <v>#DIV/0!</v>
      </c>
      <c r="G978" s="214">
        <v>0</v>
      </c>
    </row>
    <row r="979" spans="1:7" ht="12.75">
      <c r="A979" s="363"/>
      <c r="B979" s="371"/>
      <c r="C979" s="227"/>
      <c r="D979" s="227"/>
      <c r="E979" s="227"/>
      <c r="F979" s="365"/>
      <c r="G979" s="214"/>
    </row>
    <row r="980" spans="1:7" ht="12.75">
      <c r="A980" s="363"/>
      <c r="B980" s="415" t="s">
        <v>1027</v>
      </c>
      <c r="C980" s="224"/>
      <c r="D980" s="227"/>
      <c r="E980" s="227"/>
      <c r="F980" s="365"/>
      <c r="G980" s="214"/>
    </row>
    <row r="981" spans="1:7" ht="12.75">
      <c r="A981" s="363"/>
      <c r="B981" s="367" t="s">
        <v>943</v>
      </c>
      <c r="C981" s="394">
        <v>106312</v>
      </c>
      <c r="D981" s="394">
        <v>106312</v>
      </c>
      <c r="E981" s="394">
        <v>106312</v>
      </c>
      <c r="F981" s="362">
        <v>100</v>
      </c>
      <c r="G981" s="208">
        <v>0</v>
      </c>
    </row>
    <row r="982" spans="1:7" ht="25.5" hidden="1">
      <c r="A982" s="363"/>
      <c r="B982" s="146" t="s">
        <v>944</v>
      </c>
      <c r="C982" s="395">
        <v>0</v>
      </c>
      <c r="D982" s="227"/>
      <c r="E982" s="227"/>
      <c r="F982" s="365" t="e">
        <v>#DIV/0!</v>
      </c>
      <c r="G982" s="214">
        <v>0</v>
      </c>
    </row>
    <row r="983" spans="1:7" ht="12.75" hidden="1">
      <c r="A983" s="363"/>
      <c r="B983" s="142" t="s">
        <v>961</v>
      </c>
      <c r="C983" s="395">
        <v>0</v>
      </c>
      <c r="D983" s="227"/>
      <c r="E983" s="227"/>
      <c r="F983" s="365" t="e">
        <v>#DIV/0!</v>
      </c>
      <c r="G983" s="214">
        <v>0</v>
      </c>
    </row>
    <row r="984" spans="1:7" ht="12.75">
      <c r="A984" s="363"/>
      <c r="B984" s="142" t="s">
        <v>945</v>
      </c>
      <c r="C984" s="395">
        <v>106312</v>
      </c>
      <c r="D984" s="395">
        <v>106312</v>
      </c>
      <c r="E984" s="395">
        <v>106312</v>
      </c>
      <c r="F984" s="365">
        <v>100</v>
      </c>
      <c r="G984" s="214">
        <v>0</v>
      </c>
    </row>
    <row r="985" spans="1:7" ht="25.5">
      <c r="A985" s="363"/>
      <c r="B985" s="383" t="s">
        <v>946</v>
      </c>
      <c r="C985" s="395">
        <v>106312</v>
      </c>
      <c r="D985" s="227">
        <v>106312</v>
      </c>
      <c r="E985" s="227">
        <v>106312</v>
      </c>
      <c r="F985" s="365">
        <v>100</v>
      </c>
      <c r="G985" s="214">
        <v>0</v>
      </c>
    </row>
    <row r="986" spans="1:7" s="369" customFormat="1" ht="12.75">
      <c r="A986" s="368"/>
      <c r="B986" s="367" t="s">
        <v>947</v>
      </c>
      <c r="C986" s="224">
        <v>106312</v>
      </c>
      <c r="D986" s="224">
        <v>106312</v>
      </c>
      <c r="E986" s="224">
        <v>95000</v>
      </c>
      <c r="F986" s="362">
        <v>89.35962073895703</v>
      </c>
      <c r="G986" s="208">
        <v>9937</v>
      </c>
    </row>
    <row r="987" spans="1:7" ht="12.75">
      <c r="A987" s="363"/>
      <c r="B987" s="142" t="s">
        <v>948</v>
      </c>
      <c r="C987" s="395">
        <v>106312</v>
      </c>
      <c r="D987" s="395">
        <v>106312</v>
      </c>
      <c r="E987" s="395">
        <v>95000</v>
      </c>
      <c r="F987" s="365">
        <v>89.35962073895703</v>
      </c>
      <c r="G987" s="214">
        <v>9937</v>
      </c>
    </row>
    <row r="988" spans="1:7" ht="12.75">
      <c r="A988" s="363"/>
      <c r="B988" s="375" t="s">
        <v>949</v>
      </c>
      <c r="C988" s="395">
        <v>106312</v>
      </c>
      <c r="D988" s="395">
        <v>106312</v>
      </c>
      <c r="E988" s="395">
        <v>95000</v>
      </c>
      <c r="F988" s="365">
        <v>89.35962073895703</v>
      </c>
      <c r="G988" s="214">
        <v>9937</v>
      </c>
    </row>
    <row r="989" spans="1:7" ht="12.75">
      <c r="A989" s="363"/>
      <c r="B989" s="397" t="s">
        <v>950</v>
      </c>
      <c r="C989" s="395">
        <v>72980</v>
      </c>
      <c r="D989" s="227">
        <v>72980</v>
      </c>
      <c r="E989" s="227">
        <v>69310</v>
      </c>
      <c r="F989" s="365">
        <v>94.97122499314881</v>
      </c>
      <c r="G989" s="214">
        <v>5041</v>
      </c>
    </row>
    <row r="990" spans="1:7" ht="12.75">
      <c r="A990" s="363"/>
      <c r="B990" s="402" t="s">
        <v>951</v>
      </c>
      <c r="C990" s="395">
        <v>60480</v>
      </c>
      <c r="D990" s="227">
        <v>60480</v>
      </c>
      <c r="E990" s="227">
        <v>56810</v>
      </c>
      <c r="F990" s="365">
        <v>93.9318783068783</v>
      </c>
      <c r="G990" s="214">
        <v>4841</v>
      </c>
    </row>
    <row r="991" spans="1:7" ht="12.75">
      <c r="A991" s="363"/>
      <c r="B991" s="397" t="s">
        <v>952</v>
      </c>
      <c r="C991" s="395">
        <v>33332</v>
      </c>
      <c r="D991" s="227">
        <v>33332</v>
      </c>
      <c r="E991" s="227">
        <v>25690</v>
      </c>
      <c r="F991" s="365">
        <v>77.07308292331693</v>
      </c>
      <c r="G991" s="214">
        <v>4896</v>
      </c>
    </row>
    <row r="992" spans="1:7" ht="12.75" hidden="1">
      <c r="A992" s="363"/>
      <c r="B992" s="142" t="s">
        <v>901</v>
      </c>
      <c r="C992" s="395">
        <v>0</v>
      </c>
      <c r="D992" s="395">
        <v>0</v>
      </c>
      <c r="E992" s="395">
        <v>0</v>
      </c>
      <c r="F992" s="365" t="e">
        <v>#DIV/0!</v>
      </c>
      <c r="G992" s="214">
        <v>0</v>
      </c>
    </row>
    <row r="993" spans="1:7" ht="12.75" hidden="1">
      <c r="A993" s="363"/>
      <c r="B993" s="375" t="s">
        <v>955</v>
      </c>
      <c r="C993" s="395">
        <v>0</v>
      </c>
      <c r="D993" s="227">
        <v>0</v>
      </c>
      <c r="E993" s="227">
        <v>0</v>
      </c>
      <c r="F993" s="365" t="e">
        <v>#DIV/0!</v>
      </c>
      <c r="G993" s="214">
        <v>0</v>
      </c>
    </row>
    <row r="994" spans="1:7" ht="12.75">
      <c r="A994" s="363"/>
      <c r="B994" s="407"/>
      <c r="C994" s="227"/>
      <c r="D994" s="227"/>
      <c r="E994" s="227"/>
      <c r="F994" s="365"/>
      <c r="G994" s="214"/>
    </row>
    <row r="995" spans="1:7" ht="25.5">
      <c r="A995" s="363"/>
      <c r="B995" s="415" t="s">
        <v>1028</v>
      </c>
      <c r="C995" s="227"/>
      <c r="D995" s="227"/>
      <c r="E995" s="227"/>
      <c r="F995" s="365"/>
      <c r="G995" s="214"/>
    </row>
    <row r="996" spans="1:7" ht="12.75">
      <c r="A996" s="363"/>
      <c r="B996" s="367" t="s">
        <v>943</v>
      </c>
      <c r="C996" s="394">
        <v>7673143</v>
      </c>
      <c r="D996" s="394">
        <v>7673143</v>
      </c>
      <c r="E996" s="394">
        <v>7281288</v>
      </c>
      <c r="F996" s="362">
        <v>94.89316177217081</v>
      </c>
      <c r="G996" s="208">
        <v>29114</v>
      </c>
    </row>
    <row r="997" spans="1:7" ht="25.5">
      <c r="A997" s="363"/>
      <c r="B997" s="146" t="s">
        <v>944</v>
      </c>
      <c r="C997" s="395">
        <v>0</v>
      </c>
      <c r="D997" s="227">
        <v>0</v>
      </c>
      <c r="E997" s="227">
        <v>978</v>
      </c>
      <c r="F997" s="365">
        <v>0</v>
      </c>
      <c r="G997" s="214">
        <v>947</v>
      </c>
    </row>
    <row r="998" spans="1:7" ht="12.75">
      <c r="A998" s="363"/>
      <c r="B998" s="142" t="s">
        <v>961</v>
      </c>
      <c r="C998" s="395">
        <v>972262</v>
      </c>
      <c r="D998" s="227">
        <v>972262</v>
      </c>
      <c r="E998" s="227">
        <v>596984</v>
      </c>
      <c r="F998" s="365">
        <v>61.40155637060792</v>
      </c>
      <c r="G998" s="214">
        <v>28167</v>
      </c>
    </row>
    <row r="999" spans="1:7" ht="12.75">
      <c r="A999" s="363"/>
      <c r="B999" s="142" t="s">
        <v>962</v>
      </c>
      <c r="C999" s="395">
        <v>1176287</v>
      </c>
      <c r="D999" s="395">
        <v>1176287</v>
      </c>
      <c r="E999" s="395">
        <v>1158732</v>
      </c>
      <c r="F999" s="365">
        <v>98.50759210974873</v>
      </c>
      <c r="G999" s="214">
        <v>0</v>
      </c>
    </row>
    <row r="1000" spans="1:7" ht="12.75">
      <c r="A1000" s="363"/>
      <c r="B1000" s="375" t="s">
        <v>963</v>
      </c>
      <c r="C1000" s="395">
        <v>1176287</v>
      </c>
      <c r="D1000" s="395">
        <v>1176287</v>
      </c>
      <c r="E1000" s="395">
        <v>1158732</v>
      </c>
      <c r="F1000" s="365">
        <v>98.50759210974873</v>
      </c>
      <c r="G1000" s="214">
        <v>0</v>
      </c>
    </row>
    <row r="1001" spans="1:7" ht="12.75">
      <c r="A1001" s="363"/>
      <c r="B1001" s="397" t="s">
        <v>964</v>
      </c>
      <c r="C1001" s="395">
        <v>1176287</v>
      </c>
      <c r="D1001" s="395">
        <v>1176287</v>
      </c>
      <c r="E1001" s="395">
        <v>1158732</v>
      </c>
      <c r="F1001" s="365">
        <v>98.50759210974873</v>
      </c>
      <c r="G1001" s="214">
        <v>0</v>
      </c>
    </row>
    <row r="1002" spans="1:7" ht="51">
      <c r="A1002" s="363"/>
      <c r="B1002" s="378" t="s">
        <v>972</v>
      </c>
      <c r="C1002" s="395">
        <v>1176287</v>
      </c>
      <c r="D1002" s="395">
        <v>1176287</v>
      </c>
      <c r="E1002" s="395">
        <v>1158732</v>
      </c>
      <c r="F1002" s="365">
        <v>98.50759210974873</v>
      </c>
      <c r="G1002" s="214">
        <v>0</v>
      </c>
    </row>
    <row r="1003" spans="1:7" ht="51">
      <c r="A1003" s="363"/>
      <c r="B1003" s="405" t="s">
        <v>1004</v>
      </c>
      <c r="C1003" s="395">
        <v>1176287</v>
      </c>
      <c r="D1003" s="227">
        <v>1176287</v>
      </c>
      <c r="E1003" s="227">
        <v>1158732</v>
      </c>
      <c r="F1003" s="365">
        <v>98.50759210974873</v>
      </c>
      <c r="G1003" s="214">
        <v>0</v>
      </c>
    </row>
    <row r="1004" spans="1:7" ht="12.75">
      <c r="A1004" s="363"/>
      <c r="B1004" s="142" t="s">
        <v>945</v>
      </c>
      <c r="C1004" s="395">
        <v>5524594</v>
      </c>
      <c r="D1004" s="395">
        <v>5524594</v>
      </c>
      <c r="E1004" s="395">
        <v>5524594</v>
      </c>
      <c r="F1004" s="365">
        <v>100</v>
      </c>
      <c r="G1004" s="214">
        <v>0</v>
      </c>
    </row>
    <row r="1005" spans="1:7" ht="25.5">
      <c r="A1005" s="363"/>
      <c r="B1005" s="383" t="s">
        <v>946</v>
      </c>
      <c r="C1005" s="395">
        <v>5524594</v>
      </c>
      <c r="D1005" s="227">
        <v>5524594</v>
      </c>
      <c r="E1005" s="227">
        <v>5524594</v>
      </c>
      <c r="F1005" s="365">
        <v>100</v>
      </c>
      <c r="G1005" s="214">
        <v>0</v>
      </c>
    </row>
    <row r="1006" spans="1:7" ht="12.75">
      <c r="A1006" s="363"/>
      <c r="B1006" s="367" t="s">
        <v>947</v>
      </c>
      <c r="C1006" s="224">
        <v>7860175</v>
      </c>
      <c r="D1006" s="224">
        <v>7860175</v>
      </c>
      <c r="E1006" s="224">
        <v>6103967</v>
      </c>
      <c r="F1006" s="362">
        <v>77.65688422967682</v>
      </c>
      <c r="G1006" s="208">
        <v>500067</v>
      </c>
    </row>
    <row r="1007" spans="1:7" ht="12.75">
      <c r="A1007" s="363"/>
      <c r="B1007" s="142" t="s">
        <v>948</v>
      </c>
      <c r="C1007" s="395">
        <v>7821547</v>
      </c>
      <c r="D1007" s="395">
        <v>7821547</v>
      </c>
      <c r="E1007" s="395">
        <v>6076045</v>
      </c>
      <c r="F1007" s="365">
        <v>77.68341735976271</v>
      </c>
      <c r="G1007" s="214">
        <v>498379</v>
      </c>
    </row>
    <row r="1008" spans="1:7" ht="12.75">
      <c r="A1008" s="363"/>
      <c r="B1008" s="375" t="s">
        <v>949</v>
      </c>
      <c r="C1008" s="395">
        <v>2970225</v>
      </c>
      <c r="D1008" s="395">
        <v>2970225</v>
      </c>
      <c r="E1008" s="395">
        <v>2470916</v>
      </c>
      <c r="F1008" s="365">
        <v>83.1895226792583</v>
      </c>
      <c r="G1008" s="214">
        <v>323309</v>
      </c>
    </row>
    <row r="1009" spans="1:7" ht="12.75">
      <c r="A1009" s="363"/>
      <c r="B1009" s="397" t="s">
        <v>950</v>
      </c>
      <c r="C1009" s="395">
        <v>1968838</v>
      </c>
      <c r="D1009" s="227">
        <v>1968838</v>
      </c>
      <c r="E1009" s="227">
        <v>1601255</v>
      </c>
      <c r="F1009" s="365">
        <v>81.32995198182887</v>
      </c>
      <c r="G1009" s="214">
        <v>186358</v>
      </c>
    </row>
    <row r="1010" spans="1:7" ht="12.75">
      <c r="A1010" s="363"/>
      <c r="B1010" s="402" t="s">
        <v>951</v>
      </c>
      <c r="C1010" s="395">
        <v>1493489</v>
      </c>
      <c r="D1010" s="227">
        <v>1493489</v>
      </c>
      <c r="E1010" s="227">
        <v>1202922</v>
      </c>
      <c r="F1010" s="365">
        <v>80.54441646373023</v>
      </c>
      <c r="G1010" s="214">
        <v>123967</v>
      </c>
    </row>
    <row r="1011" spans="1:7" ht="12.75">
      <c r="A1011" s="363"/>
      <c r="B1011" s="397" t="s">
        <v>952</v>
      </c>
      <c r="C1011" s="395">
        <v>1001387</v>
      </c>
      <c r="D1011" s="227">
        <v>1001387</v>
      </c>
      <c r="E1011" s="227">
        <v>869661</v>
      </c>
      <c r="F1011" s="365">
        <v>86.84564509025981</v>
      </c>
      <c r="G1011" s="214">
        <v>136951</v>
      </c>
    </row>
    <row r="1012" spans="1:7" ht="12.75" hidden="1">
      <c r="A1012" s="363"/>
      <c r="B1012" s="375" t="s">
        <v>993</v>
      </c>
      <c r="C1012" s="395">
        <v>0</v>
      </c>
      <c r="D1012" s="227"/>
      <c r="E1012" s="227"/>
      <c r="F1012" s="365" t="e">
        <v>#DIV/0!</v>
      </c>
      <c r="G1012" s="214">
        <v>0</v>
      </c>
    </row>
    <row r="1013" spans="1:7" ht="12.75">
      <c r="A1013" s="363"/>
      <c r="B1013" s="375" t="s">
        <v>953</v>
      </c>
      <c r="C1013" s="395">
        <v>4830949</v>
      </c>
      <c r="D1013" s="395">
        <v>4830949</v>
      </c>
      <c r="E1013" s="395">
        <v>3588830</v>
      </c>
      <c r="F1013" s="365">
        <v>74.2883023604679</v>
      </c>
      <c r="G1013" s="214">
        <v>175070</v>
      </c>
    </row>
    <row r="1014" spans="1:7" ht="12.75">
      <c r="A1014" s="363"/>
      <c r="B1014" s="397" t="s">
        <v>974</v>
      </c>
      <c r="C1014" s="395">
        <v>4830949</v>
      </c>
      <c r="D1014" s="227">
        <v>4830949</v>
      </c>
      <c r="E1014" s="227">
        <v>3588830</v>
      </c>
      <c r="F1014" s="365">
        <v>74.2883023604679</v>
      </c>
      <c r="G1014" s="214">
        <v>175070</v>
      </c>
    </row>
    <row r="1015" spans="1:7" ht="12.75" hidden="1">
      <c r="A1015" s="363"/>
      <c r="B1015" s="397" t="s">
        <v>954</v>
      </c>
      <c r="C1015" s="395">
        <v>0</v>
      </c>
      <c r="D1015" s="227"/>
      <c r="E1015" s="227"/>
      <c r="F1015" s="365" t="e">
        <v>#DIV/0!</v>
      </c>
      <c r="G1015" s="214">
        <v>0</v>
      </c>
    </row>
    <row r="1016" spans="1:7" ht="12.75">
      <c r="A1016" s="363"/>
      <c r="B1016" s="383" t="s">
        <v>896</v>
      </c>
      <c r="C1016" s="395">
        <v>20373</v>
      </c>
      <c r="D1016" s="395">
        <v>20373</v>
      </c>
      <c r="E1016" s="395">
        <v>16299</v>
      </c>
      <c r="F1016" s="365">
        <v>80.00294507436313</v>
      </c>
      <c r="G1016" s="214">
        <v>0</v>
      </c>
    </row>
    <row r="1017" spans="1:7" ht="25.5">
      <c r="A1017" s="363"/>
      <c r="B1017" s="376" t="s">
        <v>975</v>
      </c>
      <c r="C1017" s="395">
        <v>20373</v>
      </c>
      <c r="D1017" s="395">
        <v>20373</v>
      </c>
      <c r="E1017" s="395">
        <v>16299</v>
      </c>
      <c r="F1017" s="365">
        <v>80.00294507436313</v>
      </c>
      <c r="G1017" s="214">
        <v>0</v>
      </c>
    </row>
    <row r="1018" spans="1:7" ht="38.25">
      <c r="A1018" s="363"/>
      <c r="B1018" s="378" t="s">
        <v>994</v>
      </c>
      <c r="C1018" s="395">
        <v>20373</v>
      </c>
      <c r="D1018" s="395">
        <v>20373</v>
      </c>
      <c r="E1018" s="395">
        <v>16299</v>
      </c>
      <c r="F1018" s="365">
        <v>80.00294507436313</v>
      </c>
      <c r="G1018" s="214">
        <v>0</v>
      </c>
    </row>
    <row r="1019" spans="1:7" ht="39" customHeight="1">
      <c r="A1019" s="363"/>
      <c r="B1019" s="405" t="s">
        <v>1029</v>
      </c>
      <c r="C1019" s="395">
        <v>20373</v>
      </c>
      <c r="D1019" s="227">
        <v>20373</v>
      </c>
      <c r="E1019" s="227">
        <v>16299</v>
      </c>
      <c r="F1019" s="365">
        <v>80.00294507436313</v>
      </c>
      <c r="G1019" s="214">
        <v>0</v>
      </c>
    </row>
    <row r="1020" spans="1:7" ht="12.75">
      <c r="A1020" s="363"/>
      <c r="B1020" s="142" t="s">
        <v>901</v>
      </c>
      <c r="C1020" s="395">
        <v>38628</v>
      </c>
      <c r="D1020" s="395">
        <v>38628</v>
      </c>
      <c r="E1020" s="395">
        <v>27922</v>
      </c>
      <c r="F1020" s="365">
        <v>72.28435331883608</v>
      </c>
      <c r="G1020" s="214">
        <v>1688</v>
      </c>
    </row>
    <row r="1021" spans="1:7" ht="12.75">
      <c r="A1021" s="363"/>
      <c r="B1021" s="375" t="s">
        <v>955</v>
      </c>
      <c r="C1021" s="395">
        <v>38628</v>
      </c>
      <c r="D1021" s="227">
        <v>38628</v>
      </c>
      <c r="E1021" s="227">
        <v>27922</v>
      </c>
      <c r="F1021" s="365">
        <v>72.28435331883608</v>
      </c>
      <c r="G1021" s="214">
        <v>1688</v>
      </c>
    </row>
    <row r="1022" spans="1:7" ht="12.75">
      <c r="A1022" s="363"/>
      <c r="B1022" s="371" t="s">
        <v>480</v>
      </c>
      <c r="C1022" s="395">
        <v>-187032</v>
      </c>
      <c r="D1022" s="395">
        <v>-187032</v>
      </c>
      <c r="E1022" s="395" t="s">
        <v>476</v>
      </c>
      <c r="F1022" s="365" t="s">
        <v>476</v>
      </c>
      <c r="G1022" s="365" t="s">
        <v>476</v>
      </c>
    </row>
    <row r="1023" spans="1:7" ht="12.75">
      <c r="A1023" s="363"/>
      <c r="B1023" s="371" t="s">
        <v>481</v>
      </c>
      <c r="C1023" s="395">
        <v>187032</v>
      </c>
      <c r="D1023" s="395">
        <v>187032</v>
      </c>
      <c r="E1023" s="395">
        <v>187032</v>
      </c>
      <c r="F1023" s="365" t="s">
        <v>476</v>
      </c>
      <c r="G1023" s="214">
        <v>0</v>
      </c>
    </row>
    <row r="1024" spans="1:7" ht="12.75">
      <c r="A1024" s="363"/>
      <c r="B1024" s="142" t="s">
        <v>602</v>
      </c>
      <c r="C1024" s="395">
        <v>187032</v>
      </c>
      <c r="D1024" s="395">
        <v>187032</v>
      </c>
      <c r="E1024" s="395">
        <v>187032</v>
      </c>
      <c r="F1024" s="365" t="s">
        <v>476</v>
      </c>
      <c r="G1024" s="214">
        <v>0</v>
      </c>
    </row>
    <row r="1025" spans="1:7" ht="51">
      <c r="A1025" s="363"/>
      <c r="B1025" s="383" t="s">
        <v>980</v>
      </c>
      <c r="C1025" s="227">
        <v>187032</v>
      </c>
      <c r="D1025" s="227">
        <v>187032</v>
      </c>
      <c r="E1025" s="227">
        <v>187032</v>
      </c>
      <c r="F1025" s="365" t="s">
        <v>476</v>
      </c>
      <c r="G1025" s="214">
        <v>0</v>
      </c>
    </row>
    <row r="1026" spans="1:7" ht="12.75">
      <c r="A1026" s="363"/>
      <c r="B1026" s="367"/>
      <c r="C1026" s="224"/>
      <c r="D1026" s="227"/>
      <c r="E1026" s="227"/>
      <c r="F1026" s="365"/>
      <c r="G1026" s="214"/>
    </row>
    <row r="1027" spans="1:7" ht="12.75">
      <c r="A1027" s="363"/>
      <c r="B1027" s="366" t="s">
        <v>1030</v>
      </c>
      <c r="C1027" s="224"/>
      <c r="D1027" s="227"/>
      <c r="E1027" s="227"/>
      <c r="F1027" s="365"/>
      <c r="G1027" s="214"/>
    </row>
    <row r="1028" spans="1:7" ht="12.75">
      <c r="A1028" s="363"/>
      <c r="B1028" s="367" t="s">
        <v>943</v>
      </c>
      <c r="C1028" s="394">
        <v>14648774</v>
      </c>
      <c r="D1028" s="394">
        <v>14648774</v>
      </c>
      <c r="E1028" s="394">
        <v>14648369</v>
      </c>
      <c r="F1028" s="362">
        <v>99.99723526351079</v>
      </c>
      <c r="G1028" s="208">
        <v>0</v>
      </c>
    </row>
    <row r="1029" spans="1:7" ht="25.5">
      <c r="A1029" s="363"/>
      <c r="B1029" s="146" t="s">
        <v>944</v>
      </c>
      <c r="C1029" s="395">
        <v>17624</v>
      </c>
      <c r="D1029" s="227">
        <v>17624</v>
      </c>
      <c r="E1029" s="227">
        <v>17219</v>
      </c>
      <c r="F1029" s="365">
        <v>97.70199727644122</v>
      </c>
      <c r="G1029" s="214">
        <v>0</v>
      </c>
    </row>
    <row r="1030" spans="1:7" ht="12.75" hidden="1">
      <c r="A1030" s="363"/>
      <c r="B1030" s="142" t="s">
        <v>961</v>
      </c>
      <c r="C1030" s="395">
        <v>0</v>
      </c>
      <c r="D1030" s="227"/>
      <c r="E1030" s="227"/>
      <c r="F1030" s="365" t="e">
        <v>#DIV/0!</v>
      </c>
      <c r="G1030" s="214">
        <v>0</v>
      </c>
    </row>
    <row r="1031" spans="1:7" ht="12.75" hidden="1">
      <c r="A1031" s="363"/>
      <c r="B1031" s="146" t="s">
        <v>962</v>
      </c>
      <c r="C1031" s="395">
        <v>0</v>
      </c>
      <c r="D1031" s="395">
        <v>0</v>
      </c>
      <c r="E1031" s="395">
        <v>0</v>
      </c>
      <c r="F1031" s="365" t="e">
        <v>#DIV/0!</v>
      </c>
      <c r="G1031" s="214">
        <v>0</v>
      </c>
    </row>
    <row r="1032" spans="1:7" ht="12.75" hidden="1">
      <c r="A1032" s="363"/>
      <c r="B1032" s="375" t="s">
        <v>963</v>
      </c>
      <c r="C1032" s="395">
        <v>0</v>
      </c>
      <c r="D1032" s="395">
        <v>0</v>
      </c>
      <c r="E1032" s="395">
        <v>0</v>
      </c>
      <c r="F1032" s="365" t="e">
        <v>#DIV/0!</v>
      </c>
      <c r="G1032" s="214">
        <v>0</v>
      </c>
    </row>
    <row r="1033" spans="1:7" ht="12.75" hidden="1">
      <c r="A1033" s="363"/>
      <c r="B1033" s="397" t="s">
        <v>964</v>
      </c>
      <c r="C1033" s="395">
        <v>0</v>
      </c>
      <c r="D1033" s="395">
        <v>0</v>
      </c>
      <c r="E1033" s="395">
        <v>0</v>
      </c>
      <c r="F1033" s="365" t="e">
        <v>#DIV/0!</v>
      </c>
      <c r="G1033" s="214">
        <v>0</v>
      </c>
    </row>
    <row r="1034" spans="1:7" ht="12.75" hidden="1">
      <c r="A1034" s="363"/>
      <c r="B1034" s="378" t="s">
        <v>965</v>
      </c>
      <c r="C1034" s="395">
        <v>0</v>
      </c>
      <c r="D1034" s="395">
        <v>0</v>
      </c>
      <c r="E1034" s="395">
        <v>0</v>
      </c>
      <c r="F1034" s="365" t="e">
        <v>#DIV/0!</v>
      </c>
      <c r="G1034" s="214">
        <v>0</v>
      </c>
    </row>
    <row r="1035" spans="1:7" ht="63.75" hidden="1">
      <c r="A1035" s="363"/>
      <c r="B1035" s="405" t="s">
        <v>966</v>
      </c>
      <c r="C1035" s="395">
        <v>0</v>
      </c>
      <c r="D1035" s="227">
        <v>0</v>
      </c>
      <c r="E1035" s="227">
        <v>0</v>
      </c>
      <c r="F1035" s="365" t="e">
        <v>#DIV/0!</v>
      </c>
      <c r="G1035" s="214">
        <v>0</v>
      </c>
    </row>
    <row r="1036" spans="1:7" ht="12.75">
      <c r="A1036" s="363"/>
      <c r="B1036" s="142" t="s">
        <v>945</v>
      </c>
      <c r="C1036" s="395">
        <v>14631150</v>
      </c>
      <c r="D1036" s="395">
        <v>14631150</v>
      </c>
      <c r="E1036" s="395">
        <v>14631150</v>
      </c>
      <c r="F1036" s="365">
        <v>100</v>
      </c>
      <c r="G1036" s="214">
        <v>0</v>
      </c>
    </row>
    <row r="1037" spans="1:7" ht="25.5">
      <c r="A1037" s="363"/>
      <c r="B1037" s="383" t="s">
        <v>946</v>
      </c>
      <c r="C1037" s="395">
        <v>14631150</v>
      </c>
      <c r="D1037" s="227">
        <v>14631150</v>
      </c>
      <c r="E1037" s="227">
        <v>14631150</v>
      </c>
      <c r="F1037" s="365">
        <v>100</v>
      </c>
      <c r="G1037" s="214">
        <v>0</v>
      </c>
    </row>
    <row r="1038" spans="1:7" ht="12.75">
      <c r="A1038" s="363"/>
      <c r="B1038" s="367" t="s">
        <v>947</v>
      </c>
      <c r="C1038" s="224">
        <v>14721121</v>
      </c>
      <c r="D1038" s="224">
        <v>14721121</v>
      </c>
      <c r="E1038" s="224">
        <v>13462566</v>
      </c>
      <c r="F1038" s="362">
        <v>91.45068503954285</v>
      </c>
      <c r="G1038" s="208">
        <v>56261</v>
      </c>
    </row>
    <row r="1039" spans="1:7" ht="12.75">
      <c r="A1039" s="363"/>
      <c r="B1039" s="142" t="s">
        <v>948</v>
      </c>
      <c r="C1039" s="395">
        <v>14713862</v>
      </c>
      <c r="D1039" s="395">
        <v>14713862</v>
      </c>
      <c r="E1039" s="395">
        <v>13455702</v>
      </c>
      <c r="F1039" s="365">
        <v>91.44915182703222</v>
      </c>
      <c r="G1039" s="214">
        <v>56261</v>
      </c>
    </row>
    <row r="1040" spans="1:7" ht="12.75">
      <c r="A1040" s="363"/>
      <c r="B1040" s="375" t="s">
        <v>949</v>
      </c>
      <c r="C1040" s="395">
        <v>501437</v>
      </c>
      <c r="D1040" s="395">
        <v>501437</v>
      </c>
      <c r="E1040" s="395">
        <v>453982</v>
      </c>
      <c r="F1040" s="365">
        <v>90.53619896417695</v>
      </c>
      <c r="G1040" s="214">
        <v>39874</v>
      </c>
    </row>
    <row r="1041" spans="1:7" ht="12.75">
      <c r="A1041" s="363"/>
      <c r="B1041" s="397" t="s">
        <v>950</v>
      </c>
      <c r="C1041" s="395">
        <v>321930</v>
      </c>
      <c r="D1041" s="227">
        <v>321930</v>
      </c>
      <c r="E1041" s="227">
        <v>284630</v>
      </c>
      <c r="F1041" s="365">
        <v>88.41363029229957</v>
      </c>
      <c r="G1041" s="214">
        <v>32529</v>
      </c>
    </row>
    <row r="1042" spans="1:7" ht="12.75">
      <c r="A1042" s="363"/>
      <c r="B1042" s="402" t="s">
        <v>951</v>
      </c>
      <c r="C1042" s="395">
        <v>251821</v>
      </c>
      <c r="D1042" s="227">
        <v>251821</v>
      </c>
      <c r="E1042" s="227">
        <v>221486</v>
      </c>
      <c r="F1042" s="365">
        <v>87.95374492198825</v>
      </c>
      <c r="G1042" s="214">
        <v>22917</v>
      </c>
    </row>
    <row r="1043" spans="1:7" ht="12.75">
      <c r="A1043" s="363"/>
      <c r="B1043" s="397" t="s">
        <v>952</v>
      </c>
      <c r="C1043" s="395">
        <v>179507</v>
      </c>
      <c r="D1043" s="227">
        <v>179507</v>
      </c>
      <c r="E1043" s="227">
        <v>169352</v>
      </c>
      <c r="F1043" s="365">
        <v>94.34283899792209</v>
      </c>
      <c r="G1043" s="214">
        <v>7345</v>
      </c>
    </row>
    <row r="1044" spans="1:7" ht="12.75" hidden="1">
      <c r="A1044" s="363"/>
      <c r="B1044" s="375" t="s">
        <v>993</v>
      </c>
      <c r="C1044" s="395">
        <v>0</v>
      </c>
      <c r="D1044" s="227"/>
      <c r="E1044" s="227"/>
      <c r="F1044" s="365" t="e">
        <v>#DIV/0!</v>
      </c>
      <c r="G1044" s="214">
        <v>0</v>
      </c>
    </row>
    <row r="1045" spans="1:7" ht="12.75">
      <c r="A1045" s="363"/>
      <c r="B1045" s="375" t="s">
        <v>953</v>
      </c>
      <c r="C1045" s="395">
        <v>14212425</v>
      </c>
      <c r="D1045" s="395">
        <v>14212425</v>
      </c>
      <c r="E1045" s="395">
        <v>13001720</v>
      </c>
      <c r="F1045" s="365">
        <v>91.48136225872784</v>
      </c>
      <c r="G1045" s="214">
        <v>16387</v>
      </c>
    </row>
    <row r="1046" spans="1:7" ht="12.75">
      <c r="A1046" s="363"/>
      <c r="B1046" s="397" t="s">
        <v>974</v>
      </c>
      <c r="C1046" s="395">
        <v>14212425</v>
      </c>
      <c r="D1046" s="227">
        <v>14212425</v>
      </c>
      <c r="E1046" s="227">
        <v>13001720</v>
      </c>
      <c r="F1046" s="365">
        <v>91.48136225872784</v>
      </c>
      <c r="G1046" s="214">
        <v>16387</v>
      </c>
    </row>
    <row r="1047" spans="1:7" ht="12.75" hidden="1">
      <c r="A1047" s="363"/>
      <c r="B1047" s="397" t="s">
        <v>954</v>
      </c>
      <c r="C1047" s="395">
        <v>0</v>
      </c>
      <c r="D1047" s="227"/>
      <c r="E1047" s="227"/>
      <c r="F1047" s="365" t="e">
        <v>#DIV/0!</v>
      </c>
      <c r="G1047" s="214">
        <v>0</v>
      </c>
    </row>
    <row r="1048" spans="1:7" ht="12.75">
      <c r="A1048" s="363"/>
      <c r="B1048" s="142" t="s">
        <v>901</v>
      </c>
      <c r="C1048" s="395">
        <v>7259</v>
      </c>
      <c r="D1048" s="395">
        <v>7259</v>
      </c>
      <c r="E1048" s="395">
        <v>6864</v>
      </c>
      <c r="F1048" s="365">
        <v>94.55847912935667</v>
      </c>
      <c r="G1048" s="214">
        <v>0</v>
      </c>
    </row>
    <row r="1049" spans="1:7" ht="12.75">
      <c r="A1049" s="363"/>
      <c r="B1049" s="375" t="s">
        <v>955</v>
      </c>
      <c r="C1049" s="395">
        <v>7259</v>
      </c>
      <c r="D1049" s="227">
        <v>7259</v>
      </c>
      <c r="E1049" s="227">
        <v>6864</v>
      </c>
      <c r="F1049" s="365">
        <v>94.55847912935667</v>
      </c>
      <c r="G1049" s="214">
        <v>0</v>
      </c>
    </row>
    <row r="1050" spans="1:7" ht="12.75">
      <c r="A1050" s="363"/>
      <c r="B1050" s="371" t="s">
        <v>480</v>
      </c>
      <c r="C1050" s="395">
        <v>-72347</v>
      </c>
      <c r="D1050" s="395">
        <v>-72347</v>
      </c>
      <c r="E1050" s="395" t="s">
        <v>476</v>
      </c>
      <c r="F1050" s="365" t="s">
        <v>476</v>
      </c>
      <c r="G1050" s="365" t="s">
        <v>476</v>
      </c>
    </row>
    <row r="1051" spans="1:7" ht="12.75">
      <c r="A1051" s="363"/>
      <c r="B1051" s="371" t="s">
        <v>481</v>
      </c>
      <c r="C1051" s="395">
        <v>72347</v>
      </c>
      <c r="D1051" s="395">
        <v>72347</v>
      </c>
      <c r="E1051" s="395">
        <v>72347</v>
      </c>
      <c r="F1051" s="365" t="s">
        <v>476</v>
      </c>
      <c r="G1051" s="214">
        <v>0</v>
      </c>
    </row>
    <row r="1052" spans="1:7" ht="12.75">
      <c r="A1052" s="363"/>
      <c r="B1052" s="142" t="s">
        <v>602</v>
      </c>
      <c r="C1052" s="395">
        <v>72347</v>
      </c>
      <c r="D1052" s="395">
        <v>72347</v>
      </c>
      <c r="E1052" s="395">
        <v>72347</v>
      </c>
      <c r="F1052" s="365" t="s">
        <v>476</v>
      </c>
      <c r="G1052" s="214">
        <v>0</v>
      </c>
    </row>
    <row r="1053" spans="1:7" ht="39" customHeight="1">
      <c r="A1053" s="363"/>
      <c r="B1053" s="383" t="s">
        <v>959</v>
      </c>
      <c r="C1053" s="395">
        <v>72347</v>
      </c>
      <c r="D1053" s="227">
        <v>72347</v>
      </c>
      <c r="E1053" s="227">
        <v>72347</v>
      </c>
      <c r="F1053" s="365" t="s">
        <v>476</v>
      </c>
      <c r="G1053" s="214">
        <v>0</v>
      </c>
    </row>
    <row r="1054" spans="1:7" ht="12.75">
      <c r="A1054" s="363"/>
      <c r="B1054" s="364"/>
      <c r="C1054" s="227"/>
      <c r="D1054" s="227"/>
      <c r="E1054" s="227"/>
      <c r="F1054" s="365"/>
      <c r="G1054" s="214">
        <v>0</v>
      </c>
    </row>
    <row r="1055" spans="1:7" ht="25.5">
      <c r="A1055" s="363"/>
      <c r="B1055" s="415" t="s">
        <v>1031</v>
      </c>
      <c r="C1055" s="227"/>
      <c r="D1055" s="227"/>
      <c r="E1055" s="227"/>
      <c r="F1055" s="365"/>
      <c r="G1055" s="214">
        <v>0</v>
      </c>
    </row>
    <row r="1056" spans="1:7" ht="17.25" customHeight="1">
      <c r="A1056" s="363"/>
      <c r="B1056" s="367" t="s">
        <v>943</v>
      </c>
      <c r="C1056" s="394">
        <v>3572234</v>
      </c>
      <c r="D1056" s="394">
        <v>3572234</v>
      </c>
      <c r="E1056" s="394">
        <v>3556923</v>
      </c>
      <c r="F1056" s="362">
        <v>99.5713886604293</v>
      </c>
      <c r="G1056" s="208">
        <v>0</v>
      </c>
    </row>
    <row r="1057" spans="1:7" ht="25.5" hidden="1">
      <c r="A1057" s="363"/>
      <c r="B1057" s="146" t="s">
        <v>944</v>
      </c>
      <c r="C1057" s="395">
        <v>0</v>
      </c>
      <c r="D1057" s="227">
        <v>0</v>
      </c>
      <c r="E1057" s="227">
        <v>0</v>
      </c>
      <c r="F1057" s="365">
        <v>0</v>
      </c>
      <c r="G1057" s="214">
        <v>0</v>
      </c>
    </row>
    <row r="1058" spans="1:7" ht="12.75">
      <c r="A1058" s="363"/>
      <c r="B1058" s="142" t="s">
        <v>961</v>
      </c>
      <c r="C1058" s="395">
        <v>15311</v>
      </c>
      <c r="D1058" s="227">
        <v>15311</v>
      </c>
      <c r="E1058" s="227">
        <v>0</v>
      </c>
      <c r="F1058" s="365">
        <v>0</v>
      </c>
      <c r="G1058" s="214">
        <v>0</v>
      </c>
    </row>
    <row r="1059" spans="1:7" ht="12.75" hidden="1">
      <c r="A1059" s="363"/>
      <c r="B1059" s="146" t="s">
        <v>962</v>
      </c>
      <c r="C1059" s="395">
        <v>0</v>
      </c>
      <c r="D1059" s="395">
        <v>0</v>
      </c>
      <c r="E1059" s="395">
        <v>0</v>
      </c>
      <c r="F1059" s="365" t="e">
        <v>#DIV/0!</v>
      </c>
      <c r="G1059" s="214">
        <v>0</v>
      </c>
    </row>
    <row r="1060" spans="1:7" ht="12.75" hidden="1">
      <c r="A1060" s="363"/>
      <c r="B1060" s="375" t="s">
        <v>963</v>
      </c>
      <c r="C1060" s="395">
        <v>0</v>
      </c>
      <c r="D1060" s="395">
        <v>0</v>
      </c>
      <c r="E1060" s="395">
        <v>0</v>
      </c>
      <c r="F1060" s="365" t="e">
        <v>#DIV/0!</v>
      </c>
      <c r="G1060" s="214">
        <v>0</v>
      </c>
    </row>
    <row r="1061" spans="1:7" ht="12.75" customHeight="1" hidden="1">
      <c r="A1061" s="363"/>
      <c r="B1061" s="376" t="s">
        <v>964</v>
      </c>
      <c r="C1061" s="395">
        <v>0</v>
      </c>
      <c r="D1061" s="395">
        <v>0</v>
      </c>
      <c r="E1061" s="395">
        <v>0</v>
      </c>
      <c r="F1061" s="365" t="e">
        <v>#DIV/0!</v>
      </c>
      <c r="G1061" s="214">
        <v>0</v>
      </c>
    </row>
    <row r="1062" spans="1:7" ht="12.75" hidden="1">
      <c r="A1062" s="363"/>
      <c r="B1062" s="378" t="s">
        <v>965</v>
      </c>
      <c r="C1062" s="395">
        <v>0</v>
      </c>
      <c r="D1062" s="395">
        <v>0</v>
      </c>
      <c r="E1062" s="395">
        <v>0</v>
      </c>
      <c r="F1062" s="365" t="e">
        <v>#DIV/0!</v>
      </c>
      <c r="G1062" s="214">
        <v>0</v>
      </c>
    </row>
    <row r="1063" spans="1:7" ht="63.75" hidden="1">
      <c r="A1063" s="363"/>
      <c r="B1063" s="405" t="s">
        <v>966</v>
      </c>
      <c r="C1063" s="395">
        <v>0</v>
      </c>
      <c r="D1063" s="395">
        <v>0</v>
      </c>
      <c r="E1063" s="395">
        <v>0</v>
      </c>
      <c r="F1063" s="365" t="e">
        <v>#DIV/0!</v>
      </c>
      <c r="G1063" s="214">
        <v>0</v>
      </c>
    </row>
    <row r="1064" spans="1:7" ht="12.75">
      <c r="A1064" s="363"/>
      <c r="B1064" s="142" t="s">
        <v>945</v>
      </c>
      <c r="C1064" s="395">
        <v>3556923</v>
      </c>
      <c r="D1064" s="395">
        <v>3556923</v>
      </c>
      <c r="E1064" s="395">
        <v>3556923</v>
      </c>
      <c r="F1064" s="365">
        <v>100</v>
      </c>
      <c r="G1064" s="214">
        <v>0</v>
      </c>
    </row>
    <row r="1065" spans="1:7" ht="25.5">
      <c r="A1065" s="363"/>
      <c r="B1065" s="383" t="s">
        <v>946</v>
      </c>
      <c r="C1065" s="395">
        <v>3556923</v>
      </c>
      <c r="D1065" s="227">
        <v>3556923</v>
      </c>
      <c r="E1065" s="227">
        <v>3556923</v>
      </c>
      <c r="F1065" s="365">
        <v>100</v>
      </c>
      <c r="G1065" s="214">
        <v>0</v>
      </c>
    </row>
    <row r="1066" spans="1:7" ht="12.75">
      <c r="A1066" s="363"/>
      <c r="B1066" s="367" t="s">
        <v>947</v>
      </c>
      <c r="C1066" s="224">
        <v>3620752</v>
      </c>
      <c r="D1066" s="224">
        <v>3620752</v>
      </c>
      <c r="E1066" s="224">
        <v>2866921</v>
      </c>
      <c r="F1066" s="362">
        <v>79.1802642103077</v>
      </c>
      <c r="G1066" s="208">
        <v>245741</v>
      </c>
    </row>
    <row r="1067" spans="1:7" ht="12.75">
      <c r="A1067" s="363"/>
      <c r="B1067" s="142" t="s">
        <v>948</v>
      </c>
      <c r="C1067" s="395">
        <v>2987037</v>
      </c>
      <c r="D1067" s="395">
        <v>2987037</v>
      </c>
      <c r="E1067" s="395">
        <v>2264493</v>
      </c>
      <c r="F1067" s="365">
        <v>75.81067793937605</v>
      </c>
      <c r="G1067" s="214">
        <v>234543</v>
      </c>
    </row>
    <row r="1068" spans="1:7" ht="12.75">
      <c r="A1068" s="363"/>
      <c r="B1068" s="375" t="s">
        <v>949</v>
      </c>
      <c r="C1068" s="395">
        <v>2987037</v>
      </c>
      <c r="D1068" s="395">
        <v>2987037</v>
      </c>
      <c r="E1068" s="395">
        <v>2264493</v>
      </c>
      <c r="F1068" s="365">
        <v>75.81067793937605</v>
      </c>
      <c r="G1068" s="214">
        <v>234543</v>
      </c>
    </row>
    <row r="1069" spans="1:7" ht="12.75">
      <c r="A1069" s="363"/>
      <c r="B1069" s="397" t="s">
        <v>950</v>
      </c>
      <c r="C1069" s="395">
        <v>1628756</v>
      </c>
      <c r="D1069" s="227">
        <v>1628756</v>
      </c>
      <c r="E1069" s="227">
        <v>1401500</v>
      </c>
      <c r="F1069" s="365">
        <v>86.047265520434</v>
      </c>
      <c r="G1069" s="214">
        <v>185345</v>
      </c>
    </row>
    <row r="1070" spans="1:7" ht="12.75">
      <c r="A1070" s="363"/>
      <c r="B1070" s="402" t="s">
        <v>951</v>
      </c>
      <c r="C1070" s="395">
        <v>1217409</v>
      </c>
      <c r="D1070" s="227">
        <v>1217409</v>
      </c>
      <c r="E1070" s="227">
        <v>1044078</v>
      </c>
      <c r="F1070" s="365">
        <v>85.76230338366153</v>
      </c>
      <c r="G1070" s="214">
        <v>147431</v>
      </c>
    </row>
    <row r="1071" spans="1:7" ht="12.75">
      <c r="A1071" s="363"/>
      <c r="B1071" s="397" t="s">
        <v>952</v>
      </c>
      <c r="C1071" s="395">
        <v>1358281</v>
      </c>
      <c r="D1071" s="227">
        <v>1358281</v>
      </c>
      <c r="E1071" s="227">
        <v>862993</v>
      </c>
      <c r="F1071" s="365">
        <v>63.53567487139995</v>
      </c>
      <c r="G1071" s="214">
        <v>49198</v>
      </c>
    </row>
    <row r="1072" spans="1:7" ht="12.75" hidden="1">
      <c r="A1072" s="363"/>
      <c r="B1072" s="375" t="s">
        <v>993</v>
      </c>
      <c r="C1072" s="395">
        <v>0</v>
      </c>
      <c r="D1072" s="227"/>
      <c r="E1072" s="227"/>
      <c r="F1072" s="365" t="e">
        <v>#DIV/0!</v>
      </c>
      <c r="G1072" s="214">
        <v>0</v>
      </c>
    </row>
    <row r="1073" spans="1:7" ht="12.75" hidden="1">
      <c r="A1073" s="363"/>
      <c r="B1073" s="375" t="s">
        <v>953</v>
      </c>
      <c r="C1073" s="395">
        <v>0</v>
      </c>
      <c r="D1073" s="227"/>
      <c r="E1073" s="227"/>
      <c r="F1073" s="365" t="e">
        <v>#DIV/0!</v>
      </c>
      <c r="G1073" s="214">
        <v>0</v>
      </c>
    </row>
    <row r="1074" spans="1:7" ht="12.75" hidden="1">
      <c r="A1074" s="363"/>
      <c r="B1074" s="397" t="s">
        <v>974</v>
      </c>
      <c r="C1074" s="395">
        <v>0</v>
      </c>
      <c r="D1074" s="227"/>
      <c r="E1074" s="227"/>
      <c r="F1074" s="365" t="e">
        <v>#DIV/0!</v>
      </c>
      <c r="G1074" s="214">
        <v>0</v>
      </c>
    </row>
    <row r="1075" spans="1:7" ht="12.75" hidden="1">
      <c r="A1075" s="363"/>
      <c r="B1075" s="397" t="s">
        <v>954</v>
      </c>
      <c r="C1075" s="395">
        <v>0</v>
      </c>
      <c r="D1075" s="227"/>
      <c r="E1075" s="227"/>
      <c r="F1075" s="365" t="e">
        <v>#DIV/0!</v>
      </c>
      <c r="G1075" s="214">
        <v>0</v>
      </c>
    </row>
    <row r="1076" spans="1:7" ht="12.75">
      <c r="A1076" s="363"/>
      <c r="B1076" s="142" t="s">
        <v>901</v>
      </c>
      <c r="C1076" s="395">
        <v>633715</v>
      </c>
      <c r="D1076" s="395">
        <v>633715</v>
      </c>
      <c r="E1076" s="395">
        <v>602428</v>
      </c>
      <c r="F1076" s="365">
        <v>95.06292260716567</v>
      </c>
      <c r="G1076" s="214">
        <v>11198</v>
      </c>
    </row>
    <row r="1077" spans="1:7" ht="12.75">
      <c r="A1077" s="363"/>
      <c r="B1077" s="375" t="s">
        <v>955</v>
      </c>
      <c r="C1077" s="395">
        <v>633715</v>
      </c>
      <c r="D1077" s="227">
        <v>633715</v>
      </c>
      <c r="E1077" s="227">
        <v>602428</v>
      </c>
      <c r="F1077" s="365">
        <v>95.06292260716567</v>
      </c>
      <c r="G1077" s="214">
        <v>11198</v>
      </c>
    </row>
    <row r="1078" spans="1:7" ht="12.75">
      <c r="A1078" s="363"/>
      <c r="B1078" s="371" t="s">
        <v>480</v>
      </c>
      <c r="C1078" s="227">
        <v>-48518</v>
      </c>
      <c r="D1078" s="227">
        <v>-48518</v>
      </c>
      <c r="E1078" s="227" t="s">
        <v>476</v>
      </c>
      <c r="F1078" s="365" t="s">
        <v>476</v>
      </c>
      <c r="G1078" s="365" t="s">
        <v>476</v>
      </c>
    </row>
    <row r="1079" spans="1:7" ht="12.75">
      <c r="A1079" s="363"/>
      <c r="B1079" s="371" t="s">
        <v>481</v>
      </c>
      <c r="C1079" s="395">
        <v>48518</v>
      </c>
      <c r="D1079" s="395">
        <v>48518</v>
      </c>
      <c r="E1079" s="395">
        <v>48518</v>
      </c>
      <c r="F1079" s="365" t="s">
        <v>476</v>
      </c>
      <c r="G1079" s="214">
        <v>0</v>
      </c>
    </row>
    <row r="1080" spans="1:7" ht="12.75" hidden="1">
      <c r="A1080" s="363"/>
      <c r="B1080" s="142" t="s">
        <v>485</v>
      </c>
      <c r="C1080" s="395">
        <v>0</v>
      </c>
      <c r="D1080" s="395">
        <v>0</v>
      </c>
      <c r="E1080" s="395">
        <v>0</v>
      </c>
      <c r="F1080" s="365" t="e">
        <v>#DIV/0!</v>
      </c>
      <c r="G1080" s="214">
        <v>0</v>
      </c>
    </row>
    <row r="1081" spans="1:7" ht="12.75" hidden="1">
      <c r="A1081" s="363"/>
      <c r="B1081" s="142" t="s">
        <v>486</v>
      </c>
      <c r="C1081" s="395">
        <v>0</v>
      </c>
      <c r="D1081" s="395">
        <v>0</v>
      </c>
      <c r="E1081" s="395">
        <v>0</v>
      </c>
      <c r="F1081" s="365" t="e">
        <v>#DIV/0!</v>
      </c>
      <c r="G1081" s="214">
        <v>0</v>
      </c>
    </row>
    <row r="1082" spans="1:7" ht="12.75">
      <c r="A1082" s="363"/>
      <c r="B1082" s="142" t="s">
        <v>602</v>
      </c>
      <c r="C1082" s="395">
        <v>48518</v>
      </c>
      <c r="D1082" s="395">
        <v>48518</v>
      </c>
      <c r="E1082" s="395">
        <v>48518</v>
      </c>
      <c r="F1082" s="365" t="s">
        <v>476</v>
      </c>
      <c r="G1082" s="214">
        <v>0</v>
      </c>
    </row>
    <row r="1083" spans="1:7" ht="38.25">
      <c r="A1083" s="363"/>
      <c r="B1083" s="383" t="s">
        <v>1032</v>
      </c>
      <c r="C1083" s="395">
        <v>48518</v>
      </c>
      <c r="D1083" s="227">
        <v>48518</v>
      </c>
      <c r="E1083" s="227">
        <v>48518</v>
      </c>
      <c r="F1083" s="365" t="s">
        <v>476</v>
      </c>
      <c r="G1083" s="214">
        <v>0</v>
      </c>
    </row>
    <row r="1084" spans="1:7" ht="12.75">
      <c r="A1084" s="363"/>
      <c r="B1084" s="383"/>
      <c r="C1084" s="395"/>
      <c r="D1084" s="227"/>
      <c r="E1084" s="227"/>
      <c r="F1084" s="365"/>
      <c r="G1084" s="214"/>
    </row>
    <row r="1085" spans="1:7" ht="25.5">
      <c r="A1085" s="363"/>
      <c r="B1085" s="414" t="s">
        <v>1033</v>
      </c>
      <c r="C1085" s="395"/>
      <c r="D1085" s="227"/>
      <c r="E1085" s="227"/>
      <c r="F1085" s="365"/>
      <c r="G1085" s="214"/>
    </row>
    <row r="1086" spans="1:7" ht="12.75">
      <c r="A1086" s="363"/>
      <c r="B1086" s="367" t="s">
        <v>943</v>
      </c>
      <c r="C1086" s="394">
        <v>92986387</v>
      </c>
      <c r="D1086" s="394">
        <v>92986387</v>
      </c>
      <c r="E1086" s="394">
        <v>92913918</v>
      </c>
      <c r="F1086" s="362">
        <v>99.92206493623631</v>
      </c>
      <c r="G1086" s="208">
        <v>107536</v>
      </c>
    </row>
    <row r="1087" spans="1:7" ht="25.5">
      <c r="A1087" s="363"/>
      <c r="B1087" s="146" t="s">
        <v>944</v>
      </c>
      <c r="C1087" s="395">
        <v>0</v>
      </c>
      <c r="D1087" s="227">
        <v>0</v>
      </c>
      <c r="E1087" s="227">
        <v>223</v>
      </c>
      <c r="F1087" s="365">
        <v>0</v>
      </c>
      <c r="G1087" s="214">
        <v>223</v>
      </c>
    </row>
    <row r="1088" spans="1:7" ht="12.75">
      <c r="A1088" s="363"/>
      <c r="B1088" s="142" t="s">
        <v>961</v>
      </c>
      <c r="C1088" s="395">
        <v>2535351</v>
      </c>
      <c r="D1088" s="395">
        <v>2535351</v>
      </c>
      <c r="E1088" s="395">
        <v>2462659</v>
      </c>
      <c r="F1088" s="365">
        <v>97.13286247150789</v>
      </c>
      <c r="G1088" s="214">
        <v>60986</v>
      </c>
    </row>
    <row r="1089" spans="1:7" ht="25.5">
      <c r="A1089" s="363"/>
      <c r="B1089" s="383" t="s">
        <v>983</v>
      </c>
      <c r="C1089" s="395">
        <v>98849</v>
      </c>
      <c r="D1089" s="227">
        <v>98849</v>
      </c>
      <c r="E1089" s="227">
        <v>76926</v>
      </c>
      <c r="F1089" s="365">
        <v>77.82172809031958</v>
      </c>
      <c r="G1089" s="214">
        <v>2149</v>
      </c>
    </row>
    <row r="1090" spans="1:7" ht="12.75">
      <c r="A1090" s="363"/>
      <c r="B1090" s="146" t="s">
        <v>962</v>
      </c>
      <c r="C1090" s="395">
        <v>570994</v>
      </c>
      <c r="D1090" s="395">
        <v>570994</v>
      </c>
      <c r="E1090" s="395">
        <v>570994</v>
      </c>
      <c r="F1090" s="365">
        <v>100</v>
      </c>
      <c r="G1090" s="214">
        <v>46327</v>
      </c>
    </row>
    <row r="1091" spans="1:7" ht="12.75">
      <c r="A1091" s="363"/>
      <c r="B1091" s="375" t="s">
        <v>963</v>
      </c>
      <c r="C1091" s="395">
        <v>570994</v>
      </c>
      <c r="D1091" s="395">
        <v>570994</v>
      </c>
      <c r="E1091" s="395">
        <v>570994</v>
      </c>
      <c r="F1091" s="365">
        <v>100</v>
      </c>
      <c r="G1091" s="214">
        <v>46327</v>
      </c>
    </row>
    <row r="1092" spans="1:7" ht="12.75">
      <c r="A1092" s="363"/>
      <c r="B1092" s="397" t="s">
        <v>964</v>
      </c>
      <c r="C1092" s="395">
        <v>570994</v>
      </c>
      <c r="D1092" s="395">
        <v>570994</v>
      </c>
      <c r="E1092" s="395">
        <v>570994</v>
      </c>
      <c r="F1092" s="365">
        <v>100</v>
      </c>
      <c r="G1092" s="214">
        <v>46327</v>
      </c>
    </row>
    <row r="1093" spans="1:7" ht="51">
      <c r="A1093" s="363"/>
      <c r="B1093" s="378" t="s">
        <v>972</v>
      </c>
      <c r="C1093" s="395">
        <v>104104</v>
      </c>
      <c r="D1093" s="395">
        <v>104104</v>
      </c>
      <c r="E1093" s="395">
        <v>104104</v>
      </c>
      <c r="F1093" s="365">
        <v>100</v>
      </c>
      <c r="G1093" s="214">
        <v>0</v>
      </c>
    </row>
    <row r="1094" spans="1:7" ht="51">
      <c r="A1094" s="363"/>
      <c r="B1094" s="405" t="s">
        <v>1004</v>
      </c>
      <c r="C1094" s="395">
        <v>104104</v>
      </c>
      <c r="D1094" s="395">
        <v>104104</v>
      </c>
      <c r="E1094" s="395">
        <v>104104</v>
      </c>
      <c r="F1094" s="365">
        <v>100</v>
      </c>
      <c r="G1094" s="214">
        <v>0</v>
      </c>
    </row>
    <row r="1095" spans="1:7" ht="12.75">
      <c r="A1095" s="363"/>
      <c r="B1095" s="378" t="s">
        <v>965</v>
      </c>
      <c r="C1095" s="395">
        <v>466890</v>
      </c>
      <c r="D1095" s="395">
        <v>466890</v>
      </c>
      <c r="E1095" s="395">
        <v>466890</v>
      </c>
      <c r="F1095" s="365">
        <v>100</v>
      </c>
      <c r="G1095" s="214">
        <v>46327</v>
      </c>
    </row>
    <row r="1096" spans="1:7" ht="63.75">
      <c r="A1096" s="363"/>
      <c r="B1096" s="405" t="s">
        <v>966</v>
      </c>
      <c r="C1096" s="395">
        <v>466890</v>
      </c>
      <c r="D1096" s="395">
        <v>466890</v>
      </c>
      <c r="E1096" s="395">
        <v>466890</v>
      </c>
      <c r="F1096" s="365">
        <v>100</v>
      </c>
      <c r="G1096" s="214">
        <v>46327</v>
      </c>
    </row>
    <row r="1097" spans="1:7" ht="12.75">
      <c r="A1097" s="363"/>
      <c r="B1097" s="142" t="s">
        <v>945</v>
      </c>
      <c r="C1097" s="395">
        <v>89880042</v>
      </c>
      <c r="D1097" s="395">
        <v>89880042</v>
      </c>
      <c r="E1097" s="395">
        <v>89880042</v>
      </c>
      <c r="F1097" s="365">
        <v>100</v>
      </c>
      <c r="G1097" s="214">
        <v>0</v>
      </c>
    </row>
    <row r="1098" spans="1:7" ht="25.5">
      <c r="A1098" s="363"/>
      <c r="B1098" s="383" t="s">
        <v>946</v>
      </c>
      <c r="C1098" s="395">
        <v>89880042</v>
      </c>
      <c r="D1098" s="227">
        <v>89880042</v>
      </c>
      <c r="E1098" s="227">
        <v>89880042</v>
      </c>
      <c r="F1098" s="365">
        <v>100</v>
      </c>
      <c r="G1098" s="214">
        <v>0</v>
      </c>
    </row>
    <row r="1099" spans="1:7" ht="12.75">
      <c r="A1099" s="363"/>
      <c r="B1099" s="367" t="s">
        <v>947</v>
      </c>
      <c r="C1099" s="224">
        <v>91348811</v>
      </c>
      <c r="D1099" s="224">
        <v>91348811</v>
      </c>
      <c r="E1099" s="224">
        <v>86504130</v>
      </c>
      <c r="F1099" s="362">
        <v>94.6965034936251</v>
      </c>
      <c r="G1099" s="208">
        <v>2994260</v>
      </c>
    </row>
    <row r="1100" spans="1:7" ht="12.75">
      <c r="A1100" s="363"/>
      <c r="B1100" s="142" t="s">
        <v>948</v>
      </c>
      <c r="C1100" s="395">
        <v>72058450</v>
      </c>
      <c r="D1100" s="395">
        <v>72058450</v>
      </c>
      <c r="E1100" s="395">
        <v>68763528</v>
      </c>
      <c r="F1100" s="365">
        <v>95.42743148097135</v>
      </c>
      <c r="G1100" s="214">
        <v>1727953</v>
      </c>
    </row>
    <row r="1101" spans="1:7" ht="12.75">
      <c r="A1101" s="363"/>
      <c r="B1101" s="375" t="s">
        <v>949</v>
      </c>
      <c r="C1101" s="395">
        <v>8804596</v>
      </c>
      <c r="D1101" s="395">
        <v>8804596</v>
      </c>
      <c r="E1101" s="395">
        <v>7074007</v>
      </c>
      <c r="F1101" s="365">
        <v>80.34448145036978</v>
      </c>
      <c r="G1101" s="214">
        <v>1373004</v>
      </c>
    </row>
    <row r="1102" spans="1:7" ht="12.75">
      <c r="A1102" s="363"/>
      <c r="B1102" s="397" t="s">
        <v>950</v>
      </c>
      <c r="C1102" s="395">
        <v>5932008</v>
      </c>
      <c r="D1102" s="227">
        <v>5932008</v>
      </c>
      <c r="E1102" s="227">
        <v>5056829</v>
      </c>
      <c r="F1102" s="365">
        <v>85.24649663318054</v>
      </c>
      <c r="G1102" s="214">
        <v>838339</v>
      </c>
    </row>
    <row r="1103" spans="1:7" ht="12.75">
      <c r="A1103" s="363"/>
      <c r="B1103" s="402" t="s">
        <v>951</v>
      </c>
      <c r="C1103" s="395">
        <v>4473720</v>
      </c>
      <c r="D1103" s="227">
        <v>4473720</v>
      </c>
      <c r="E1103" s="227">
        <v>3764478</v>
      </c>
      <c r="F1103" s="365">
        <v>84.14648212226066</v>
      </c>
      <c r="G1103" s="214">
        <v>571949</v>
      </c>
    </row>
    <row r="1104" spans="1:7" ht="12.75">
      <c r="A1104" s="363"/>
      <c r="B1104" s="397" t="s">
        <v>952</v>
      </c>
      <c r="C1104" s="395">
        <v>2872588</v>
      </c>
      <c r="D1104" s="227">
        <v>2872588</v>
      </c>
      <c r="E1104" s="227">
        <v>2017178</v>
      </c>
      <c r="F1104" s="365">
        <v>70.22162593452316</v>
      </c>
      <c r="G1104" s="214">
        <v>534665</v>
      </c>
    </row>
    <row r="1105" spans="1:7" ht="12.75" hidden="1">
      <c r="A1105" s="363"/>
      <c r="B1105" s="375" t="s">
        <v>993</v>
      </c>
      <c r="C1105" s="395">
        <v>0</v>
      </c>
      <c r="D1105" s="227"/>
      <c r="E1105" s="227"/>
      <c r="F1105" s="365" t="e">
        <v>#DIV/0!</v>
      </c>
      <c r="G1105" s="214">
        <v>0</v>
      </c>
    </row>
    <row r="1106" spans="1:7" ht="12.75">
      <c r="A1106" s="363"/>
      <c r="B1106" s="375" t="s">
        <v>953</v>
      </c>
      <c r="C1106" s="395">
        <v>4658933</v>
      </c>
      <c r="D1106" s="395">
        <v>4658933</v>
      </c>
      <c r="E1106" s="395">
        <v>3589809</v>
      </c>
      <c r="F1106" s="365">
        <v>77.05217052917482</v>
      </c>
      <c r="G1106" s="214">
        <v>162935</v>
      </c>
    </row>
    <row r="1107" spans="1:7" ht="12.75">
      <c r="A1107" s="363"/>
      <c r="B1107" s="397" t="s">
        <v>974</v>
      </c>
      <c r="C1107" s="395">
        <v>4658933</v>
      </c>
      <c r="D1107" s="227">
        <v>4658933</v>
      </c>
      <c r="E1107" s="227">
        <v>3589809</v>
      </c>
      <c r="F1107" s="365">
        <v>77.05217052917482</v>
      </c>
      <c r="G1107" s="214">
        <v>162935</v>
      </c>
    </row>
    <row r="1108" spans="1:7" ht="12.75" hidden="1">
      <c r="A1108" s="363"/>
      <c r="B1108" s="397" t="s">
        <v>954</v>
      </c>
      <c r="C1108" s="395">
        <v>0</v>
      </c>
      <c r="D1108" s="227"/>
      <c r="E1108" s="227"/>
      <c r="F1108" s="365" t="e">
        <v>#DIV/0!</v>
      </c>
      <c r="G1108" s="214">
        <v>0</v>
      </c>
    </row>
    <row r="1109" spans="1:7" ht="25.5">
      <c r="A1109" s="363"/>
      <c r="B1109" s="383" t="s">
        <v>957</v>
      </c>
      <c r="C1109" s="395">
        <v>545482</v>
      </c>
      <c r="D1109" s="395">
        <v>545482</v>
      </c>
      <c r="E1109" s="395">
        <v>145260</v>
      </c>
      <c r="F1109" s="365">
        <v>26.629659640464766</v>
      </c>
      <c r="G1109" s="214">
        <v>5914</v>
      </c>
    </row>
    <row r="1110" spans="1:7" ht="25.5" hidden="1">
      <c r="A1110" s="363"/>
      <c r="B1110" s="376" t="s">
        <v>988</v>
      </c>
      <c r="C1110" s="395">
        <v>0</v>
      </c>
      <c r="D1110" s="227"/>
      <c r="E1110" s="227"/>
      <c r="F1110" s="365" t="e">
        <v>#DIV/0!</v>
      </c>
      <c r="G1110" s="214">
        <v>0</v>
      </c>
    </row>
    <row r="1111" spans="1:7" ht="12.75">
      <c r="A1111" s="363"/>
      <c r="B1111" s="376" t="s">
        <v>958</v>
      </c>
      <c r="C1111" s="395">
        <v>545482</v>
      </c>
      <c r="D1111" s="227">
        <v>545482</v>
      </c>
      <c r="E1111" s="227">
        <v>145260</v>
      </c>
      <c r="F1111" s="365">
        <v>26.629659640464766</v>
      </c>
      <c r="G1111" s="214">
        <v>5914</v>
      </c>
    </row>
    <row r="1112" spans="1:7" ht="12.75">
      <c r="A1112" s="363"/>
      <c r="B1112" s="375" t="s">
        <v>896</v>
      </c>
      <c r="C1112" s="227">
        <v>58049439</v>
      </c>
      <c r="D1112" s="227">
        <v>58049439</v>
      </c>
      <c r="E1112" s="227">
        <v>57954452</v>
      </c>
      <c r="F1112" s="365">
        <v>99.83636878902482</v>
      </c>
      <c r="G1112" s="214">
        <v>186100</v>
      </c>
    </row>
    <row r="1113" spans="1:7" ht="25.5" hidden="1">
      <c r="A1113" s="363"/>
      <c r="B1113" s="376" t="s">
        <v>975</v>
      </c>
      <c r="C1113" s="227">
        <v>0</v>
      </c>
      <c r="D1113" s="227"/>
      <c r="E1113" s="227"/>
      <c r="F1113" s="365" t="e">
        <v>#DIV/0!</v>
      </c>
      <c r="G1113" s="214">
        <v>0</v>
      </c>
    </row>
    <row r="1114" spans="1:7" ht="38.25" hidden="1">
      <c r="A1114" s="363"/>
      <c r="B1114" s="378" t="s">
        <v>976</v>
      </c>
      <c r="C1114" s="227">
        <v>0</v>
      </c>
      <c r="D1114" s="227"/>
      <c r="E1114" s="227"/>
      <c r="F1114" s="365" t="e">
        <v>#DIV/0!</v>
      </c>
      <c r="G1114" s="214">
        <v>0</v>
      </c>
    </row>
    <row r="1115" spans="1:7" ht="12.75">
      <c r="A1115" s="363"/>
      <c r="B1115" s="376" t="s">
        <v>989</v>
      </c>
      <c r="C1115" s="227">
        <v>1700900</v>
      </c>
      <c r="D1115" s="227">
        <v>1700900</v>
      </c>
      <c r="E1115" s="227">
        <v>1627900</v>
      </c>
      <c r="F1115" s="365">
        <v>95.70815450643777</v>
      </c>
      <c r="G1115" s="214">
        <v>133910</v>
      </c>
    </row>
    <row r="1116" spans="1:7" ht="25.5">
      <c r="A1116" s="363"/>
      <c r="B1116" s="376" t="s">
        <v>997</v>
      </c>
      <c r="C1116" s="227">
        <v>56249690</v>
      </c>
      <c r="D1116" s="227">
        <v>56249690</v>
      </c>
      <c r="E1116" s="227">
        <v>56249627</v>
      </c>
      <c r="F1116" s="365">
        <v>99.99988799938275</v>
      </c>
      <c r="G1116" s="214">
        <v>46327</v>
      </c>
    </row>
    <row r="1117" spans="1:7" ht="25.5">
      <c r="A1117" s="363"/>
      <c r="B1117" s="376" t="s">
        <v>1034</v>
      </c>
      <c r="C1117" s="227">
        <v>98849</v>
      </c>
      <c r="D1117" s="227">
        <v>98849</v>
      </c>
      <c r="E1117" s="227">
        <v>76925</v>
      </c>
      <c r="F1117" s="365">
        <v>77.82071644629688</v>
      </c>
      <c r="G1117" s="214">
        <v>5863</v>
      </c>
    </row>
    <row r="1118" spans="1:7" ht="38.25">
      <c r="A1118" s="363"/>
      <c r="B1118" s="378" t="s">
        <v>991</v>
      </c>
      <c r="C1118" s="227">
        <v>98849</v>
      </c>
      <c r="D1118" s="227">
        <v>98849</v>
      </c>
      <c r="E1118" s="227">
        <v>76925</v>
      </c>
      <c r="F1118" s="365">
        <v>77.82071644629688</v>
      </c>
      <c r="G1118" s="214">
        <v>5863</v>
      </c>
    </row>
    <row r="1119" spans="1:7" ht="12.75">
      <c r="A1119" s="363"/>
      <c r="B1119" s="142" t="s">
        <v>901</v>
      </c>
      <c r="C1119" s="395">
        <v>19290361</v>
      </c>
      <c r="D1119" s="395">
        <v>19290361</v>
      </c>
      <c r="E1119" s="395">
        <v>17740602</v>
      </c>
      <c r="F1119" s="365">
        <v>91.96614827477828</v>
      </c>
      <c r="G1119" s="214">
        <v>1266307</v>
      </c>
    </row>
    <row r="1120" spans="1:7" ht="12.75">
      <c r="A1120" s="363"/>
      <c r="B1120" s="375" t="s">
        <v>955</v>
      </c>
      <c r="C1120" s="395">
        <v>513838</v>
      </c>
      <c r="D1120" s="227">
        <v>513838</v>
      </c>
      <c r="E1120" s="227">
        <v>252883</v>
      </c>
      <c r="F1120" s="365">
        <v>49.21453843429252</v>
      </c>
      <c r="G1120" s="214">
        <v>34079</v>
      </c>
    </row>
    <row r="1121" spans="1:7" ht="12.75">
      <c r="A1121" s="363"/>
      <c r="B1121" s="375" t="s">
        <v>977</v>
      </c>
      <c r="C1121" s="395">
        <v>18776523</v>
      </c>
      <c r="D1121" s="395">
        <v>18776523</v>
      </c>
      <c r="E1121" s="395">
        <v>17487719</v>
      </c>
      <c r="F1121" s="365">
        <v>93.13608808190952</v>
      </c>
      <c r="G1121" s="214">
        <v>1232228</v>
      </c>
    </row>
    <row r="1122" spans="1:7" ht="12.75">
      <c r="A1122" s="363"/>
      <c r="B1122" s="397" t="s">
        <v>978</v>
      </c>
      <c r="C1122" s="395">
        <v>18776523</v>
      </c>
      <c r="D1122" s="395">
        <v>18776523</v>
      </c>
      <c r="E1122" s="395">
        <v>17487719</v>
      </c>
      <c r="F1122" s="365">
        <v>93.13608808190952</v>
      </c>
      <c r="G1122" s="214">
        <v>1232228</v>
      </c>
    </row>
    <row r="1123" spans="1:7" ht="38.25">
      <c r="A1123" s="363"/>
      <c r="B1123" s="378" t="s">
        <v>979</v>
      </c>
      <c r="C1123" s="395">
        <v>18776523</v>
      </c>
      <c r="D1123" s="395">
        <v>18776523</v>
      </c>
      <c r="E1123" s="395">
        <v>17487719</v>
      </c>
      <c r="F1123" s="365">
        <v>93.13608808190952</v>
      </c>
      <c r="G1123" s="214">
        <v>1232228</v>
      </c>
    </row>
    <row r="1124" spans="1:7" ht="38.25" hidden="1">
      <c r="A1124" s="363"/>
      <c r="B1124" s="378" t="s">
        <v>1035</v>
      </c>
      <c r="C1124" s="395">
        <v>0</v>
      </c>
      <c r="D1124" s="227">
        <v>0</v>
      </c>
      <c r="E1124" s="227">
        <v>0</v>
      </c>
      <c r="F1124" s="365" t="e">
        <v>#DIV/0!</v>
      </c>
      <c r="G1124" s="214">
        <v>0</v>
      </c>
    </row>
    <row r="1125" spans="1:7" ht="12.75">
      <c r="A1125" s="363"/>
      <c r="B1125" s="371" t="s">
        <v>480</v>
      </c>
      <c r="C1125" s="227">
        <v>1637576</v>
      </c>
      <c r="D1125" s="227">
        <v>1637576</v>
      </c>
      <c r="E1125" s="227" t="s">
        <v>476</v>
      </c>
      <c r="F1125" s="365" t="s">
        <v>476</v>
      </c>
      <c r="G1125" s="365" t="s">
        <v>476</v>
      </c>
    </row>
    <row r="1126" spans="1:7" ht="12.75">
      <c r="A1126" s="363"/>
      <c r="B1126" s="371" t="s">
        <v>481</v>
      </c>
      <c r="C1126" s="395">
        <v>-1637576</v>
      </c>
      <c r="D1126" s="395">
        <v>-1637576</v>
      </c>
      <c r="E1126" s="395">
        <v>-1637576</v>
      </c>
      <c r="F1126" s="365" t="s">
        <v>476</v>
      </c>
      <c r="G1126" s="214">
        <v>0</v>
      </c>
    </row>
    <row r="1127" spans="1:7" ht="12.75" hidden="1">
      <c r="A1127" s="363"/>
      <c r="B1127" s="142" t="s">
        <v>485</v>
      </c>
      <c r="C1127" s="395">
        <v>0</v>
      </c>
      <c r="D1127" s="395">
        <v>0</v>
      </c>
      <c r="E1127" s="395">
        <v>0</v>
      </c>
      <c r="F1127" s="365" t="e">
        <v>#DIV/0!</v>
      </c>
      <c r="G1127" s="214">
        <v>0</v>
      </c>
    </row>
    <row r="1128" spans="1:7" ht="12.75" hidden="1">
      <c r="A1128" s="363"/>
      <c r="B1128" s="142" t="s">
        <v>486</v>
      </c>
      <c r="C1128" s="395">
        <v>0</v>
      </c>
      <c r="D1128" s="395">
        <v>0</v>
      </c>
      <c r="E1128" s="395">
        <v>0</v>
      </c>
      <c r="F1128" s="365" t="e">
        <v>#DIV/0!</v>
      </c>
      <c r="G1128" s="214">
        <v>0</v>
      </c>
    </row>
    <row r="1129" spans="1:7" ht="12.75">
      <c r="A1129" s="363"/>
      <c r="B1129" s="142" t="s">
        <v>602</v>
      </c>
      <c r="C1129" s="395">
        <v>-1637576</v>
      </c>
      <c r="D1129" s="395">
        <v>-1637576</v>
      </c>
      <c r="E1129" s="395">
        <v>-1637576</v>
      </c>
      <c r="F1129" s="365" t="s">
        <v>476</v>
      </c>
      <c r="G1129" s="214">
        <v>0</v>
      </c>
    </row>
    <row r="1130" spans="1:7" ht="38.25" customHeight="1" hidden="1">
      <c r="A1130" s="363"/>
      <c r="B1130" s="383" t="s">
        <v>959</v>
      </c>
      <c r="C1130" s="395">
        <v>0</v>
      </c>
      <c r="D1130" s="227">
        <v>0</v>
      </c>
      <c r="E1130" s="227">
        <v>0</v>
      </c>
      <c r="F1130" s="365" t="e">
        <v>#DIV/0!</v>
      </c>
      <c r="G1130" s="214">
        <v>0</v>
      </c>
    </row>
    <row r="1131" spans="1:7" ht="51">
      <c r="A1131" s="363"/>
      <c r="B1131" s="383" t="s">
        <v>980</v>
      </c>
      <c r="C1131" s="395">
        <v>-1637576</v>
      </c>
      <c r="D1131" s="227">
        <v>-1637576</v>
      </c>
      <c r="E1131" s="227">
        <v>-1637576</v>
      </c>
      <c r="F1131" s="365" t="s">
        <v>476</v>
      </c>
      <c r="G1131" s="214">
        <v>0</v>
      </c>
    </row>
    <row r="1132" spans="1:7" ht="38.25" hidden="1">
      <c r="A1132" s="363"/>
      <c r="B1132" s="383" t="s">
        <v>915</v>
      </c>
      <c r="C1132" s="227">
        <v>0</v>
      </c>
      <c r="D1132" s="227"/>
      <c r="E1132" s="227"/>
      <c r="F1132" s="365" t="e">
        <v>#DIV/0!</v>
      </c>
      <c r="G1132" s="214">
        <v>0</v>
      </c>
    </row>
    <row r="1133" spans="1:7" ht="12.75">
      <c r="A1133" s="363"/>
      <c r="B1133" s="407"/>
      <c r="C1133" s="227"/>
      <c r="D1133" s="227"/>
      <c r="E1133" s="227"/>
      <c r="F1133" s="365"/>
      <c r="G1133" s="214"/>
    </row>
    <row r="1134" spans="1:7" ht="12.75">
      <c r="A1134" s="363"/>
      <c r="B1134" s="415" t="s">
        <v>1036</v>
      </c>
      <c r="C1134" s="227"/>
      <c r="D1134" s="227"/>
      <c r="E1134" s="227"/>
      <c r="F1134" s="365"/>
      <c r="G1134" s="214"/>
    </row>
    <row r="1135" spans="1:7" ht="12.75">
      <c r="A1135" s="363"/>
      <c r="B1135" s="367" t="s">
        <v>943</v>
      </c>
      <c r="C1135" s="394">
        <v>323290067</v>
      </c>
      <c r="D1135" s="394">
        <v>323290067</v>
      </c>
      <c r="E1135" s="394">
        <v>323290067</v>
      </c>
      <c r="F1135" s="362">
        <v>100</v>
      </c>
      <c r="G1135" s="208">
        <v>0</v>
      </c>
    </row>
    <row r="1136" spans="1:7" ht="12.75">
      <c r="A1136" s="363"/>
      <c r="B1136" s="142" t="s">
        <v>945</v>
      </c>
      <c r="C1136" s="395">
        <v>323290067</v>
      </c>
      <c r="D1136" s="395">
        <v>323290067</v>
      </c>
      <c r="E1136" s="395">
        <v>323290067</v>
      </c>
      <c r="F1136" s="365">
        <v>100</v>
      </c>
      <c r="G1136" s="214">
        <v>0</v>
      </c>
    </row>
    <row r="1137" spans="1:7" ht="25.5">
      <c r="A1137" s="363"/>
      <c r="B1137" s="383" t="s">
        <v>946</v>
      </c>
      <c r="C1137" s="395">
        <v>323290067</v>
      </c>
      <c r="D1137" s="227">
        <v>323290067</v>
      </c>
      <c r="E1137" s="227">
        <v>323290067</v>
      </c>
      <c r="F1137" s="365">
        <v>100</v>
      </c>
      <c r="G1137" s="214">
        <v>0</v>
      </c>
    </row>
    <row r="1138" spans="1:7" ht="12.75">
      <c r="A1138" s="363"/>
      <c r="B1138" s="367" t="s">
        <v>947</v>
      </c>
      <c r="C1138" s="224">
        <v>323290067</v>
      </c>
      <c r="D1138" s="224">
        <v>323290067</v>
      </c>
      <c r="E1138" s="224">
        <v>292068984</v>
      </c>
      <c r="F1138" s="362">
        <v>90.34270267264351</v>
      </c>
      <c r="G1138" s="208">
        <v>31618852</v>
      </c>
    </row>
    <row r="1139" spans="1:7" ht="12.75">
      <c r="A1139" s="363"/>
      <c r="B1139" s="142" t="s">
        <v>948</v>
      </c>
      <c r="C1139" s="395">
        <v>323290067</v>
      </c>
      <c r="D1139" s="395">
        <v>323290067</v>
      </c>
      <c r="E1139" s="395">
        <v>292068984</v>
      </c>
      <c r="F1139" s="365">
        <v>90.34270267264351</v>
      </c>
      <c r="G1139" s="214">
        <v>31618852</v>
      </c>
    </row>
    <row r="1140" spans="1:7" ht="12.75">
      <c r="A1140" s="363"/>
      <c r="B1140" s="375" t="s">
        <v>896</v>
      </c>
      <c r="C1140" s="227">
        <v>323290067</v>
      </c>
      <c r="D1140" s="227">
        <v>323290067</v>
      </c>
      <c r="E1140" s="227">
        <v>292068984</v>
      </c>
      <c r="F1140" s="365">
        <v>90.34270267264351</v>
      </c>
      <c r="G1140" s="214">
        <v>31618852</v>
      </c>
    </row>
    <row r="1141" spans="1:7" ht="12.75">
      <c r="A1141" s="363"/>
      <c r="B1141" s="376" t="s">
        <v>989</v>
      </c>
      <c r="C1141" s="227">
        <v>323290067</v>
      </c>
      <c r="D1141" s="227">
        <v>323290067</v>
      </c>
      <c r="E1141" s="227">
        <v>292068984</v>
      </c>
      <c r="F1141" s="365">
        <v>90.34270267264351</v>
      </c>
      <c r="G1141" s="214">
        <v>31618852</v>
      </c>
    </row>
    <row r="1142" spans="1:7" ht="12.75" hidden="1">
      <c r="A1142" s="363"/>
      <c r="B1142" s="142" t="s">
        <v>901</v>
      </c>
      <c r="C1142" s="395">
        <v>0</v>
      </c>
      <c r="D1142" s="395">
        <v>0</v>
      </c>
      <c r="E1142" s="395">
        <v>0</v>
      </c>
      <c r="F1142" s="365" t="e">
        <v>#DIV/0!</v>
      </c>
      <c r="G1142" s="214">
        <v>0</v>
      </c>
    </row>
    <row r="1143" spans="1:7" ht="12.75" hidden="1">
      <c r="A1143" s="363"/>
      <c r="B1143" s="375" t="s">
        <v>999</v>
      </c>
      <c r="C1143" s="395">
        <v>0</v>
      </c>
      <c r="D1143" s="395">
        <v>0</v>
      </c>
      <c r="E1143" s="395">
        <v>0</v>
      </c>
      <c r="F1143" s="365" t="e">
        <v>#DIV/0!</v>
      </c>
      <c r="G1143" s="214">
        <v>0</v>
      </c>
    </row>
    <row r="1144" spans="1:7" ht="25.5" hidden="1">
      <c r="A1144" s="363"/>
      <c r="B1144" s="376" t="s">
        <v>1014</v>
      </c>
      <c r="C1144" s="227">
        <v>0</v>
      </c>
      <c r="D1144" s="227">
        <v>0</v>
      </c>
      <c r="E1144" s="227">
        <v>0</v>
      </c>
      <c r="F1144" s="365" t="e">
        <v>#DIV/0!</v>
      </c>
      <c r="G1144" s="214">
        <v>0</v>
      </c>
    </row>
    <row r="1145" spans="1:7" ht="12.75">
      <c r="A1145" s="363"/>
      <c r="B1145" s="414"/>
      <c r="C1145" s="224"/>
      <c r="D1145" s="227"/>
      <c r="E1145" s="227"/>
      <c r="F1145" s="365"/>
      <c r="G1145" s="214"/>
    </row>
    <row r="1146" spans="1:7" ht="12.75">
      <c r="A1146" s="363"/>
      <c r="B1146" s="415" t="s">
        <v>1037</v>
      </c>
      <c r="C1146" s="227"/>
      <c r="D1146" s="227"/>
      <c r="E1146" s="227"/>
      <c r="F1146" s="365"/>
      <c r="G1146" s="214"/>
    </row>
    <row r="1147" spans="1:7" ht="12.75">
      <c r="A1147" s="363"/>
      <c r="B1147" s="367" t="s">
        <v>943</v>
      </c>
      <c r="C1147" s="394">
        <v>8292058</v>
      </c>
      <c r="D1147" s="394">
        <v>8292058</v>
      </c>
      <c r="E1147" s="394">
        <v>8292058</v>
      </c>
      <c r="F1147" s="362">
        <v>100</v>
      </c>
      <c r="G1147" s="208">
        <v>0</v>
      </c>
    </row>
    <row r="1148" spans="1:7" ht="12.75">
      <c r="A1148" s="363"/>
      <c r="B1148" s="142" t="s">
        <v>945</v>
      </c>
      <c r="C1148" s="395">
        <v>8292058</v>
      </c>
      <c r="D1148" s="395">
        <v>8292058</v>
      </c>
      <c r="E1148" s="395">
        <v>8292058</v>
      </c>
      <c r="F1148" s="365">
        <v>100</v>
      </c>
      <c r="G1148" s="214">
        <v>0</v>
      </c>
    </row>
    <row r="1149" spans="1:7" ht="25.5">
      <c r="A1149" s="363"/>
      <c r="B1149" s="383" t="s">
        <v>946</v>
      </c>
      <c r="C1149" s="395">
        <v>8292058</v>
      </c>
      <c r="D1149" s="227">
        <v>8292058</v>
      </c>
      <c r="E1149" s="227">
        <v>8292058</v>
      </c>
      <c r="F1149" s="365">
        <v>100</v>
      </c>
      <c r="G1149" s="214">
        <v>0</v>
      </c>
    </row>
    <row r="1150" spans="1:7" ht="12.75">
      <c r="A1150" s="363"/>
      <c r="B1150" s="367" t="s">
        <v>947</v>
      </c>
      <c r="C1150" s="224">
        <v>8292058</v>
      </c>
      <c r="D1150" s="224">
        <v>8292058</v>
      </c>
      <c r="E1150" s="224">
        <v>8292058</v>
      </c>
      <c r="F1150" s="362">
        <v>100</v>
      </c>
      <c r="G1150" s="208">
        <v>95138</v>
      </c>
    </row>
    <row r="1151" spans="1:7" ht="12.75">
      <c r="A1151" s="363"/>
      <c r="B1151" s="142" t="s">
        <v>948</v>
      </c>
      <c r="C1151" s="395">
        <v>8292058</v>
      </c>
      <c r="D1151" s="395">
        <v>8292058</v>
      </c>
      <c r="E1151" s="395">
        <v>8292058</v>
      </c>
      <c r="F1151" s="365">
        <v>100</v>
      </c>
      <c r="G1151" s="214">
        <v>95138</v>
      </c>
    </row>
    <row r="1152" spans="1:7" ht="12.75">
      <c r="A1152" s="363"/>
      <c r="B1152" s="375" t="s">
        <v>896</v>
      </c>
      <c r="C1152" s="227">
        <v>8292058</v>
      </c>
      <c r="D1152" s="227">
        <v>8292058</v>
      </c>
      <c r="E1152" s="227">
        <v>8292058</v>
      </c>
      <c r="F1152" s="365">
        <v>100</v>
      </c>
      <c r="G1152" s="214">
        <v>95138</v>
      </c>
    </row>
    <row r="1153" spans="1:7" ht="25.5">
      <c r="A1153" s="363"/>
      <c r="B1153" s="376" t="s">
        <v>997</v>
      </c>
      <c r="C1153" s="227">
        <v>8292058</v>
      </c>
      <c r="D1153" s="227">
        <v>8292058</v>
      </c>
      <c r="E1153" s="227">
        <v>8292058</v>
      </c>
      <c r="F1153" s="365">
        <v>100</v>
      </c>
      <c r="G1153" s="214">
        <v>95138</v>
      </c>
    </row>
    <row r="1154" spans="1:7" ht="12.75" hidden="1">
      <c r="A1154" s="363"/>
      <c r="B1154" s="407"/>
      <c r="C1154" s="227"/>
      <c r="D1154" s="227"/>
      <c r="E1154" s="227"/>
      <c r="F1154" s="365"/>
      <c r="G1154" s="214">
        <v>0</v>
      </c>
    </row>
    <row r="1155" spans="1:7" ht="25.5" hidden="1">
      <c r="A1155" s="363"/>
      <c r="B1155" s="415" t="s">
        <v>1038</v>
      </c>
      <c r="C1155" s="227"/>
      <c r="D1155" s="227"/>
      <c r="E1155" s="227"/>
      <c r="F1155" s="365"/>
      <c r="G1155" s="214">
        <v>0</v>
      </c>
    </row>
    <row r="1156" spans="1:7" ht="12.75" hidden="1">
      <c r="A1156" s="363"/>
      <c r="B1156" s="367" t="s">
        <v>943</v>
      </c>
      <c r="C1156" s="394">
        <v>0</v>
      </c>
      <c r="D1156" s="394">
        <v>0</v>
      </c>
      <c r="E1156" s="394">
        <v>0</v>
      </c>
      <c r="F1156" s="362" t="e">
        <v>#DIV/0!</v>
      </c>
      <c r="G1156" s="214">
        <v>0</v>
      </c>
    </row>
    <row r="1157" spans="1:7" ht="12.75" hidden="1">
      <c r="A1157" s="363"/>
      <c r="B1157" s="142" t="s">
        <v>945</v>
      </c>
      <c r="C1157" s="395">
        <v>0</v>
      </c>
      <c r="D1157" s="395">
        <v>0</v>
      </c>
      <c r="E1157" s="395">
        <v>0</v>
      </c>
      <c r="F1157" s="365" t="e">
        <v>#DIV/0!</v>
      </c>
      <c r="G1157" s="214">
        <v>0</v>
      </c>
    </row>
    <row r="1158" spans="1:7" ht="25.5" hidden="1">
      <c r="A1158" s="363"/>
      <c r="B1158" s="383" t="s">
        <v>946</v>
      </c>
      <c r="C1158" s="395">
        <v>0</v>
      </c>
      <c r="D1158" s="227">
        <v>0</v>
      </c>
      <c r="E1158" s="227">
        <v>0</v>
      </c>
      <c r="F1158" s="365" t="e">
        <v>#DIV/0!</v>
      </c>
      <c r="G1158" s="214">
        <v>0</v>
      </c>
    </row>
    <row r="1159" spans="1:7" ht="12.75" hidden="1">
      <c r="A1159" s="363"/>
      <c r="B1159" s="367" t="s">
        <v>947</v>
      </c>
      <c r="C1159" s="224">
        <v>0</v>
      </c>
      <c r="D1159" s="224">
        <v>0</v>
      </c>
      <c r="E1159" s="224">
        <v>0</v>
      </c>
      <c r="F1159" s="362" t="e">
        <v>#DIV/0!</v>
      </c>
      <c r="G1159" s="214">
        <v>0</v>
      </c>
    </row>
    <row r="1160" spans="1:7" ht="12.75" hidden="1">
      <c r="A1160" s="363"/>
      <c r="B1160" s="142" t="s">
        <v>948</v>
      </c>
      <c r="C1160" s="395">
        <v>0</v>
      </c>
      <c r="D1160" s="395">
        <v>0</v>
      </c>
      <c r="E1160" s="395">
        <v>0</v>
      </c>
      <c r="F1160" s="365" t="e">
        <v>#DIV/0!</v>
      </c>
      <c r="G1160" s="214">
        <v>0</v>
      </c>
    </row>
    <row r="1161" spans="1:7" ht="12.75" hidden="1">
      <c r="A1161" s="363"/>
      <c r="B1161" s="375" t="s">
        <v>953</v>
      </c>
      <c r="C1161" s="395">
        <v>0</v>
      </c>
      <c r="D1161" s="395">
        <v>0</v>
      </c>
      <c r="E1161" s="395">
        <v>0</v>
      </c>
      <c r="F1161" s="365" t="e">
        <v>#DIV/0!</v>
      </c>
      <c r="G1161" s="214">
        <v>0</v>
      </c>
    </row>
    <row r="1162" spans="1:7" ht="12.75" hidden="1">
      <c r="A1162" s="363"/>
      <c r="B1162" s="397" t="s">
        <v>974</v>
      </c>
      <c r="C1162" s="395">
        <v>0</v>
      </c>
      <c r="D1162" s="227">
        <v>0</v>
      </c>
      <c r="E1162" s="227">
        <v>0</v>
      </c>
      <c r="F1162" s="365" t="e">
        <v>#DIV/0!</v>
      </c>
      <c r="G1162" s="214">
        <v>0</v>
      </c>
    </row>
    <row r="1163" spans="1:7" ht="12.75" hidden="1">
      <c r="A1163" s="363"/>
      <c r="B1163" s="416" t="s">
        <v>1039</v>
      </c>
      <c r="C1163" s="395"/>
      <c r="D1163" s="227"/>
      <c r="E1163" s="227"/>
      <c r="F1163" s="365"/>
      <c r="G1163" s="214">
        <v>0</v>
      </c>
    </row>
    <row r="1164" spans="1:7" ht="12.75" hidden="1">
      <c r="A1164" s="363"/>
      <c r="B1164" s="367" t="s">
        <v>943</v>
      </c>
      <c r="C1164" s="394">
        <v>0</v>
      </c>
      <c r="D1164" s="394">
        <v>0</v>
      </c>
      <c r="E1164" s="394">
        <v>0</v>
      </c>
      <c r="F1164" s="362" t="e">
        <v>#DIV/0!</v>
      </c>
      <c r="G1164" s="214">
        <v>0</v>
      </c>
    </row>
    <row r="1165" spans="1:7" ht="12.75" hidden="1">
      <c r="A1165" s="363"/>
      <c r="B1165" s="142" t="s">
        <v>945</v>
      </c>
      <c r="C1165" s="395">
        <v>0</v>
      </c>
      <c r="D1165" s="395">
        <v>0</v>
      </c>
      <c r="E1165" s="395">
        <v>0</v>
      </c>
      <c r="F1165" s="365" t="e">
        <v>#DIV/0!</v>
      </c>
      <c r="G1165" s="214">
        <v>0</v>
      </c>
    </row>
    <row r="1166" spans="1:7" ht="25.5" hidden="1">
      <c r="A1166" s="363"/>
      <c r="B1166" s="383" t="s">
        <v>946</v>
      </c>
      <c r="C1166" s="395">
        <v>0</v>
      </c>
      <c r="D1166" s="227">
        <v>0</v>
      </c>
      <c r="E1166" s="227">
        <v>0</v>
      </c>
      <c r="F1166" s="365" t="e">
        <v>#DIV/0!</v>
      </c>
      <c r="G1166" s="214">
        <v>0</v>
      </c>
    </row>
    <row r="1167" spans="1:7" ht="12.75" hidden="1">
      <c r="A1167" s="363"/>
      <c r="B1167" s="367" t="s">
        <v>947</v>
      </c>
      <c r="C1167" s="394">
        <v>0</v>
      </c>
      <c r="D1167" s="394">
        <v>0</v>
      </c>
      <c r="E1167" s="394">
        <v>0</v>
      </c>
      <c r="F1167" s="362" t="e">
        <v>#DIV/0!</v>
      </c>
      <c r="G1167" s="214">
        <v>0</v>
      </c>
    </row>
    <row r="1168" spans="1:7" ht="12.75" hidden="1">
      <c r="A1168" s="363"/>
      <c r="B1168" s="142" t="s">
        <v>948</v>
      </c>
      <c r="C1168" s="395">
        <v>0</v>
      </c>
      <c r="D1168" s="395">
        <v>0</v>
      </c>
      <c r="E1168" s="395">
        <v>0</v>
      </c>
      <c r="F1168" s="365" t="e">
        <v>#DIV/0!</v>
      </c>
      <c r="G1168" s="214">
        <v>0</v>
      </c>
    </row>
    <row r="1169" spans="1:7" ht="12.75" hidden="1">
      <c r="A1169" s="363"/>
      <c r="B1169" s="375" t="s">
        <v>953</v>
      </c>
      <c r="C1169" s="395">
        <v>0</v>
      </c>
      <c r="D1169" s="395">
        <v>0</v>
      </c>
      <c r="E1169" s="395">
        <v>0</v>
      </c>
      <c r="F1169" s="365" t="e">
        <v>#DIV/0!</v>
      </c>
      <c r="G1169" s="214">
        <v>0</v>
      </c>
    </row>
    <row r="1170" spans="1:7" ht="12.75" hidden="1">
      <c r="A1170" s="363"/>
      <c r="B1170" s="397" t="s">
        <v>974</v>
      </c>
      <c r="C1170" s="395">
        <v>0</v>
      </c>
      <c r="D1170" s="227">
        <v>0</v>
      </c>
      <c r="E1170" s="227">
        <v>0</v>
      </c>
      <c r="F1170" s="365" t="e">
        <v>#DIV/0!</v>
      </c>
      <c r="G1170" s="214">
        <v>0</v>
      </c>
    </row>
    <row r="1171" spans="1:7" ht="12.75">
      <c r="A1171" s="363"/>
      <c r="B1171" s="397"/>
      <c r="C1171" s="395"/>
      <c r="D1171" s="227"/>
      <c r="E1171" s="227"/>
      <c r="F1171" s="365"/>
      <c r="G1171" s="214"/>
    </row>
    <row r="1172" spans="1:7" s="419" customFormat="1" ht="12.75">
      <c r="A1172" s="417" t="s">
        <v>1040</v>
      </c>
      <c r="B1172" s="417"/>
      <c r="C1172" s="404"/>
      <c r="D1172" s="404"/>
      <c r="E1172" s="404"/>
      <c r="F1172" s="418"/>
      <c r="G1172" s="214"/>
    </row>
    <row r="1173" spans="1:7" s="419" customFormat="1" ht="13.5">
      <c r="A1173" s="417"/>
      <c r="B1173" s="420" t="s">
        <v>943</v>
      </c>
      <c r="C1173" s="421">
        <v>213368388</v>
      </c>
      <c r="D1173" s="421">
        <v>213368388</v>
      </c>
      <c r="E1173" s="421">
        <v>208153225</v>
      </c>
      <c r="F1173" s="422">
        <v>97.55579397262916</v>
      </c>
      <c r="G1173" s="423">
        <v>2955044</v>
      </c>
    </row>
    <row r="1174" spans="1:7" s="419" customFormat="1" ht="51">
      <c r="A1174" s="417"/>
      <c r="B1174" s="424" t="str">
        <f>B417</f>
        <v>Valsts pamatbudžeta iestāžu saņemtie transferta pārskaitījumi no valsts pamatbudžeta dotācijas no vispārējiem ieņēmumiem</v>
      </c>
      <c r="C1174" s="404">
        <v>4310399</v>
      </c>
      <c r="D1174" s="404">
        <v>4310399</v>
      </c>
      <c r="E1174" s="404">
        <v>4308832</v>
      </c>
      <c r="F1174" s="418">
        <v>99.96364605689637</v>
      </c>
      <c r="G1174" s="240">
        <v>276506</v>
      </c>
    </row>
    <row r="1175" spans="1:7" s="419" customFormat="1" ht="51">
      <c r="A1175" s="417"/>
      <c r="B1175" s="424" t="str">
        <f>B418</f>
        <v>Valsts pamatbudžeta iestāžu saņemtie transferta pārskaitījumi no valsts pamatbudžeta ārvalstu finanšu palīdzības līdzekļiem</v>
      </c>
      <c r="C1175" s="404">
        <v>1810644</v>
      </c>
      <c r="D1175" s="404">
        <v>1810644</v>
      </c>
      <c r="E1175" s="404">
        <v>1502894</v>
      </c>
      <c r="F1175" s="418">
        <v>83.0032850190319</v>
      </c>
      <c r="G1175" s="240">
        <v>193517</v>
      </c>
    </row>
    <row r="1176" spans="1:7" s="419" customFormat="1" ht="12.75">
      <c r="A1176" s="417"/>
      <c r="B1176" s="425" t="s">
        <v>965</v>
      </c>
      <c r="C1176" s="404">
        <v>3530907</v>
      </c>
      <c r="D1176" s="404">
        <v>3530907</v>
      </c>
      <c r="E1176" s="404">
        <v>3530907</v>
      </c>
      <c r="F1176" s="418">
        <v>100</v>
      </c>
      <c r="G1176" s="240">
        <v>516861</v>
      </c>
    </row>
    <row r="1177" spans="1:7" s="419" customFormat="1" ht="51">
      <c r="A1177" s="417"/>
      <c r="B1177" s="426" t="s">
        <v>966</v>
      </c>
      <c r="C1177" s="404">
        <v>3530907</v>
      </c>
      <c r="D1177" s="404">
        <v>3530907</v>
      </c>
      <c r="E1177" s="404">
        <v>3530907</v>
      </c>
      <c r="F1177" s="418">
        <v>100</v>
      </c>
      <c r="G1177" s="240">
        <v>516861</v>
      </c>
    </row>
    <row r="1178" spans="1:7" s="419" customFormat="1" ht="25.5">
      <c r="A1178" s="417"/>
      <c r="B1178" s="425" t="s">
        <v>987</v>
      </c>
      <c r="C1178" s="404">
        <v>197643914</v>
      </c>
      <c r="D1178" s="404">
        <v>197643914</v>
      </c>
      <c r="E1178" s="404">
        <v>197643914</v>
      </c>
      <c r="F1178" s="418">
        <v>100</v>
      </c>
      <c r="G1178" s="240">
        <v>1870513</v>
      </c>
    </row>
    <row r="1179" spans="1:7" s="419" customFormat="1" ht="25.5">
      <c r="A1179" s="417"/>
      <c r="B1179" s="425" t="s">
        <v>1041</v>
      </c>
      <c r="C1179" s="404">
        <v>6072524</v>
      </c>
      <c r="D1179" s="404">
        <v>6072524</v>
      </c>
      <c r="E1179" s="404">
        <v>1166678</v>
      </c>
      <c r="F1179" s="418">
        <v>19.21240657097444</v>
      </c>
      <c r="G1179" s="240">
        <v>97647</v>
      </c>
    </row>
    <row r="1180" spans="1:7" s="419" customFormat="1" ht="25.5" hidden="1">
      <c r="A1180" s="417"/>
      <c r="B1180" s="427" t="s">
        <v>987</v>
      </c>
      <c r="C1180" s="404">
        <v>135224282</v>
      </c>
      <c r="D1180" s="404"/>
      <c r="E1180" s="404"/>
      <c r="F1180" s="418">
        <v>0</v>
      </c>
      <c r="G1180" s="240">
        <v>0</v>
      </c>
    </row>
    <row r="1181" spans="1:7" s="419" customFormat="1" ht="13.5">
      <c r="A1181" s="417"/>
      <c r="B1181" s="420" t="s">
        <v>1042</v>
      </c>
      <c r="C1181" s="421">
        <v>213368388</v>
      </c>
      <c r="D1181" s="421">
        <v>213368388</v>
      </c>
      <c r="E1181" s="421">
        <v>162796927</v>
      </c>
      <c r="F1181" s="422">
        <v>76.29852225344646</v>
      </c>
      <c r="G1181" s="423">
        <v>64088301</v>
      </c>
    </row>
    <row r="1182" spans="1:7" s="419" customFormat="1" ht="12.75">
      <c r="A1182" s="417"/>
      <c r="B1182" s="428" t="s">
        <v>896</v>
      </c>
      <c r="C1182" s="404">
        <v>176724295</v>
      </c>
      <c r="D1182" s="404">
        <v>176724295</v>
      </c>
      <c r="E1182" s="404">
        <v>135168999</v>
      </c>
      <c r="F1182" s="418">
        <v>76.4858046257873</v>
      </c>
      <c r="G1182" s="240">
        <v>62467964</v>
      </c>
    </row>
    <row r="1183" spans="1:7" s="419" customFormat="1" ht="38.25">
      <c r="A1183" s="417"/>
      <c r="B1183" s="429" t="s">
        <v>994</v>
      </c>
      <c r="C1183" s="430">
        <v>5722750</v>
      </c>
      <c r="D1183" s="430">
        <v>5722750</v>
      </c>
      <c r="E1183" s="430">
        <v>5413433</v>
      </c>
      <c r="F1183" s="418">
        <v>94.59495871739985</v>
      </c>
      <c r="G1183" s="240">
        <v>194021</v>
      </c>
    </row>
    <row r="1184" spans="1:7" s="419" customFormat="1" ht="38.25">
      <c r="A1184" s="417"/>
      <c r="B1184" s="426" t="s">
        <v>991</v>
      </c>
      <c r="C1184" s="404">
        <v>166492375</v>
      </c>
      <c r="D1184" s="404">
        <v>166492375</v>
      </c>
      <c r="E1184" s="404">
        <v>128480265</v>
      </c>
      <c r="F1184" s="418">
        <v>77.16885833360236</v>
      </c>
      <c r="G1184" s="240">
        <v>62273943</v>
      </c>
    </row>
    <row r="1185" spans="1:7" s="419" customFormat="1" ht="76.5">
      <c r="A1185" s="417"/>
      <c r="B1185" s="426" t="s">
        <v>998</v>
      </c>
      <c r="C1185" s="404">
        <v>4509170</v>
      </c>
      <c r="D1185" s="404">
        <v>4509170</v>
      </c>
      <c r="E1185" s="404">
        <v>1275301</v>
      </c>
      <c r="F1185" s="418">
        <v>28.282388998418778</v>
      </c>
      <c r="G1185" s="240">
        <v>0</v>
      </c>
    </row>
    <row r="1186" spans="1:7" s="419" customFormat="1" ht="12.75">
      <c r="A1186" s="417"/>
      <c r="B1186" s="425" t="s">
        <v>965</v>
      </c>
      <c r="C1186" s="404">
        <v>3530907</v>
      </c>
      <c r="D1186" s="404">
        <v>3530907</v>
      </c>
      <c r="E1186" s="404">
        <v>3530907</v>
      </c>
      <c r="F1186" s="418">
        <v>100</v>
      </c>
      <c r="G1186" s="240">
        <v>516861</v>
      </c>
    </row>
    <row r="1187" spans="1:7" s="419" customFormat="1" ht="25.5" hidden="1">
      <c r="A1187" s="417"/>
      <c r="B1187" s="426" t="s">
        <v>884</v>
      </c>
      <c r="C1187" s="404">
        <v>3530907</v>
      </c>
      <c r="D1187" s="404">
        <v>3530907</v>
      </c>
      <c r="E1187" s="404">
        <v>3530907</v>
      </c>
      <c r="F1187" s="418">
        <v>100</v>
      </c>
      <c r="G1187" s="240">
        <v>516861</v>
      </c>
    </row>
    <row r="1188" spans="1:7" s="419" customFormat="1" ht="12.75">
      <c r="A1188" s="417"/>
      <c r="B1188" s="425" t="s">
        <v>977</v>
      </c>
      <c r="C1188" s="404">
        <v>33113186</v>
      </c>
      <c r="D1188" s="404">
        <v>33113186</v>
      </c>
      <c r="E1188" s="404">
        <v>24097021</v>
      </c>
      <c r="F1188" s="418">
        <v>72.77167772379258</v>
      </c>
      <c r="G1188" s="240">
        <v>1103476</v>
      </c>
    </row>
    <row r="1189" spans="1:7" s="419" customFormat="1" ht="25.5">
      <c r="A1189" s="417"/>
      <c r="B1189" s="426" t="s">
        <v>1000</v>
      </c>
      <c r="C1189" s="431">
        <v>32714893</v>
      </c>
      <c r="D1189" s="431">
        <v>32714893</v>
      </c>
      <c r="E1189" s="431">
        <v>23698728</v>
      </c>
      <c r="F1189" s="418">
        <v>72.44018190736556</v>
      </c>
      <c r="G1189" s="240">
        <v>1103476</v>
      </c>
    </row>
    <row r="1190" spans="1:7" ht="38.25">
      <c r="A1190" s="363"/>
      <c r="B1190" s="426" t="s">
        <v>1005</v>
      </c>
      <c r="C1190" s="404">
        <v>398293</v>
      </c>
      <c r="D1190" s="404">
        <v>398293</v>
      </c>
      <c r="E1190" s="404">
        <v>398293</v>
      </c>
      <c r="F1190" s="418">
        <v>100</v>
      </c>
      <c r="G1190" s="240">
        <v>0</v>
      </c>
    </row>
    <row r="1191" spans="1:5" ht="13.5" customHeight="1">
      <c r="A1191" s="432"/>
      <c r="C1191" s="433"/>
      <c r="D1191" s="433"/>
      <c r="E1191" s="433"/>
    </row>
    <row r="1192" ht="12.75">
      <c r="A1192" s="432" t="s">
        <v>1043</v>
      </c>
    </row>
    <row r="1193" spans="1:5" ht="13.5" customHeight="1">
      <c r="A1193" s="432" t="s">
        <v>1044</v>
      </c>
      <c r="C1193" s="434"/>
      <c r="D1193" s="434"/>
      <c r="E1193" s="118"/>
    </row>
    <row r="1194" spans="1:5" ht="15">
      <c r="A1194" s="432" t="s">
        <v>1045</v>
      </c>
      <c r="C1194" s="434"/>
      <c r="D1194" s="434"/>
      <c r="E1194" s="118"/>
    </row>
    <row r="1195" spans="1:5" ht="12.75" hidden="1">
      <c r="A1195" s="921" t="s">
        <v>1046</v>
      </c>
      <c r="B1195" s="921"/>
      <c r="C1195" s="921"/>
      <c r="D1195" s="921"/>
      <c r="E1195" s="921"/>
    </row>
    <row r="1196" spans="1:5" ht="12.75" hidden="1">
      <c r="A1196" s="435"/>
      <c r="B1196" s="920" t="s">
        <v>1047</v>
      </c>
      <c r="C1196" s="920"/>
      <c r="D1196" s="435"/>
      <c r="E1196" s="435"/>
    </row>
    <row r="1197" spans="1:5" ht="12.75">
      <c r="A1197" s="435"/>
      <c r="B1197" s="920" t="s">
        <v>1048</v>
      </c>
      <c r="C1197" s="920"/>
      <c r="D1197" s="435"/>
      <c r="E1197" s="435"/>
    </row>
    <row r="1198" spans="1:5" ht="12.75">
      <c r="A1198" s="435"/>
      <c r="B1198" s="920" t="s">
        <v>1049</v>
      </c>
      <c r="C1198" s="920"/>
      <c r="D1198" s="435"/>
      <c r="E1198" s="435"/>
    </row>
    <row r="1199" spans="1:5" ht="12.75">
      <c r="A1199" s="435"/>
      <c r="B1199" s="436" t="s">
        <v>1050</v>
      </c>
      <c r="C1199" s="436"/>
      <c r="D1199" s="435"/>
      <c r="E1199" s="435"/>
    </row>
    <row r="1200" spans="1:7" ht="42.75" customHeight="1">
      <c r="A1200" s="175" t="s">
        <v>1051</v>
      </c>
      <c r="C1200" s="433"/>
      <c r="D1200" s="433"/>
      <c r="E1200" s="433"/>
      <c r="G1200" s="179" t="s">
        <v>490</v>
      </c>
    </row>
    <row r="1201" spans="1:7" ht="18.75" customHeight="1" hidden="1">
      <c r="A1201" s="175" t="s">
        <v>1052</v>
      </c>
      <c r="C1201" s="433"/>
      <c r="D1201" s="433"/>
      <c r="E1201" s="433"/>
      <c r="G1201" s="179" t="s">
        <v>1053</v>
      </c>
    </row>
    <row r="1202" ht="15.75" customHeight="1">
      <c r="G1202" s="179"/>
    </row>
    <row r="1203" ht="15.75" customHeight="1">
      <c r="G1203" s="179"/>
    </row>
    <row r="1204" ht="15.75" customHeight="1">
      <c r="G1204" s="179"/>
    </row>
    <row r="1205" ht="12.75">
      <c r="A1205" s="118" t="s">
        <v>630</v>
      </c>
    </row>
  </sheetData>
  <mergeCells count="13">
    <mergeCell ref="B1196:C1196"/>
    <mergeCell ref="B1197:C1197"/>
    <mergeCell ref="B1198:C1198"/>
    <mergeCell ref="A1195:E1195"/>
    <mergeCell ref="A10:B10"/>
    <mergeCell ref="A8:G8"/>
    <mergeCell ref="A9:G9"/>
    <mergeCell ref="A1:G1"/>
    <mergeCell ref="A4:G4"/>
    <mergeCell ref="A6:G6"/>
    <mergeCell ref="A7:G7"/>
    <mergeCell ref="A3:F3"/>
    <mergeCell ref="A2:G2"/>
  </mergeCells>
  <printOptions horizontalCentered="1"/>
  <pageMargins left="0.4724409448818898" right="0.31496062992125984" top="0.8267716535433072" bottom="0.3937007874015748" header="0.5118110236220472" footer="0.2362204724409449"/>
  <pageSetup firstPageNumber="9" useFirstPageNumber="1" horizontalDpi="600" verticalDpi="600" orientation="portrait" paperSize="9" scale="88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930"/>
  <sheetViews>
    <sheetView zoomScaleSheetLayoutView="100" workbookViewId="0" topLeftCell="A1">
      <selection activeCell="A9" sqref="A9:G9"/>
    </sheetView>
  </sheetViews>
  <sheetFormatPr defaultColWidth="9.140625" defaultRowHeight="12.75"/>
  <cols>
    <col min="1" max="1" width="9.00390625" style="445" customWidth="1"/>
    <col min="2" max="2" width="40.140625" style="446" customWidth="1"/>
    <col min="3" max="3" width="13.8515625" style="433" customWidth="1"/>
    <col min="4" max="5" width="12.28125" style="433" customWidth="1"/>
    <col min="6" max="6" width="9.140625" style="433" customWidth="1"/>
    <col min="7" max="7" width="11.8515625" style="433" customWidth="1"/>
    <col min="8" max="16384" width="9.140625" style="93" customWidth="1"/>
  </cols>
  <sheetData>
    <row r="1" spans="1:7" ht="12.75">
      <c r="A1" s="437"/>
      <c r="B1" s="438"/>
      <c r="C1" s="439"/>
      <c r="D1" s="439"/>
      <c r="E1" s="439"/>
      <c r="F1" s="439"/>
      <c r="G1" s="93"/>
    </row>
    <row r="2" spans="1:15" s="442" customFormat="1" ht="12.75">
      <c r="A2" s="925" t="s">
        <v>459</v>
      </c>
      <c r="B2" s="925"/>
      <c r="C2" s="925"/>
      <c r="D2" s="925"/>
      <c r="E2" s="925"/>
      <c r="F2" s="925"/>
      <c r="G2" s="925"/>
      <c r="H2" s="441"/>
      <c r="I2" s="441"/>
      <c r="J2" s="441"/>
      <c r="K2" s="441"/>
      <c r="L2" s="441"/>
      <c r="M2" s="441"/>
      <c r="N2" s="441"/>
      <c r="O2" s="441"/>
    </row>
    <row r="3" spans="1:15" s="442" customFormat="1" ht="15" customHeight="1">
      <c r="A3" s="926" t="s">
        <v>460</v>
      </c>
      <c r="B3" s="926"/>
      <c r="C3" s="926"/>
      <c r="D3" s="926"/>
      <c r="E3" s="926"/>
      <c r="F3" s="926"/>
      <c r="G3" s="926"/>
      <c r="H3" s="441"/>
      <c r="I3" s="441"/>
      <c r="J3" s="441"/>
      <c r="K3" s="441"/>
      <c r="L3" s="441"/>
      <c r="M3" s="441"/>
      <c r="N3" s="441"/>
      <c r="O3" s="441"/>
    </row>
    <row r="4" spans="1:15" s="442" customFormat="1" ht="3.75" customHeight="1">
      <c r="A4" s="927"/>
      <c r="B4" s="927"/>
      <c r="C4" s="927"/>
      <c r="D4" s="927"/>
      <c r="E4" s="927"/>
      <c r="F4" s="927"/>
      <c r="G4" s="927"/>
      <c r="H4" s="441"/>
      <c r="I4" s="441"/>
      <c r="J4" s="441"/>
      <c r="K4" s="441"/>
      <c r="L4" s="441"/>
      <c r="M4" s="441"/>
      <c r="N4" s="441"/>
      <c r="O4" s="441"/>
    </row>
    <row r="5" spans="1:7" s="441" customFormat="1" ht="12.75">
      <c r="A5" s="928" t="s">
        <v>492</v>
      </c>
      <c r="B5" s="928"/>
      <c r="C5" s="928"/>
      <c r="D5" s="928"/>
      <c r="E5" s="928"/>
      <c r="F5" s="928"/>
      <c r="G5" s="928"/>
    </row>
    <row r="6" spans="1:7" s="441" customFormat="1" ht="12.75">
      <c r="A6" s="183"/>
      <c r="B6" s="443"/>
      <c r="C6" s="111"/>
      <c r="D6" s="111"/>
      <c r="E6" s="111"/>
      <c r="F6" s="111"/>
      <c r="G6" s="111"/>
    </row>
    <row r="7" spans="1:7" s="444" customFormat="1" ht="17.25" customHeight="1">
      <c r="A7" s="922" t="s">
        <v>462</v>
      </c>
      <c r="B7" s="922"/>
      <c r="C7" s="922"/>
      <c r="D7" s="922"/>
      <c r="E7" s="922"/>
      <c r="F7" s="922"/>
      <c r="G7" s="922"/>
    </row>
    <row r="8" spans="1:7" s="444" customFormat="1" ht="17.25" customHeight="1">
      <c r="A8" s="445"/>
      <c r="B8" s="446"/>
      <c r="C8" s="447" t="s">
        <v>1054</v>
      </c>
      <c r="E8" s="447"/>
      <c r="F8" s="448"/>
      <c r="G8" s="448"/>
    </row>
    <row r="9" spans="1:7" s="444" customFormat="1" ht="17.25" customHeight="1">
      <c r="A9" s="923" t="s">
        <v>574</v>
      </c>
      <c r="B9" s="923"/>
      <c r="C9" s="923"/>
      <c r="D9" s="923"/>
      <c r="E9" s="923"/>
      <c r="F9" s="923"/>
      <c r="G9" s="923"/>
    </row>
    <row r="10" spans="1:7" s="450" customFormat="1" ht="12.75">
      <c r="A10" s="924" t="s">
        <v>465</v>
      </c>
      <c r="B10" s="924"/>
      <c r="C10" s="924"/>
      <c r="D10" s="924"/>
      <c r="E10" s="924"/>
      <c r="F10" s="924"/>
      <c r="G10" s="924"/>
    </row>
    <row r="11" spans="1:7" s="450" customFormat="1" ht="12.75">
      <c r="A11" s="451" t="s">
        <v>466</v>
      </c>
      <c r="C11" s="452"/>
      <c r="D11" s="453"/>
      <c r="E11" s="453"/>
      <c r="F11" s="449"/>
      <c r="G11" s="454" t="s">
        <v>575</v>
      </c>
    </row>
    <row r="12" ht="14.25" customHeight="1">
      <c r="G12" s="433" t="s">
        <v>1055</v>
      </c>
    </row>
    <row r="13" spans="2:7" ht="12.75">
      <c r="B13" s="455"/>
      <c r="G13" s="433" t="s">
        <v>1056</v>
      </c>
    </row>
    <row r="14" spans="1:7" ht="78.75" customHeight="1">
      <c r="A14" s="456" t="s">
        <v>1057</v>
      </c>
      <c r="B14" s="357" t="s">
        <v>469</v>
      </c>
      <c r="C14" s="357" t="s">
        <v>497</v>
      </c>
      <c r="D14" s="357" t="s">
        <v>843</v>
      </c>
      <c r="E14" s="357" t="s">
        <v>498</v>
      </c>
      <c r="F14" s="357" t="s">
        <v>1058</v>
      </c>
      <c r="G14" s="357" t="s">
        <v>500</v>
      </c>
    </row>
    <row r="15" spans="1:7" ht="12.75">
      <c r="A15" s="457">
        <v>1</v>
      </c>
      <c r="B15" s="458">
        <v>2</v>
      </c>
      <c r="C15" s="459">
        <v>3</v>
      </c>
      <c r="D15" s="460">
        <v>4</v>
      </c>
      <c r="E15" s="460">
        <v>5</v>
      </c>
      <c r="F15" s="460">
        <v>6</v>
      </c>
      <c r="G15" s="460">
        <v>7</v>
      </c>
    </row>
    <row r="16" spans="1:7" s="464" customFormat="1" ht="15.75" customHeight="1">
      <c r="A16" s="461"/>
      <c r="B16" s="218" t="s">
        <v>846</v>
      </c>
      <c r="C16" s="224">
        <v>1466762515</v>
      </c>
      <c r="D16" s="224">
        <v>1466762515</v>
      </c>
      <c r="E16" s="224">
        <v>1320299409</v>
      </c>
      <c r="F16" s="462">
        <v>90.01453169806429</v>
      </c>
      <c r="G16" s="463">
        <v>107889463</v>
      </c>
    </row>
    <row r="17" spans="1:7" ht="12.75">
      <c r="A17" s="465"/>
      <c r="B17" s="466" t="s">
        <v>1059</v>
      </c>
      <c r="C17" s="227">
        <v>1435900000</v>
      </c>
      <c r="D17" s="227" t="s">
        <v>476</v>
      </c>
      <c r="E17" s="227">
        <v>1282375847</v>
      </c>
      <c r="F17" s="467">
        <v>89.30815843721707</v>
      </c>
      <c r="G17" s="227">
        <v>106377740</v>
      </c>
    </row>
    <row r="18" spans="1:7" s="468" customFormat="1" ht="12.75">
      <c r="A18" s="465"/>
      <c r="B18" s="466" t="s">
        <v>1060</v>
      </c>
      <c r="C18" s="227">
        <v>1435900000</v>
      </c>
      <c r="D18" s="227" t="s">
        <v>476</v>
      </c>
      <c r="E18" s="227">
        <v>1282375847</v>
      </c>
      <c r="F18" s="467">
        <v>89.30815843721707</v>
      </c>
      <c r="G18" s="227">
        <v>106377740</v>
      </c>
    </row>
    <row r="19" spans="1:7" s="468" customFormat="1" ht="12.75">
      <c r="A19" s="465"/>
      <c r="B19" s="466" t="s">
        <v>1061</v>
      </c>
      <c r="C19" s="227">
        <v>13940517</v>
      </c>
      <c r="D19" s="227" t="s">
        <v>476</v>
      </c>
      <c r="E19" s="227">
        <v>22477814</v>
      </c>
      <c r="F19" s="467">
        <v>161.24089228541524</v>
      </c>
      <c r="G19" s="227">
        <v>86161</v>
      </c>
    </row>
    <row r="20" spans="1:7" ht="25.5">
      <c r="A20" s="465"/>
      <c r="B20" s="466" t="s">
        <v>1062</v>
      </c>
      <c r="C20" s="227">
        <v>129110</v>
      </c>
      <c r="D20" s="227">
        <v>129110</v>
      </c>
      <c r="E20" s="227">
        <v>71566</v>
      </c>
      <c r="F20" s="467">
        <v>55.43025327240338</v>
      </c>
      <c r="G20" s="227">
        <v>3248</v>
      </c>
    </row>
    <row r="21" spans="1:7" ht="12.75">
      <c r="A21" s="465"/>
      <c r="B21" s="466" t="s">
        <v>1063</v>
      </c>
      <c r="C21" s="227">
        <v>16792888</v>
      </c>
      <c r="D21" s="227">
        <v>16792888</v>
      </c>
      <c r="E21" s="227">
        <v>15374182</v>
      </c>
      <c r="F21" s="467">
        <v>91.5517450006217</v>
      </c>
      <c r="G21" s="227">
        <v>1422314</v>
      </c>
    </row>
    <row r="22" spans="1:7" s="464" customFormat="1" ht="39.75" customHeight="1">
      <c r="A22" s="469"/>
      <c r="B22" s="470" t="s">
        <v>1064</v>
      </c>
      <c r="C22" s="224">
        <v>1220798433</v>
      </c>
      <c r="D22" s="224">
        <v>1220798433</v>
      </c>
      <c r="E22" s="224">
        <v>1066750213</v>
      </c>
      <c r="F22" s="462">
        <v>87.38135503488151</v>
      </c>
      <c r="G22" s="463">
        <v>93066203</v>
      </c>
    </row>
    <row r="23" spans="1:7" s="464" customFormat="1" ht="12.75" customHeight="1">
      <c r="A23" s="208" t="s">
        <v>853</v>
      </c>
      <c r="B23" s="471" t="s">
        <v>854</v>
      </c>
      <c r="C23" s="224">
        <v>1219282549</v>
      </c>
      <c r="D23" s="224">
        <v>1219282549</v>
      </c>
      <c r="E23" s="224">
        <v>1065970537</v>
      </c>
      <c r="F23" s="462">
        <v>87.42604721721479</v>
      </c>
      <c r="G23" s="463">
        <v>92996564</v>
      </c>
    </row>
    <row r="24" spans="1:7" s="464" customFormat="1" ht="12.75" customHeight="1">
      <c r="A24" s="471" t="s">
        <v>855</v>
      </c>
      <c r="B24" s="471" t="s">
        <v>856</v>
      </c>
      <c r="C24" s="224">
        <v>16616461</v>
      </c>
      <c r="D24" s="224">
        <v>16616461</v>
      </c>
      <c r="E24" s="224">
        <v>14921785</v>
      </c>
      <c r="F24" s="462">
        <v>89.80122181251471</v>
      </c>
      <c r="G24" s="463">
        <v>1450242</v>
      </c>
    </row>
    <row r="25" spans="1:7" ht="14.25" customHeight="1">
      <c r="A25" s="472">
        <v>1000</v>
      </c>
      <c r="B25" s="211" t="s">
        <v>857</v>
      </c>
      <c r="C25" s="473">
        <v>11341390</v>
      </c>
      <c r="D25" s="473">
        <v>11341390</v>
      </c>
      <c r="E25" s="473">
        <v>10065026</v>
      </c>
      <c r="F25" s="467">
        <v>88.7459650007627</v>
      </c>
      <c r="G25" s="227">
        <v>893778</v>
      </c>
    </row>
    <row r="26" spans="1:7" ht="12.75" customHeight="1">
      <c r="A26" s="474">
        <v>1100</v>
      </c>
      <c r="B26" s="211" t="s">
        <v>858</v>
      </c>
      <c r="C26" s="473">
        <v>8288193</v>
      </c>
      <c r="D26" s="473">
        <v>8288193</v>
      </c>
      <c r="E26" s="473">
        <v>7262293</v>
      </c>
      <c r="F26" s="467">
        <v>87.62215117336191</v>
      </c>
      <c r="G26" s="227">
        <v>690860</v>
      </c>
    </row>
    <row r="27" spans="1:7" ht="38.25" customHeight="1">
      <c r="A27" s="474">
        <v>1200</v>
      </c>
      <c r="B27" s="466" t="s">
        <v>1065</v>
      </c>
      <c r="C27" s="473" t="s">
        <v>476</v>
      </c>
      <c r="D27" s="473" t="s">
        <v>476</v>
      </c>
      <c r="E27" s="227">
        <v>2802733</v>
      </c>
      <c r="F27" s="467" t="s">
        <v>476</v>
      </c>
      <c r="G27" s="227">
        <v>202918</v>
      </c>
    </row>
    <row r="28" spans="1:7" ht="12.75" customHeight="1">
      <c r="A28" s="472">
        <v>2000</v>
      </c>
      <c r="B28" s="211" t="s">
        <v>860</v>
      </c>
      <c r="C28" s="473">
        <v>5275071</v>
      </c>
      <c r="D28" s="473">
        <v>5275071</v>
      </c>
      <c r="E28" s="473">
        <v>4856759</v>
      </c>
      <c r="F28" s="467">
        <v>92.07002142719975</v>
      </c>
      <c r="G28" s="227">
        <v>556464</v>
      </c>
    </row>
    <row r="29" spans="1:7" ht="12.75" customHeight="1">
      <c r="A29" s="474">
        <v>2100</v>
      </c>
      <c r="B29" s="211" t="s">
        <v>861</v>
      </c>
      <c r="C29" s="473" t="s">
        <v>476</v>
      </c>
      <c r="D29" s="473" t="s">
        <v>476</v>
      </c>
      <c r="E29" s="473">
        <v>34308</v>
      </c>
      <c r="F29" s="467" t="s">
        <v>476</v>
      </c>
      <c r="G29" s="227">
        <v>1730</v>
      </c>
    </row>
    <row r="30" spans="1:7" ht="12.75" customHeight="1">
      <c r="A30" s="474">
        <v>2200</v>
      </c>
      <c r="B30" s="211" t="s">
        <v>862</v>
      </c>
      <c r="C30" s="473" t="s">
        <v>476</v>
      </c>
      <c r="D30" s="473" t="s">
        <v>476</v>
      </c>
      <c r="E30" s="473">
        <v>4591327</v>
      </c>
      <c r="F30" s="467" t="s">
        <v>476</v>
      </c>
      <c r="G30" s="227">
        <v>536650</v>
      </c>
    </row>
    <row r="31" spans="1:7" ht="24" customHeight="1">
      <c r="A31" s="474">
        <v>2300</v>
      </c>
      <c r="B31" s="475" t="s">
        <v>863</v>
      </c>
      <c r="C31" s="473" t="s">
        <v>476</v>
      </c>
      <c r="D31" s="473" t="s">
        <v>476</v>
      </c>
      <c r="E31" s="473">
        <v>226770</v>
      </c>
      <c r="F31" s="467" t="s">
        <v>476</v>
      </c>
      <c r="G31" s="227">
        <v>18015</v>
      </c>
    </row>
    <row r="32" spans="1:7" ht="15" customHeight="1" hidden="1">
      <c r="A32" s="474">
        <v>2400</v>
      </c>
      <c r="B32" s="211" t="s">
        <v>1066</v>
      </c>
      <c r="C32" s="473" t="s">
        <v>476</v>
      </c>
      <c r="D32" s="473" t="s">
        <v>476</v>
      </c>
      <c r="E32" s="473">
        <v>0</v>
      </c>
      <c r="F32" s="467" t="s">
        <v>476</v>
      </c>
      <c r="G32" s="227">
        <v>0</v>
      </c>
    </row>
    <row r="33" spans="1:7" ht="11.25" customHeight="1">
      <c r="A33" s="474">
        <v>2500</v>
      </c>
      <c r="B33" s="211" t="s">
        <v>865</v>
      </c>
      <c r="C33" s="473" t="s">
        <v>476</v>
      </c>
      <c r="D33" s="473" t="s">
        <v>476</v>
      </c>
      <c r="E33" s="473">
        <v>4354</v>
      </c>
      <c r="F33" s="467" t="s">
        <v>476</v>
      </c>
      <c r="G33" s="227">
        <v>69</v>
      </c>
    </row>
    <row r="34" spans="1:7" ht="10.5" customHeight="1" hidden="1">
      <c r="A34" s="474">
        <v>2600</v>
      </c>
      <c r="B34" s="466" t="s">
        <v>1067</v>
      </c>
      <c r="C34" s="473" t="s">
        <v>476</v>
      </c>
      <c r="D34" s="473" t="s">
        <v>476</v>
      </c>
      <c r="E34" s="473">
        <v>0</v>
      </c>
      <c r="F34" s="467" t="s">
        <v>476</v>
      </c>
      <c r="G34" s="227">
        <v>0</v>
      </c>
    </row>
    <row r="35" spans="1:7" ht="13.5" customHeight="1" hidden="1">
      <c r="A35" s="474">
        <v>2700</v>
      </c>
      <c r="B35" s="466" t="s">
        <v>867</v>
      </c>
      <c r="C35" s="473" t="s">
        <v>476</v>
      </c>
      <c r="D35" s="473" t="s">
        <v>476</v>
      </c>
      <c r="E35" s="473">
        <v>0</v>
      </c>
      <c r="F35" s="467" t="s">
        <v>476</v>
      </c>
      <c r="G35" s="227">
        <v>0</v>
      </c>
    </row>
    <row r="36" spans="1:7" s="464" customFormat="1" ht="12.75" customHeight="1">
      <c r="A36" s="476" t="s">
        <v>869</v>
      </c>
      <c r="B36" s="218" t="s">
        <v>870</v>
      </c>
      <c r="C36" s="463">
        <v>64796</v>
      </c>
      <c r="D36" s="463">
        <v>64796</v>
      </c>
      <c r="E36" s="463">
        <v>64795</v>
      </c>
      <c r="F36" s="462">
        <v>99.99845669485771</v>
      </c>
      <c r="G36" s="463">
        <v>26771</v>
      </c>
    </row>
    <row r="37" spans="1:7" ht="24.75" customHeight="1" hidden="1">
      <c r="A37" s="474">
        <v>4100</v>
      </c>
      <c r="B37" s="466" t="s">
        <v>1068</v>
      </c>
      <c r="C37" s="473" t="s">
        <v>476</v>
      </c>
      <c r="D37" s="473" t="s">
        <v>476</v>
      </c>
      <c r="E37" s="473">
        <v>0</v>
      </c>
      <c r="F37" s="477" t="s">
        <v>476</v>
      </c>
      <c r="G37" s="227">
        <v>0</v>
      </c>
    </row>
    <row r="38" spans="1:7" ht="12.75" customHeight="1" hidden="1">
      <c r="A38" s="474">
        <v>4200</v>
      </c>
      <c r="B38" s="211" t="s">
        <v>872</v>
      </c>
      <c r="C38" s="473" t="s">
        <v>476</v>
      </c>
      <c r="D38" s="473" t="s">
        <v>476</v>
      </c>
      <c r="E38" s="473">
        <v>0</v>
      </c>
      <c r="F38" s="477" t="s">
        <v>476</v>
      </c>
      <c r="G38" s="227">
        <v>0</v>
      </c>
    </row>
    <row r="39" spans="1:7" ht="12.75" customHeight="1">
      <c r="A39" s="474" t="s">
        <v>873</v>
      </c>
      <c r="B39" s="211" t="s">
        <v>874</v>
      </c>
      <c r="C39" s="473" t="s">
        <v>476</v>
      </c>
      <c r="D39" s="473" t="s">
        <v>476</v>
      </c>
      <c r="E39" s="473">
        <v>64795</v>
      </c>
      <c r="F39" s="477" t="s">
        <v>476</v>
      </c>
      <c r="G39" s="227">
        <v>26771</v>
      </c>
    </row>
    <row r="40" spans="1:7" s="464" customFormat="1" ht="12.75" customHeight="1">
      <c r="A40" s="478" t="s">
        <v>875</v>
      </c>
      <c r="B40" s="218" t="s">
        <v>876</v>
      </c>
      <c r="C40" s="463">
        <v>1202591557</v>
      </c>
      <c r="D40" s="463">
        <v>1202591557</v>
      </c>
      <c r="E40" s="463">
        <v>1050974222</v>
      </c>
      <c r="F40" s="462">
        <v>87.3924497376128</v>
      </c>
      <c r="G40" s="463">
        <v>91519551</v>
      </c>
    </row>
    <row r="41" spans="1:7" ht="11.25" customHeight="1">
      <c r="A41" s="472">
        <v>3000</v>
      </c>
      <c r="B41" s="211" t="s">
        <v>877</v>
      </c>
      <c r="C41" s="473">
        <v>3435000</v>
      </c>
      <c r="D41" s="473">
        <v>3435000</v>
      </c>
      <c r="E41" s="473">
        <v>3270454</v>
      </c>
      <c r="F41" s="467">
        <v>95.20972343522563</v>
      </c>
      <c r="G41" s="227">
        <v>63946</v>
      </c>
    </row>
    <row r="42" spans="1:7" ht="12.75" customHeight="1" hidden="1">
      <c r="A42" s="474">
        <v>3100</v>
      </c>
      <c r="B42" s="211" t="s">
        <v>878</v>
      </c>
      <c r="C42" s="473" t="s">
        <v>476</v>
      </c>
      <c r="D42" s="473" t="s">
        <v>476</v>
      </c>
      <c r="E42" s="473">
        <v>0</v>
      </c>
      <c r="F42" s="467" t="s">
        <v>476</v>
      </c>
      <c r="G42" s="227">
        <v>0</v>
      </c>
    </row>
    <row r="43" spans="1:7" ht="39.75" customHeight="1">
      <c r="A43" s="474">
        <v>3200</v>
      </c>
      <c r="B43" s="466" t="s">
        <v>1069</v>
      </c>
      <c r="C43" s="473" t="s">
        <v>476</v>
      </c>
      <c r="D43" s="473" t="s">
        <v>476</v>
      </c>
      <c r="E43" s="473">
        <v>3270454</v>
      </c>
      <c r="F43" s="467" t="s">
        <v>476</v>
      </c>
      <c r="G43" s="227">
        <v>63946</v>
      </c>
    </row>
    <row r="44" spans="1:7" ht="15.75" customHeight="1" hidden="1">
      <c r="A44" s="474">
        <v>3300</v>
      </c>
      <c r="B44" s="466" t="s">
        <v>1070</v>
      </c>
      <c r="C44" s="473" t="s">
        <v>476</v>
      </c>
      <c r="D44" s="473" t="s">
        <v>476</v>
      </c>
      <c r="E44" s="473">
        <v>0</v>
      </c>
      <c r="F44" s="467" t="s">
        <v>476</v>
      </c>
      <c r="G44" s="227">
        <v>0</v>
      </c>
    </row>
    <row r="45" spans="1:7" ht="15" customHeight="1" hidden="1">
      <c r="A45" s="474">
        <v>3400</v>
      </c>
      <c r="B45" s="211" t="s">
        <v>881</v>
      </c>
      <c r="C45" s="473" t="s">
        <v>476</v>
      </c>
      <c r="D45" s="473" t="s">
        <v>476</v>
      </c>
      <c r="E45" s="473">
        <v>0</v>
      </c>
      <c r="F45" s="467" t="s">
        <v>476</v>
      </c>
      <c r="G45" s="227">
        <v>0</v>
      </c>
    </row>
    <row r="46" spans="1:7" ht="13.5" customHeight="1" hidden="1">
      <c r="A46" s="474">
        <v>3900</v>
      </c>
      <c r="B46" s="211" t="s">
        <v>886</v>
      </c>
      <c r="C46" s="473" t="s">
        <v>476</v>
      </c>
      <c r="D46" s="473" t="s">
        <v>476</v>
      </c>
      <c r="E46" s="473">
        <v>0</v>
      </c>
      <c r="F46" s="467" t="s">
        <v>476</v>
      </c>
      <c r="G46" s="227">
        <v>0</v>
      </c>
    </row>
    <row r="47" spans="1:7" ht="12.75" customHeight="1">
      <c r="A47" s="472">
        <v>6000</v>
      </c>
      <c r="B47" s="211" t="s">
        <v>887</v>
      </c>
      <c r="C47" s="473">
        <v>1199156557</v>
      </c>
      <c r="D47" s="473">
        <v>1199156557</v>
      </c>
      <c r="E47" s="227">
        <v>1047703768</v>
      </c>
      <c r="F47" s="467">
        <v>87.37005705252547</v>
      </c>
      <c r="G47" s="227">
        <v>91455605</v>
      </c>
    </row>
    <row r="48" spans="1:7" ht="12.75" customHeight="1">
      <c r="A48" s="474">
        <v>6200</v>
      </c>
      <c r="B48" s="211" t="s">
        <v>1071</v>
      </c>
      <c r="C48" s="473" t="s">
        <v>476</v>
      </c>
      <c r="D48" s="473" t="s">
        <v>476</v>
      </c>
      <c r="E48" s="473">
        <v>1047701959</v>
      </c>
      <c r="F48" s="467" t="s">
        <v>476</v>
      </c>
      <c r="G48" s="227">
        <v>91453796</v>
      </c>
    </row>
    <row r="49" spans="1:7" ht="12.75" customHeight="1">
      <c r="A49" s="473">
        <v>6210</v>
      </c>
      <c r="B49" s="479" t="s">
        <v>1072</v>
      </c>
      <c r="C49" s="473" t="s">
        <v>476</v>
      </c>
      <c r="D49" s="473" t="s">
        <v>476</v>
      </c>
      <c r="E49" s="473">
        <v>823228043</v>
      </c>
      <c r="F49" s="467" t="s">
        <v>476</v>
      </c>
      <c r="G49" s="227">
        <v>68421540</v>
      </c>
    </row>
    <row r="50" spans="1:7" ht="12.75" customHeight="1">
      <c r="A50" s="473">
        <v>6220</v>
      </c>
      <c r="B50" s="479" t="s">
        <v>1073</v>
      </c>
      <c r="C50" s="473" t="s">
        <v>476</v>
      </c>
      <c r="D50" s="473" t="s">
        <v>476</v>
      </c>
      <c r="E50" s="473">
        <v>171907656</v>
      </c>
      <c r="F50" s="467" t="s">
        <v>476</v>
      </c>
      <c r="G50" s="227">
        <v>17562369</v>
      </c>
    </row>
    <row r="51" spans="1:7" ht="0.75" customHeight="1" hidden="1">
      <c r="A51" s="473">
        <v>6230</v>
      </c>
      <c r="B51" s="480" t="s">
        <v>1074</v>
      </c>
      <c r="C51" s="473"/>
      <c r="D51" s="473"/>
      <c r="E51" s="473">
        <v>0</v>
      </c>
      <c r="F51" s="467"/>
      <c r="G51" s="227">
        <v>0</v>
      </c>
    </row>
    <row r="52" spans="1:7" ht="12.75" customHeight="1">
      <c r="A52" s="473">
        <v>6240</v>
      </c>
      <c r="B52" s="479" t="s">
        <v>1075</v>
      </c>
      <c r="C52" s="473" t="s">
        <v>476</v>
      </c>
      <c r="D52" s="473" t="s">
        <v>476</v>
      </c>
      <c r="E52" s="473">
        <v>50243573</v>
      </c>
      <c r="F52" s="467" t="s">
        <v>476</v>
      </c>
      <c r="G52" s="227">
        <v>5410717</v>
      </c>
    </row>
    <row r="53" spans="1:7" ht="13.5" customHeight="1">
      <c r="A53" s="473">
        <v>6290</v>
      </c>
      <c r="B53" s="479" t="s">
        <v>1076</v>
      </c>
      <c r="C53" s="473" t="s">
        <v>476</v>
      </c>
      <c r="D53" s="473" t="s">
        <v>476</v>
      </c>
      <c r="E53" s="473">
        <v>2322687</v>
      </c>
      <c r="F53" s="467" t="s">
        <v>476</v>
      </c>
      <c r="G53" s="227">
        <v>59170</v>
      </c>
    </row>
    <row r="54" spans="1:7" ht="23.25" customHeight="1">
      <c r="A54" s="474">
        <v>6400</v>
      </c>
      <c r="B54" s="211" t="s">
        <v>1077</v>
      </c>
      <c r="C54" s="473" t="s">
        <v>476</v>
      </c>
      <c r="D54" s="473" t="s">
        <v>476</v>
      </c>
      <c r="E54" s="473">
        <v>1809</v>
      </c>
      <c r="F54" s="467" t="s">
        <v>476</v>
      </c>
      <c r="G54" s="227">
        <v>1809</v>
      </c>
    </row>
    <row r="55" spans="1:7" ht="25.5" customHeight="1">
      <c r="A55" s="476" t="s">
        <v>891</v>
      </c>
      <c r="B55" s="466" t="s">
        <v>957</v>
      </c>
      <c r="C55" s="473">
        <v>9735</v>
      </c>
      <c r="D55" s="473">
        <v>9735</v>
      </c>
      <c r="E55" s="473">
        <v>9735</v>
      </c>
      <c r="F55" s="467">
        <v>100</v>
      </c>
      <c r="G55" s="227">
        <v>0</v>
      </c>
    </row>
    <row r="56" spans="1:7" ht="20.25" customHeight="1">
      <c r="A56" s="474">
        <v>7700</v>
      </c>
      <c r="B56" s="211" t="s">
        <v>958</v>
      </c>
      <c r="C56" s="473">
        <v>9735</v>
      </c>
      <c r="D56" s="473">
        <v>9735</v>
      </c>
      <c r="E56" s="473">
        <v>9735</v>
      </c>
      <c r="F56" s="467">
        <v>100</v>
      </c>
      <c r="G56" s="227">
        <v>0</v>
      </c>
    </row>
    <row r="57" spans="1:7" s="464" customFormat="1" ht="12.75" customHeight="1">
      <c r="A57" s="208" t="s">
        <v>900</v>
      </c>
      <c r="B57" s="218" t="s">
        <v>901</v>
      </c>
      <c r="C57" s="224">
        <v>1515884</v>
      </c>
      <c r="D57" s="224">
        <v>1515884</v>
      </c>
      <c r="E57" s="224">
        <v>779676</v>
      </c>
      <c r="F57" s="462">
        <v>51.43375086748062</v>
      </c>
      <c r="G57" s="463">
        <v>69639</v>
      </c>
    </row>
    <row r="58" spans="1:7" s="464" customFormat="1" ht="12.75" customHeight="1">
      <c r="A58" s="471" t="s">
        <v>902</v>
      </c>
      <c r="B58" s="471" t="s">
        <v>955</v>
      </c>
      <c r="C58" s="224">
        <v>1515884</v>
      </c>
      <c r="D58" s="224">
        <v>1515884</v>
      </c>
      <c r="E58" s="224">
        <v>779676</v>
      </c>
      <c r="F58" s="462">
        <v>51.43375086748062</v>
      </c>
      <c r="G58" s="463">
        <v>69639</v>
      </c>
    </row>
    <row r="59" spans="1:7" ht="12.75" customHeight="1">
      <c r="A59" s="474">
        <v>5100</v>
      </c>
      <c r="B59" s="211" t="s">
        <v>904</v>
      </c>
      <c r="C59" s="473" t="s">
        <v>476</v>
      </c>
      <c r="D59" s="473" t="s">
        <v>476</v>
      </c>
      <c r="E59" s="473">
        <v>613253</v>
      </c>
      <c r="F59" s="467" t="s">
        <v>476</v>
      </c>
      <c r="G59" s="227">
        <v>43644</v>
      </c>
    </row>
    <row r="60" spans="1:7" ht="12.75" customHeight="1">
      <c r="A60" s="474">
        <v>5200</v>
      </c>
      <c r="B60" s="211" t="s">
        <v>905</v>
      </c>
      <c r="C60" s="473" t="s">
        <v>476</v>
      </c>
      <c r="D60" s="473" t="s">
        <v>476</v>
      </c>
      <c r="E60" s="473">
        <v>166423</v>
      </c>
      <c r="F60" s="467" t="s">
        <v>476</v>
      </c>
      <c r="G60" s="227">
        <v>25995</v>
      </c>
    </row>
    <row r="61" spans="1:7" ht="12.75" customHeight="1" hidden="1">
      <c r="A61" s="474">
        <v>5800</v>
      </c>
      <c r="B61" s="466" t="s">
        <v>906</v>
      </c>
      <c r="C61" s="473" t="s">
        <v>476</v>
      </c>
      <c r="D61" s="473" t="s">
        <v>476</v>
      </c>
      <c r="E61" s="473">
        <v>0</v>
      </c>
      <c r="F61" s="467" t="s">
        <v>476</v>
      </c>
      <c r="G61" s="227">
        <v>0</v>
      </c>
    </row>
    <row r="62" spans="1:7" s="464" customFormat="1" ht="12.75" customHeight="1">
      <c r="A62" s="421"/>
      <c r="B62" s="218" t="s">
        <v>480</v>
      </c>
      <c r="C62" s="224">
        <v>245964082</v>
      </c>
      <c r="D62" s="224">
        <v>245964082</v>
      </c>
      <c r="E62" s="224">
        <v>253549196</v>
      </c>
      <c r="F62" s="462">
        <v>103.08382993903965</v>
      </c>
      <c r="G62" s="463">
        <v>14823260</v>
      </c>
    </row>
    <row r="63" spans="1:7" s="464" customFormat="1" ht="12.75" customHeight="1">
      <c r="A63" s="478"/>
      <c r="B63" s="218" t="s">
        <v>481</v>
      </c>
      <c r="C63" s="224">
        <v>-245964082</v>
      </c>
      <c r="D63" s="224">
        <v>-245964082</v>
      </c>
      <c r="E63" s="224">
        <v>-253549196</v>
      </c>
      <c r="F63" s="462">
        <v>103.08382993903965</v>
      </c>
      <c r="G63" s="463">
        <v>-14823260</v>
      </c>
    </row>
    <row r="64" spans="1:7" ht="12.75" customHeight="1">
      <c r="A64" s="481" t="s">
        <v>918</v>
      </c>
      <c r="B64" s="211" t="s">
        <v>485</v>
      </c>
      <c r="C64" s="473">
        <v>-776858</v>
      </c>
      <c r="D64" s="473">
        <v>-776858</v>
      </c>
      <c r="E64" s="473">
        <v>-776857</v>
      </c>
      <c r="F64" s="467">
        <v>99.99987127634652</v>
      </c>
      <c r="G64" s="227">
        <v>-337202</v>
      </c>
    </row>
    <row r="65" spans="1:7" ht="12.75">
      <c r="A65" s="465"/>
      <c r="B65" s="482" t="s">
        <v>1078</v>
      </c>
      <c r="C65" s="473">
        <v>-776858</v>
      </c>
      <c r="D65" s="473">
        <v>-776858</v>
      </c>
      <c r="E65" s="473">
        <v>-776857</v>
      </c>
      <c r="F65" s="467">
        <v>99.99987127634652</v>
      </c>
      <c r="G65" s="227">
        <v>-337202</v>
      </c>
    </row>
    <row r="66" spans="1:7" ht="12.75" customHeight="1">
      <c r="A66" s="481" t="s">
        <v>912</v>
      </c>
      <c r="B66" s="211" t="s">
        <v>602</v>
      </c>
      <c r="C66" s="473">
        <v>-245245243</v>
      </c>
      <c r="D66" s="473">
        <v>-245245243</v>
      </c>
      <c r="E66" s="473">
        <v>-252848022</v>
      </c>
      <c r="F66" s="467">
        <v>103.10007195532025</v>
      </c>
      <c r="G66" s="227">
        <v>-14486058</v>
      </c>
    </row>
    <row r="67" spans="1:7" ht="24" customHeight="1">
      <c r="A67" s="431"/>
      <c r="B67" s="466" t="s">
        <v>546</v>
      </c>
      <c r="C67" s="473">
        <v>-245187224</v>
      </c>
      <c r="D67" s="473">
        <v>-245187224</v>
      </c>
      <c r="E67" s="473">
        <v>-252772339</v>
      </c>
      <c r="F67" s="467">
        <v>103.09360123919018</v>
      </c>
      <c r="G67" s="227">
        <v>-14486058</v>
      </c>
    </row>
    <row r="68" spans="1:7" ht="39.75" customHeight="1">
      <c r="A68" s="465"/>
      <c r="B68" s="483" t="s">
        <v>1079</v>
      </c>
      <c r="C68" s="473">
        <v>-58019</v>
      </c>
      <c r="D68" s="473">
        <v>-58019</v>
      </c>
      <c r="E68" s="473">
        <v>-75683</v>
      </c>
      <c r="F68" s="467" t="s">
        <v>476</v>
      </c>
      <c r="G68" s="227">
        <v>0</v>
      </c>
    </row>
    <row r="69" spans="1:7" ht="14.25" customHeight="1">
      <c r="A69" s="211" t="s">
        <v>1080</v>
      </c>
      <c r="B69" s="484" t="s">
        <v>487</v>
      </c>
      <c r="C69" s="473">
        <v>58019</v>
      </c>
      <c r="D69" s="473">
        <v>58019</v>
      </c>
      <c r="E69" s="473">
        <v>75683</v>
      </c>
      <c r="F69" s="467" t="s">
        <v>476</v>
      </c>
      <c r="G69" s="227">
        <v>0</v>
      </c>
    </row>
    <row r="70" spans="1:7" ht="12.75" customHeight="1">
      <c r="A70" s="431"/>
      <c r="B70" s="466"/>
      <c r="C70" s="473"/>
      <c r="D70" s="473"/>
      <c r="E70" s="473"/>
      <c r="F70" s="467"/>
      <c r="G70" s="227"/>
    </row>
    <row r="71" spans="1:7" ht="12.75">
      <c r="A71" s="485"/>
      <c r="B71" s="486" t="s">
        <v>1081</v>
      </c>
      <c r="C71" s="404"/>
      <c r="D71" s="473"/>
      <c r="E71" s="473"/>
      <c r="F71" s="467"/>
      <c r="G71" s="227"/>
    </row>
    <row r="72" spans="1:7" ht="12.75">
      <c r="A72" s="473"/>
      <c r="B72" s="487" t="s">
        <v>1082</v>
      </c>
      <c r="C72" s="473"/>
      <c r="D72" s="473"/>
      <c r="E72" s="473"/>
      <c r="F72" s="467"/>
      <c r="G72" s="227"/>
    </row>
    <row r="73" spans="1:7" s="464" customFormat="1" ht="12.75">
      <c r="A73" s="463"/>
      <c r="B73" s="218" t="s">
        <v>846</v>
      </c>
      <c r="C73" s="463">
        <v>1466762515</v>
      </c>
      <c r="D73" s="463">
        <v>1466762515</v>
      </c>
      <c r="E73" s="463">
        <v>1320299409</v>
      </c>
      <c r="F73" s="462">
        <v>90.01453169806429</v>
      </c>
      <c r="G73" s="463">
        <v>107889463</v>
      </c>
    </row>
    <row r="74" spans="1:7" s="464" customFormat="1" ht="12.75">
      <c r="A74" s="463"/>
      <c r="B74" s="488" t="s">
        <v>581</v>
      </c>
      <c r="C74" s="463">
        <v>1435900000</v>
      </c>
      <c r="D74" s="463" t="s">
        <v>476</v>
      </c>
      <c r="E74" s="463">
        <v>1282375847</v>
      </c>
      <c r="F74" s="462">
        <v>89.30815843721707</v>
      </c>
      <c r="G74" s="463">
        <v>106377740</v>
      </c>
    </row>
    <row r="75" spans="1:7" s="464" customFormat="1" ht="12.75">
      <c r="A75" s="471" t="s">
        <v>1083</v>
      </c>
      <c r="B75" s="488" t="s">
        <v>1084</v>
      </c>
      <c r="C75" s="463">
        <v>1435900000</v>
      </c>
      <c r="D75" s="463" t="s">
        <v>476</v>
      </c>
      <c r="E75" s="463">
        <v>1282375847</v>
      </c>
      <c r="F75" s="462">
        <v>89.30815843721707</v>
      </c>
      <c r="G75" s="463">
        <v>106377740</v>
      </c>
    </row>
    <row r="76" spans="1:7" ht="12.75">
      <c r="A76" s="479" t="s">
        <v>1083</v>
      </c>
      <c r="B76" s="489" t="s">
        <v>1085</v>
      </c>
      <c r="C76" s="473">
        <v>1435900000</v>
      </c>
      <c r="D76" s="473" t="s">
        <v>476</v>
      </c>
      <c r="E76" s="473">
        <v>1519290911</v>
      </c>
      <c r="F76" s="467">
        <v>105.80757093112334</v>
      </c>
      <c r="G76" s="227">
        <v>137167521</v>
      </c>
    </row>
    <row r="77" spans="1:7" ht="12.75">
      <c r="A77" s="490" t="s">
        <v>1086</v>
      </c>
      <c r="B77" s="489" t="s">
        <v>1087</v>
      </c>
      <c r="C77" s="473">
        <v>10000</v>
      </c>
      <c r="D77" s="473" t="s">
        <v>476</v>
      </c>
      <c r="E77" s="473">
        <v>28553</v>
      </c>
      <c r="F77" s="467">
        <v>285.53</v>
      </c>
      <c r="G77" s="227">
        <v>4521</v>
      </c>
    </row>
    <row r="78" spans="1:7" ht="25.5">
      <c r="A78" s="227" t="s">
        <v>1088</v>
      </c>
      <c r="B78" s="489" t="s">
        <v>1089</v>
      </c>
      <c r="C78" s="473">
        <v>10000</v>
      </c>
      <c r="D78" s="473" t="s">
        <v>476</v>
      </c>
      <c r="E78" s="473">
        <v>28523</v>
      </c>
      <c r="F78" s="467">
        <v>285.23</v>
      </c>
      <c r="G78" s="227">
        <v>4521</v>
      </c>
    </row>
    <row r="79" spans="1:7" ht="25.5" customHeight="1">
      <c r="A79" s="227" t="s">
        <v>1090</v>
      </c>
      <c r="B79" s="482" t="s">
        <v>1091</v>
      </c>
      <c r="C79" s="473" t="s">
        <v>476</v>
      </c>
      <c r="D79" s="473" t="s">
        <v>476</v>
      </c>
      <c r="E79" s="473">
        <v>30</v>
      </c>
      <c r="F79" s="467" t="s">
        <v>476</v>
      </c>
      <c r="G79" s="227">
        <v>0</v>
      </c>
    </row>
    <row r="80" spans="1:7" ht="30" customHeight="1">
      <c r="A80" s="490" t="s">
        <v>1092</v>
      </c>
      <c r="B80" s="489" t="s">
        <v>1093</v>
      </c>
      <c r="C80" s="473">
        <v>1435890000</v>
      </c>
      <c r="D80" s="473" t="s">
        <v>476</v>
      </c>
      <c r="E80" s="473">
        <v>1519262358</v>
      </c>
      <c r="F80" s="467">
        <v>105.80631928629631</v>
      </c>
      <c r="G80" s="227">
        <v>137163000</v>
      </c>
    </row>
    <row r="81" spans="1:7" ht="25.5">
      <c r="A81" s="227" t="s">
        <v>1094</v>
      </c>
      <c r="B81" s="482" t="s">
        <v>1095</v>
      </c>
      <c r="C81" s="473">
        <v>954992406</v>
      </c>
      <c r="D81" s="473" t="s">
        <v>476</v>
      </c>
      <c r="E81" s="473">
        <v>1089918855</v>
      </c>
      <c r="F81" s="467">
        <v>114.12853632681137</v>
      </c>
      <c r="G81" s="227">
        <v>98400736</v>
      </c>
    </row>
    <row r="82" spans="1:7" ht="25.5" customHeight="1">
      <c r="A82" s="227" t="s">
        <v>1096</v>
      </c>
      <c r="B82" s="482" t="s">
        <v>1097</v>
      </c>
      <c r="C82" s="473">
        <v>88487880</v>
      </c>
      <c r="D82" s="473" t="s">
        <v>476</v>
      </c>
      <c r="E82" s="473">
        <v>79001647</v>
      </c>
      <c r="F82" s="467">
        <v>89.2796245090288</v>
      </c>
      <c r="G82" s="227">
        <v>7132476</v>
      </c>
    </row>
    <row r="83" spans="1:7" ht="38.25">
      <c r="A83" s="227" t="s">
        <v>1098</v>
      </c>
      <c r="B83" s="482" t="s">
        <v>1099</v>
      </c>
      <c r="C83" s="473">
        <v>12252168</v>
      </c>
      <c r="D83" s="473" t="s">
        <v>476</v>
      </c>
      <c r="E83" s="473">
        <v>10938688</v>
      </c>
      <c r="F83" s="467">
        <v>89.27961157568195</v>
      </c>
      <c r="G83" s="227">
        <v>987574</v>
      </c>
    </row>
    <row r="84" spans="1:7" ht="25.5" customHeight="1">
      <c r="A84" s="227" t="s">
        <v>1100</v>
      </c>
      <c r="B84" s="482" t="s">
        <v>1101</v>
      </c>
      <c r="C84" s="473">
        <v>380157546</v>
      </c>
      <c r="D84" s="473" t="s">
        <v>476</v>
      </c>
      <c r="E84" s="473">
        <v>339403168</v>
      </c>
      <c r="F84" s="467">
        <v>89.27960830218534</v>
      </c>
      <c r="G84" s="227">
        <v>30642214</v>
      </c>
    </row>
    <row r="85" spans="1:7" ht="12.75">
      <c r="A85" s="491">
        <v>22500</v>
      </c>
      <c r="B85" s="482" t="s">
        <v>1102</v>
      </c>
      <c r="C85" s="473" t="s">
        <v>476</v>
      </c>
      <c r="D85" s="473" t="s">
        <v>476</v>
      </c>
      <c r="E85" s="473">
        <v>-236915064</v>
      </c>
      <c r="F85" s="467" t="s">
        <v>476</v>
      </c>
      <c r="G85" s="227">
        <v>-30789781</v>
      </c>
    </row>
    <row r="86" spans="1:7" ht="25.5">
      <c r="A86" s="473" t="s">
        <v>1103</v>
      </c>
      <c r="B86" s="482" t="s">
        <v>1104</v>
      </c>
      <c r="C86" s="473" t="s">
        <v>476</v>
      </c>
      <c r="D86" s="473" t="s">
        <v>476</v>
      </c>
      <c r="E86" s="473">
        <v>586268</v>
      </c>
      <c r="F86" s="467" t="s">
        <v>476</v>
      </c>
      <c r="G86" s="227">
        <v>49997</v>
      </c>
    </row>
    <row r="87" spans="1:7" ht="25.5">
      <c r="A87" s="473" t="s">
        <v>1105</v>
      </c>
      <c r="B87" s="482" t="s">
        <v>1106</v>
      </c>
      <c r="C87" s="473" t="s">
        <v>476</v>
      </c>
      <c r="D87" s="473" t="s">
        <v>476</v>
      </c>
      <c r="E87" s="473">
        <v>-237512116</v>
      </c>
      <c r="F87" s="467" t="s">
        <v>476</v>
      </c>
      <c r="G87" s="227">
        <v>-30840251</v>
      </c>
    </row>
    <row r="88" spans="1:7" ht="12.75">
      <c r="A88" s="473">
        <v>22590</v>
      </c>
      <c r="B88" s="482" t="s">
        <v>1107</v>
      </c>
      <c r="C88" s="473" t="s">
        <v>476</v>
      </c>
      <c r="D88" s="473" t="s">
        <v>476</v>
      </c>
      <c r="E88" s="473">
        <v>10784</v>
      </c>
      <c r="F88" s="467"/>
      <c r="G88" s="227">
        <v>473</v>
      </c>
    </row>
    <row r="89" spans="1:7" s="464" customFormat="1" ht="12.75">
      <c r="A89" s="492"/>
      <c r="B89" s="493" t="s">
        <v>582</v>
      </c>
      <c r="C89" s="463">
        <v>13940517</v>
      </c>
      <c r="D89" s="224" t="s">
        <v>476</v>
      </c>
      <c r="E89" s="463">
        <v>22477814</v>
      </c>
      <c r="F89" s="462">
        <v>161.24089228541524</v>
      </c>
      <c r="G89" s="463">
        <v>86161</v>
      </c>
    </row>
    <row r="90" spans="1:7" s="464" customFormat="1" ht="25.5" hidden="1">
      <c r="A90" s="491">
        <v>22200</v>
      </c>
      <c r="B90" s="482" t="s">
        <v>1108</v>
      </c>
      <c r="C90" s="473" t="s">
        <v>476</v>
      </c>
      <c r="D90" s="473" t="s">
        <v>476</v>
      </c>
      <c r="E90" s="473">
        <v>0</v>
      </c>
      <c r="F90" s="467" t="s">
        <v>476</v>
      </c>
      <c r="G90" s="227">
        <v>0</v>
      </c>
    </row>
    <row r="91" spans="1:7" s="464" customFormat="1" ht="38.25" hidden="1">
      <c r="A91" s="490" t="s">
        <v>1109</v>
      </c>
      <c r="B91" s="482" t="s">
        <v>1110</v>
      </c>
      <c r="C91" s="473" t="s">
        <v>476</v>
      </c>
      <c r="D91" s="473" t="s">
        <v>476</v>
      </c>
      <c r="E91" s="473">
        <v>0</v>
      </c>
      <c r="F91" s="467" t="s">
        <v>476</v>
      </c>
      <c r="G91" s="227">
        <v>0</v>
      </c>
    </row>
    <row r="92" spans="1:7" ht="38.25">
      <c r="A92" s="490" t="s">
        <v>1111</v>
      </c>
      <c r="B92" s="482" t="s">
        <v>1112</v>
      </c>
      <c r="C92" s="473">
        <v>1296967</v>
      </c>
      <c r="D92" s="473" t="s">
        <v>476</v>
      </c>
      <c r="E92" s="473">
        <v>906513</v>
      </c>
      <c r="F92" s="467">
        <v>69.89483926730595</v>
      </c>
      <c r="G92" s="227">
        <v>86161</v>
      </c>
    </row>
    <row r="93" spans="1:7" ht="12.75">
      <c r="A93" s="227">
        <v>22410</v>
      </c>
      <c r="B93" s="482" t="s">
        <v>1113</v>
      </c>
      <c r="C93" s="473">
        <v>79000</v>
      </c>
      <c r="D93" s="473" t="s">
        <v>476</v>
      </c>
      <c r="E93" s="473">
        <v>69638</v>
      </c>
      <c r="F93" s="467">
        <v>88.1493670886076</v>
      </c>
      <c r="G93" s="227">
        <v>1078</v>
      </c>
    </row>
    <row r="94" spans="1:7" ht="38.25" customHeight="1">
      <c r="A94" s="227" t="s">
        <v>1114</v>
      </c>
      <c r="B94" s="482" t="s">
        <v>1115</v>
      </c>
      <c r="C94" s="473">
        <v>370000</v>
      </c>
      <c r="D94" s="473" t="s">
        <v>476</v>
      </c>
      <c r="E94" s="473">
        <v>186271</v>
      </c>
      <c r="F94" s="467">
        <v>50.343513513513514</v>
      </c>
      <c r="G94" s="227">
        <v>0</v>
      </c>
    </row>
    <row r="95" spans="1:7" ht="12.75">
      <c r="A95" s="404" t="s">
        <v>1116</v>
      </c>
      <c r="B95" s="494" t="s">
        <v>1117</v>
      </c>
      <c r="C95" s="227">
        <v>70000</v>
      </c>
      <c r="D95" s="227" t="s">
        <v>476</v>
      </c>
      <c r="E95" s="227">
        <v>108209</v>
      </c>
      <c r="F95" s="467">
        <v>154.5842857142857</v>
      </c>
      <c r="G95" s="227">
        <v>0</v>
      </c>
    </row>
    <row r="96" spans="1:7" ht="12.75">
      <c r="A96" s="404" t="s">
        <v>1118</v>
      </c>
      <c r="B96" s="494" t="s">
        <v>1119</v>
      </c>
      <c r="C96" s="227">
        <v>300000</v>
      </c>
      <c r="D96" s="227" t="s">
        <v>476</v>
      </c>
      <c r="E96" s="227">
        <v>78062</v>
      </c>
      <c r="F96" s="467">
        <v>26.020666666666664</v>
      </c>
      <c r="G96" s="227">
        <v>0</v>
      </c>
    </row>
    <row r="97" spans="1:7" ht="25.5">
      <c r="A97" s="227" t="s">
        <v>1120</v>
      </c>
      <c r="B97" s="495" t="s">
        <v>1121</v>
      </c>
      <c r="C97" s="473">
        <v>650000</v>
      </c>
      <c r="D97" s="473" t="s">
        <v>476</v>
      </c>
      <c r="E97" s="473">
        <v>641483</v>
      </c>
      <c r="F97" s="467">
        <v>98.68969230769231</v>
      </c>
      <c r="G97" s="227">
        <v>83227</v>
      </c>
    </row>
    <row r="98" spans="1:7" ht="25.5">
      <c r="A98" s="227" t="s">
        <v>1122</v>
      </c>
      <c r="B98" s="482" t="s">
        <v>1123</v>
      </c>
      <c r="C98" s="473">
        <v>5000</v>
      </c>
      <c r="D98" s="473" t="s">
        <v>476</v>
      </c>
      <c r="E98" s="473">
        <v>0</v>
      </c>
      <c r="F98" s="467">
        <v>0</v>
      </c>
      <c r="G98" s="227">
        <v>0</v>
      </c>
    </row>
    <row r="99" spans="1:7" ht="12.75">
      <c r="A99" s="227" t="s">
        <v>1124</v>
      </c>
      <c r="B99" s="482" t="s">
        <v>1125</v>
      </c>
      <c r="C99" s="473">
        <v>192967</v>
      </c>
      <c r="D99" s="473" t="s">
        <v>476</v>
      </c>
      <c r="E99" s="473">
        <v>5909</v>
      </c>
      <c r="F99" s="467">
        <v>3.062181616545834</v>
      </c>
      <c r="G99" s="227">
        <v>0</v>
      </c>
    </row>
    <row r="100" spans="1:7" ht="53.25" customHeight="1">
      <c r="A100" s="473">
        <v>22470</v>
      </c>
      <c r="B100" s="495" t="s">
        <v>1126</v>
      </c>
      <c r="C100" s="473" t="s">
        <v>476</v>
      </c>
      <c r="D100" s="473" t="s">
        <v>476</v>
      </c>
      <c r="E100" s="473">
        <v>3212</v>
      </c>
      <c r="F100" s="467" t="s">
        <v>476</v>
      </c>
      <c r="G100" s="227">
        <v>1856</v>
      </c>
    </row>
    <row r="101" spans="1:7" ht="21" customHeight="1" hidden="1">
      <c r="A101" s="473">
        <v>22490</v>
      </c>
      <c r="B101" s="482" t="s">
        <v>1127</v>
      </c>
      <c r="C101" s="473" t="s">
        <v>476</v>
      </c>
      <c r="D101" s="473" t="s">
        <v>476</v>
      </c>
      <c r="E101" s="473"/>
      <c r="F101" s="467" t="s">
        <v>476</v>
      </c>
      <c r="G101" s="227">
        <v>0</v>
      </c>
    </row>
    <row r="102" spans="1:7" ht="25.5">
      <c r="A102" s="491">
        <v>22600</v>
      </c>
      <c r="B102" s="495" t="s">
        <v>1128</v>
      </c>
      <c r="C102" s="473">
        <v>12643550</v>
      </c>
      <c r="D102" s="473" t="s">
        <v>476</v>
      </c>
      <c r="E102" s="473">
        <v>21571301</v>
      </c>
      <c r="F102" s="467">
        <v>170.61111001261514</v>
      </c>
      <c r="G102" s="227">
        <v>0</v>
      </c>
    </row>
    <row r="103" spans="1:7" ht="25.5">
      <c r="A103" s="473">
        <v>22610</v>
      </c>
      <c r="B103" s="495" t="s">
        <v>1129</v>
      </c>
      <c r="C103" s="473">
        <v>9970000</v>
      </c>
      <c r="D103" s="473" t="s">
        <v>476</v>
      </c>
      <c r="E103" s="473">
        <v>8338164</v>
      </c>
      <c r="F103" s="467">
        <v>83.63253761283852</v>
      </c>
      <c r="G103" s="227">
        <v>0</v>
      </c>
    </row>
    <row r="104" spans="1:7" ht="25.5">
      <c r="A104" s="473">
        <v>22620</v>
      </c>
      <c r="B104" s="495" t="s">
        <v>1130</v>
      </c>
      <c r="C104" s="473">
        <v>2673550</v>
      </c>
      <c r="D104" s="473" t="s">
        <v>476</v>
      </c>
      <c r="E104" s="473">
        <v>13233137</v>
      </c>
      <c r="F104" s="467" t="s">
        <v>476</v>
      </c>
      <c r="G104" s="227">
        <v>0</v>
      </c>
    </row>
    <row r="105" spans="1:7" s="464" customFormat="1" ht="25.5">
      <c r="A105" s="463"/>
      <c r="B105" s="488" t="s">
        <v>1131</v>
      </c>
      <c r="C105" s="463">
        <v>129110</v>
      </c>
      <c r="D105" s="463">
        <v>129110</v>
      </c>
      <c r="E105" s="463">
        <v>71566</v>
      </c>
      <c r="F105" s="462">
        <v>55.43025327240338</v>
      </c>
      <c r="G105" s="463">
        <v>3248</v>
      </c>
    </row>
    <row r="106" spans="1:7" s="464" customFormat="1" ht="12.75">
      <c r="A106" s="473"/>
      <c r="B106" s="488" t="s">
        <v>962</v>
      </c>
      <c r="C106" s="463">
        <v>16792888</v>
      </c>
      <c r="D106" s="463">
        <v>16792888</v>
      </c>
      <c r="E106" s="463">
        <v>15374182</v>
      </c>
      <c r="F106" s="462">
        <v>91.5517450006217</v>
      </c>
      <c r="G106" s="463">
        <v>1422314</v>
      </c>
    </row>
    <row r="107" spans="1:7" ht="12.75">
      <c r="A107" s="472">
        <v>18000</v>
      </c>
      <c r="B107" s="489" t="s">
        <v>963</v>
      </c>
      <c r="C107" s="473">
        <v>16792888</v>
      </c>
      <c r="D107" s="473">
        <v>16792888</v>
      </c>
      <c r="E107" s="473">
        <v>15374182</v>
      </c>
      <c r="F107" s="467">
        <v>91.5517450006217</v>
      </c>
      <c r="G107" s="227">
        <v>1422314</v>
      </c>
    </row>
    <row r="108" spans="1:7" ht="25.5">
      <c r="A108" s="491">
        <v>18200</v>
      </c>
      <c r="B108" s="482" t="s">
        <v>1132</v>
      </c>
      <c r="C108" s="473">
        <v>16792888</v>
      </c>
      <c r="D108" s="473">
        <v>16792888</v>
      </c>
      <c r="E108" s="473">
        <v>15374182</v>
      </c>
      <c r="F108" s="467">
        <v>91.5517450006217</v>
      </c>
      <c r="G108" s="227">
        <v>1422314</v>
      </c>
    </row>
    <row r="109" spans="1:7" ht="12.75">
      <c r="A109" s="473">
        <v>18210</v>
      </c>
      <c r="B109" s="482" t="s">
        <v>1133</v>
      </c>
      <c r="C109" s="473">
        <v>16792888</v>
      </c>
      <c r="D109" s="473" t="s">
        <v>476</v>
      </c>
      <c r="E109" s="473">
        <v>15374182</v>
      </c>
      <c r="F109" s="467">
        <v>91.5517450006217</v>
      </c>
      <c r="G109" s="227">
        <v>1422314</v>
      </c>
    </row>
    <row r="110" spans="1:7" ht="51">
      <c r="A110" s="404">
        <v>18211</v>
      </c>
      <c r="B110" s="494" t="s">
        <v>1134</v>
      </c>
      <c r="C110" s="227">
        <v>1026209</v>
      </c>
      <c r="D110" s="227" t="s">
        <v>476</v>
      </c>
      <c r="E110" s="227">
        <v>940687</v>
      </c>
      <c r="F110" s="467">
        <v>91.6662200389979</v>
      </c>
      <c r="G110" s="227">
        <v>85517</v>
      </c>
    </row>
    <row r="111" spans="1:7" ht="25.5">
      <c r="A111" s="404">
        <v>18212</v>
      </c>
      <c r="B111" s="494" t="s">
        <v>1135</v>
      </c>
      <c r="C111" s="227">
        <v>2237960</v>
      </c>
      <c r="D111" s="227" t="s">
        <v>476</v>
      </c>
      <c r="E111" s="227">
        <v>2051807</v>
      </c>
      <c r="F111" s="467">
        <v>91.682022913725</v>
      </c>
      <c r="G111" s="227">
        <v>186571</v>
      </c>
    </row>
    <row r="112" spans="1:7" ht="25.5">
      <c r="A112" s="404">
        <v>18213</v>
      </c>
      <c r="B112" s="494" t="s">
        <v>1136</v>
      </c>
      <c r="C112" s="227">
        <v>241468</v>
      </c>
      <c r="D112" s="227" t="s">
        <v>476</v>
      </c>
      <c r="E112" s="227">
        <v>220776</v>
      </c>
      <c r="F112" s="467">
        <v>91.4307485878046</v>
      </c>
      <c r="G112" s="227">
        <v>20056</v>
      </c>
    </row>
    <row r="113" spans="1:7" ht="25.5">
      <c r="A113" s="404">
        <v>18214</v>
      </c>
      <c r="B113" s="494" t="s">
        <v>1137</v>
      </c>
      <c r="C113" s="227">
        <v>1867749</v>
      </c>
      <c r="D113" s="227" t="s">
        <v>476</v>
      </c>
      <c r="E113" s="227">
        <v>1711953</v>
      </c>
      <c r="F113" s="467">
        <v>91.65862222386413</v>
      </c>
      <c r="G113" s="227">
        <v>157752</v>
      </c>
    </row>
    <row r="114" spans="1:7" ht="25.5">
      <c r="A114" s="404">
        <v>18215</v>
      </c>
      <c r="B114" s="494" t="s">
        <v>1138</v>
      </c>
      <c r="C114" s="227">
        <v>945057</v>
      </c>
      <c r="D114" s="227" t="s">
        <v>476</v>
      </c>
      <c r="E114" s="227">
        <v>867332</v>
      </c>
      <c r="F114" s="467">
        <v>91.775628348343</v>
      </c>
      <c r="G114" s="227">
        <v>79521</v>
      </c>
    </row>
    <row r="115" spans="1:7" ht="25.5">
      <c r="A115" s="404">
        <v>18217</v>
      </c>
      <c r="B115" s="494" t="s">
        <v>1139</v>
      </c>
      <c r="C115" s="227">
        <v>10474445</v>
      </c>
      <c r="D115" s="227" t="s">
        <v>476</v>
      </c>
      <c r="E115" s="227">
        <v>9581627</v>
      </c>
      <c r="F115" s="467">
        <v>91.47622618668578</v>
      </c>
      <c r="G115" s="227">
        <v>892897</v>
      </c>
    </row>
    <row r="116" spans="1:7" s="464" customFormat="1" ht="12.75">
      <c r="A116" s="463"/>
      <c r="B116" s="218" t="s">
        <v>1140</v>
      </c>
      <c r="C116" s="463">
        <v>1220798433</v>
      </c>
      <c r="D116" s="463">
        <v>1220798433</v>
      </c>
      <c r="E116" s="463">
        <v>1066750213</v>
      </c>
      <c r="F116" s="462">
        <v>87.38135503488151</v>
      </c>
      <c r="G116" s="463">
        <v>93066203</v>
      </c>
    </row>
    <row r="117" spans="1:7" s="464" customFormat="1" ht="12.75">
      <c r="A117" s="208" t="s">
        <v>853</v>
      </c>
      <c r="B117" s="488" t="s">
        <v>948</v>
      </c>
      <c r="C117" s="463">
        <v>1219282549</v>
      </c>
      <c r="D117" s="463">
        <v>1219282549</v>
      </c>
      <c r="E117" s="463">
        <v>1065970537</v>
      </c>
      <c r="F117" s="462">
        <v>87.42604721721479</v>
      </c>
      <c r="G117" s="463">
        <v>92996564</v>
      </c>
    </row>
    <row r="118" spans="1:7" s="464" customFormat="1" ht="12.75">
      <c r="A118" s="471" t="s">
        <v>855</v>
      </c>
      <c r="B118" s="488" t="s">
        <v>949</v>
      </c>
      <c r="C118" s="463">
        <v>16616461</v>
      </c>
      <c r="D118" s="463">
        <v>16616461</v>
      </c>
      <c r="E118" s="463">
        <v>14921785</v>
      </c>
      <c r="F118" s="462">
        <v>89.80122181251471</v>
      </c>
      <c r="G118" s="463">
        <v>1450242</v>
      </c>
    </row>
    <row r="119" spans="1:7" ht="12.75">
      <c r="A119" s="472">
        <v>1000</v>
      </c>
      <c r="B119" s="496" t="s">
        <v>1141</v>
      </c>
      <c r="C119" s="473">
        <v>11341390</v>
      </c>
      <c r="D119" s="473">
        <v>11341390</v>
      </c>
      <c r="E119" s="473">
        <v>10065026</v>
      </c>
      <c r="F119" s="467">
        <v>88.7459650007627</v>
      </c>
      <c r="G119" s="227">
        <v>893778</v>
      </c>
    </row>
    <row r="120" spans="1:7" ht="12.75">
      <c r="A120" s="474">
        <v>1100</v>
      </c>
      <c r="B120" s="496" t="s">
        <v>1142</v>
      </c>
      <c r="C120" s="473">
        <v>8288193</v>
      </c>
      <c r="D120" s="473">
        <v>8288193</v>
      </c>
      <c r="E120" s="473">
        <v>7262293</v>
      </c>
      <c r="F120" s="467">
        <v>87.62215117336191</v>
      </c>
      <c r="G120" s="227">
        <v>690860</v>
      </c>
    </row>
    <row r="121" spans="1:7" ht="12.75">
      <c r="A121" s="472">
        <v>2000</v>
      </c>
      <c r="B121" s="496" t="s">
        <v>952</v>
      </c>
      <c r="C121" s="473">
        <v>5275071</v>
      </c>
      <c r="D121" s="473">
        <v>5275071</v>
      </c>
      <c r="E121" s="473">
        <v>4856759</v>
      </c>
      <c r="F121" s="467">
        <v>92.07002142719975</v>
      </c>
      <c r="G121" s="227">
        <v>556464</v>
      </c>
    </row>
    <row r="122" spans="1:7" s="464" customFormat="1" ht="12.75">
      <c r="A122" s="476" t="s">
        <v>869</v>
      </c>
      <c r="B122" s="488" t="s">
        <v>993</v>
      </c>
      <c r="C122" s="463">
        <v>64796</v>
      </c>
      <c r="D122" s="463">
        <v>64796</v>
      </c>
      <c r="E122" s="463">
        <v>64795</v>
      </c>
      <c r="F122" s="462">
        <v>99.99845669485771</v>
      </c>
      <c r="G122" s="463">
        <v>26771</v>
      </c>
    </row>
    <row r="123" spans="1:7" s="464" customFormat="1" ht="12.75">
      <c r="A123" s="478" t="s">
        <v>875</v>
      </c>
      <c r="B123" s="488" t="s">
        <v>953</v>
      </c>
      <c r="C123" s="463">
        <v>1202591557</v>
      </c>
      <c r="D123" s="463">
        <v>1202591557</v>
      </c>
      <c r="E123" s="463">
        <v>1050974222</v>
      </c>
      <c r="F123" s="462">
        <v>87.3924497376128</v>
      </c>
      <c r="G123" s="463">
        <v>91519551</v>
      </c>
    </row>
    <row r="124" spans="1:7" ht="12.75">
      <c r="A124" s="472">
        <v>3000</v>
      </c>
      <c r="B124" s="496" t="s">
        <v>974</v>
      </c>
      <c r="C124" s="473">
        <v>3435000</v>
      </c>
      <c r="D124" s="473">
        <v>3435000</v>
      </c>
      <c r="E124" s="473">
        <v>3270454</v>
      </c>
      <c r="F124" s="467">
        <v>95.20972343522563</v>
      </c>
      <c r="G124" s="227">
        <v>63946</v>
      </c>
    </row>
    <row r="125" spans="1:7" ht="12.75">
      <c r="A125" s="472">
        <v>6000</v>
      </c>
      <c r="B125" s="496" t="s">
        <v>954</v>
      </c>
      <c r="C125" s="473">
        <v>1199156557</v>
      </c>
      <c r="D125" s="473">
        <v>1199156557</v>
      </c>
      <c r="E125" s="473">
        <v>1047703768</v>
      </c>
      <c r="F125" s="467">
        <v>87.37005705252547</v>
      </c>
      <c r="G125" s="227">
        <v>91455605</v>
      </c>
    </row>
    <row r="126" spans="1:7" ht="25.5">
      <c r="A126" s="497" t="s">
        <v>1143</v>
      </c>
      <c r="B126" s="496" t="s">
        <v>957</v>
      </c>
      <c r="C126" s="473">
        <v>9735</v>
      </c>
      <c r="D126" s="473">
        <v>9735</v>
      </c>
      <c r="E126" s="473">
        <v>9735</v>
      </c>
      <c r="F126" s="467">
        <v>100</v>
      </c>
      <c r="G126" s="227">
        <v>0</v>
      </c>
    </row>
    <row r="127" spans="1:7" ht="12.75">
      <c r="A127" s="472">
        <v>7700</v>
      </c>
      <c r="B127" s="496" t="s">
        <v>958</v>
      </c>
      <c r="C127" s="473">
        <v>9735</v>
      </c>
      <c r="D127" s="473">
        <v>9735</v>
      </c>
      <c r="E127" s="473">
        <v>9735</v>
      </c>
      <c r="F127" s="467">
        <v>100</v>
      </c>
      <c r="G127" s="227">
        <v>0</v>
      </c>
    </row>
    <row r="128" spans="1:7" s="464" customFormat="1" ht="12.75">
      <c r="A128" s="208" t="s">
        <v>900</v>
      </c>
      <c r="B128" s="488" t="s">
        <v>901</v>
      </c>
      <c r="C128" s="463">
        <v>1515884</v>
      </c>
      <c r="D128" s="463">
        <v>1515884</v>
      </c>
      <c r="E128" s="463">
        <v>779676</v>
      </c>
      <c r="F128" s="462">
        <v>51.43375086748062</v>
      </c>
      <c r="G128" s="463">
        <v>69639</v>
      </c>
    </row>
    <row r="129" spans="1:7" s="464" customFormat="1" ht="12.75">
      <c r="A129" s="471" t="s">
        <v>902</v>
      </c>
      <c r="B129" s="488" t="s">
        <v>955</v>
      </c>
      <c r="C129" s="463">
        <v>1515884</v>
      </c>
      <c r="D129" s="463">
        <v>1515884</v>
      </c>
      <c r="E129" s="463">
        <v>779676</v>
      </c>
      <c r="F129" s="462">
        <v>51.43375086748062</v>
      </c>
      <c r="G129" s="463">
        <v>69639</v>
      </c>
    </row>
    <row r="130" spans="1:7" s="464" customFormat="1" ht="12.75">
      <c r="A130" s="492"/>
      <c r="B130" s="487" t="s">
        <v>1144</v>
      </c>
      <c r="C130" s="463">
        <v>245964082</v>
      </c>
      <c r="D130" s="463">
        <v>245964082</v>
      </c>
      <c r="E130" s="463">
        <v>253549196</v>
      </c>
      <c r="F130" s="462">
        <v>103.08382993903965</v>
      </c>
      <c r="G130" s="463">
        <v>14823260</v>
      </c>
    </row>
    <row r="131" spans="1:7" s="464" customFormat="1" ht="12.75">
      <c r="A131" s="492"/>
      <c r="B131" s="487" t="s">
        <v>481</v>
      </c>
      <c r="C131" s="463">
        <v>-245964082</v>
      </c>
      <c r="D131" s="463">
        <v>-245964082</v>
      </c>
      <c r="E131" s="463">
        <v>-253549196</v>
      </c>
      <c r="F131" s="462">
        <v>103.08382993903965</v>
      </c>
      <c r="G131" s="463">
        <v>-14823260</v>
      </c>
    </row>
    <row r="132" spans="1:7" ht="12.75">
      <c r="A132" s="481" t="s">
        <v>918</v>
      </c>
      <c r="B132" s="482" t="s">
        <v>485</v>
      </c>
      <c r="C132" s="473">
        <v>-776858</v>
      </c>
      <c r="D132" s="473">
        <v>-776858</v>
      </c>
      <c r="E132" s="473">
        <v>-776857</v>
      </c>
      <c r="F132" s="467">
        <v>99.99987127634652</v>
      </c>
      <c r="G132" s="227">
        <v>-337202</v>
      </c>
    </row>
    <row r="133" spans="1:7" ht="12.75">
      <c r="A133" s="465"/>
      <c r="B133" s="482" t="s">
        <v>1078</v>
      </c>
      <c r="C133" s="473">
        <v>-776858</v>
      </c>
      <c r="D133" s="473">
        <v>-776858</v>
      </c>
      <c r="E133" s="473">
        <v>-776857</v>
      </c>
      <c r="F133" s="467">
        <v>99.99987127634652</v>
      </c>
      <c r="G133" s="227">
        <v>-337202</v>
      </c>
    </row>
    <row r="134" spans="1:7" ht="12.75">
      <c r="A134" s="481" t="s">
        <v>912</v>
      </c>
      <c r="B134" s="496" t="s">
        <v>602</v>
      </c>
      <c r="C134" s="473">
        <v>-245245243</v>
      </c>
      <c r="D134" s="473">
        <v>-245245243</v>
      </c>
      <c r="E134" s="473">
        <v>-252848022</v>
      </c>
      <c r="F134" s="467">
        <v>103.10007195532025</v>
      </c>
      <c r="G134" s="227">
        <v>-14486058</v>
      </c>
    </row>
    <row r="135" spans="1:7" ht="25.5">
      <c r="A135" s="465"/>
      <c r="B135" s="482" t="s">
        <v>1145</v>
      </c>
      <c r="C135" s="473">
        <v>-245187224</v>
      </c>
      <c r="D135" s="473">
        <v>-245187224</v>
      </c>
      <c r="E135" s="473">
        <v>-252772339</v>
      </c>
      <c r="F135" s="467">
        <v>103.09360123919018</v>
      </c>
      <c r="G135" s="227">
        <v>-14486058</v>
      </c>
    </row>
    <row r="136" spans="1:7" ht="38.25">
      <c r="A136" s="465"/>
      <c r="B136" s="483" t="s">
        <v>1079</v>
      </c>
      <c r="C136" s="473">
        <v>-58019</v>
      </c>
      <c r="D136" s="473">
        <v>-58019</v>
      </c>
      <c r="E136" s="473">
        <v>-75683</v>
      </c>
      <c r="F136" s="467" t="s">
        <v>476</v>
      </c>
      <c r="G136" s="227">
        <v>0</v>
      </c>
    </row>
    <row r="137" spans="1:7" ht="25.5">
      <c r="A137" s="465" t="s">
        <v>1080</v>
      </c>
      <c r="B137" s="483" t="s">
        <v>487</v>
      </c>
      <c r="C137" s="473">
        <v>58019</v>
      </c>
      <c r="D137" s="473">
        <v>58019</v>
      </c>
      <c r="E137" s="473">
        <v>75683</v>
      </c>
      <c r="F137" s="467" t="s">
        <v>476</v>
      </c>
      <c r="G137" s="227">
        <v>0</v>
      </c>
    </row>
    <row r="138" spans="1:7" ht="12.75">
      <c r="A138" s="465"/>
      <c r="B138" s="488"/>
      <c r="C138" s="473"/>
      <c r="D138" s="473"/>
      <c r="E138" s="473"/>
      <c r="F138" s="467"/>
      <c r="G138" s="473"/>
    </row>
    <row r="139" spans="1:7" s="464" customFormat="1" ht="12.75">
      <c r="A139" s="463"/>
      <c r="B139" s="498" t="s">
        <v>1146</v>
      </c>
      <c r="C139" s="463"/>
      <c r="D139" s="463"/>
      <c r="E139" s="463"/>
      <c r="F139" s="462"/>
      <c r="G139" s="473"/>
    </row>
    <row r="140" spans="1:7" s="464" customFormat="1" ht="12.75">
      <c r="A140" s="463"/>
      <c r="B140" s="218" t="s">
        <v>846</v>
      </c>
      <c r="C140" s="463">
        <v>1038928157</v>
      </c>
      <c r="D140" s="463">
        <v>1038928157</v>
      </c>
      <c r="E140" s="463">
        <v>934204249</v>
      </c>
      <c r="F140" s="462">
        <v>89.920004834367</v>
      </c>
      <c r="G140" s="463">
        <v>75923158</v>
      </c>
    </row>
    <row r="141" spans="1:7" s="464" customFormat="1" ht="12.75">
      <c r="A141" s="473" t="s">
        <v>1147</v>
      </c>
      <c r="B141" s="488" t="s">
        <v>581</v>
      </c>
      <c r="C141" s="463">
        <v>955002406</v>
      </c>
      <c r="D141" s="463">
        <v>962511841</v>
      </c>
      <c r="E141" s="463">
        <v>853022643</v>
      </c>
      <c r="F141" s="462">
        <v>89.32151768840674</v>
      </c>
      <c r="G141" s="463">
        <v>67615476</v>
      </c>
    </row>
    <row r="142" spans="1:7" s="464" customFormat="1" ht="12.75">
      <c r="A142" s="471" t="s">
        <v>1083</v>
      </c>
      <c r="B142" s="488" t="s">
        <v>1148</v>
      </c>
      <c r="C142" s="463">
        <v>955002406</v>
      </c>
      <c r="D142" s="463">
        <v>962511841</v>
      </c>
      <c r="E142" s="463">
        <v>853022643</v>
      </c>
      <c r="F142" s="462">
        <v>89.32151768840674</v>
      </c>
      <c r="G142" s="463">
        <v>67615476</v>
      </c>
    </row>
    <row r="143" spans="1:7" ht="12.75">
      <c r="A143" s="479" t="s">
        <v>1083</v>
      </c>
      <c r="B143" s="489" t="s">
        <v>1085</v>
      </c>
      <c r="C143" s="473">
        <v>955002406</v>
      </c>
      <c r="D143" s="473">
        <v>962511841</v>
      </c>
      <c r="E143" s="473">
        <v>1089947378</v>
      </c>
      <c r="F143" s="467">
        <v>114.13032796066065</v>
      </c>
      <c r="G143" s="227">
        <v>98405257</v>
      </c>
    </row>
    <row r="144" spans="1:7" ht="12.75">
      <c r="A144" s="490" t="s">
        <v>1086</v>
      </c>
      <c r="B144" s="489" t="s">
        <v>1087</v>
      </c>
      <c r="C144" s="473">
        <v>10000</v>
      </c>
      <c r="D144" s="473" t="s">
        <v>476</v>
      </c>
      <c r="E144" s="473">
        <v>28523</v>
      </c>
      <c r="F144" s="467">
        <v>285.23</v>
      </c>
      <c r="G144" s="227">
        <v>4521</v>
      </c>
    </row>
    <row r="145" spans="1:7" ht="25.5">
      <c r="A145" s="227" t="s">
        <v>1088</v>
      </c>
      <c r="B145" s="489" t="s">
        <v>1089</v>
      </c>
      <c r="C145" s="473">
        <v>10000</v>
      </c>
      <c r="D145" s="473" t="s">
        <v>476</v>
      </c>
      <c r="E145" s="473">
        <v>28523</v>
      </c>
      <c r="F145" s="467">
        <v>285.23</v>
      </c>
      <c r="G145" s="227">
        <v>4521</v>
      </c>
    </row>
    <row r="146" spans="1:7" ht="28.5" customHeight="1">
      <c r="A146" s="491" t="s">
        <v>1092</v>
      </c>
      <c r="B146" s="489" t="s">
        <v>1093</v>
      </c>
      <c r="C146" s="473">
        <v>954992406</v>
      </c>
      <c r="D146" s="473" t="s">
        <v>476</v>
      </c>
      <c r="E146" s="473">
        <v>1089918855</v>
      </c>
      <c r="F146" s="467">
        <v>114.12853632681137</v>
      </c>
      <c r="G146" s="227">
        <v>98400736</v>
      </c>
    </row>
    <row r="147" spans="1:7" ht="25.5">
      <c r="A147" s="473" t="s">
        <v>1094</v>
      </c>
      <c r="B147" s="482" t="s">
        <v>1095</v>
      </c>
      <c r="C147" s="473">
        <v>954992406</v>
      </c>
      <c r="D147" s="473" t="s">
        <v>476</v>
      </c>
      <c r="E147" s="473">
        <v>1089918855</v>
      </c>
      <c r="F147" s="467">
        <v>114.12853632681137</v>
      </c>
      <c r="G147" s="227">
        <v>98400736</v>
      </c>
    </row>
    <row r="148" spans="1:7" ht="12.75">
      <c r="A148" s="491">
        <v>22500</v>
      </c>
      <c r="B148" s="482" t="s">
        <v>1102</v>
      </c>
      <c r="C148" s="473" t="s">
        <v>476</v>
      </c>
      <c r="D148" s="473" t="s">
        <v>476</v>
      </c>
      <c r="E148" s="473">
        <v>-236924735</v>
      </c>
      <c r="F148" s="467" t="s">
        <v>476</v>
      </c>
      <c r="G148" s="227">
        <v>-30789781</v>
      </c>
    </row>
    <row r="149" spans="1:7" ht="25.5">
      <c r="A149" s="473" t="s">
        <v>1103</v>
      </c>
      <c r="B149" s="482" t="s">
        <v>1104</v>
      </c>
      <c r="C149" s="473" t="s">
        <v>476</v>
      </c>
      <c r="D149" s="473" t="s">
        <v>476</v>
      </c>
      <c r="E149" s="473">
        <v>586268</v>
      </c>
      <c r="F149" s="467" t="s">
        <v>476</v>
      </c>
      <c r="G149" s="227">
        <v>49997</v>
      </c>
    </row>
    <row r="150" spans="1:7" ht="25.5">
      <c r="A150" s="473" t="s">
        <v>1105</v>
      </c>
      <c r="B150" s="482" t="s">
        <v>1106</v>
      </c>
      <c r="C150" s="473" t="s">
        <v>476</v>
      </c>
      <c r="D150" s="473" t="s">
        <v>476</v>
      </c>
      <c r="E150" s="473">
        <v>-237512116</v>
      </c>
      <c r="F150" s="467" t="s">
        <v>476</v>
      </c>
      <c r="G150" s="227">
        <v>-30840251</v>
      </c>
    </row>
    <row r="151" spans="1:7" ht="12.75">
      <c r="A151" s="499">
        <v>22590</v>
      </c>
      <c r="B151" s="482" t="s">
        <v>1107</v>
      </c>
      <c r="C151" s="473" t="s">
        <v>476</v>
      </c>
      <c r="D151" s="473" t="s">
        <v>476</v>
      </c>
      <c r="E151" s="473">
        <v>1113</v>
      </c>
      <c r="F151" s="467" t="s">
        <v>476</v>
      </c>
      <c r="G151" s="227">
        <v>473</v>
      </c>
    </row>
    <row r="152" spans="1:7" s="464" customFormat="1" ht="12.75">
      <c r="A152" s="492"/>
      <c r="B152" s="493" t="s">
        <v>582</v>
      </c>
      <c r="C152" s="463">
        <v>7509435</v>
      </c>
      <c r="D152" s="224" t="s">
        <v>476</v>
      </c>
      <c r="E152" s="463">
        <v>13194130</v>
      </c>
      <c r="F152" s="462">
        <v>175.70070185040552</v>
      </c>
      <c r="G152" s="463">
        <v>805</v>
      </c>
    </row>
    <row r="153" spans="1:7" s="464" customFormat="1" ht="25.5" hidden="1">
      <c r="A153" s="491">
        <v>22200</v>
      </c>
      <c r="B153" s="482" t="s">
        <v>1108</v>
      </c>
      <c r="C153" s="473" t="s">
        <v>476</v>
      </c>
      <c r="D153" s="473" t="s">
        <v>476</v>
      </c>
      <c r="E153" s="473">
        <v>0</v>
      </c>
      <c r="F153" s="467" t="s">
        <v>476</v>
      </c>
      <c r="G153" s="227">
        <v>0</v>
      </c>
    </row>
    <row r="154" spans="1:7" s="464" customFormat="1" ht="38.25" hidden="1">
      <c r="A154" s="491">
        <v>22300</v>
      </c>
      <c r="B154" s="482" t="s">
        <v>1110</v>
      </c>
      <c r="C154" s="227" t="s">
        <v>476</v>
      </c>
      <c r="D154" s="473" t="s">
        <v>476</v>
      </c>
      <c r="E154" s="227">
        <v>0</v>
      </c>
      <c r="F154" s="467" t="s">
        <v>476</v>
      </c>
      <c r="G154" s="227">
        <v>0</v>
      </c>
    </row>
    <row r="155" spans="1:7" ht="38.25">
      <c r="A155" s="491">
        <v>22400</v>
      </c>
      <c r="B155" s="482" t="s">
        <v>1112</v>
      </c>
      <c r="C155" s="473">
        <v>509435</v>
      </c>
      <c r="D155" s="473" t="s">
        <v>476</v>
      </c>
      <c r="E155" s="473">
        <v>191729</v>
      </c>
      <c r="F155" s="467">
        <v>37.63561592744903</v>
      </c>
      <c r="G155" s="227">
        <v>805</v>
      </c>
    </row>
    <row r="156" spans="1:7" ht="12.75">
      <c r="A156" s="473">
        <v>22410</v>
      </c>
      <c r="B156" s="482" t="s">
        <v>1149</v>
      </c>
      <c r="C156" s="473">
        <v>1000</v>
      </c>
      <c r="D156" s="473" t="s">
        <v>476</v>
      </c>
      <c r="E156" s="473">
        <v>186</v>
      </c>
      <c r="F156" s="467">
        <v>18.6</v>
      </c>
      <c r="G156" s="227">
        <v>0</v>
      </c>
    </row>
    <row r="157" spans="1:7" ht="38.25" customHeight="1">
      <c r="A157" s="473">
        <v>22420</v>
      </c>
      <c r="B157" s="482" t="s">
        <v>1115</v>
      </c>
      <c r="C157" s="473">
        <v>370000</v>
      </c>
      <c r="D157" s="473" t="s">
        <v>476</v>
      </c>
      <c r="E157" s="473">
        <v>186271</v>
      </c>
      <c r="F157" s="467">
        <v>50.343513513513514</v>
      </c>
      <c r="G157" s="227">
        <v>0</v>
      </c>
    </row>
    <row r="158" spans="1:7" ht="12.75">
      <c r="A158" s="404">
        <v>22421</v>
      </c>
      <c r="B158" s="494" t="s">
        <v>1117</v>
      </c>
      <c r="C158" s="227">
        <v>70000</v>
      </c>
      <c r="D158" s="227" t="s">
        <v>476</v>
      </c>
      <c r="E158" s="227">
        <v>108209</v>
      </c>
      <c r="F158" s="467">
        <v>154.5842857142857</v>
      </c>
      <c r="G158" s="227">
        <v>0</v>
      </c>
    </row>
    <row r="159" spans="1:7" ht="12.75">
      <c r="A159" s="404">
        <v>22422</v>
      </c>
      <c r="B159" s="494" t="s">
        <v>1119</v>
      </c>
      <c r="C159" s="227">
        <v>300000</v>
      </c>
      <c r="D159" s="227" t="s">
        <v>476</v>
      </c>
      <c r="E159" s="227">
        <v>78062</v>
      </c>
      <c r="F159" s="467">
        <v>26.020666666666664</v>
      </c>
      <c r="G159" s="227">
        <v>0</v>
      </c>
    </row>
    <row r="160" spans="1:7" ht="12" customHeight="1">
      <c r="A160" s="473">
        <v>22460</v>
      </c>
      <c r="B160" s="482" t="s">
        <v>1125</v>
      </c>
      <c r="C160" s="227">
        <v>138435</v>
      </c>
      <c r="D160" s="227" t="s">
        <v>476</v>
      </c>
      <c r="E160" s="227">
        <v>4467</v>
      </c>
      <c r="F160" s="467">
        <v>3.226785133817315</v>
      </c>
      <c r="G160" s="227">
        <v>0</v>
      </c>
    </row>
    <row r="161" spans="1:7" ht="49.5" customHeight="1">
      <c r="A161" s="473">
        <v>22470</v>
      </c>
      <c r="B161" s="482" t="s">
        <v>1150</v>
      </c>
      <c r="C161" s="473" t="s">
        <v>476</v>
      </c>
      <c r="D161" s="473" t="s">
        <v>476</v>
      </c>
      <c r="E161" s="473">
        <v>805</v>
      </c>
      <c r="F161" s="467" t="s">
        <v>476</v>
      </c>
      <c r="G161" s="227">
        <v>805</v>
      </c>
    </row>
    <row r="162" spans="1:7" ht="25.5">
      <c r="A162" s="491">
        <v>22600</v>
      </c>
      <c r="B162" s="495" t="s">
        <v>1128</v>
      </c>
      <c r="C162" s="473">
        <v>7000000</v>
      </c>
      <c r="D162" s="473" t="s">
        <v>476</v>
      </c>
      <c r="E162" s="473">
        <v>13002401</v>
      </c>
      <c r="F162" s="467">
        <v>185.74858571428572</v>
      </c>
      <c r="G162" s="227">
        <v>0</v>
      </c>
    </row>
    <row r="163" spans="1:7" ht="25.5">
      <c r="A163" s="473">
        <v>22610</v>
      </c>
      <c r="B163" s="495" t="s">
        <v>1129</v>
      </c>
      <c r="C163" s="473">
        <v>7000000</v>
      </c>
      <c r="D163" s="473" t="s">
        <v>476</v>
      </c>
      <c r="E163" s="473">
        <v>5631095</v>
      </c>
      <c r="F163" s="467">
        <v>80.44421428571428</v>
      </c>
      <c r="G163" s="227">
        <v>0</v>
      </c>
    </row>
    <row r="164" spans="1:7" ht="25.5">
      <c r="A164" s="473">
        <v>22620</v>
      </c>
      <c r="B164" s="495" t="s">
        <v>1130</v>
      </c>
      <c r="C164" s="473" t="s">
        <v>476</v>
      </c>
      <c r="D164" s="473" t="s">
        <v>476</v>
      </c>
      <c r="E164" s="473">
        <v>7371306</v>
      </c>
      <c r="F164" s="467" t="s">
        <v>476</v>
      </c>
      <c r="G164" s="227">
        <v>0</v>
      </c>
    </row>
    <row r="165" spans="1:7" s="464" customFormat="1" ht="25.5">
      <c r="A165" s="463"/>
      <c r="B165" s="496" t="s">
        <v>1131</v>
      </c>
      <c r="C165" s="473" t="s">
        <v>476</v>
      </c>
      <c r="D165" s="473" t="s">
        <v>476</v>
      </c>
      <c r="E165" s="473">
        <v>0</v>
      </c>
      <c r="F165" s="477" t="s">
        <v>476</v>
      </c>
      <c r="G165" s="473">
        <v>-805</v>
      </c>
    </row>
    <row r="166" spans="1:7" s="464" customFormat="1" ht="12.75">
      <c r="A166" s="463"/>
      <c r="B166" s="488" t="s">
        <v>962</v>
      </c>
      <c r="C166" s="463">
        <v>76416316</v>
      </c>
      <c r="D166" s="463">
        <v>76416316</v>
      </c>
      <c r="E166" s="224">
        <v>67987476</v>
      </c>
      <c r="F166" s="462">
        <v>88.9698425137375</v>
      </c>
      <c r="G166" s="463">
        <v>8307682</v>
      </c>
    </row>
    <row r="167" spans="1:7" ht="12.75">
      <c r="A167" s="472">
        <v>18000</v>
      </c>
      <c r="B167" s="489" t="s">
        <v>963</v>
      </c>
      <c r="C167" s="473">
        <v>76416316</v>
      </c>
      <c r="D167" s="473">
        <v>76416316</v>
      </c>
      <c r="E167" s="473">
        <v>67987476</v>
      </c>
      <c r="F167" s="467">
        <v>88.9698425137375</v>
      </c>
      <c r="G167" s="227">
        <v>8307682</v>
      </c>
    </row>
    <row r="168" spans="1:7" ht="25.5">
      <c r="A168" s="491">
        <v>18200</v>
      </c>
      <c r="B168" s="482" t="s">
        <v>1132</v>
      </c>
      <c r="C168" s="227">
        <v>15525211</v>
      </c>
      <c r="D168" s="227">
        <v>15525211</v>
      </c>
      <c r="E168" s="227">
        <v>14212719</v>
      </c>
      <c r="F168" s="467">
        <v>91.54606014694421</v>
      </c>
      <c r="G168" s="227">
        <v>1316741</v>
      </c>
    </row>
    <row r="169" spans="1:7" ht="12.75">
      <c r="A169" s="473">
        <v>18210</v>
      </c>
      <c r="B169" s="482" t="s">
        <v>1133</v>
      </c>
      <c r="C169" s="227">
        <v>15525211</v>
      </c>
      <c r="D169" s="227" t="s">
        <v>476</v>
      </c>
      <c r="E169" s="227">
        <v>14212719</v>
      </c>
      <c r="F169" s="467">
        <v>91.54606014694421</v>
      </c>
      <c r="G169" s="227">
        <v>1316741</v>
      </c>
    </row>
    <row r="170" spans="1:7" ht="25.5">
      <c r="A170" s="404">
        <v>18212</v>
      </c>
      <c r="B170" s="494" t="s">
        <v>1135</v>
      </c>
      <c r="C170" s="227">
        <v>2237960</v>
      </c>
      <c r="D170" s="227" t="s">
        <v>476</v>
      </c>
      <c r="E170" s="227">
        <v>2051807</v>
      </c>
      <c r="F170" s="467">
        <v>91.682022913725</v>
      </c>
      <c r="G170" s="227">
        <v>186571</v>
      </c>
    </row>
    <row r="171" spans="1:7" ht="25.5">
      <c r="A171" s="404">
        <v>18214</v>
      </c>
      <c r="B171" s="494" t="s">
        <v>1137</v>
      </c>
      <c r="C171" s="227">
        <v>1867749</v>
      </c>
      <c r="D171" s="227" t="s">
        <v>476</v>
      </c>
      <c r="E171" s="227">
        <v>1711953</v>
      </c>
      <c r="F171" s="467">
        <v>91.65862222386413</v>
      </c>
      <c r="G171" s="227">
        <v>157752</v>
      </c>
    </row>
    <row r="172" spans="1:7" ht="25.5">
      <c r="A172" s="404">
        <v>18215</v>
      </c>
      <c r="B172" s="494" t="s">
        <v>1138</v>
      </c>
      <c r="C172" s="227">
        <v>945057</v>
      </c>
      <c r="D172" s="227" t="s">
        <v>476</v>
      </c>
      <c r="E172" s="227">
        <v>867332</v>
      </c>
      <c r="F172" s="467">
        <v>91.775628348343</v>
      </c>
      <c r="G172" s="227">
        <v>79521</v>
      </c>
    </row>
    <row r="173" spans="1:7" ht="25.5">
      <c r="A173" s="404">
        <v>18217</v>
      </c>
      <c r="B173" s="494" t="s">
        <v>1139</v>
      </c>
      <c r="C173" s="227">
        <v>10474445</v>
      </c>
      <c r="D173" s="227" t="s">
        <v>476</v>
      </c>
      <c r="E173" s="227">
        <v>9581627</v>
      </c>
      <c r="F173" s="467">
        <v>91.47622618668578</v>
      </c>
      <c r="G173" s="227">
        <v>892897</v>
      </c>
    </row>
    <row r="174" spans="1:7" ht="12.75">
      <c r="A174" s="491">
        <v>18500</v>
      </c>
      <c r="B174" s="482" t="s">
        <v>1151</v>
      </c>
      <c r="C174" s="227">
        <v>60891105</v>
      </c>
      <c r="D174" s="227">
        <v>60891105</v>
      </c>
      <c r="E174" s="227">
        <v>53774757</v>
      </c>
      <c r="F174" s="467">
        <v>88.31299251343853</v>
      </c>
      <c r="G174" s="227">
        <v>6990941</v>
      </c>
    </row>
    <row r="175" spans="1:7" ht="25.5">
      <c r="A175" s="473">
        <v>18520</v>
      </c>
      <c r="B175" s="482" t="s">
        <v>1152</v>
      </c>
      <c r="C175" s="227">
        <v>60891105</v>
      </c>
      <c r="D175" s="227" t="s">
        <v>476</v>
      </c>
      <c r="E175" s="227">
        <v>53774757</v>
      </c>
      <c r="F175" s="467">
        <v>88.31299251343853</v>
      </c>
      <c r="G175" s="227">
        <v>6990941</v>
      </c>
    </row>
    <row r="176" spans="1:7" ht="25.5">
      <c r="A176" s="404">
        <v>18521</v>
      </c>
      <c r="B176" s="494" t="s">
        <v>1153</v>
      </c>
      <c r="C176" s="227">
        <v>13082400</v>
      </c>
      <c r="D176" s="227" t="s">
        <v>476</v>
      </c>
      <c r="E176" s="227">
        <v>10391305</v>
      </c>
      <c r="F176" s="467">
        <v>79.4296535803828</v>
      </c>
      <c r="G176" s="227">
        <v>987638</v>
      </c>
    </row>
    <row r="177" spans="1:7" ht="25.5">
      <c r="A177" s="404">
        <v>18522</v>
      </c>
      <c r="B177" s="494" t="s">
        <v>1154</v>
      </c>
      <c r="C177" s="227">
        <v>725672</v>
      </c>
      <c r="D177" s="227" t="s">
        <v>476</v>
      </c>
      <c r="E177" s="227">
        <v>485930</v>
      </c>
      <c r="F177" s="467">
        <v>66.96276003483668</v>
      </c>
      <c r="G177" s="227">
        <v>44889</v>
      </c>
    </row>
    <row r="178" spans="1:7" ht="25.5">
      <c r="A178" s="404">
        <v>18523</v>
      </c>
      <c r="B178" s="494" t="s">
        <v>1155</v>
      </c>
      <c r="C178" s="227">
        <v>47083033</v>
      </c>
      <c r="D178" s="227" t="s">
        <v>476</v>
      </c>
      <c r="E178" s="227">
        <v>42897522</v>
      </c>
      <c r="F178" s="467">
        <v>91.11036241017013</v>
      </c>
      <c r="G178" s="227">
        <v>5958414</v>
      </c>
    </row>
    <row r="179" spans="1:7" s="464" customFormat="1" ht="12.75">
      <c r="A179" s="463"/>
      <c r="B179" s="218" t="s">
        <v>1140</v>
      </c>
      <c r="C179" s="463">
        <v>892518657</v>
      </c>
      <c r="D179" s="463">
        <v>892518657</v>
      </c>
      <c r="E179" s="463">
        <v>767007459</v>
      </c>
      <c r="F179" s="462">
        <v>85.93741463938944</v>
      </c>
      <c r="G179" s="463">
        <v>64982209</v>
      </c>
    </row>
    <row r="180" spans="1:7" s="464" customFormat="1" ht="12.75">
      <c r="A180" s="208" t="s">
        <v>853</v>
      </c>
      <c r="B180" s="488" t="s">
        <v>948</v>
      </c>
      <c r="C180" s="463">
        <v>892518657</v>
      </c>
      <c r="D180" s="463">
        <v>892518657</v>
      </c>
      <c r="E180" s="463">
        <v>767007459</v>
      </c>
      <c r="F180" s="462">
        <v>85.93741463938944</v>
      </c>
      <c r="G180" s="463">
        <v>64982209</v>
      </c>
    </row>
    <row r="181" spans="1:7" s="464" customFormat="1" ht="12.75">
      <c r="A181" s="478" t="s">
        <v>875</v>
      </c>
      <c r="B181" s="488" t="s">
        <v>953</v>
      </c>
      <c r="C181" s="463">
        <v>880194863</v>
      </c>
      <c r="D181" s="463">
        <v>880194863</v>
      </c>
      <c r="E181" s="463">
        <v>756289324</v>
      </c>
      <c r="F181" s="462">
        <v>85.9229422701141</v>
      </c>
      <c r="G181" s="463">
        <v>63832288</v>
      </c>
    </row>
    <row r="182" spans="1:7" ht="12.75">
      <c r="A182" s="472">
        <v>6000</v>
      </c>
      <c r="B182" s="496" t="s">
        <v>954</v>
      </c>
      <c r="C182" s="473">
        <v>880194863</v>
      </c>
      <c r="D182" s="473">
        <v>880194863</v>
      </c>
      <c r="E182" s="473">
        <v>756289324</v>
      </c>
      <c r="F182" s="467">
        <v>85.9229422701141</v>
      </c>
      <c r="G182" s="227">
        <v>63832288</v>
      </c>
    </row>
    <row r="183" spans="1:7" s="464" customFormat="1" ht="12.75">
      <c r="A183" s="501">
        <v>7000</v>
      </c>
      <c r="B183" s="488" t="s">
        <v>896</v>
      </c>
      <c r="C183" s="463">
        <v>12323794</v>
      </c>
      <c r="D183" s="463">
        <v>12323794</v>
      </c>
      <c r="E183" s="463">
        <v>10718135</v>
      </c>
      <c r="F183" s="462">
        <v>86.9710658909099</v>
      </c>
      <c r="G183" s="463">
        <v>1149921</v>
      </c>
    </row>
    <row r="184" spans="1:7" ht="12.75">
      <c r="A184" s="490">
        <v>7100</v>
      </c>
      <c r="B184" s="482" t="s">
        <v>1156</v>
      </c>
      <c r="C184" s="473">
        <v>12323794</v>
      </c>
      <c r="D184" s="473">
        <v>12323794</v>
      </c>
      <c r="E184" s="473">
        <v>10718135</v>
      </c>
      <c r="F184" s="467">
        <v>86.9710658909099</v>
      </c>
      <c r="G184" s="227">
        <v>1149921</v>
      </c>
    </row>
    <row r="185" spans="1:7" ht="38.25">
      <c r="A185" s="227">
        <v>7140</v>
      </c>
      <c r="B185" s="482" t="s">
        <v>1157</v>
      </c>
      <c r="C185" s="473">
        <v>12323794</v>
      </c>
      <c r="D185" s="473">
        <v>12323794</v>
      </c>
      <c r="E185" s="473">
        <v>10718135</v>
      </c>
      <c r="F185" s="467">
        <v>86.9710658909099</v>
      </c>
      <c r="G185" s="227">
        <v>1149921</v>
      </c>
    </row>
    <row r="186" spans="1:7" s="464" customFormat="1" ht="12.75">
      <c r="A186" s="502"/>
      <c r="B186" s="487" t="s">
        <v>1144</v>
      </c>
      <c r="C186" s="463">
        <v>146409500</v>
      </c>
      <c r="D186" s="463">
        <v>146409500</v>
      </c>
      <c r="E186" s="463">
        <v>167196790</v>
      </c>
      <c r="F186" s="462">
        <v>114.19804725786236</v>
      </c>
      <c r="G186" s="463">
        <v>10940949</v>
      </c>
    </row>
    <row r="187" spans="1:7" s="464" customFormat="1" ht="12.75">
      <c r="A187" s="502"/>
      <c r="B187" s="487" t="s">
        <v>481</v>
      </c>
      <c r="C187" s="463">
        <v>-146409500</v>
      </c>
      <c r="D187" s="463">
        <v>-146409500</v>
      </c>
      <c r="E187" s="463">
        <v>-167196790</v>
      </c>
      <c r="F187" s="462">
        <v>114.19804725786236</v>
      </c>
      <c r="G187" s="463">
        <v>-10940949</v>
      </c>
    </row>
    <row r="188" spans="1:7" ht="12.75">
      <c r="A188" s="481" t="s">
        <v>912</v>
      </c>
      <c r="B188" s="496" t="s">
        <v>602</v>
      </c>
      <c r="C188" s="473">
        <v>-146467519</v>
      </c>
      <c r="D188" s="473">
        <v>-146467519</v>
      </c>
      <c r="E188" s="473">
        <v>-167272473</v>
      </c>
      <c r="F188" s="467">
        <v>114.20448311137162</v>
      </c>
      <c r="G188" s="227">
        <v>-10940949</v>
      </c>
    </row>
    <row r="189" spans="1:7" ht="25.5">
      <c r="A189" s="465"/>
      <c r="B189" s="482" t="s">
        <v>1145</v>
      </c>
      <c r="C189" s="473">
        <v>-146409500</v>
      </c>
      <c r="D189" s="473">
        <v>-146409500</v>
      </c>
      <c r="E189" s="473">
        <v>-167196790</v>
      </c>
      <c r="F189" s="503" t="s">
        <v>476</v>
      </c>
      <c r="G189" s="227">
        <v>-10940949</v>
      </c>
    </row>
    <row r="190" spans="1:7" ht="42.75" customHeight="1">
      <c r="A190" s="465"/>
      <c r="B190" s="483" t="s">
        <v>1079</v>
      </c>
      <c r="C190" s="473">
        <v>-58019</v>
      </c>
      <c r="D190" s="473">
        <v>-58019</v>
      </c>
      <c r="E190" s="473">
        <v>-75683</v>
      </c>
      <c r="F190" s="467" t="s">
        <v>476</v>
      </c>
      <c r="G190" s="227">
        <v>0</v>
      </c>
    </row>
    <row r="191" spans="1:7" ht="25.5">
      <c r="A191" s="465" t="s">
        <v>1080</v>
      </c>
      <c r="B191" s="483" t="s">
        <v>487</v>
      </c>
      <c r="C191" s="473">
        <v>58019</v>
      </c>
      <c r="D191" s="227">
        <v>58019</v>
      </c>
      <c r="E191" s="473">
        <v>75683</v>
      </c>
      <c r="F191" s="467" t="s">
        <v>476</v>
      </c>
      <c r="G191" s="227">
        <v>0</v>
      </c>
    </row>
    <row r="192" spans="1:7" ht="12.75">
      <c r="A192" s="471"/>
      <c r="B192" s="482"/>
      <c r="C192" s="473"/>
      <c r="D192" s="473"/>
      <c r="E192" s="473"/>
      <c r="F192" s="467"/>
      <c r="G192" s="227"/>
    </row>
    <row r="193" spans="1:7" s="464" customFormat="1" ht="12.75">
      <c r="A193" s="463"/>
      <c r="B193" s="498" t="s">
        <v>1158</v>
      </c>
      <c r="C193" s="463"/>
      <c r="D193" s="463"/>
      <c r="E193" s="463"/>
      <c r="F193" s="462"/>
      <c r="G193" s="227"/>
    </row>
    <row r="194" spans="1:7" s="464" customFormat="1" ht="12.75">
      <c r="A194" s="463"/>
      <c r="B194" s="218" t="s">
        <v>846</v>
      </c>
      <c r="C194" s="463">
        <v>92571032</v>
      </c>
      <c r="D194" s="463">
        <v>92571032</v>
      </c>
      <c r="E194" s="463">
        <v>83172579</v>
      </c>
      <c r="F194" s="462">
        <v>89.84730666068408</v>
      </c>
      <c r="G194" s="463">
        <v>7299725</v>
      </c>
    </row>
    <row r="195" spans="1:7" s="464" customFormat="1" ht="12.75">
      <c r="A195" s="227"/>
      <c r="B195" s="488" t="s">
        <v>581</v>
      </c>
      <c r="C195" s="463">
        <v>88487880</v>
      </c>
      <c r="D195" s="224">
        <v>90315327</v>
      </c>
      <c r="E195" s="463">
        <v>79011318</v>
      </c>
      <c r="F195" s="462">
        <v>89.29055368938661</v>
      </c>
      <c r="G195" s="463">
        <v>7132476</v>
      </c>
    </row>
    <row r="196" spans="1:7" s="464" customFormat="1" ht="12.75">
      <c r="A196" s="227"/>
      <c r="B196" s="488" t="s">
        <v>1148</v>
      </c>
      <c r="C196" s="463">
        <v>88487880</v>
      </c>
      <c r="D196" s="473" t="s">
        <v>476</v>
      </c>
      <c r="E196" s="224">
        <v>79011318</v>
      </c>
      <c r="F196" s="462">
        <v>89.29055368938661</v>
      </c>
      <c r="G196" s="463">
        <v>7132476</v>
      </c>
    </row>
    <row r="197" spans="1:7" ht="12.75">
      <c r="A197" s="479" t="s">
        <v>1083</v>
      </c>
      <c r="B197" s="489" t="s">
        <v>1085</v>
      </c>
      <c r="C197" s="473">
        <v>88487880</v>
      </c>
      <c r="D197" s="473" t="s">
        <v>476</v>
      </c>
      <c r="E197" s="227">
        <v>79011318</v>
      </c>
      <c r="F197" s="467">
        <v>89.29055368938661</v>
      </c>
      <c r="G197" s="227">
        <v>7132476</v>
      </c>
    </row>
    <row r="198" spans="1:7" ht="12.75" hidden="1">
      <c r="A198" s="490" t="s">
        <v>1086</v>
      </c>
      <c r="B198" s="489" t="s">
        <v>1159</v>
      </c>
      <c r="C198" s="473" t="s">
        <v>476</v>
      </c>
      <c r="D198" s="473" t="s">
        <v>476</v>
      </c>
      <c r="E198" s="227">
        <v>0</v>
      </c>
      <c r="F198" s="467" t="s">
        <v>476</v>
      </c>
      <c r="G198" s="227">
        <v>0</v>
      </c>
    </row>
    <row r="199" spans="1:7" ht="28.5" customHeight="1">
      <c r="A199" s="490" t="s">
        <v>1092</v>
      </c>
      <c r="B199" s="489" t="s">
        <v>1093</v>
      </c>
      <c r="C199" s="473">
        <v>88487880</v>
      </c>
      <c r="D199" s="473" t="s">
        <v>476</v>
      </c>
      <c r="E199" s="227">
        <v>79001647</v>
      </c>
      <c r="F199" s="467">
        <v>89.2796245090288</v>
      </c>
      <c r="G199" s="227">
        <v>7132476</v>
      </c>
    </row>
    <row r="200" spans="1:7" ht="25.5" customHeight="1">
      <c r="A200" s="227" t="s">
        <v>1096</v>
      </c>
      <c r="B200" s="482" t="s">
        <v>1097</v>
      </c>
      <c r="C200" s="473">
        <v>88487880</v>
      </c>
      <c r="D200" s="473" t="s">
        <v>476</v>
      </c>
      <c r="E200" s="227">
        <v>79001647</v>
      </c>
      <c r="F200" s="467">
        <v>89.2796245090288</v>
      </c>
      <c r="G200" s="227">
        <v>7132476</v>
      </c>
    </row>
    <row r="201" spans="1:7" ht="25.5" customHeight="1">
      <c r="A201" s="473">
        <v>22500</v>
      </c>
      <c r="B201" s="489" t="s">
        <v>1107</v>
      </c>
      <c r="C201" s="473" t="s">
        <v>476</v>
      </c>
      <c r="D201" s="473" t="s">
        <v>476</v>
      </c>
      <c r="E201" s="473">
        <v>9671</v>
      </c>
      <c r="F201" s="467" t="s">
        <v>476</v>
      </c>
      <c r="G201" s="227">
        <v>0</v>
      </c>
    </row>
    <row r="202" spans="1:7" ht="25.5" customHeight="1">
      <c r="A202" s="473">
        <v>22590</v>
      </c>
      <c r="B202" s="489" t="s">
        <v>1107</v>
      </c>
      <c r="C202" s="473" t="s">
        <v>476</v>
      </c>
      <c r="D202" s="473" t="s">
        <v>476</v>
      </c>
      <c r="E202" s="473">
        <v>9671</v>
      </c>
      <c r="F202" s="467" t="s">
        <v>476</v>
      </c>
      <c r="G202" s="227">
        <v>0</v>
      </c>
    </row>
    <row r="203" spans="1:7" s="464" customFormat="1" ht="12.75">
      <c r="A203" s="463"/>
      <c r="B203" s="493" t="s">
        <v>582</v>
      </c>
      <c r="C203" s="463">
        <v>1827447</v>
      </c>
      <c r="D203" s="224" t="s">
        <v>476</v>
      </c>
      <c r="E203" s="463">
        <v>2390219</v>
      </c>
      <c r="F203" s="462">
        <v>130.79553059541536</v>
      </c>
      <c r="G203" s="463">
        <v>0</v>
      </c>
    </row>
    <row r="204" spans="1:7" s="464" customFormat="1" ht="25.5" hidden="1">
      <c r="A204" s="491">
        <v>22200</v>
      </c>
      <c r="B204" s="482" t="s">
        <v>1108</v>
      </c>
      <c r="C204" s="473">
        <v>0</v>
      </c>
      <c r="D204" s="473" t="s">
        <v>476</v>
      </c>
      <c r="E204" s="473">
        <v>0</v>
      </c>
      <c r="F204" s="467" t="s">
        <v>476</v>
      </c>
      <c r="G204" s="227">
        <v>0</v>
      </c>
    </row>
    <row r="205" spans="1:7" s="464" customFormat="1" ht="38.25" hidden="1">
      <c r="A205" s="490">
        <v>22300</v>
      </c>
      <c r="B205" s="504" t="s">
        <v>1160</v>
      </c>
      <c r="C205" s="473">
        <v>0</v>
      </c>
      <c r="D205" s="473" t="s">
        <v>476</v>
      </c>
      <c r="E205" s="227">
        <v>0</v>
      </c>
      <c r="F205" s="467" t="s">
        <v>476</v>
      </c>
      <c r="G205" s="227">
        <v>0</v>
      </c>
    </row>
    <row r="206" spans="1:7" ht="36.75" customHeight="1">
      <c r="A206" s="491">
        <v>22400</v>
      </c>
      <c r="B206" s="482" t="s">
        <v>1112</v>
      </c>
      <c r="C206" s="473">
        <v>15034</v>
      </c>
      <c r="D206" s="473" t="s">
        <v>476</v>
      </c>
      <c r="E206" s="473">
        <v>399</v>
      </c>
      <c r="F206" s="467">
        <v>2.6539843022482374</v>
      </c>
      <c r="G206" s="227">
        <v>0</v>
      </c>
    </row>
    <row r="207" spans="1:7" ht="0.75" customHeight="1">
      <c r="A207" s="473">
        <v>22410</v>
      </c>
      <c r="B207" s="482" t="s">
        <v>1113</v>
      </c>
      <c r="C207" s="473" t="s">
        <v>476</v>
      </c>
      <c r="D207" s="473" t="s">
        <v>476</v>
      </c>
      <c r="E207" s="473">
        <v>0</v>
      </c>
      <c r="F207" s="467" t="s">
        <v>476</v>
      </c>
      <c r="G207" s="227">
        <v>0</v>
      </c>
    </row>
    <row r="208" spans="1:7" ht="25.5">
      <c r="A208" s="473">
        <v>22450</v>
      </c>
      <c r="B208" s="482" t="s">
        <v>1123</v>
      </c>
      <c r="C208" s="473">
        <v>5000</v>
      </c>
      <c r="D208" s="473" t="s">
        <v>476</v>
      </c>
      <c r="E208" s="473">
        <v>0</v>
      </c>
      <c r="F208" s="467">
        <v>0</v>
      </c>
      <c r="G208" s="227">
        <v>0</v>
      </c>
    </row>
    <row r="209" spans="1:7" ht="12.75">
      <c r="A209" s="473">
        <v>22460</v>
      </c>
      <c r="B209" s="482" t="s">
        <v>1125</v>
      </c>
      <c r="C209" s="473">
        <v>10034</v>
      </c>
      <c r="D209" s="473" t="s">
        <v>476</v>
      </c>
      <c r="E209" s="473">
        <v>374</v>
      </c>
      <c r="F209" s="467">
        <v>3.727327087901136</v>
      </c>
      <c r="G209" s="227">
        <v>0</v>
      </c>
    </row>
    <row r="210" spans="1:7" ht="61.5" customHeight="1">
      <c r="A210" s="473">
        <v>22470</v>
      </c>
      <c r="B210" s="495" t="s">
        <v>1126</v>
      </c>
      <c r="C210" s="473" t="s">
        <v>476</v>
      </c>
      <c r="D210" s="473" t="s">
        <v>476</v>
      </c>
      <c r="E210" s="473">
        <v>25</v>
      </c>
      <c r="F210" s="467" t="s">
        <v>476</v>
      </c>
      <c r="G210" s="227">
        <v>0</v>
      </c>
    </row>
    <row r="211" spans="1:7" ht="24" customHeight="1">
      <c r="A211" s="491">
        <v>22600</v>
      </c>
      <c r="B211" s="495" t="s">
        <v>1128</v>
      </c>
      <c r="C211" s="473">
        <v>1812413</v>
      </c>
      <c r="D211" s="473" t="s">
        <v>476</v>
      </c>
      <c r="E211" s="473">
        <v>2389820</v>
      </c>
      <c r="F211" s="467">
        <v>131.85846713745707</v>
      </c>
      <c r="G211" s="227">
        <v>0</v>
      </c>
    </row>
    <row r="212" spans="1:7" ht="27.75" customHeight="1">
      <c r="A212" s="473">
        <v>22610</v>
      </c>
      <c r="B212" s="495" t="s">
        <v>1129</v>
      </c>
      <c r="C212" s="473">
        <v>650000</v>
      </c>
      <c r="D212" s="473" t="s">
        <v>476</v>
      </c>
      <c r="E212" s="227">
        <v>620925</v>
      </c>
      <c r="F212" s="467">
        <v>95.52692307692308</v>
      </c>
      <c r="G212" s="227">
        <v>0</v>
      </c>
    </row>
    <row r="213" spans="1:7" s="464" customFormat="1" ht="28.5" customHeight="1" hidden="1">
      <c r="A213" s="473"/>
      <c r="B213" s="496"/>
      <c r="C213" s="473">
        <v>0</v>
      </c>
      <c r="D213" s="473">
        <v>0</v>
      </c>
      <c r="E213" s="473"/>
      <c r="F213" s="477">
        <v>0</v>
      </c>
      <c r="G213" s="227">
        <v>0</v>
      </c>
    </row>
    <row r="214" spans="1:7" s="464" customFormat="1" ht="25.5">
      <c r="A214" s="473">
        <v>22620</v>
      </c>
      <c r="B214" s="495" t="s">
        <v>1130</v>
      </c>
      <c r="C214" s="473">
        <v>1162413</v>
      </c>
      <c r="D214" s="473" t="s">
        <v>476</v>
      </c>
      <c r="E214" s="473">
        <v>1768895</v>
      </c>
      <c r="F214" s="477" t="s">
        <v>476</v>
      </c>
      <c r="G214" s="227">
        <v>0</v>
      </c>
    </row>
    <row r="215" spans="1:7" s="464" customFormat="1" ht="12.75">
      <c r="A215" s="463"/>
      <c r="B215" s="488" t="s">
        <v>962</v>
      </c>
      <c r="C215" s="463">
        <v>2255705</v>
      </c>
      <c r="D215" s="463">
        <v>2255705</v>
      </c>
      <c r="E215" s="463">
        <v>1771042</v>
      </c>
      <c r="F215" s="462">
        <v>78.51390141884687</v>
      </c>
      <c r="G215" s="463">
        <v>167249</v>
      </c>
    </row>
    <row r="216" spans="1:7" ht="12.75">
      <c r="A216" s="472">
        <v>18000</v>
      </c>
      <c r="B216" s="489" t="s">
        <v>963</v>
      </c>
      <c r="C216" s="473">
        <v>2255705</v>
      </c>
      <c r="D216" s="473">
        <v>2255705</v>
      </c>
      <c r="E216" s="473">
        <v>1771042</v>
      </c>
      <c r="F216" s="467">
        <v>78.51390141884687</v>
      </c>
      <c r="G216" s="227">
        <v>167249</v>
      </c>
    </row>
    <row r="217" spans="1:7" ht="25.5">
      <c r="A217" s="491">
        <v>18200</v>
      </c>
      <c r="B217" s="482" t="s">
        <v>1132</v>
      </c>
      <c r="C217" s="473">
        <v>241468</v>
      </c>
      <c r="D217" s="473">
        <v>241468</v>
      </c>
      <c r="E217" s="473">
        <v>220776</v>
      </c>
      <c r="F217" s="467">
        <v>91.4307485878046</v>
      </c>
      <c r="G217" s="227">
        <v>20056</v>
      </c>
    </row>
    <row r="218" spans="1:7" ht="12.75">
      <c r="A218" s="473">
        <v>18210</v>
      </c>
      <c r="B218" s="482" t="s">
        <v>1133</v>
      </c>
      <c r="C218" s="473">
        <v>241468</v>
      </c>
      <c r="D218" s="473" t="s">
        <v>476</v>
      </c>
      <c r="E218" s="473">
        <v>220776</v>
      </c>
      <c r="F218" s="467">
        <v>91.4307485878046</v>
      </c>
      <c r="G218" s="227">
        <v>20056</v>
      </c>
    </row>
    <row r="219" spans="1:7" ht="25.5">
      <c r="A219" s="404">
        <v>18213</v>
      </c>
      <c r="B219" s="494" t="s">
        <v>1136</v>
      </c>
      <c r="C219" s="227">
        <v>241468</v>
      </c>
      <c r="D219" s="227" t="s">
        <v>476</v>
      </c>
      <c r="E219" s="227">
        <v>220776</v>
      </c>
      <c r="F219" s="467">
        <v>91.4307485878046</v>
      </c>
      <c r="G219" s="227">
        <v>20056</v>
      </c>
    </row>
    <row r="220" spans="1:7" ht="12.75">
      <c r="A220" s="491">
        <v>18500</v>
      </c>
      <c r="B220" s="482" t="s">
        <v>1151</v>
      </c>
      <c r="C220" s="473">
        <v>2014237</v>
      </c>
      <c r="D220" s="473">
        <v>2014237</v>
      </c>
      <c r="E220" s="473">
        <v>1550266</v>
      </c>
      <c r="F220" s="467">
        <v>76.96542164601286</v>
      </c>
      <c r="G220" s="227">
        <v>147193</v>
      </c>
    </row>
    <row r="221" spans="1:7" ht="25.5">
      <c r="A221" s="473">
        <v>18520</v>
      </c>
      <c r="B221" s="482" t="s">
        <v>1152</v>
      </c>
      <c r="C221" s="473">
        <v>2014237</v>
      </c>
      <c r="D221" s="473" t="s">
        <v>476</v>
      </c>
      <c r="E221" s="473">
        <v>1550266</v>
      </c>
      <c r="F221" s="467">
        <v>76.96542164601286</v>
      </c>
      <c r="G221" s="227">
        <v>147193</v>
      </c>
    </row>
    <row r="222" spans="1:7" ht="25.5">
      <c r="A222" s="404">
        <v>18524</v>
      </c>
      <c r="B222" s="494" t="s">
        <v>1161</v>
      </c>
      <c r="C222" s="227">
        <v>25468</v>
      </c>
      <c r="D222" s="227" t="s">
        <v>476</v>
      </c>
      <c r="E222" s="227">
        <v>18442</v>
      </c>
      <c r="F222" s="467">
        <v>72.41243913931208</v>
      </c>
      <c r="G222" s="227">
        <v>1763</v>
      </c>
    </row>
    <row r="223" spans="1:7" ht="40.5" customHeight="1">
      <c r="A223" s="404">
        <v>18525</v>
      </c>
      <c r="B223" s="494" t="s">
        <v>1162</v>
      </c>
      <c r="C223" s="227">
        <v>1988769</v>
      </c>
      <c r="D223" s="227" t="s">
        <v>476</v>
      </c>
      <c r="E223" s="227">
        <v>1531824</v>
      </c>
      <c r="F223" s="467">
        <v>77.0237267374944</v>
      </c>
      <c r="G223" s="227">
        <v>145430</v>
      </c>
    </row>
    <row r="224" spans="1:7" ht="20.25" customHeight="1" hidden="1">
      <c r="A224" s="404"/>
      <c r="B224" s="488" t="s">
        <v>1131</v>
      </c>
      <c r="C224" s="404" t="s">
        <v>476</v>
      </c>
      <c r="D224" s="404" t="s">
        <v>476</v>
      </c>
      <c r="E224" s="224">
        <v>0</v>
      </c>
      <c r="F224" s="503" t="s">
        <v>476</v>
      </c>
      <c r="G224" s="227">
        <v>0</v>
      </c>
    </row>
    <row r="225" spans="1:7" s="464" customFormat="1" ht="12.75">
      <c r="A225" s="463"/>
      <c r="B225" s="218" t="s">
        <v>1140</v>
      </c>
      <c r="C225" s="463">
        <v>69258778</v>
      </c>
      <c r="D225" s="463">
        <v>69258778</v>
      </c>
      <c r="E225" s="463">
        <v>64753847</v>
      </c>
      <c r="F225" s="462">
        <v>93.4955089736062</v>
      </c>
      <c r="G225" s="463">
        <v>6536400</v>
      </c>
    </row>
    <row r="226" spans="1:7" s="464" customFormat="1" ht="12.75">
      <c r="A226" s="208" t="s">
        <v>853</v>
      </c>
      <c r="B226" s="488" t="s">
        <v>948</v>
      </c>
      <c r="C226" s="463">
        <v>69258778</v>
      </c>
      <c r="D226" s="463">
        <v>69258778</v>
      </c>
      <c r="E226" s="463">
        <v>64753847</v>
      </c>
      <c r="F226" s="462">
        <v>93.4955089736062</v>
      </c>
      <c r="G226" s="463">
        <v>6536400</v>
      </c>
    </row>
    <row r="227" spans="1:7" s="464" customFormat="1" ht="12.75">
      <c r="A227" s="478" t="s">
        <v>875</v>
      </c>
      <c r="B227" s="488" t="s">
        <v>953</v>
      </c>
      <c r="C227" s="463">
        <v>55283100</v>
      </c>
      <c r="D227" s="463">
        <v>55283100</v>
      </c>
      <c r="E227" s="463">
        <v>53587639</v>
      </c>
      <c r="F227" s="462">
        <v>96.93312965445135</v>
      </c>
      <c r="G227" s="463">
        <v>5471575</v>
      </c>
    </row>
    <row r="228" spans="1:7" ht="12.75">
      <c r="A228" s="472">
        <v>3000</v>
      </c>
      <c r="B228" s="496" t="s">
        <v>974</v>
      </c>
      <c r="C228" s="473">
        <v>3300000</v>
      </c>
      <c r="D228" s="473">
        <v>3300000</v>
      </c>
      <c r="E228" s="473">
        <v>3207568</v>
      </c>
      <c r="F228" s="467">
        <v>97.1990303030303</v>
      </c>
      <c r="G228" s="227">
        <v>56376</v>
      </c>
    </row>
    <row r="229" spans="1:7" ht="12.75">
      <c r="A229" s="472">
        <v>6000</v>
      </c>
      <c r="B229" s="496" t="s">
        <v>954</v>
      </c>
      <c r="C229" s="473">
        <v>51983100</v>
      </c>
      <c r="D229" s="473">
        <v>51983100</v>
      </c>
      <c r="E229" s="473">
        <v>50380071</v>
      </c>
      <c r="F229" s="467">
        <v>96.9162497042308</v>
      </c>
      <c r="G229" s="227">
        <v>5415199</v>
      </c>
    </row>
    <row r="230" spans="1:7" s="464" customFormat="1" ht="12.75">
      <c r="A230" s="501">
        <v>7000</v>
      </c>
      <c r="B230" s="488" t="s">
        <v>896</v>
      </c>
      <c r="C230" s="463">
        <v>13975678</v>
      </c>
      <c r="D230" s="463">
        <v>13975678</v>
      </c>
      <c r="E230" s="463">
        <v>11166208</v>
      </c>
      <c r="F230" s="462">
        <v>79.89743324080591</v>
      </c>
      <c r="G230" s="463">
        <v>1064825</v>
      </c>
    </row>
    <row r="231" spans="1:7" ht="12.75">
      <c r="A231" s="490">
        <v>7100</v>
      </c>
      <c r="B231" s="482" t="s">
        <v>1156</v>
      </c>
      <c r="C231" s="473">
        <v>13975678</v>
      </c>
      <c r="D231" s="473">
        <v>13975678</v>
      </c>
      <c r="E231" s="473">
        <v>11166208</v>
      </c>
      <c r="F231" s="467">
        <v>79.89743324080591</v>
      </c>
      <c r="G231" s="227">
        <v>1064825</v>
      </c>
    </row>
    <row r="232" spans="1:7" ht="38.25">
      <c r="A232" s="227">
        <v>7140</v>
      </c>
      <c r="B232" s="482" t="s">
        <v>1157</v>
      </c>
      <c r="C232" s="473">
        <v>13975678</v>
      </c>
      <c r="D232" s="473">
        <v>13975678</v>
      </c>
      <c r="E232" s="473">
        <v>11166208</v>
      </c>
      <c r="F232" s="467">
        <v>79.89743324080591</v>
      </c>
      <c r="G232" s="227">
        <v>1064825</v>
      </c>
    </row>
    <row r="233" spans="1:7" s="464" customFormat="1" ht="12.75">
      <c r="A233" s="502"/>
      <c r="B233" s="487" t="s">
        <v>1144</v>
      </c>
      <c r="C233" s="463">
        <v>23312254</v>
      </c>
      <c r="D233" s="463">
        <v>23312254</v>
      </c>
      <c r="E233" s="463">
        <v>18418732</v>
      </c>
      <c r="F233" s="462">
        <v>79.0087994065267</v>
      </c>
      <c r="G233" s="463">
        <v>763325</v>
      </c>
    </row>
    <row r="234" spans="1:7" s="464" customFormat="1" ht="12.75">
      <c r="A234" s="502"/>
      <c r="B234" s="487" t="s">
        <v>481</v>
      </c>
      <c r="C234" s="463">
        <v>-23312254</v>
      </c>
      <c r="D234" s="463">
        <v>-23312254</v>
      </c>
      <c r="E234" s="463">
        <v>-18418732</v>
      </c>
      <c r="F234" s="462">
        <v>79.0087994065267</v>
      </c>
      <c r="G234" s="463">
        <v>-763325</v>
      </c>
    </row>
    <row r="235" spans="1:7" ht="12.75">
      <c r="A235" s="481" t="s">
        <v>912</v>
      </c>
      <c r="B235" s="496" t="s">
        <v>602</v>
      </c>
      <c r="C235" s="473">
        <v>-23312254</v>
      </c>
      <c r="D235" s="473">
        <v>-23312254</v>
      </c>
      <c r="E235" s="473">
        <v>-18418732</v>
      </c>
      <c r="F235" s="467">
        <v>79.0087994065267</v>
      </c>
      <c r="G235" s="227">
        <v>-763325</v>
      </c>
    </row>
    <row r="236" spans="1:7" ht="25.5">
      <c r="A236" s="471"/>
      <c r="B236" s="482" t="s">
        <v>1145</v>
      </c>
      <c r="C236" s="473">
        <v>-23312254</v>
      </c>
      <c r="D236" s="473">
        <v>-23312254</v>
      </c>
      <c r="E236" s="473">
        <v>-18418732</v>
      </c>
      <c r="F236" s="467">
        <v>79.0087994065267</v>
      </c>
      <c r="G236" s="227">
        <v>-763325</v>
      </c>
    </row>
    <row r="237" spans="1:7" ht="12.75">
      <c r="A237" s="474"/>
      <c r="B237" s="482"/>
      <c r="C237" s="473"/>
      <c r="D237" s="473"/>
      <c r="E237" s="473"/>
      <c r="F237" s="467"/>
      <c r="G237" s="224"/>
    </row>
    <row r="238" spans="1:7" s="464" customFormat="1" ht="12.75">
      <c r="A238" s="492"/>
      <c r="B238" s="487" t="s">
        <v>1163</v>
      </c>
      <c r="C238" s="463"/>
      <c r="D238" s="463"/>
      <c r="E238" s="463"/>
      <c r="F238" s="462"/>
      <c r="G238" s="224"/>
    </row>
    <row r="239" spans="1:7" s="464" customFormat="1" ht="12.75">
      <c r="A239" s="505"/>
      <c r="B239" s="218" t="s">
        <v>846</v>
      </c>
      <c r="C239" s="463">
        <v>12431678</v>
      </c>
      <c r="D239" s="463">
        <v>12431678</v>
      </c>
      <c r="E239" s="463">
        <v>11220173</v>
      </c>
      <c r="F239" s="462">
        <v>90.25469449900488</v>
      </c>
      <c r="G239" s="463">
        <v>987574</v>
      </c>
    </row>
    <row r="240" spans="1:7" s="464" customFormat="1" ht="12.75">
      <c r="A240" s="502"/>
      <c r="B240" s="488" t="s">
        <v>581</v>
      </c>
      <c r="C240" s="463">
        <v>12252168</v>
      </c>
      <c r="D240" s="463">
        <v>12431678</v>
      </c>
      <c r="E240" s="463">
        <v>10938688</v>
      </c>
      <c r="F240" s="462">
        <v>89.27961157568195</v>
      </c>
      <c r="G240" s="463">
        <v>987574</v>
      </c>
    </row>
    <row r="241" spans="1:7" s="464" customFormat="1" ht="12.75">
      <c r="A241" s="502"/>
      <c r="B241" s="488" t="s">
        <v>1148</v>
      </c>
      <c r="C241" s="463">
        <v>12252168</v>
      </c>
      <c r="D241" s="463">
        <v>12431678</v>
      </c>
      <c r="E241" s="224">
        <v>10938688</v>
      </c>
      <c r="F241" s="462">
        <v>89.27961157568195</v>
      </c>
      <c r="G241" s="463">
        <v>987574</v>
      </c>
    </row>
    <row r="242" spans="1:7" ht="12.75">
      <c r="A242" s="479" t="s">
        <v>1083</v>
      </c>
      <c r="B242" s="489" t="s">
        <v>1085</v>
      </c>
      <c r="C242" s="473">
        <v>12252168</v>
      </c>
      <c r="D242" s="473" t="s">
        <v>476</v>
      </c>
      <c r="E242" s="473">
        <v>10938688</v>
      </c>
      <c r="F242" s="467">
        <v>89.27961157568195</v>
      </c>
      <c r="G242" s="227">
        <v>987574</v>
      </c>
    </row>
    <row r="243" spans="1:7" ht="29.25" customHeight="1">
      <c r="A243" s="490" t="s">
        <v>1092</v>
      </c>
      <c r="B243" s="489" t="s">
        <v>1093</v>
      </c>
      <c r="C243" s="473">
        <v>12252168</v>
      </c>
      <c r="D243" s="473" t="s">
        <v>476</v>
      </c>
      <c r="E243" s="473">
        <v>10938688</v>
      </c>
      <c r="F243" s="467">
        <v>89.27961157568195</v>
      </c>
      <c r="G243" s="227">
        <v>987574</v>
      </c>
    </row>
    <row r="244" spans="1:7" ht="38.25">
      <c r="A244" s="227" t="s">
        <v>1098</v>
      </c>
      <c r="B244" s="482" t="s">
        <v>1099</v>
      </c>
      <c r="C244" s="473">
        <v>12252168</v>
      </c>
      <c r="D244" s="473" t="s">
        <v>476</v>
      </c>
      <c r="E244" s="473">
        <v>10938688</v>
      </c>
      <c r="F244" s="467">
        <v>89.27961157568195</v>
      </c>
      <c r="G244" s="227">
        <v>987574</v>
      </c>
    </row>
    <row r="245" spans="1:7" s="464" customFormat="1" ht="12.75">
      <c r="A245" s="211"/>
      <c r="B245" s="493" t="s">
        <v>582</v>
      </c>
      <c r="C245" s="463">
        <v>179510</v>
      </c>
      <c r="D245" s="224" t="s">
        <v>476</v>
      </c>
      <c r="E245" s="463">
        <v>281485</v>
      </c>
      <c r="F245" s="462">
        <v>156.8074201994318</v>
      </c>
      <c r="G245" s="463">
        <v>0</v>
      </c>
    </row>
    <row r="246" spans="1:7" ht="38.25">
      <c r="A246" s="490">
        <v>22400</v>
      </c>
      <c r="B246" s="482" t="s">
        <v>1112</v>
      </c>
      <c r="C246" s="473">
        <v>1389</v>
      </c>
      <c r="D246" s="473" t="s">
        <v>476</v>
      </c>
      <c r="E246" s="473">
        <v>14</v>
      </c>
      <c r="F246" s="467">
        <v>1.0079193664506838</v>
      </c>
      <c r="G246" s="227">
        <v>0</v>
      </c>
    </row>
    <row r="247" spans="1:7" ht="12.75">
      <c r="A247" s="211">
        <v>22460</v>
      </c>
      <c r="B247" s="482" t="s">
        <v>1125</v>
      </c>
      <c r="C247" s="473">
        <v>1389</v>
      </c>
      <c r="D247" s="473" t="s">
        <v>476</v>
      </c>
      <c r="E247" s="473">
        <v>14</v>
      </c>
      <c r="F247" s="467">
        <v>1.0079193664506838</v>
      </c>
      <c r="G247" s="227">
        <v>0</v>
      </c>
    </row>
    <row r="248" spans="1:7" ht="25.5">
      <c r="A248" s="490">
        <v>22600</v>
      </c>
      <c r="B248" s="495" t="s">
        <v>1128</v>
      </c>
      <c r="C248" s="473">
        <v>178121</v>
      </c>
      <c r="D248" s="473" t="s">
        <v>476</v>
      </c>
      <c r="E248" s="473">
        <v>281471</v>
      </c>
      <c r="F248" s="467">
        <v>158.02235558973956</v>
      </c>
      <c r="G248" s="227">
        <v>0</v>
      </c>
    </row>
    <row r="249" spans="1:7" ht="25.5">
      <c r="A249" s="211">
        <v>22610</v>
      </c>
      <c r="B249" s="495" t="s">
        <v>1129</v>
      </c>
      <c r="C249" s="473">
        <v>120000</v>
      </c>
      <c r="D249" s="473" t="s">
        <v>476</v>
      </c>
      <c r="E249" s="473">
        <v>107155</v>
      </c>
      <c r="F249" s="467">
        <v>89.29583333333333</v>
      </c>
      <c r="G249" s="227">
        <v>0</v>
      </c>
    </row>
    <row r="250" spans="1:7" ht="25.5">
      <c r="A250" s="211">
        <v>22620</v>
      </c>
      <c r="B250" s="495" t="s">
        <v>1130</v>
      </c>
      <c r="C250" s="473">
        <v>58121</v>
      </c>
      <c r="D250" s="473" t="s">
        <v>476</v>
      </c>
      <c r="E250" s="473">
        <v>174316</v>
      </c>
      <c r="F250" s="467" t="s">
        <v>476</v>
      </c>
      <c r="G250" s="227">
        <v>0</v>
      </c>
    </row>
    <row r="251" spans="1:7" s="464" customFormat="1" ht="12.75">
      <c r="A251" s="465"/>
      <c r="B251" s="218" t="s">
        <v>1140</v>
      </c>
      <c r="C251" s="463">
        <v>9345945</v>
      </c>
      <c r="D251" s="463">
        <v>9345945</v>
      </c>
      <c r="E251" s="463">
        <v>8162692</v>
      </c>
      <c r="F251" s="462">
        <v>87.33939692561854</v>
      </c>
      <c r="G251" s="463">
        <v>649426</v>
      </c>
    </row>
    <row r="252" spans="1:7" s="464" customFormat="1" ht="12.75">
      <c r="A252" s="208" t="s">
        <v>853</v>
      </c>
      <c r="B252" s="488" t="s">
        <v>948</v>
      </c>
      <c r="C252" s="463">
        <v>9345945</v>
      </c>
      <c r="D252" s="463">
        <v>9345945</v>
      </c>
      <c r="E252" s="463">
        <v>8162692</v>
      </c>
      <c r="F252" s="462">
        <v>87.33939692561854</v>
      </c>
      <c r="G252" s="463">
        <v>649426</v>
      </c>
    </row>
    <row r="253" spans="1:7" s="464" customFormat="1" ht="12.75">
      <c r="A253" s="478" t="s">
        <v>875</v>
      </c>
      <c r="B253" s="488" t="s">
        <v>953</v>
      </c>
      <c r="C253" s="463">
        <v>8471120</v>
      </c>
      <c r="D253" s="463">
        <v>8471120</v>
      </c>
      <c r="E253" s="463">
        <v>7550100</v>
      </c>
      <c r="F253" s="462">
        <v>89.1275297717421</v>
      </c>
      <c r="G253" s="463">
        <v>591269</v>
      </c>
    </row>
    <row r="254" spans="1:7" ht="12.75">
      <c r="A254" s="472">
        <v>3000</v>
      </c>
      <c r="B254" s="496" t="s">
        <v>974</v>
      </c>
      <c r="C254" s="473">
        <v>135000</v>
      </c>
      <c r="D254" s="473">
        <v>135000</v>
      </c>
      <c r="E254" s="473">
        <v>62886</v>
      </c>
      <c r="F254" s="467">
        <v>46.58222222222223</v>
      </c>
      <c r="G254" s="227">
        <v>7570</v>
      </c>
    </row>
    <row r="255" spans="1:7" ht="12.75">
      <c r="A255" s="472">
        <v>6000</v>
      </c>
      <c r="B255" s="496" t="s">
        <v>954</v>
      </c>
      <c r="C255" s="473">
        <v>8336120</v>
      </c>
      <c r="D255" s="473">
        <v>8336120</v>
      </c>
      <c r="E255" s="473">
        <v>7487214</v>
      </c>
      <c r="F255" s="467">
        <v>89.81653335124734</v>
      </c>
      <c r="G255" s="227">
        <v>583699</v>
      </c>
    </row>
    <row r="256" spans="1:7" s="464" customFormat="1" ht="12.75">
      <c r="A256" s="507">
        <v>7000</v>
      </c>
      <c r="B256" s="488" t="s">
        <v>896</v>
      </c>
      <c r="C256" s="463">
        <v>874825</v>
      </c>
      <c r="D256" s="463">
        <v>874825</v>
      </c>
      <c r="E256" s="463">
        <v>612592</v>
      </c>
      <c r="F256" s="462">
        <v>70.0245191895522</v>
      </c>
      <c r="G256" s="463">
        <v>58157</v>
      </c>
    </row>
    <row r="257" spans="1:7" ht="12.75">
      <c r="A257" s="508">
        <v>7100</v>
      </c>
      <c r="B257" s="482" t="s">
        <v>1156</v>
      </c>
      <c r="C257" s="473">
        <v>874825</v>
      </c>
      <c r="D257" s="473">
        <v>874825</v>
      </c>
      <c r="E257" s="473">
        <v>612592</v>
      </c>
      <c r="F257" s="467">
        <v>70.0245191895522</v>
      </c>
      <c r="G257" s="227">
        <v>58157</v>
      </c>
    </row>
    <row r="258" spans="1:7" ht="38.25">
      <c r="A258" s="211">
        <v>7140</v>
      </c>
      <c r="B258" s="482" t="s">
        <v>1157</v>
      </c>
      <c r="C258" s="473">
        <v>874825</v>
      </c>
      <c r="D258" s="473">
        <v>874825</v>
      </c>
      <c r="E258" s="473">
        <v>612592</v>
      </c>
      <c r="F258" s="467">
        <v>70.0245191895522</v>
      </c>
      <c r="G258" s="227">
        <v>58157</v>
      </c>
    </row>
    <row r="259" spans="1:7" s="464" customFormat="1" ht="12.75">
      <c r="A259" s="208"/>
      <c r="B259" s="487" t="s">
        <v>1144</v>
      </c>
      <c r="C259" s="463">
        <v>3085733</v>
      </c>
      <c r="D259" s="463">
        <v>3085733</v>
      </c>
      <c r="E259" s="463">
        <v>3057481</v>
      </c>
      <c r="F259" s="462">
        <v>99.08443147867946</v>
      </c>
      <c r="G259" s="463">
        <v>338148</v>
      </c>
    </row>
    <row r="260" spans="1:7" s="464" customFormat="1" ht="12.75">
      <c r="A260" s="505"/>
      <c r="B260" s="487" t="s">
        <v>481</v>
      </c>
      <c r="C260" s="463">
        <v>-3085733</v>
      </c>
      <c r="D260" s="463">
        <v>-3085733</v>
      </c>
      <c r="E260" s="463">
        <v>-3057481</v>
      </c>
      <c r="F260" s="462">
        <v>99.08443147867946</v>
      </c>
      <c r="G260" s="463">
        <v>-338148</v>
      </c>
    </row>
    <row r="261" spans="1:7" ht="12.75">
      <c r="A261" s="481" t="s">
        <v>912</v>
      </c>
      <c r="B261" s="496" t="s">
        <v>602</v>
      </c>
      <c r="C261" s="473">
        <v>-3085733</v>
      </c>
      <c r="D261" s="473">
        <v>-3085733</v>
      </c>
      <c r="E261" s="473">
        <v>-3057481</v>
      </c>
      <c r="F261" s="467">
        <v>99.08443147867946</v>
      </c>
      <c r="G261" s="227">
        <v>-338148</v>
      </c>
    </row>
    <row r="262" spans="1:7" ht="25.5">
      <c r="A262" s="465"/>
      <c r="B262" s="482" t="s">
        <v>1145</v>
      </c>
      <c r="C262" s="473">
        <v>-3085733</v>
      </c>
      <c r="D262" s="473">
        <v>-3085733</v>
      </c>
      <c r="E262" s="473">
        <v>-3057481</v>
      </c>
      <c r="F262" s="467">
        <v>99.08443147867946</v>
      </c>
      <c r="G262" s="227">
        <v>-338148</v>
      </c>
    </row>
    <row r="263" spans="1:7" ht="12.75">
      <c r="A263" s="473"/>
      <c r="B263" s="482"/>
      <c r="C263" s="473"/>
      <c r="D263" s="473"/>
      <c r="E263" s="473"/>
      <c r="F263" s="467"/>
      <c r="G263" s="227"/>
    </row>
    <row r="264" spans="1:7" s="464" customFormat="1" ht="25.5">
      <c r="A264" s="463"/>
      <c r="B264" s="498" t="s">
        <v>1164</v>
      </c>
      <c r="C264" s="463"/>
      <c r="D264" s="463"/>
      <c r="E264" s="463"/>
      <c r="F264" s="462"/>
      <c r="G264" s="227"/>
    </row>
    <row r="265" spans="1:7" s="464" customFormat="1" ht="12.75">
      <c r="A265" s="463"/>
      <c r="B265" s="218" t="s">
        <v>846</v>
      </c>
      <c r="C265" s="463">
        <v>383931671</v>
      </c>
      <c r="D265" s="463">
        <v>383931671</v>
      </c>
      <c r="E265" s="463">
        <v>345371313</v>
      </c>
      <c r="F265" s="462">
        <v>89.95645295435916</v>
      </c>
      <c r="G265" s="463">
        <v>30643292</v>
      </c>
    </row>
    <row r="266" spans="1:7" s="464" customFormat="1" ht="12.75">
      <c r="A266" s="463"/>
      <c r="B266" s="488" t="s">
        <v>581</v>
      </c>
      <c r="C266" s="463">
        <v>380157546</v>
      </c>
      <c r="D266" s="463">
        <v>383931671</v>
      </c>
      <c r="E266" s="224">
        <v>339403198</v>
      </c>
      <c r="F266" s="462">
        <v>89.27961619365041</v>
      </c>
      <c r="G266" s="463">
        <v>30642214</v>
      </c>
    </row>
    <row r="267" spans="1:7" s="464" customFormat="1" ht="12.75">
      <c r="A267" s="463"/>
      <c r="B267" s="488" t="s">
        <v>1148</v>
      </c>
      <c r="C267" s="463">
        <v>380157546</v>
      </c>
      <c r="D267" s="463">
        <v>383931671</v>
      </c>
      <c r="E267" s="224">
        <v>339403198</v>
      </c>
      <c r="F267" s="462">
        <v>89.27961619365041</v>
      </c>
      <c r="G267" s="463">
        <v>30642214</v>
      </c>
    </row>
    <row r="268" spans="1:7" ht="12.75">
      <c r="A268" s="479" t="s">
        <v>1083</v>
      </c>
      <c r="B268" s="489" t="s">
        <v>1085</v>
      </c>
      <c r="C268" s="473">
        <v>380157546</v>
      </c>
      <c r="D268" s="473" t="s">
        <v>476</v>
      </c>
      <c r="E268" s="473">
        <v>339403198</v>
      </c>
      <c r="F268" s="467">
        <v>89.27961619365041</v>
      </c>
      <c r="G268" s="227">
        <v>30642214</v>
      </c>
    </row>
    <row r="269" spans="1:7" ht="16.5" customHeight="1">
      <c r="A269" s="490" t="s">
        <v>1086</v>
      </c>
      <c r="B269" s="482" t="s">
        <v>1087</v>
      </c>
      <c r="C269" s="473" t="s">
        <v>476</v>
      </c>
      <c r="D269" s="473" t="s">
        <v>476</v>
      </c>
      <c r="E269" s="473">
        <v>30</v>
      </c>
      <c r="F269" s="467" t="s">
        <v>476</v>
      </c>
      <c r="G269" s="227">
        <v>0</v>
      </c>
    </row>
    <row r="270" spans="1:7" ht="23.25" customHeight="1" hidden="1">
      <c r="A270" s="509" t="s">
        <v>1088</v>
      </c>
      <c r="B270" s="489" t="s">
        <v>1089</v>
      </c>
      <c r="C270" s="473" t="s">
        <v>476</v>
      </c>
      <c r="D270" s="473" t="s">
        <v>476</v>
      </c>
      <c r="E270" s="473">
        <v>0</v>
      </c>
      <c r="F270" s="467" t="s">
        <v>476</v>
      </c>
      <c r="G270" s="227">
        <v>0</v>
      </c>
    </row>
    <row r="271" spans="1:7" ht="25.5" customHeight="1">
      <c r="A271" s="227" t="s">
        <v>1090</v>
      </c>
      <c r="B271" s="482" t="s">
        <v>1091</v>
      </c>
      <c r="C271" s="473" t="s">
        <v>476</v>
      </c>
      <c r="D271" s="473" t="s">
        <v>476</v>
      </c>
      <c r="E271" s="473">
        <v>30</v>
      </c>
      <c r="F271" s="467" t="s">
        <v>476</v>
      </c>
      <c r="G271" s="227">
        <v>0</v>
      </c>
    </row>
    <row r="272" spans="1:7" ht="28.5" customHeight="1">
      <c r="A272" s="490" t="s">
        <v>1092</v>
      </c>
      <c r="B272" s="489" t="s">
        <v>1093</v>
      </c>
      <c r="C272" s="473">
        <v>380157546</v>
      </c>
      <c r="D272" s="473" t="s">
        <v>476</v>
      </c>
      <c r="E272" s="473">
        <v>339403168</v>
      </c>
      <c r="F272" s="467">
        <v>89.27960830218534</v>
      </c>
      <c r="G272" s="227">
        <v>30642214</v>
      </c>
    </row>
    <row r="273" spans="1:7" ht="25.5" customHeight="1">
      <c r="A273" s="227" t="s">
        <v>1100</v>
      </c>
      <c r="B273" s="482" t="s">
        <v>1101</v>
      </c>
      <c r="C273" s="473">
        <v>380157546</v>
      </c>
      <c r="D273" s="473" t="s">
        <v>476</v>
      </c>
      <c r="E273" s="473">
        <v>339403168</v>
      </c>
      <c r="F273" s="467">
        <v>89.27960830218534</v>
      </c>
      <c r="G273" s="227">
        <v>30642214</v>
      </c>
    </row>
    <row r="274" spans="1:7" s="464" customFormat="1" ht="12.75">
      <c r="A274" s="211"/>
      <c r="B274" s="493" t="s">
        <v>582</v>
      </c>
      <c r="C274" s="463">
        <v>3774125</v>
      </c>
      <c r="D274" s="224" t="s">
        <v>476</v>
      </c>
      <c r="E274" s="463">
        <v>5968115</v>
      </c>
      <c r="F274" s="462">
        <v>158.13241479813203</v>
      </c>
      <c r="G274" s="463">
        <v>1078</v>
      </c>
    </row>
    <row r="275" spans="1:7" s="464" customFormat="1" ht="38.25" hidden="1">
      <c r="A275" s="491">
        <v>22300</v>
      </c>
      <c r="B275" s="482" t="s">
        <v>1110</v>
      </c>
      <c r="C275" s="473" t="s">
        <v>476</v>
      </c>
      <c r="D275" s="473" t="s">
        <v>476</v>
      </c>
      <c r="E275" s="473">
        <v>0</v>
      </c>
      <c r="F275" s="467" t="s">
        <v>476</v>
      </c>
      <c r="G275" s="227">
        <v>0</v>
      </c>
    </row>
    <row r="276" spans="1:7" ht="38.25">
      <c r="A276" s="491">
        <v>22400</v>
      </c>
      <c r="B276" s="482" t="s">
        <v>1112</v>
      </c>
      <c r="C276" s="473">
        <v>121109</v>
      </c>
      <c r="D276" s="473" t="s">
        <v>476</v>
      </c>
      <c r="E276" s="473">
        <v>70506</v>
      </c>
      <c r="F276" s="467">
        <v>58.21697809411357</v>
      </c>
      <c r="G276" s="227">
        <v>1078</v>
      </c>
    </row>
    <row r="277" spans="1:7" ht="12.75">
      <c r="A277" s="473">
        <v>22410</v>
      </c>
      <c r="B277" s="482" t="s">
        <v>1113</v>
      </c>
      <c r="C277" s="473">
        <v>78000</v>
      </c>
      <c r="D277" s="473" t="s">
        <v>476</v>
      </c>
      <c r="E277" s="473">
        <v>69452</v>
      </c>
      <c r="F277" s="467">
        <v>89.04102564102564</v>
      </c>
      <c r="G277" s="227">
        <v>1078</v>
      </c>
    </row>
    <row r="278" spans="1:7" ht="12.75">
      <c r="A278" s="473">
        <v>22460</v>
      </c>
      <c r="B278" s="482" t="s">
        <v>1125</v>
      </c>
      <c r="C278" s="473">
        <v>43109</v>
      </c>
      <c r="D278" s="473" t="s">
        <v>476</v>
      </c>
      <c r="E278" s="473">
        <v>1054</v>
      </c>
      <c r="F278" s="467">
        <v>2.444965088496602</v>
      </c>
      <c r="G278" s="227">
        <v>0</v>
      </c>
    </row>
    <row r="279" spans="1:7" ht="25.5">
      <c r="A279" s="491">
        <v>22600</v>
      </c>
      <c r="B279" s="495" t="s">
        <v>1128</v>
      </c>
      <c r="C279" s="473">
        <v>3653016</v>
      </c>
      <c r="D279" s="473" t="s">
        <v>476</v>
      </c>
      <c r="E279" s="473">
        <v>5897609</v>
      </c>
      <c r="F279" s="467">
        <v>161.4449266031137</v>
      </c>
      <c r="G279" s="227">
        <v>0</v>
      </c>
    </row>
    <row r="280" spans="1:7" ht="25.5" customHeight="1">
      <c r="A280" s="473">
        <v>22610</v>
      </c>
      <c r="B280" s="495" t="s">
        <v>1129</v>
      </c>
      <c r="C280" s="473">
        <v>2200000</v>
      </c>
      <c r="D280" s="473" t="s">
        <v>476</v>
      </c>
      <c r="E280" s="473">
        <v>1978989</v>
      </c>
      <c r="F280" s="467">
        <v>89.95404545454545</v>
      </c>
      <c r="G280" s="227">
        <v>0</v>
      </c>
    </row>
    <row r="281" spans="1:7" ht="25.5" customHeight="1">
      <c r="A281" s="473">
        <v>22620</v>
      </c>
      <c r="B281" s="495" t="s">
        <v>1130</v>
      </c>
      <c r="C281" s="473">
        <v>1453016</v>
      </c>
      <c r="D281" s="473" t="s">
        <v>476</v>
      </c>
      <c r="E281" s="473">
        <v>3918620</v>
      </c>
      <c r="F281" s="467" t="s">
        <v>476</v>
      </c>
      <c r="G281" s="227">
        <v>0</v>
      </c>
    </row>
    <row r="282" spans="1:7" s="464" customFormat="1" ht="25.5" customHeight="1" hidden="1">
      <c r="A282" s="463"/>
      <c r="B282" s="488" t="s">
        <v>1131</v>
      </c>
      <c r="C282" s="463" t="s">
        <v>476</v>
      </c>
      <c r="D282" s="463" t="s">
        <v>476</v>
      </c>
      <c r="E282" s="473">
        <v>0</v>
      </c>
      <c r="F282" s="462" t="s">
        <v>476</v>
      </c>
      <c r="G282" s="227">
        <v>0</v>
      </c>
    </row>
    <row r="283" spans="1:7" s="464" customFormat="1" ht="12.75">
      <c r="A283" s="502"/>
      <c r="B283" s="218" t="s">
        <v>1140</v>
      </c>
      <c r="C283" s="463">
        <v>311551934</v>
      </c>
      <c r="D283" s="463">
        <v>311551934</v>
      </c>
      <c r="E283" s="463">
        <v>281355297</v>
      </c>
      <c r="F283" s="462">
        <v>90.30767146513685</v>
      </c>
      <c r="G283" s="463">
        <v>28103625</v>
      </c>
    </row>
    <row r="284" spans="1:7" s="464" customFormat="1" ht="11.25" customHeight="1">
      <c r="A284" s="208" t="s">
        <v>853</v>
      </c>
      <c r="B284" s="488" t="s">
        <v>948</v>
      </c>
      <c r="C284" s="463">
        <v>311551934</v>
      </c>
      <c r="D284" s="463">
        <v>311551934</v>
      </c>
      <c r="E284" s="463">
        <v>281355297</v>
      </c>
      <c r="F284" s="462">
        <v>90.30767146513685</v>
      </c>
      <c r="G284" s="463">
        <v>28103625</v>
      </c>
    </row>
    <row r="285" spans="1:7" s="464" customFormat="1" ht="12.75" hidden="1">
      <c r="A285" s="471" t="s">
        <v>869</v>
      </c>
      <c r="B285" s="510" t="s">
        <v>993</v>
      </c>
      <c r="C285" s="463"/>
      <c r="D285" s="463"/>
      <c r="E285" s="463">
        <v>0</v>
      </c>
      <c r="F285" s="462"/>
      <c r="G285" s="463">
        <v>0</v>
      </c>
    </row>
    <row r="286" spans="1:7" s="464" customFormat="1" ht="12.75">
      <c r="A286" s="478" t="s">
        <v>875</v>
      </c>
      <c r="B286" s="488" t="s">
        <v>953</v>
      </c>
      <c r="C286" s="463">
        <v>258642474</v>
      </c>
      <c r="D286" s="463">
        <v>258642474</v>
      </c>
      <c r="E286" s="463">
        <v>233547159</v>
      </c>
      <c r="F286" s="462">
        <v>90.29729548596879</v>
      </c>
      <c r="G286" s="463">
        <v>21624419</v>
      </c>
    </row>
    <row r="287" spans="1:7" ht="12.75">
      <c r="A287" s="472">
        <v>6000</v>
      </c>
      <c r="B287" s="496" t="s">
        <v>954</v>
      </c>
      <c r="C287" s="473">
        <v>258642474</v>
      </c>
      <c r="D287" s="473">
        <v>258642474</v>
      </c>
      <c r="E287" s="473">
        <v>233547159</v>
      </c>
      <c r="F287" s="467">
        <v>90.29729548596879</v>
      </c>
      <c r="G287" s="227">
        <v>21624419</v>
      </c>
    </row>
    <row r="288" spans="1:7" s="464" customFormat="1" ht="12.75">
      <c r="A288" s="472">
        <v>7000</v>
      </c>
      <c r="B288" s="488" t="s">
        <v>896</v>
      </c>
      <c r="C288" s="463">
        <v>52909460</v>
      </c>
      <c r="D288" s="463">
        <v>52909460</v>
      </c>
      <c r="E288" s="463">
        <v>47808138</v>
      </c>
      <c r="F288" s="462">
        <v>90.35839337615617</v>
      </c>
      <c r="G288" s="463">
        <v>6479206</v>
      </c>
    </row>
    <row r="289" spans="1:7" ht="12.75">
      <c r="A289" s="491">
        <v>7100</v>
      </c>
      <c r="B289" s="482" t="s">
        <v>1156</v>
      </c>
      <c r="C289" s="473">
        <v>52909460</v>
      </c>
      <c r="D289" s="473">
        <v>52909460</v>
      </c>
      <c r="E289" s="473">
        <v>47808138</v>
      </c>
      <c r="F289" s="467">
        <v>90.35839337615617</v>
      </c>
      <c r="G289" s="227">
        <v>6479206</v>
      </c>
    </row>
    <row r="290" spans="1:7" ht="38.25">
      <c r="A290" s="473">
        <v>7140</v>
      </c>
      <c r="B290" s="482" t="s">
        <v>1157</v>
      </c>
      <c r="C290" s="473">
        <v>52909460</v>
      </c>
      <c r="D290" s="473">
        <v>52909460</v>
      </c>
      <c r="E290" s="473">
        <v>47808138</v>
      </c>
      <c r="F290" s="467">
        <v>90.35839337615617</v>
      </c>
      <c r="G290" s="227">
        <v>6479206</v>
      </c>
    </row>
    <row r="291" spans="1:7" s="464" customFormat="1" ht="12.75">
      <c r="A291" s="502"/>
      <c r="B291" s="487" t="s">
        <v>1144</v>
      </c>
      <c r="C291" s="463">
        <v>72379737</v>
      </c>
      <c r="D291" s="463">
        <v>72379737</v>
      </c>
      <c r="E291" s="463">
        <v>64016016</v>
      </c>
      <c r="F291" s="462">
        <v>88.44466511393928</v>
      </c>
      <c r="G291" s="463">
        <v>2539667</v>
      </c>
    </row>
    <row r="292" spans="1:7" s="464" customFormat="1" ht="13.5" customHeight="1">
      <c r="A292" s="208"/>
      <c r="B292" s="487" t="s">
        <v>481</v>
      </c>
      <c r="C292" s="463">
        <v>-72379737</v>
      </c>
      <c r="D292" s="463">
        <v>-72379737</v>
      </c>
      <c r="E292" s="463">
        <v>-64016016</v>
      </c>
      <c r="F292" s="462">
        <v>88.44466511393928</v>
      </c>
      <c r="G292" s="463">
        <v>-2539667</v>
      </c>
    </row>
    <row r="293" spans="1:7" ht="14.25" customHeight="1" hidden="1">
      <c r="A293" s="481" t="s">
        <v>918</v>
      </c>
      <c r="B293" s="483" t="s">
        <v>485</v>
      </c>
      <c r="C293" s="473">
        <v>0</v>
      </c>
      <c r="D293" s="473">
        <v>0</v>
      </c>
      <c r="E293" s="473">
        <v>0</v>
      </c>
      <c r="F293" s="467"/>
      <c r="G293" s="227">
        <v>0</v>
      </c>
    </row>
    <row r="294" spans="1:7" ht="1.5" customHeight="1" hidden="1">
      <c r="A294" s="227"/>
      <c r="B294" s="483" t="s">
        <v>1078</v>
      </c>
      <c r="C294" s="473">
        <v>0</v>
      </c>
      <c r="D294" s="473">
        <v>0</v>
      </c>
      <c r="E294" s="473">
        <v>0</v>
      </c>
      <c r="F294" s="467"/>
      <c r="G294" s="227">
        <v>0</v>
      </c>
    </row>
    <row r="295" spans="1:7" ht="12.75">
      <c r="A295" s="481" t="s">
        <v>912</v>
      </c>
      <c r="B295" s="496" t="s">
        <v>602</v>
      </c>
      <c r="C295" s="473">
        <v>-72379737</v>
      </c>
      <c r="D295" s="473">
        <v>-72379737</v>
      </c>
      <c r="E295" s="473">
        <v>-64016016</v>
      </c>
      <c r="F295" s="467">
        <v>88.44466511393928</v>
      </c>
      <c r="G295" s="227">
        <v>-2539667</v>
      </c>
    </row>
    <row r="296" spans="1:7" ht="25.5">
      <c r="A296" s="465"/>
      <c r="B296" s="482" t="s">
        <v>1145</v>
      </c>
      <c r="C296" s="473">
        <v>-72379737</v>
      </c>
      <c r="D296" s="473">
        <v>-72379737</v>
      </c>
      <c r="E296" s="473">
        <v>-64016016</v>
      </c>
      <c r="F296" s="467">
        <v>88.44466511393928</v>
      </c>
      <c r="G296" s="227">
        <v>-2539667</v>
      </c>
    </row>
    <row r="297" spans="1:7" ht="12.75">
      <c r="A297" s="465"/>
      <c r="B297" s="482"/>
      <c r="C297" s="473"/>
      <c r="D297" s="473"/>
      <c r="E297" s="473"/>
      <c r="F297" s="467"/>
      <c r="G297" s="227"/>
    </row>
    <row r="298" spans="1:7" s="464" customFormat="1" ht="25.5">
      <c r="A298" s="502"/>
      <c r="B298" s="487" t="s">
        <v>1165</v>
      </c>
      <c r="C298" s="463"/>
      <c r="D298" s="463"/>
      <c r="E298" s="463"/>
      <c r="F298" s="462"/>
      <c r="G298" s="227"/>
    </row>
    <row r="299" spans="1:7" s="464" customFormat="1" ht="12.75">
      <c r="A299" s="463"/>
      <c r="B299" s="218" t="s">
        <v>846</v>
      </c>
      <c r="C299" s="463">
        <v>18983734</v>
      </c>
      <c r="D299" s="463">
        <v>18983734</v>
      </c>
      <c r="E299" s="463">
        <v>16636168</v>
      </c>
      <c r="F299" s="462">
        <v>87.6338027070965</v>
      </c>
      <c r="G299" s="463">
        <v>1787823</v>
      </c>
    </row>
    <row r="300" spans="1:7" s="464" customFormat="1" ht="12.75">
      <c r="A300" s="463"/>
      <c r="B300" s="493" t="s">
        <v>582</v>
      </c>
      <c r="C300" s="463">
        <v>650000</v>
      </c>
      <c r="D300" s="463">
        <v>650000</v>
      </c>
      <c r="E300" s="463">
        <v>643865</v>
      </c>
      <c r="F300" s="462">
        <v>99.05615384615385</v>
      </c>
      <c r="G300" s="463">
        <v>84278</v>
      </c>
    </row>
    <row r="301" spans="1:7" ht="24.75" customHeight="1">
      <c r="A301" s="491">
        <v>22400</v>
      </c>
      <c r="B301" s="482" t="s">
        <v>1112</v>
      </c>
      <c r="C301" s="473">
        <v>650000</v>
      </c>
      <c r="D301" s="473" t="s">
        <v>476</v>
      </c>
      <c r="E301" s="473">
        <v>643865</v>
      </c>
      <c r="F301" s="467">
        <v>99.05615384615385</v>
      </c>
      <c r="G301" s="227">
        <v>84278</v>
      </c>
    </row>
    <row r="302" spans="1:7" ht="41.25" customHeight="1" hidden="1">
      <c r="A302" s="473">
        <v>22420</v>
      </c>
      <c r="B302" s="482" t="s">
        <v>1115</v>
      </c>
      <c r="C302" s="473" t="s">
        <v>476</v>
      </c>
      <c r="D302" s="473" t="s">
        <v>476</v>
      </c>
      <c r="E302" s="473">
        <v>0</v>
      </c>
      <c r="F302" s="467" t="s">
        <v>476</v>
      </c>
      <c r="G302" s="227">
        <v>0</v>
      </c>
    </row>
    <row r="303" spans="1:7" ht="25.5">
      <c r="A303" s="473">
        <v>22440</v>
      </c>
      <c r="B303" s="495" t="s">
        <v>1121</v>
      </c>
      <c r="C303" s="473">
        <v>650000</v>
      </c>
      <c r="D303" s="473" t="s">
        <v>476</v>
      </c>
      <c r="E303" s="473">
        <v>641483</v>
      </c>
      <c r="F303" s="467">
        <v>98.68969230769231</v>
      </c>
      <c r="G303" s="227">
        <v>83227</v>
      </c>
    </row>
    <row r="304" spans="1:7" ht="51">
      <c r="A304" s="473">
        <v>22470</v>
      </c>
      <c r="B304" s="495" t="s">
        <v>1126</v>
      </c>
      <c r="C304" s="473" t="s">
        <v>476</v>
      </c>
      <c r="D304" s="473" t="s">
        <v>476</v>
      </c>
      <c r="E304" s="473">
        <v>2382</v>
      </c>
      <c r="F304" s="467" t="s">
        <v>476</v>
      </c>
      <c r="G304" s="227">
        <v>1051</v>
      </c>
    </row>
    <row r="305" spans="1:7" s="464" customFormat="1" ht="25.5">
      <c r="A305" s="463"/>
      <c r="B305" s="488" t="s">
        <v>1131</v>
      </c>
      <c r="C305" s="463">
        <v>129110</v>
      </c>
      <c r="D305" s="463">
        <v>129110</v>
      </c>
      <c r="E305" s="463">
        <v>71566</v>
      </c>
      <c r="F305" s="462">
        <v>55.43025327240338</v>
      </c>
      <c r="G305" s="463">
        <v>4053</v>
      </c>
    </row>
    <row r="306" spans="1:7" s="464" customFormat="1" ht="12.75">
      <c r="A306" s="463"/>
      <c r="B306" s="488" t="s">
        <v>962</v>
      </c>
      <c r="C306" s="463">
        <v>18204624</v>
      </c>
      <c r="D306" s="463">
        <v>18204624</v>
      </c>
      <c r="E306" s="463">
        <v>15920737</v>
      </c>
      <c r="F306" s="462">
        <v>87.45435774998704</v>
      </c>
      <c r="G306" s="463">
        <v>1699492</v>
      </c>
    </row>
    <row r="307" spans="1:7" ht="12.75">
      <c r="A307" s="472">
        <v>18000</v>
      </c>
      <c r="B307" s="489" t="s">
        <v>963</v>
      </c>
      <c r="C307" s="473">
        <v>18204624</v>
      </c>
      <c r="D307" s="473">
        <v>18204624</v>
      </c>
      <c r="E307" s="473">
        <v>15920737</v>
      </c>
      <c r="F307" s="467">
        <v>87.45435774998704</v>
      </c>
      <c r="G307" s="227">
        <v>1699492</v>
      </c>
    </row>
    <row r="308" spans="1:7" ht="25.5">
      <c r="A308" s="491">
        <v>18200</v>
      </c>
      <c r="B308" s="482" t="s">
        <v>1132</v>
      </c>
      <c r="C308" s="473">
        <v>1026209</v>
      </c>
      <c r="D308" s="473">
        <v>1026209</v>
      </c>
      <c r="E308" s="473">
        <v>940687</v>
      </c>
      <c r="F308" s="467">
        <v>91.6662200389979</v>
      </c>
      <c r="G308" s="227">
        <v>85517</v>
      </c>
    </row>
    <row r="309" spans="1:7" ht="12.75">
      <c r="A309" s="473">
        <v>18210</v>
      </c>
      <c r="B309" s="482" t="s">
        <v>1133</v>
      </c>
      <c r="C309" s="473">
        <v>1026209</v>
      </c>
      <c r="D309" s="473" t="s">
        <v>476</v>
      </c>
      <c r="E309" s="473">
        <v>940687</v>
      </c>
      <c r="F309" s="467">
        <v>91.6662200389979</v>
      </c>
      <c r="G309" s="227">
        <v>85517</v>
      </c>
    </row>
    <row r="310" spans="1:7" ht="51">
      <c r="A310" s="404">
        <v>18211</v>
      </c>
      <c r="B310" s="494" t="s">
        <v>1134</v>
      </c>
      <c r="C310" s="227">
        <v>1026209</v>
      </c>
      <c r="D310" s="227" t="s">
        <v>476</v>
      </c>
      <c r="E310" s="227">
        <v>940687</v>
      </c>
      <c r="F310" s="467">
        <v>91.6662200389979</v>
      </c>
      <c r="G310" s="227">
        <v>85517</v>
      </c>
    </row>
    <row r="311" spans="1:7" ht="12.75">
      <c r="A311" s="491">
        <v>18500</v>
      </c>
      <c r="B311" s="482" t="s">
        <v>1151</v>
      </c>
      <c r="C311" s="473">
        <v>17178415</v>
      </c>
      <c r="D311" s="473">
        <v>17178415</v>
      </c>
      <c r="E311" s="473">
        <v>14980050</v>
      </c>
      <c r="F311" s="467">
        <v>87.2027483327187</v>
      </c>
      <c r="G311" s="227">
        <v>1613975</v>
      </c>
    </row>
    <row r="312" spans="1:7" ht="25.5">
      <c r="A312" s="473">
        <v>18520</v>
      </c>
      <c r="B312" s="482" t="s">
        <v>1152</v>
      </c>
      <c r="C312" s="473">
        <v>17178415</v>
      </c>
      <c r="D312" s="473" t="s">
        <v>476</v>
      </c>
      <c r="E312" s="473">
        <v>14980050</v>
      </c>
      <c r="F312" s="467">
        <v>87.2027483327187</v>
      </c>
      <c r="G312" s="227">
        <v>1613975</v>
      </c>
    </row>
    <row r="313" spans="1:7" ht="38.25">
      <c r="A313" s="404">
        <v>18526</v>
      </c>
      <c r="B313" s="494" t="s">
        <v>1166</v>
      </c>
      <c r="C313" s="227">
        <v>12323794</v>
      </c>
      <c r="D313" s="227" t="s">
        <v>476</v>
      </c>
      <c r="E313" s="227">
        <v>10718135</v>
      </c>
      <c r="F313" s="467">
        <v>86.9710658909099</v>
      </c>
      <c r="G313" s="227">
        <v>1149922</v>
      </c>
    </row>
    <row r="314" spans="1:7" ht="25.5" customHeight="1">
      <c r="A314" s="404">
        <v>18527</v>
      </c>
      <c r="B314" s="494" t="s">
        <v>1167</v>
      </c>
      <c r="C314" s="227">
        <v>893278</v>
      </c>
      <c r="D314" s="227" t="s">
        <v>476</v>
      </c>
      <c r="E314" s="227">
        <v>774902</v>
      </c>
      <c r="F314" s="467">
        <v>86.74813439936952</v>
      </c>
      <c r="G314" s="227">
        <v>77186</v>
      </c>
    </row>
    <row r="315" spans="1:7" ht="25.5" customHeight="1">
      <c r="A315" s="404">
        <v>18528</v>
      </c>
      <c r="B315" s="494" t="s">
        <v>1168</v>
      </c>
      <c r="C315" s="227">
        <v>123685</v>
      </c>
      <c r="D315" s="227" t="s">
        <v>476</v>
      </c>
      <c r="E315" s="227">
        <v>108220</v>
      </c>
      <c r="F315" s="467">
        <v>87.4964627885354</v>
      </c>
      <c r="G315" s="227">
        <v>11504</v>
      </c>
    </row>
    <row r="316" spans="1:7" ht="38.25">
      <c r="A316" s="404">
        <v>18529</v>
      </c>
      <c r="B316" s="494" t="s">
        <v>1169</v>
      </c>
      <c r="C316" s="227">
        <v>3837658</v>
      </c>
      <c r="D316" s="227" t="s">
        <v>476</v>
      </c>
      <c r="E316" s="227">
        <v>3378793</v>
      </c>
      <c r="F316" s="467">
        <v>88.04309816038844</v>
      </c>
      <c r="G316" s="227">
        <v>375363</v>
      </c>
    </row>
    <row r="317" spans="1:7" s="464" customFormat="1" ht="12.75">
      <c r="A317" s="502"/>
      <c r="B317" s="218" t="s">
        <v>1140</v>
      </c>
      <c r="C317" s="463">
        <v>18206876</v>
      </c>
      <c r="D317" s="463">
        <v>18206876</v>
      </c>
      <c r="E317" s="463">
        <v>15775991</v>
      </c>
      <c r="F317" s="462">
        <v>86.64853322448069</v>
      </c>
      <c r="G317" s="463">
        <v>1546652</v>
      </c>
    </row>
    <row r="318" spans="1:7" s="464" customFormat="1" ht="12.75">
      <c r="A318" s="208" t="s">
        <v>853</v>
      </c>
      <c r="B318" s="488" t="s">
        <v>948</v>
      </c>
      <c r="C318" s="463">
        <v>16690992</v>
      </c>
      <c r="D318" s="463">
        <v>16690992</v>
      </c>
      <c r="E318" s="463">
        <v>14996315</v>
      </c>
      <c r="F318" s="462">
        <v>89.84675686142562</v>
      </c>
      <c r="G318" s="463">
        <v>1477013</v>
      </c>
    </row>
    <row r="319" spans="1:7" s="464" customFormat="1" ht="12.75">
      <c r="A319" s="471" t="s">
        <v>855</v>
      </c>
      <c r="B319" s="488" t="s">
        <v>949</v>
      </c>
      <c r="C319" s="463">
        <v>16616461</v>
      </c>
      <c r="D319" s="463">
        <v>16616461</v>
      </c>
      <c r="E319" s="463">
        <v>14921785</v>
      </c>
      <c r="F319" s="462">
        <v>89.80122181251471</v>
      </c>
      <c r="G319" s="463">
        <v>1450242</v>
      </c>
    </row>
    <row r="320" spans="1:7" ht="12.75">
      <c r="A320" s="472">
        <v>1000</v>
      </c>
      <c r="B320" s="496" t="s">
        <v>1141</v>
      </c>
      <c r="C320" s="473">
        <v>11341390</v>
      </c>
      <c r="D320" s="473">
        <v>11341390</v>
      </c>
      <c r="E320" s="473">
        <v>10065026</v>
      </c>
      <c r="F320" s="467">
        <v>88.7459650007627</v>
      </c>
      <c r="G320" s="227">
        <v>893778</v>
      </c>
    </row>
    <row r="321" spans="1:7" ht="12.75">
      <c r="A321" s="474">
        <v>1100</v>
      </c>
      <c r="B321" s="496" t="s">
        <v>1142</v>
      </c>
      <c r="C321" s="473">
        <v>8288193</v>
      </c>
      <c r="D321" s="473">
        <v>8288193</v>
      </c>
      <c r="E321" s="473">
        <v>7262293</v>
      </c>
      <c r="F321" s="467">
        <v>87.62215117336191</v>
      </c>
      <c r="G321" s="227">
        <v>690860</v>
      </c>
    </row>
    <row r="322" spans="1:7" ht="38.25">
      <c r="A322" s="474">
        <v>1200</v>
      </c>
      <c r="B322" s="466" t="s">
        <v>1065</v>
      </c>
      <c r="C322" s="473">
        <v>3053197</v>
      </c>
      <c r="D322" s="473">
        <v>3053197</v>
      </c>
      <c r="E322" s="473">
        <v>2802733</v>
      </c>
      <c r="F322" s="467">
        <v>0</v>
      </c>
      <c r="G322" s="227">
        <v>202918</v>
      </c>
    </row>
    <row r="323" spans="1:7" ht="12.75">
      <c r="A323" s="472">
        <v>2000</v>
      </c>
      <c r="B323" s="496" t="s">
        <v>952</v>
      </c>
      <c r="C323" s="473">
        <v>5275071</v>
      </c>
      <c r="D323" s="473">
        <v>5275071</v>
      </c>
      <c r="E323" s="473">
        <v>4856759</v>
      </c>
      <c r="F323" s="467">
        <v>92.07002142719975</v>
      </c>
      <c r="G323" s="227">
        <v>556464</v>
      </c>
    </row>
    <row r="324" spans="1:7" ht="25.5" customHeight="1">
      <c r="A324" s="497" t="s">
        <v>1143</v>
      </c>
      <c r="B324" s="496" t="s">
        <v>957</v>
      </c>
      <c r="C324" s="473">
        <v>9735</v>
      </c>
      <c r="D324" s="473">
        <v>9735</v>
      </c>
      <c r="E324" s="473">
        <v>9735</v>
      </c>
      <c r="F324" s="467">
        <v>100</v>
      </c>
      <c r="G324" s="227">
        <v>0</v>
      </c>
    </row>
    <row r="325" spans="1:7" ht="15.75" customHeight="1">
      <c r="A325" s="472">
        <v>7700</v>
      </c>
      <c r="B325" s="496" t="s">
        <v>958</v>
      </c>
      <c r="C325" s="473">
        <v>9735</v>
      </c>
      <c r="D325" s="227">
        <v>9735</v>
      </c>
      <c r="E325" s="473">
        <v>9735</v>
      </c>
      <c r="F325" s="467">
        <v>100</v>
      </c>
      <c r="G325" s="227">
        <v>0</v>
      </c>
    </row>
    <row r="326" spans="1:7" s="464" customFormat="1" ht="12.75">
      <c r="A326" s="476" t="s">
        <v>869</v>
      </c>
      <c r="B326" s="488" t="s">
        <v>993</v>
      </c>
      <c r="C326" s="463">
        <v>64796</v>
      </c>
      <c r="D326" s="463">
        <v>64796</v>
      </c>
      <c r="E326" s="463">
        <v>64795</v>
      </c>
      <c r="F326" s="462">
        <v>99.99845669485771</v>
      </c>
      <c r="G326" s="463">
        <v>26771</v>
      </c>
    </row>
    <row r="327" spans="1:7" s="464" customFormat="1" ht="12.75">
      <c r="A327" s="208" t="s">
        <v>900</v>
      </c>
      <c r="B327" s="488" t="s">
        <v>901</v>
      </c>
      <c r="C327" s="463">
        <v>1515884</v>
      </c>
      <c r="D327" s="463">
        <v>1515884</v>
      </c>
      <c r="E327" s="463">
        <v>779676</v>
      </c>
      <c r="F327" s="462">
        <v>51.43375086748062</v>
      </c>
      <c r="G327" s="463">
        <v>69639</v>
      </c>
    </row>
    <row r="328" spans="1:7" s="464" customFormat="1" ht="12.75">
      <c r="A328" s="472" t="s">
        <v>902</v>
      </c>
      <c r="B328" s="496" t="s">
        <v>955</v>
      </c>
      <c r="C328" s="473">
        <v>1515884</v>
      </c>
      <c r="D328" s="473">
        <v>1515884</v>
      </c>
      <c r="E328" s="473">
        <v>779676</v>
      </c>
      <c r="F328" s="477">
        <v>51.43375086748062</v>
      </c>
      <c r="G328" s="227">
        <v>69639</v>
      </c>
    </row>
    <row r="329" spans="1:7" s="464" customFormat="1" ht="12.75">
      <c r="A329" s="502"/>
      <c r="B329" s="487" t="s">
        <v>1144</v>
      </c>
      <c r="C329" s="463">
        <v>776858</v>
      </c>
      <c r="D329" s="463">
        <v>776858</v>
      </c>
      <c r="E329" s="463">
        <v>860177</v>
      </c>
      <c r="F329" s="462">
        <v>110.7251260848186</v>
      </c>
      <c r="G329" s="463">
        <v>241171</v>
      </c>
    </row>
    <row r="330" spans="1:7" s="464" customFormat="1" ht="12.75">
      <c r="A330" s="502"/>
      <c r="B330" s="487" t="s">
        <v>481</v>
      </c>
      <c r="C330" s="463">
        <v>-776858</v>
      </c>
      <c r="D330" s="463">
        <v>-776858</v>
      </c>
      <c r="E330" s="463">
        <v>-860177</v>
      </c>
      <c r="F330" s="462">
        <v>110.7251260848186</v>
      </c>
      <c r="G330" s="463">
        <v>-241171</v>
      </c>
    </row>
    <row r="331" spans="1:7" ht="12.75">
      <c r="A331" s="481" t="s">
        <v>918</v>
      </c>
      <c r="B331" s="482" t="s">
        <v>485</v>
      </c>
      <c r="C331" s="473">
        <v>-776858</v>
      </c>
      <c r="D331" s="473">
        <v>-776858</v>
      </c>
      <c r="E331" s="473">
        <v>-776857</v>
      </c>
      <c r="F331" s="467">
        <v>99.99987127634652</v>
      </c>
      <c r="G331" s="227">
        <v>-337202</v>
      </c>
    </row>
    <row r="332" spans="1:7" ht="12.75">
      <c r="A332" s="474"/>
      <c r="B332" s="482" t="s">
        <v>1078</v>
      </c>
      <c r="C332" s="473">
        <v>-776858</v>
      </c>
      <c r="D332" s="473">
        <v>-776858</v>
      </c>
      <c r="E332" s="473">
        <v>-776857</v>
      </c>
      <c r="F332" s="467">
        <v>99.99987127634652</v>
      </c>
      <c r="G332" s="227">
        <v>-337202</v>
      </c>
    </row>
    <row r="333" spans="1:7" ht="12.75">
      <c r="A333" s="481" t="s">
        <v>912</v>
      </c>
      <c r="B333" s="496" t="s">
        <v>602</v>
      </c>
      <c r="C333" s="473" t="s">
        <v>476</v>
      </c>
      <c r="D333" s="473">
        <v>0</v>
      </c>
      <c r="E333" s="473">
        <v>-83320</v>
      </c>
      <c r="F333" s="467" t="s">
        <v>476</v>
      </c>
      <c r="G333" s="227">
        <v>96031</v>
      </c>
    </row>
    <row r="334" spans="1:7" ht="25.5">
      <c r="A334" s="465"/>
      <c r="B334" s="482" t="s">
        <v>1145</v>
      </c>
      <c r="C334" s="473">
        <v>0</v>
      </c>
      <c r="D334" s="473">
        <v>0</v>
      </c>
      <c r="E334" s="473">
        <v>-83320</v>
      </c>
      <c r="F334" s="467" t="s">
        <v>476</v>
      </c>
      <c r="G334" s="227">
        <v>96031</v>
      </c>
    </row>
    <row r="335" spans="2:7" ht="12.75">
      <c r="B335" s="511"/>
      <c r="C335" s="512"/>
      <c r="D335" s="512"/>
      <c r="E335" s="512"/>
      <c r="F335" s="512"/>
      <c r="G335" s="93"/>
    </row>
    <row r="336" spans="2:7" ht="12.75">
      <c r="B336" s="511"/>
      <c r="C336" s="512"/>
      <c r="D336" s="512"/>
      <c r="E336" s="512"/>
      <c r="F336" s="512"/>
      <c r="G336" s="93"/>
    </row>
    <row r="337" spans="2:7" ht="12.75">
      <c r="B337" s="511"/>
      <c r="C337" s="512"/>
      <c r="D337" s="512"/>
      <c r="E337" s="512"/>
      <c r="F337" s="512"/>
      <c r="G337" s="93"/>
    </row>
    <row r="338" spans="1:7" ht="12.75">
      <c r="A338" s="513" t="s">
        <v>1170</v>
      </c>
      <c r="B338" s="180"/>
      <c r="G338" s="433" t="s">
        <v>1171</v>
      </c>
    </row>
    <row r="339" spans="1:7" ht="15.75">
      <c r="A339" s="258"/>
      <c r="B339" s="2"/>
      <c r="C339" s="2"/>
      <c r="D339" s="257"/>
      <c r="E339" s="2"/>
      <c r="F339" s="260"/>
      <c r="G339" s="260"/>
    </row>
    <row r="340" spans="1:2" ht="12.75">
      <c r="A340" s="513"/>
      <c r="B340" s="180"/>
    </row>
    <row r="341" spans="1:7" ht="12.75">
      <c r="A341" s="514" t="s">
        <v>1172</v>
      </c>
      <c r="B341" s="180"/>
      <c r="G341" s="93"/>
    </row>
    <row r="342" ht="12" customHeight="1">
      <c r="G342" s="93"/>
    </row>
    <row r="343" spans="1:7" ht="12" customHeight="1">
      <c r="A343" s="513"/>
      <c r="B343" s="515"/>
      <c r="G343" s="93"/>
    </row>
    <row r="344" spans="1:7" ht="12" customHeight="1">
      <c r="A344" s="513"/>
      <c r="B344" s="515"/>
      <c r="G344" s="93"/>
    </row>
    <row r="345" ht="12.75">
      <c r="G345" s="93"/>
    </row>
    <row r="346" ht="12.75">
      <c r="G346" s="93"/>
    </row>
    <row r="347" spans="2:7" ht="12.75">
      <c r="B347" s="516"/>
      <c r="C347" s="517"/>
      <c r="G347" s="93"/>
    </row>
    <row r="348" spans="2:7" ht="12.75">
      <c r="B348" s="516"/>
      <c r="C348" s="517"/>
      <c r="G348" s="93"/>
    </row>
    <row r="349" spans="2:7" ht="12.75">
      <c r="B349" s="516"/>
      <c r="C349" s="517"/>
      <c r="G349" s="93"/>
    </row>
    <row r="350" spans="2:7" ht="12.75">
      <c r="B350" s="516"/>
      <c r="C350" s="517"/>
      <c r="G350" s="93"/>
    </row>
    <row r="351" spans="2:7" ht="12.75">
      <c r="B351" s="516"/>
      <c r="C351" s="517"/>
      <c r="G351" s="93"/>
    </row>
    <row r="352" spans="2:7" ht="12.75">
      <c r="B352" s="516"/>
      <c r="C352" s="517"/>
      <c r="G352" s="93"/>
    </row>
    <row r="353" spans="2:7" ht="12.75">
      <c r="B353" s="516"/>
      <c r="C353" s="517"/>
      <c r="G353" s="93"/>
    </row>
    <row r="354" spans="2:7" ht="12.75">
      <c r="B354" s="516"/>
      <c r="C354" s="517"/>
      <c r="G354" s="93"/>
    </row>
    <row r="355" spans="2:7" ht="12.75">
      <c r="B355" s="516"/>
      <c r="C355" s="517"/>
      <c r="G355" s="93"/>
    </row>
    <row r="356" spans="2:7" ht="12.75">
      <c r="B356" s="516"/>
      <c r="C356" s="517"/>
      <c r="G356" s="93"/>
    </row>
    <row r="357" spans="2:7" ht="12.75">
      <c r="B357" s="516"/>
      <c r="C357" s="517"/>
      <c r="G357" s="93"/>
    </row>
    <row r="358" spans="2:7" ht="12.75">
      <c r="B358" s="516"/>
      <c r="C358" s="517"/>
      <c r="G358" s="93"/>
    </row>
    <row r="359" spans="2:7" ht="12.75">
      <c r="B359" s="516"/>
      <c r="C359" s="517"/>
      <c r="G359" s="93"/>
    </row>
    <row r="360" spans="2:7" ht="12.75">
      <c r="B360" s="516"/>
      <c r="C360" s="517"/>
      <c r="G360" s="93"/>
    </row>
    <row r="361" spans="2:7" ht="12.75">
      <c r="B361" s="516"/>
      <c r="C361" s="517"/>
      <c r="G361" s="93"/>
    </row>
    <row r="362" spans="2:7" ht="12.75">
      <c r="B362" s="516"/>
      <c r="C362" s="517"/>
      <c r="G362" s="93"/>
    </row>
    <row r="363" spans="2:7" ht="12.75">
      <c r="B363" s="516"/>
      <c r="C363" s="517"/>
      <c r="G363" s="93"/>
    </row>
    <row r="364" spans="2:7" ht="12.75">
      <c r="B364" s="516"/>
      <c r="C364" s="517"/>
      <c r="G364" s="93"/>
    </row>
    <row r="365" spans="2:7" ht="12.75">
      <c r="B365" s="516"/>
      <c r="C365" s="517"/>
      <c r="G365" s="93"/>
    </row>
    <row r="366" spans="2:7" ht="12.75">
      <c r="B366" s="516"/>
      <c r="C366" s="517"/>
      <c r="G366" s="93"/>
    </row>
    <row r="367" spans="2:7" ht="12.75">
      <c r="B367" s="516"/>
      <c r="C367" s="517"/>
      <c r="G367" s="93"/>
    </row>
    <row r="368" spans="2:7" ht="12.75">
      <c r="B368" s="516"/>
      <c r="C368" s="517"/>
      <c r="G368" s="93"/>
    </row>
    <row r="369" spans="2:7" ht="12.75">
      <c r="B369" s="516"/>
      <c r="C369" s="517"/>
      <c r="G369" s="93"/>
    </row>
    <row r="370" spans="2:7" ht="12.75">
      <c r="B370" s="516"/>
      <c r="C370" s="517"/>
      <c r="G370" s="93"/>
    </row>
    <row r="371" spans="2:7" ht="12.75">
      <c r="B371" s="516"/>
      <c r="C371" s="517"/>
      <c r="G371" s="93"/>
    </row>
    <row r="372" spans="2:7" ht="12.75">
      <c r="B372" s="516"/>
      <c r="C372" s="517"/>
      <c r="G372" s="93"/>
    </row>
    <row r="373" spans="2:7" ht="12.75">
      <c r="B373" s="516"/>
      <c r="C373" s="517"/>
      <c r="G373" s="93"/>
    </row>
    <row r="374" spans="2:7" ht="12.75">
      <c r="B374" s="516"/>
      <c r="C374" s="517"/>
      <c r="G374" s="93"/>
    </row>
    <row r="375" spans="2:7" ht="12.75">
      <c r="B375" s="516"/>
      <c r="C375" s="517"/>
      <c r="G375" s="93"/>
    </row>
    <row r="376" spans="2:7" ht="12.75">
      <c r="B376" s="516"/>
      <c r="C376" s="517"/>
      <c r="G376" s="93"/>
    </row>
    <row r="377" spans="2:7" ht="12.75">
      <c r="B377" s="516"/>
      <c r="C377" s="517"/>
      <c r="G377" s="93"/>
    </row>
    <row r="378" spans="2:7" ht="12.75">
      <c r="B378" s="516"/>
      <c r="C378" s="517"/>
      <c r="G378" s="93"/>
    </row>
    <row r="379" spans="2:7" ht="12.75">
      <c r="B379" s="516"/>
      <c r="C379" s="517"/>
      <c r="G379" s="93"/>
    </row>
    <row r="380" spans="2:7" ht="12.75">
      <c r="B380" s="516"/>
      <c r="C380" s="517"/>
      <c r="G380" s="93"/>
    </row>
    <row r="381" spans="2:7" ht="12.75">
      <c r="B381" s="516"/>
      <c r="C381" s="517"/>
      <c r="G381" s="93"/>
    </row>
    <row r="382" spans="2:7" ht="12.75">
      <c r="B382" s="516"/>
      <c r="C382" s="517"/>
      <c r="G382" s="93"/>
    </row>
    <row r="383" spans="2:7" ht="12.75">
      <c r="B383" s="516"/>
      <c r="C383" s="517"/>
      <c r="G383" s="93"/>
    </row>
    <row r="384" spans="2:7" ht="12.75">
      <c r="B384" s="516"/>
      <c r="C384" s="517"/>
      <c r="G384" s="93"/>
    </row>
    <row r="385" spans="2:7" ht="12.75">
      <c r="B385" s="516"/>
      <c r="C385" s="517"/>
      <c r="G385" s="93"/>
    </row>
    <row r="386" spans="2:7" ht="12.75">
      <c r="B386" s="516"/>
      <c r="C386" s="517"/>
      <c r="G386" s="93"/>
    </row>
    <row r="387" spans="2:7" ht="12.75">
      <c r="B387" s="516"/>
      <c r="C387" s="517"/>
      <c r="G387" s="93"/>
    </row>
    <row r="388" spans="2:7" ht="12.75">
      <c r="B388" s="516"/>
      <c r="C388" s="517"/>
      <c r="G388" s="93"/>
    </row>
    <row r="389" spans="2:7" ht="12.75">
      <c r="B389" s="516"/>
      <c r="C389" s="517"/>
      <c r="G389" s="93"/>
    </row>
    <row r="390" spans="2:7" ht="12.75">
      <c r="B390" s="516"/>
      <c r="C390" s="517"/>
      <c r="G390" s="93"/>
    </row>
    <row r="391" spans="2:7" ht="12.75">
      <c r="B391" s="516"/>
      <c r="C391" s="517"/>
      <c r="G391" s="93"/>
    </row>
    <row r="392" spans="2:7" ht="12.75">
      <c r="B392" s="516"/>
      <c r="C392" s="517"/>
      <c r="G392" s="93"/>
    </row>
    <row r="393" spans="2:7" ht="12.75">
      <c r="B393" s="516"/>
      <c r="C393" s="517"/>
      <c r="G393" s="93"/>
    </row>
    <row r="394" spans="2:7" ht="12.75">
      <c r="B394" s="516"/>
      <c r="C394" s="517"/>
      <c r="G394" s="93"/>
    </row>
    <row r="395" spans="2:7" ht="12.75">
      <c r="B395" s="516"/>
      <c r="C395" s="517"/>
      <c r="G395" s="93"/>
    </row>
    <row r="396" spans="2:7" ht="12.75">
      <c r="B396" s="516"/>
      <c r="C396" s="517"/>
      <c r="G396" s="93"/>
    </row>
    <row r="397" spans="2:7" ht="12.75">
      <c r="B397" s="516"/>
      <c r="C397" s="517"/>
      <c r="G397" s="93"/>
    </row>
    <row r="398" spans="2:7" ht="12.75">
      <c r="B398" s="516"/>
      <c r="C398" s="517"/>
      <c r="G398" s="93"/>
    </row>
    <row r="399" spans="2:7" ht="12.75">
      <c r="B399" s="516"/>
      <c r="C399" s="517"/>
      <c r="G399" s="93"/>
    </row>
    <row r="400" spans="2:7" ht="12.75">
      <c r="B400" s="516"/>
      <c r="C400" s="517"/>
      <c r="G400" s="93"/>
    </row>
    <row r="401" spans="2:7" ht="12.75">
      <c r="B401" s="516"/>
      <c r="C401" s="517"/>
      <c r="G401" s="93"/>
    </row>
    <row r="402" spans="2:7" ht="12.75">
      <c r="B402" s="516"/>
      <c r="C402" s="517"/>
      <c r="G402" s="93"/>
    </row>
    <row r="403" spans="2:7" ht="12.75">
      <c r="B403" s="516"/>
      <c r="C403" s="517"/>
      <c r="G403" s="93"/>
    </row>
    <row r="404" spans="2:7" ht="12.75">
      <c r="B404" s="516"/>
      <c r="C404" s="517"/>
      <c r="G404" s="93"/>
    </row>
    <row r="405" spans="2:7" ht="12.75">
      <c r="B405" s="516"/>
      <c r="C405" s="517"/>
      <c r="G405" s="93"/>
    </row>
    <row r="406" spans="2:7" ht="12.75">
      <c r="B406" s="516"/>
      <c r="C406" s="517"/>
      <c r="G406" s="93"/>
    </row>
    <row r="407" spans="2:7" ht="12.75">
      <c r="B407" s="516"/>
      <c r="C407" s="517"/>
      <c r="G407" s="93"/>
    </row>
    <row r="408" spans="2:7" ht="12.75">
      <c r="B408" s="516"/>
      <c r="C408" s="517"/>
      <c r="G408" s="93"/>
    </row>
    <row r="409" spans="2:7" ht="12.75">
      <c r="B409" s="516"/>
      <c r="C409" s="517"/>
      <c r="G409" s="93"/>
    </row>
    <row r="410" spans="2:7" ht="12.75">
      <c r="B410" s="516"/>
      <c r="C410" s="517"/>
      <c r="G410" s="93"/>
    </row>
    <row r="411" spans="2:7" ht="12.75">
      <c r="B411" s="516"/>
      <c r="C411" s="517"/>
      <c r="G411" s="93"/>
    </row>
    <row r="412" spans="2:7" ht="12.75">
      <c r="B412" s="516"/>
      <c r="C412" s="517"/>
      <c r="G412" s="93"/>
    </row>
    <row r="413" spans="2:7" ht="12.75">
      <c r="B413" s="516"/>
      <c r="C413" s="517"/>
      <c r="G413" s="93"/>
    </row>
    <row r="414" spans="2:7" ht="12.75">
      <c r="B414" s="516"/>
      <c r="C414" s="517"/>
      <c r="G414" s="93"/>
    </row>
    <row r="415" spans="2:7" ht="12.75">
      <c r="B415" s="516"/>
      <c r="C415" s="517"/>
      <c r="G415" s="93"/>
    </row>
    <row r="416" spans="2:7" ht="12.75">
      <c r="B416" s="516"/>
      <c r="C416" s="517"/>
      <c r="G416" s="93"/>
    </row>
    <row r="417" spans="2:7" ht="12.75">
      <c r="B417" s="516"/>
      <c r="C417" s="517"/>
      <c r="G417" s="93"/>
    </row>
    <row r="418" spans="2:7" ht="12.75">
      <c r="B418" s="516"/>
      <c r="C418" s="517"/>
      <c r="G418" s="93"/>
    </row>
    <row r="419" spans="2:7" ht="12.75">
      <c r="B419" s="516"/>
      <c r="C419" s="517"/>
      <c r="G419" s="93"/>
    </row>
    <row r="420" spans="2:7" ht="12.75">
      <c r="B420" s="516"/>
      <c r="C420" s="517"/>
      <c r="G420" s="93"/>
    </row>
    <row r="421" spans="2:7" ht="12.75">
      <c r="B421" s="516"/>
      <c r="C421" s="517"/>
      <c r="G421" s="93"/>
    </row>
    <row r="422" spans="2:7" ht="12.75">
      <c r="B422" s="516"/>
      <c r="C422" s="517"/>
      <c r="G422" s="93"/>
    </row>
    <row r="423" spans="2:7" ht="12.75">
      <c r="B423" s="516"/>
      <c r="C423" s="517"/>
      <c r="G423" s="93"/>
    </row>
    <row r="424" spans="2:7" ht="12.75">
      <c r="B424" s="516"/>
      <c r="C424" s="517"/>
      <c r="G424" s="93"/>
    </row>
    <row r="425" spans="2:7" ht="12.75">
      <c r="B425" s="516"/>
      <c r="C425" s="517"/>
      <c r="G425" s="93"/>
    </row>
    <row r="426" spans="2:7" ht="12.75">
      <c r="B426" s="516"/>
      <c r="C426" s="517"/>
      <c r="G426" s="93"/>
    </row>
    <row r="427" spans="2:7" ht="12.75">
      <c r="B427" s="516"/>
      <c r="C427" s="517"/>
      <c r="G427" s="93"/>
    </row>
    <row r="428" spans="2:7" ht="12.75">
      <c r="B428" s="516"/>
      <c r="C428" s="517"/>
      <c r="G428" s="93"/>
    </row>
    <row r="429" spans="2:7" ht="12.75">
      <c r="B429" s="516"/>
      <c r="C429" s="517"/>
      <c r="G429" s="93"/>
    </row>
    <row r="430" spans="2:7" ht="12.75">
      <c r="B430" s="516"/>
      <c r="C430" s="517"/>
      <c r="G430" s="93"/>
    </row>
    <row r="431" spans="2:7" ht="12.75">
      <c r="B431" s="516"/>
      <c r="C431" s="517"/>
      <c r="G431" s="93"/>
    </row>
    <row r="432" spans="2:7" ht="12.75">
      <c r="B432" s="516"/>
      <c r="C432" s="517"/>
      <c r="G432" s="93"/>
    </row>
    <row r="433" spans="2:7" ht="12.75">
      <c r="B433" s="516"/>
      <c r="C433" s="517"/>
      <c r="G433" s="93"/>
    </row>
    <row r="434" spans="2:7" ht="12.75">
      <c r="B434" s="516"/>
      <c r="C434" s="517"/>
      <c r="G434" s="93"/>
    </row>
    <row r="435" spans="2:7" ht="12.75">
      <c r="B435" s="516"/>
      <c r="C435" s="517"/>
      <c r="G435" s="93"/>
    </row>
    <row r="436" spans="2:7" ht="12.75">
      <c r="B436" s="516"/>
      <c r="C436" s="517"/>
      <c r="G436" s="93"/>
    </row>
    <row r="437" spans="2:7" ht="12.75">
      <c r="B437" s="516"/>
      <c r="C437" s="517"/>
      <c r="G437" s="93"/>
    </row>
    <row r="438" spans="2:7" ht="12.75">
      <c r="B438" s="516"/>
      <c r="C438" s="517"/>
      <c r="G438" s="93"/>
    </row>
    <row r="439" spans="2:7" ht="12.75">
      <c r="B439" s="516"/>
      <c r="C439" s="517"/>
      <c r="G439" s="93"/>
    </row>
    <row r="440" spans="2:7" ht="12.75">
      <c r="B440" s="516"/>
      <c r="C440" s="517"/>
      <c r="G440" s="93"/>
    </row>
    <row r="441" spans="2:7" ht="12.75">
      <c r="B441" s="516"/>
      <c r="C441" s="517"/>
      <c r="G441" s="93"/>
    </row>
    <row r="442" spans="2:7" ht="12.75">
      <c r="B442" s="516"/>
      <c r="C442" s="517"/>
      <c r="G442" s="93"/>
    </row>
    <row r="443" spans="2:7" ht="12.75">
      <c r="B443" s="516"/>
      <c r="C443" s="517"/>
      <c r="G443" s="93"/>
    </row>
    <row r="444" spans="2:7" ht="12.75">
      <c r="B444" s="516"/>
      <c r="C444" s="517"/>
      <c r="G444" s="93"/>
    </row>
    <row r="445" spans="2:7" ht="12.75">
      <c r="B445" s="516"/>
      <c r="C445" s="517"/>
      <c r="G445" s="93"/>
    </row>
    <row r="446" spans="2:7" ht="12.75">
      <c r="B446" s="516"/>
      <c r="C446" s="517"/>
      <c r="G446" s="93"/>
    </row>
    <row r="447" spans="2:7" ht="12.75">
      <c r="B447" s="516"/>
      <c r="C447" s="517"/>
      <c r="G447" s="93"/>
    </row>
    <row r="448" spans="2:7" ht="12.75">
      <c r="B448" s="516"/>
      <c r="C448" s="517"/>
      <c r="G448" s="93"/>
    </row>
    <row r="449" spans="2:7" ht="12.75">
      <c r="B449" s="516"/>
      <c r="C449" s="517"/>
      <c r="G449" s="93"/>
    </row>
    <row r="450" spans="2:7" ht="12.75">
      <c r="B450" s="516"/>
      <c r="C450" s="517"/>
      <c r="G450" s="93"/>
    </row>
    <row r="451" spans="2:7" ht="12.75">
      <c r="B451" s="516"/>
      <c r="C451" s="517"/>
      <c r="G451" s="93"/>
    </row>
    <row r="452" spans="2:7" ht="12.75">
      <c r="B452" s="516"/>
      <c r="C452" s="517"/>
      <c r="G452" s="93"/>
    </row>
    <row r="453" spans="2:7" ht="12.75">
      <c r="B453" s="516"/>
      <c r="C453" s="517"/>
      <c r="G453" s="93"/>
    </row>
    <row r="454" spans="2:7" ht="12.75">
      <c r="B454" s="516"/>
      <c r="C454" s="517"/>
      <c r="G454" s="93"/>
    </row>
    <row r="455" spans="2:7" ht="12.75">
      <c r="B455" s="516"/>
      <c r="C455" s="517"/>
      <c r="G455" s="93"/>
    </row>
    <row r="456" spans="2:7" ht="12.75">
      <c r="B456" s="516"/>
      <c r="C456" s="517"/>
      <c r="G456" s="93"/>
    </row>
    <row r="457" spans="2:7" ht="12.75">
      <c r="B457" s="516"/>
      <c r="C457" s="517"/>
      <c r="G457" s="93"/>
    </row>
    <row r="458" spans="2:7" ht="12.75">
      <c r="B458" s="516"/>
      <c r="C458" s="517"/>
      <c r="G458" s="93"/>
    </row>
    <row r="459" spans="2:7" ht="12.75">
      <c r="B459" s="516"/>
      <c r="C459" s="517"/>
      <c r="G459" s="93"/>
    </row>
    <row r="460" spans="2:7" ht="12.75">
      <c r="B460" s="516"/>
      <c r="C460" s="517"/>
      <c r="G460" s="93"/>
    </row>
    <row r="461" spans="2:7" ht="12.75">
      <c r="B461" s="516"/>
      <c r="C461" s="517"/>
      <c r="G461" s="93"/>
    </row>
    <row r="462" spans="2:7" ht="12.75">
      <c r="B462" s="516"/>
      <c r="C462" s="517"/>
      <c r="G462" s="93"/>
    </row>
    <row r="463" spans="2:7" ht="12.75">
      <c r="B463" s="516"/>
      <c r="C463" s="517"/>
      <c r="G463" s="93"/>
    </row>
    <row r="464" spans="2:7" ht="12.75">
      <c r="B464" s="516"/>
      <c r="C464" s="517"/>
      <c r="G464" s="93"/>
    </row>
    <row r="465" spans="2:7" ht="12.75">
      <c r="B465" s="516"/>
      <c r="C465" s="517"/>
      <c r="G465" s="93"/>
    </row>
    <row r="466" spans="2:7" ht="12.75">
      <c r="B466" s="516"/>
      <c r="C466" s="517"/>
      <c r="G466" s="93"/>
    </row>
    <row r="467" spans="2:7" ht="12.75">
      <c r="B467" s="516"/>
      <c r="C467" s="517"/>
      <c r="G467" s="93"/>
    </row>
    <row r="468" spans="2:7" ht="12.75">
      <c r="B468" s="516"/>
      <c r="C468" s="517"/>
      <c r="G468" s="93"/>
    </row>
    <row r="469" spans="2:7" ht="12.75">
      <c r="B469" s="516"/>
      <c r="C469" s="517"/>
      <c r="G469" s="93"/>
    </row>
    <row r="470" spans="2:7" ht="12.75">
      <c r="B470" s="516"/>
      <c r="C470" s="517"/>
      <c r="G470" s="93"/>
    </row>
    <row r="471" spans="2:7" ht="12.75">
      <c r="B471" s="516"/>
      <c r="C471" s="517"/>
      <c r="G471" s="93"/>
    </row>
    <row r="472" spans="2:7" ht="12.75">
      <c r="B472" s="516"/>
      <c r="C472" s="517"/>
      <c r="G472" s="93"/>
    </row>
    <row r="473" spans="2:7" ht="12.75">
      <c r="B473" s="516"/>
      <c r="C473" s="517"/>
      <c r="G473" s="93"/>
    </row>
    <row r="474" spans="2:7" ht="12.75">
      <c r="B474" s="516"/>
      <c r="C474" s="517"/>
      <c r="G474" s="93"/>
    </row>
    <row r="475" spans="2:7" ht="12.75">
      <c r="B475" s="516"/>
      <c r="C475" s="517"/>
      <c r="G475" s="93"/>
    </row>
    <row r="476" spans="2:7" ht="12.75">
      <c r="B476" s="516"/>
      <c r="C476" s="517"/>
      <c r="G476" s="93"/>
    </row>
    <row r="477" spans="2:7" ht="12.75">
      <c r="B477" s="516"/>
      <c r="C477" s="517"/>
      <c r="G477" s="93"/>
    </row>
    <row r="478" spans="2:7" ht="12.75">
      <c r="B478" s="516"/>
      <c r="C478" s="517"/>
      <c r="G478" s="93"/>
    </row>
    <row r="479" spans="2:7" ht="12.75">
      <c r="B479" s="516"/>
      <c r="C479" s="517"/>
      <c r="G479" s="93"/>
    </row>
    <row r="480" spans="2:7" ht="12.75">
      <c r="B480" s="516"/>
      <c r="C480" s="517"/>
      <c r="G480" s="93"/>
    </row>
    <row r="481" spans="2:7" ht="12.75">
      <c r="B481" s="516"/>
      <c r="C481" s="517"/>
      <c r="G481" s="93"/>
    </row>
    <row r="482" spans="2:7" ht="12.75">
      <c r="B482" s="516"/>
      <c r="C482" s="517"/>
      <c r="G482" s="93"/>
    </row>
    <row r="483" spans="2:7" ht="12.75">
      <c r="B483" s="516"/>
      <c r="C483" s="517"/>
      <c r="G483" s="93"/>
    </row>
    <row r="484" spans="2:7" ht="12.75">
      <c r="B484" s="516"/>
      <c r="C484" s="517"/>
      <c r="G484" s="93"/>
    </row>
    <row r="485" spans="2:7" ht="12.75">
      <c r="B485" s="516"/>
      <c r="C485" s="517"/>
      <c r="G485" s="93"/>
    </row>
    <row r="486" spans="2:7" ht="12.75">
      <c r="B486" s="516"/>
      <c r="C486" s="517"/>
      <c r="G486" s="93"/>
    </row>
    <row r="487" spans="2:7" ht="12.75">
      <c r="B487" s="516"/>
      <c r="C487" s="517"/>
      <c r="G487" s="93"/>
    </row>
    <row r="488" spans="2:7" ht="12.75">
      <c r="B488" s="516"/>
      <c r="C488" s="517"/>
      <c r="G488" s="93"/>
    </row>
    <row r="489" spans="2:7" ht="12.75">
      <c r="B489" s="516"/>
      <c r="C489" s="517"/>
      <c r="G489" s="93"/>
    </row>
    <row r="490" spans="2:7" ht="12.75">
      <c r="B490" s="516"/>
      <c r="C490" s="517"/>
      <c r="G490" s="93"/>
    </row>
    <row r="491" spans="2:7" ht="12.75">
      <c r="B491" s="516"/>
      <c r="C491" s="517"/>
      <c r="G491" s="93"/>
    </row>
    <row r="492" spans="2:7" ht="12.75">
      <c r="B492" s="516"/>
      <c r="C492" s="517"/>
      <c r="G492" s="93"/>
    </row>
    <row r="493" spans="2:7" ht="12.75">
      <c r="B493" s="516"/>
      <c r="C493" s="517"/>
      <c r="G493" s="93"/>
    </row>
    <row r="494" spans="2:7" ht="12.75">
      <c r="B494" s="516"/>
      <c r="C494" s="517"/>
      <c r="G494" s="93"/>
    </row>
    <row r="495" spans="2:7" ht="12.75">
      <c r="B495" s="516"/>
      <c r="C495" s="517"/>
      <c r="G495" s="93"/>
    </row>
    <row r="496" spans="2:7" ht="12.75">
      <c r="B496" s="516"/>
      <c r="C496" s="517"/>
      <c r="G496" s="93"/>
    </row>
    <row r="497" spans="2:7" ht="12.75">
      <c r="B497" s="516"/>
      <c r="C497" s="517"/>
      <c r="G497" s="93"/>
    </row>
    <row r="498" spans="2:7" ht="12.75">
      <c r="B498" s="516"/>
      <c r="C498" s="517"/>
      <c r="G498" s="93"/>
    </row>
    <row r="499" spans="2:7" ht="12.75">
      <c r="B499" s="516"/>
      <c r="C499" s="517"/>
      <c r="G499" s="93"/>
    </row>
    <row r="500" spans="2:7" ht="12.75">
      <c r="B500" s="516"/>
      <c r="C500" s="517"/>
      <c r="G500" s="93"/>
    </row>
    <row r="501" spans="2:7" ht="12.75">
      <c r="B501" s="516"/>
      <c r="C501" s="517"/>
      <c r="G501" s="93"/>
    </row>
    <row r="502" spans="2:7" ht="12.75">
      <c r="B502" s="516"/>
      <c r="C502" s="517"/>
      <c r="G502" s="93"/>
    </row>
    <row r="503" spans="2:7" ht="12.75">
      <c r="B503" s="516"/>
      <c r="C503" s="517"/>
      <c r="G503" s="93"/>
    </row>
    <row r="504" spans="2:7" ht="12.75">
      <c r="B504" s="516"/>
      <c r="C504" s="517"/>
      <c r="G504" s="93"/>
    </row>
    <row r="505" spans="2:7" ht="12.75">
      <c r="B505" s="516"/>
      <c r="C505" s="517"/>
      <c r="G505" s="93"/>
    </row>
    <row r="506" spans="2:7" ht="12.75">
      <c r="B506" s="516"/>
      <c r="C506" s="517"/>
      <c r="G506" s="93"/>
    </row>
    <row r="507" spans="2:7" ht="12.75">
      <c r="B507" s="516"/>
      <c r="C507" s="517"/>
      <c r="G507" s="93"/>
    </row>
    <row r="508" spans="2:7" ht="12.75">
      <c r="B508" s="516"/>
      <c r="C508" s="517"/>
      <c r="G508" s="93"/>
    </row>
    <row r="509" spans="2:7" ht="12.75">
      <c r="B509" s="516"/>
      <c r="C509" s="517"/>
      <c r="G509" s="93"/>
    </row>
    <row r="510" spans="2:7" ht="12.75">
      <c r="B510" s="516"/>
      <c r="C510" s="517"/>
      <c r="G510" s="93"/>
    </row>
    <row r="511" spans="2:7" ht="12.75">
      <c r="B511" s="516"/>
      <c r="C511" s="517"/>
      <c r="G511" s="93"/>
    </row>
    <row r="512" spans="2:7" ht="12.75">
      <c r="B512" s="516"/>
      <c r="C512" s="517"/>
      <c r="G512" s="93"/>
    </row>
    <row r="513" spans="2:7" ht="12.75">
      <c r="B513" s="516"/>
      <c r="C513" s="517"/>
      <c r="G513" s="93"/>
    </row>
    <row r="514" spans="2:7" ht="12.75">
      <c r="B514" s="516"/>
      <c r="C514" s="517"/>
      <c r="G514" s="93"/>
    </row>
    <row r="515" spans="2:7" ht="12.75">
      <c r="B515" s="516"/>
      <c r="C515" s="517"/>
      <c r="G515" s="93"/>
    </row>
    <row r="516" spans="2:7" ht="12.75">
      <c r="B516" s="516"/>
      <c r="C516" s="517"/>
      <c r="G516" s="93"/>
    </row>
    <row r="517" spans="2:7" ht="12.75">
      <c r="B517" s="516"/>
      <c r="C517" s="517"/>
      <c r="G517" s="93"/>
    </row>
    <row r="518" spans="2:7" ht="12.75">
      <c r="B518" s="516"/>
      <c r="C518" s="517"/>
      <c r="G518" s="93"/>
    </row>
    <row r="519" spans="2:7" ht="12.75">
      <c r="B519" s="516"/>
      <c r="C519" s="517"/>
      <c r="G519" s="93"/>
    </row>
    <row r="520" spans="2:7" ht="12.75">
      <c r="B520" s="516"/>
      <c r="C520" s="517"/>
      <c r="G520" s="93"/>
    </row>
    <row r="521" spans="2:7" ht="12.75">
      <c r="B521" s="516"/>
      <c r="C521" s="517"/>
      <c r="G521" s="93"/>
    </row>
    <row r="522" spans="2:7" ht="12.75">
      <c r="B522" s="516"/>
      <c r="C522" s="517"/>
      <c r="G522" s="93"/>
    </row>
    <row r="523" spans="2:7" ht="12.75">
      <c r="B523" s="516"/>
      <c r="C523" s="517"/>
      <c r="G523" s="93"/>
    </row>
    <row r="524" spans="2:7" ht="12.75">
      <c r="B524" s="516"/>
      <c r="C524" s="517"/>
      <c r="G524" s="93"/>
    </row>
    <row r="525" spans="2:7" ht="12.75">
      <c r="B525" s="516"/>
      <c r="C525" s="517"/>
      <c r="G525" s="93"/>
    </row>
    <row r="526" spans="2:7" ht="12.75">
      <c r="B526" s="516"/>
      <c r="C526" s="517"/>
      <c r="G526" s="93"/>
    </row>
    <row r="527" spans="2:7" ht="12.75">
      <c r="B527" s="516"/>
      <c r="C527" s="517"/>
      <c r="G527" s="93"/>
    </row>
    <row r="528" spans="2:7" ht="12.75">
      <c r="B528" s="516"/>
      <c r="C528" s="517"/>
      <c r="G528" s="93"/>
    </row>
    <row r="529" spans="2:7" ht="12.75">
      <c r="B529" s="516"/>
      <c r="C529" s="517"/>
      <c r="G529" s="93"/>
    </row>
    <row r="530" spans="2:7" ht="12.75">
      <c r="B530" s="516"/>
      <c r="C530" s="517"/>
      <c r="G530" s="93"/>
    </row>
    <row r="531" spans="2:7" ht="12.75">
      <c r="B531" s="516"/>
      <c r="C531" s="517"/>
      <c r="G531" s="93"/>
    </row>
    <row r="532" spans="2:7" ht="12.75">
      <c r="B532" s="516"/>
      <c r="C532" s="517"/>
      <c r="G532" s="93"/>
    </row>
    <row r="533" spans="2:7" ht="12.75">
      <c r="B533" s="516"/>
      <c r="C533" s="517"/>
      <c r="G533" s="93"/>
    </row>
    <row r="534" spans="2:7" ht="12.75">
      <c r="B534" s="516"/>
      <c r="C534" s="517"/>
      <c r="G534" s="93"/>
    </row>
    <row r="535" spans="2:7" ht="12.75">
      <c r="B535" s="516"/>
      <c r="C535" s="517"/>
      <c r="G535" s="93"/>
    </row>
    <row r="536" spans="2:7" ht="12.75">
      <c r="B536" s="516"/>
      <c r="C536" s="517"/>
      <c r="G536" s="93"/>
    </row>
    <row r="537" spans="2:7" ht="12.75">
      <c r="B537" s="516"/>
      <c r="C537" s="517"/>
      <c r="G537" s="93"/>
    </row>
    <row r="538" spans="2:7" ht="12.75">
      <c r="B538" s="516"/>
      <c r="C538" s="517"/>
      <c r="G538" s="93"/>
    </row>
    <row r="539" spans="2:7" ht="12.75">
      <c r="B539" s="516"/>
      <c r="C539" s="517"/>
      <c r="G539" s="93"/>
    </row>
    <row r="540" spans="2:7" ht="12.75">
      <c r="B540" s="516"/>
      <c r="C540" s="517"/>
      <c r="G540" s="93"/>
    </row>
    <row r="541" spans="2:7" ht="12.75">
      <c r="B541" s="516"/>
      <c r="C541" s="517"/>
      <c r="G541" s="93"/>
    </row>
    <row r="542" spans="2:7" ht="12.75">
      <c r="B542" s="516"/>
      <c r="C542" s="517"/>
      <c r="G542" s="93"/>
    </row>
    <row r="543" spans="2:7" ht="12.75">
      <c r="B543" s="516"/>
      <c r="C543" s="517"/>
      <c r="G543" s="93"/>
    </row>
    <row r="544" spans="2:7" ht="12.75">
      <c r="B544" s="516"/>
      <c r="C544" s="517"/>
      <c r="G544" s="93"/>
    </row>
    <row r="545" spans="2:7" ht="12.75">
      <c r="B545" s="516"/>
      <c r="C545" s="517"/>
      <c r="G545" s="93"/>
    </row>
    <row r="546" spans="2:7" ht="12.75">
      <c r="B546" s="516"/>
      <c r="C546" s="517"/>
      <c r="G546" s="93"/>
    </row>
    <row r="547" spans="2:7" ht="12.75">
      <c r="B547" s="516"/>
      <c r="C547" s="517"/>
      <c r="G547" s="93"/>
    </row>
    <row r="548" spans="2:7" ht="12.75">
      <c r="B548" s="516"/>
      <c r="C548" s="517"/>
      <c r="G548" s="93"/>
    </row>
    <row r="549" spans="2:7" ht="12.75">
      <c r="B549" s="516"/>
      <c r="C549" s="517"/>
      <c r="G549" s="93"/>
    </row>
    <row r="550" spans="2:7" ht="12.75">
      <c r="B550" s="516"/>
      <c r="C550" s="517"/>
      <c r="G550" s="93"/>
    </row>
    <row r="551" spans="2:7" ht="12.75">
      <c r="B551" s="516"/>
      <c r="C551" s="517"/>
      <c r="G551" s="93"/>
    </row>
    <row r="552" spans="2:7" ht="12.75">
      <c r="B552" s="516"/>
      <c r="C552" s="517"/>
      <c r="G552" s="93"/>
    </row>
    <row r="553" spans="2:7" ht="12.75">
      <c r="B553" s="516"/>
      <c r="C553" s="517"/>
      <c r="G553" s="93"/>
    </row>
    <row r="554" spans="2:7" ht="12.75">
      <c r="B554" s="516"/>
      <c r="C554" s="517"/>
      <c r="G554" s="93"/>
    </row>
    <row r="555" spans="2:7" ht="12.75">
      <c r="B555" s="516"/>
      <c r="C555" s="517"/>
      <c r="G555" s="93"/>
    </row>
    <row r="556" spans="2:7" ht="12.75">
      <c r="B556" s="516"/>
      <c r="C556" s="517"/>
      <c r="G556" s="93"/>
    </row>
    <row r="557" spans="2:7" ht="12.75">
      <c r="B557" s="516"/>
      <c r="C557" s="517"/>
      <c r="G557" s="93"/>
    </row>
    <row r="558" spans="2:7" ht="12.75">
      <c r="B558" s="516"/>
      <c r="C558" s="517"/>
      <c r="G558" s="93"/>
    </row>
    <row r="559" spans="2:7" ht="12.75">
      <c r="B559" s="516"/>
      <c r="C559" s="517"/>
      <c r="G559" s="93"/>
    </row>
    <row r="560" spans="2:7" ht="12.75">
      <c r="B560" s="516"/>
      <c r="C560" s="517"/>
      <c r="G560" s="93"/>
    </row>
    <row r="561" spans="2:7" ht="12.75">
      <c r="B561" s="516"/>
      <c r="C561" s="517"/>
      <c r="G561" s="93"/>
    </row>
    <row r="562" spans="2:7" ht="12.75">
      <c r="B562" s="516"/>
      <c r="C562" s="517"/>
      <c r="G562" s="93"/>
    </row>
    <row r="563" spans="2:7" ht="12.75">
      <c r="B563" s="516"/>
      <c r="C563" s="517"/>
      <c r="G563" s="93"/>
    </row>
    <row r="564" spans="2:7" ht="12.75">
      <c r="B564" s="516"/>
      <c r="C564" s="517"/>
      <c r="G564" s="93"/>
    </row>
    <row r="565" spans="2:7" ht="12.75">
      <c r="B565" s="516"/>
      <c r="C565" s="517"/>
      <c r="G565" s="93"/>
    </row>
    <row r="566" spans="2:7" ht="12.75">
      <c r="B566" s="516"/>
      <c r="C566" s="517"/>
      <c r="G566" s="93"/>
    </row>
    <row r="567" spans="2:7" ht="12.75">
      <c r="B567" s="516"/>
      <c r="C567" s="517"/>
      <c r="G567" s="93"/>
    </row>
    <row r="568" spans="2:7" ht="12.75">
      <c r="B568" s="516"/>
      <c r="C568" s="517"/>
      <c r="G568" s="93"/>
    </row>
    <row r="569" spans="2:7" ht="12.75">
      <c r="B569" s="516"/>
      <c r="C569" s="517"/>
      <c r="G569" s="93"/>
    </row>
    <row r="570" spans="2:7" ht="12.75">
      <c r="B570" s="516"/>
      <c r="C570" s="517"/>
      <c r="G570" s="93"/>
    </row>
    <row r="571" spans="2:7" ht="12.75">
      <c r="B571" s="516"/>
      <c r="C571" s="517"/>
      <c r="G571" s="93"/>
    </row>
    <row r="572" spans="2:7" ht="12.75">
      <c r="B572" s="516"/>
      <c r="C572" s="517"/>
      <c r="G572" s="93"/>
    </row>
    <row r="573" spans="2:7" ht="12.75">
      <c r="B573" s="516"/>
      <c r="C573" s="517"/>
      <c r="G573" s="93"/>
    </row>
    <row r="574" spans="2:7" ht="12.75">
      <c r="B574" s="516"/>
      <c r="C574" s="517"/>
      <c r="G574" s="93"/>
    </row>
    <row r="575" spans="2:7" ht="12.75">
      <c r="B575" s="516"/>
      <c r="C575" s="517"/>
      <c r="G575" s="93"/>
    </row>
    <row r="576" spans="2:7" ht="12.75">
      <c r="B576" s="516"/>
      <c r="C576" s="517"/>
      <c r="G576" s="93"/>
    </row>
    <row r="577" spans="2:7" ht="12.75">
      <c r="B577" s="516"/>
      <c r="C577" s="517"/>
      <c r="G577" s="93"/>
    </row>
    <row r="578" spans="2:7" ht="12.75">
      <c r="B578" s="516"/>
      <c r="C578" s="517"/>
      <c r="G578" s="93"/>
    </row>
    <row r="579" spans="2:7" ht="12.75">
      <c r="B579" s="516"/>
      <c r="C579" s="517"/>
      <c r="G579" s="93"/>
    </row>
    <row r="580" spans="2:7" ht="12.75">
      <c r="B580" s="516"/>
      <c r="C580" s="517"/>
      <c r="G580" s="93"/>
    </row>
    <row r="581" spans="2:7" ht="12.75">
      <c r="B581" s="516"/>
      <c r="C581" s="517"/>
      <c r="G581" s="93"/>
    </row>
    <row r="582" spans="2:7" ht="12.75">
      <c r="B582" s="516"/>
      <c r="C582" s="517"/>
      <c r="G582" s="93"/>
    </row>
    <row r="583" spans="2:7" ht="12.75">
      <c r="B583" s="516"/>
      <c r="C583" s="517"/>
      <c r="G583" s="93"/>
    </row>
    <row r="584" spans="2:7" ht="12.75">
      <c r="B584" s="516"/>
      <c r="C584" s="517"/>
      <c r="G584" s="93"/>
    </row>
    <row r="585" spans="2:7" ht="12.75">
      <c r="B585" s="516"/>
      <c r="C585" s="517"/>
      <c r="G585" s="93"/>
    </row>
    <row r="586" spans="2:7" ht="12.75">
      <c r="B586" s="516"/>
      <c r="C586" s="517"/>
      <c r="G586" s="93"/>
    </row>
    <row r="587" spans="2:7" ht="12.75">
      <c r="B587" s="516"/>
      <c r="C587" s="517"/>
      <c r="G587" s="93"/>
    </row>
    <row r="588" spans="2:7" ht="12.75">
      <c r="B588" s="516"/>
      <c r="C588" s="517"/>
      <c r="G588" s="93"/>
    </row>
    <row r="589" spans="2:7" ht="12.75">
      <c r="B589" s="516"/>
      <c r="C589" s="517"/>
      <c r="G589" s="93"/>
    </row>
    <row r="590" spans="2:7" ht="12.75">
      <c r="B590" s="516"/>
      <c r="C590" s="517"/>
      <c r="G590" s="93"/>
    </row>
    <row r="591" spans="2:7" ht="12.75">
      <c r="B591" s="516"/>
      <c r="C591" s="517"/>
      <c r="G591" s="93"/>
    </row>
    <row r="592" spans="2:7" ht="12.75">
      <c r="B592" s="516"/>
      <c r="C592" s="517"/>
      <c r="G592" s="93"/>
    </row>
    <row r="593" spans="2:7" ht="12.75">
      <c r="B593" s="516"/>
      <c r="C593" s="517"/>
      <c r="G593" s="93"/>
    </row>
    <row r="594" spans="2:7" ht="12.75">
      <c r="B594" s="516"/>
      <c r="C594" s="517"/>
      <c r="G594" s="93"/>
    </row>
    <row r="595" spans="2:7" ht="12.75">
      <c r="B595" s="516"/>
      <c r="C595" s="517"/>
      <c r="G595" s="93"/>
    </row>
    <row r="596" spans="2:7" ht="12.75">
      <c r="B596" s="516"/>
      <c r="C596" s="517"/>
      <c r="G596" s="93"/>
    </row>
    <row r="597" spans="2:7" ht="12.75">
      <c r="B597" s="516"/>
      <c r="C597" s="517"/>
      <c r="G597" s="93"/>
    </row>
    <row r="598" spans="2:7" ht="12.75">
      <c r="B598" s="516"/>
      <c r="C598" s="517"/>
      <c r="G598" s="93"/>
    </row>
    <row r="599" spans="2:7" ht="12.75">
      <c r="B599" s="516"/>
      <c r="C599" s="517"/>
      <c r="G599" s="93"/>
    </row>
    <row r="600" spans="2:7" ht="12.75">
      <c r="B600" s="516"/>
      <c r="C600" s="517"/>
      <c r="G600" s="93"/>
    </row>
    <row r="601" spans="2:7" ht="12.75">
      <c r="B601" s="516"/>
      <c r="C601" s="517"/>
      <c r="G601" s="93"/>
    </row>
    <row r="602" spans="2:7" ht="12.75">
      <c r="B602" s="516"/>
      <c r="C602" s="517"/>
      <c r="G602" s="93"/>
    </row>
    <row r="603" spans="2:7" ht="12.75">
      <c r="B603" s="516"/>
      <c r="C603" s="517"/>
      <c r="G603" s="93"/>
    </row>
    <row r="604" spans="2:7" ht="12.75">
      <c r="B604" s="516"/>
      <c r="C604" s="517"/>
      <c r="G604" s="93"/>
    </row>
    <row r="605" spans="2:7" ht="12.75">
      <c r="B605" s="516"/>
      <c r="C605" s="517"/>
      <c r="G605" s="93"/>
    </row>
    <row r="606" spans="2:7" ht="12.75">
      <c r="B606" s="516"/>
      <c r="C606" s="517"/>
      <c r="G606" s="93"/>
    </row>
    <row r="607" spans="2:7" ht="12.75">
      <c r="B607" s="516"/>
      <c r="C607" s="517"/>
      <c r="G607" s="93"/>
    </row>
    <row r="608" spans="2:7" ht="12.75">
      <c r="B608" s="516"/>
      <c r="C608" s="517"/>
      <c r="G608" s="93"/>
    </row>
    <row r="609" spans="2:7" ht="12.75">
      <c r="B609" s="516"/>
      <c r="C609" s="517"/>
      <c r="G609" s="93"/>
    </row>
    <row r="610" spans="2:7" ht="12.75">
      <c r="B610" s="516"/>
      <c r="C610" s="517"/>
      <c r="G610" s="93"/>
    </row>
    <row r="611" spans="2:7" ht="12.75">
      <c r="B611" s="516"/>
      <c r="C611" s="517"/>
      <c r="G611" s="93"/>
    </row>
    <row r="612" spans="2:7" ht="12.75">
      <c r="B612" s="516"/>
      <c r="C612" s="517"/>
      <c r="G612" s="93"/>
    </row>
    <row r="613" spans="2:7" ht="12.75">
      <c r="B613" s="516"/>
      <c r="C613" s="517"/>
      <c r="G613" s="93"/>
    </row>
    <row r="614" spans="2:7" ht="12.75">
      <c r="B614" s="516"/>
      <c r="C614" s="517"/>
      <c r="G614" s="93"/>
    </row>
    <row r="615" spans="2:7" ht="12.75">
      <c r="B615" s="516"/>
      <c r="C615" s="517"/>
      <c r="G615" s="93"/>
    </row>
    <row r="616" spans="2:7" ht="12.75">
      <c r="B616" s="516"/>
      <c r="C616" s="517"/>
      <c r="G616" s="93"/>
    </row>
    <row r="617" spans="2:7" ht="12.75">
      <c r="B617" s="516"/>
      <c r="C617" s="517"/>
      <c r="G617" s="93"/>
    </row>
    <row r="618" spans="2:7" ht="12.75">
      <c r="B618" s="516"/>
      <c r="C618" s="517"/>
      <c r="G618" s="93"/>
    </row>
    <row r="619" spans="2:7" ht="12.75">
      <c r="B619" s="516"/>
      <c r="C619" s="517"/>
      <c r="G619" s="93"/>
    </row>
    <row r="620" spans="2:7" ht="12.75">
      <c r="B620" s="516"/>
      <c r="C620" s="517"/>
      <c r="G620" s="93"/>
    </row>
    <row r="621" spans="2:7" ht="12.75">
      <c r="B621" s="516"/>
      <c r="C621" s="517"/>
      <c r="G621" s="93"/>
    </row>
    <row r="622" spans="2:7" ht="12.75">
      <c r="B622" s="516"/>
      <c r="C622" s="517"/>
      <c r="G622" s="93"/>
    </row>
    <row r="623" spans="2:7" ht="12.75">
      <c r="B623" s="516"/>
      <c r="C623" s="517"/>
      <c r="G623" s="93"/>
    </row>
    <row r="624" spans="2:7" ht="12.75">
      <c r="B624" s="516"/>
      <c r="C624" s="517"/>
      <c r="G624" s="93"/>
    </row>
    <row r="625" spans="2:7" ht="12.75">
      <c r="B625" s="516"/>
      <c r="C625" s="517"/>
      <c r="G625" s="93"/>
    </row>
    <row r="626" spans="2:7" ht="12.75">
      <c r="B626" s="516"/>
      <c r="C626" s="517"/>
      <c r="G626" s="93"/>
    </row>
    <row r="627" spans="2:7" ht="12.75">
      <c r="B627" s="516"/>
      <c r="C627" s="517"/>
      <c r="G627" s="93"/>
    </row>
    <row r="628" spans="2:7" ht="12.75">
      <c r="B628" s="516"/>
      <c r="C628" s="517"/>
      <c r="G628" s="93"/>
    </row>
    <row r="629" spans="2:7" ht="12.75">
      <c r="B629" s="516"/>
      <c r="C629" s="517"/>
      <c r="G629" s="93"/>
    </row>
    <row r="630" spans="2:7" ht="12.75">
      <c r="B630" s="516"/>
      <c r="C630" s="517"/>
      <c r="G630" s="93"/>
    </row>
    <row r="631" spans="2:7" ht="12.75">
      <c r="B631" s="516"/>
      <c r="C631" s="517"/>
      <c r="G631" s="93"/>
    </row>
    <row r="632" spans="2:7" ht="12.75">
      <c r="B632" s="516"/>
      <c r="C632" s="517"/>
      <c r="G632" s="93"/>
    </row>
    <row r="633" spans="2:7" ht="12.75">
      <c r="B633" s="516"/>
      <c r="C633" s="517"/>
      <c r="G633" s="93"/>
    </row>
    <row r="634" spans="2:7" ht="12.75">
      <c r="B634" s="516"/>
      <c r="C634" s="517"/>
      <c r="G634" s="93"/>
    </row>
    <row r="635" spans="2:7" ht="12.75">
      <c r="B635" s="516"/>
      <c r="C635" s="517"/>
      <c r="G635" s="93"/>
    </row>
    <row r="636" spans="2:7" ht="12.75">
      <c r="B636" s="516"/>
      <c r="C636" s="517"/>
      <c r="G636" s="93"/>
    </row>
    <row r="637" spans="2:7" ht="12.75">
      <c r="B637" s="516"/>
      <c r="C637" s="517"/>
      <c r="G637" s="93"/>
    </row>
    <row r="638" spans="2:7" ht="12.75">
      <c r="B638" s="516"/>
      <c r="C638" s="517"/>
      <c r="G638" s="93"/>
    </row>
    <row r="639" spans="2:7" ht="12.75">
      <c r="B639" s="516"/>
      <c r="C639" s="517"/>
      <c r="G639" s="93"/>
    </row>
    <row r="640" spans="2:7" ht="12.75">
      <c r="B640" s="516"/>
      <c r="C640" s="517"/>
      <c r="G640" s="93"/>
    </row>
    <row r="641" spans="2:7" ht="12.75">
      <c r="B641" s="516"/>
      <c r="C641" s="517"/>
      <c r="G641" s="93"/>
    </row>
    <row r="642" spans="2:7" ht="12.75">
      <c r="B642" s="516"/>
      <c r="C642" s="517"/>
      <c r="G642" s="93"/>
    </row>
    <row r="643" spans="2:7" ht="12.75">
      <c r="B643" s="516"/>
      <c r="C643" s="517"/>
      <c r="G643" s="93"/>
    </row>
    <row r="644" spans="2:7" ht="12.75">
      <c r="B644" s="516"/>
      <c r="C644" s="517"/>
      <c r="G644" s="93"/>
    </row>
    <row r="645" spans="2:7" ht="12.75">
      <c r="B645" s="516"/>
      <c r="C645" s="517"/>
      <c r="G645" s="93"/>
    </row>
    <row r="646" spans="2:7" ht="12.75">
      <c r="B646" s="516"/>
      <c r="C646" s="517"/>
      <c r="G646" s="93"/>
    </row>
    <row r="647" spans="2:7" ht="12.75">
      <c r="B647" s="516"/>
      <c r="C647" s="517"/>
      <c r="G647" s="93"/>
    </row>
    <row r="648" spans="2:7" ht="12.75">
      <c r="B648" s="516"/>
      <c r="C648" s="517"/>
      <c r="G648" s="93"/>
    </row>
    <row r="649" spans="2:7" ht="12.75">
      <c r="B649" s="516"/>
      <c r="C649" s="517"/>
      <c r="G649" s="93"/>
    </row>
    <row r="650" spans="2:7" ht="12.75">
      <c r="B650" s="516"/>
      <c r="C650" s="517"/>
      <c r="G650" s="93"/>
    </row>
    <row r="651" spans="2:7" ht="12.75">
      <c r="B651" s="516"/>
      <c r="C651" s="517"/>
      <c r="G651" s="93"/>
    </row>
    <row r="652" spans="2:7" ht="12.75">
      <c r="B652" s="516"/>
      <c r="C652" s="517"/>
      <c r="G652" s="93"/>
    </row>
    <row r="653" spans="2:7" ht="12.75">
      <c r="B653" s="516"/>
      <c r="C653" s="517"/>
      <c r="G653" s="93"/>
    </row>
    <row r="654" spans="2:7" ht="12.75">
      <c r="B654" s="516"/>
      <c r="C654" s="517"/>
      <c r="G654" s="93"/>
    </row>
    <row r="655" spans="2:7" ht="12.75">
      <c r="B655" s="516"/>
      <c r="C655" s="517"/>
      <c r="G655" s="93"/>
    </row>
    <row r="656" spans="2:7" ht="12.75">
      <c r="B656" s="516"/>
      <c r="C656" s="517"/>
      <c r="G656" s="93"/>
    </row>
    <row r="657" spans="2:7" ht="12.75">
      <c r="B657" s="516"/>
      <c r="C657" s="517"/>
      <c r="G657" s="93"/>
    </row>
    <row r="658" spans="2:7" ht="12.75">
      <c r="B658" s="516"/>
      <c r="C658" s="517"/>
      <c r="G658" s="93"/>
    </row>
    <row r="659" spans="2:7" ht="12.75">
      <c r="B659" s="516"/>
      <c r="C659" s="517"/>
      <c r="G659" s="93"/>
    </row>
    <row r="660" spans="2:7" ht="12.75">
      <c r="B660" s="516"/>
      <c r="C660" s="517"/>
      <c r="G660" s="93"/>
    </row>
    <row r="661" spans="2:7" ht="12.75">
      <c r="B661" s="516"/>
      <c r="C661" s="517"/>
      <c r="G661" s="93"/>
    </row>
    <row r="662" spans="2:7" ht="12.75">
      <c r="B662" s="516"/>
      <c r="C662" s="517"/>
      <c r="G662" s="93"/>
    </row>
    <row r="663" spans="2:7" ht="12.75">
      <c r="B663" s="516"/>
      <c r="C663" s="517"/>
      <c r="G663" s="93"/>
    </row>
    <row r="664" spans="2:7" ht="12.75">
      <c r="B664" s="516"/>
      <c r="C664" s="517"/>
      <c r="G664" s="93"/>
    </row>
    <row r="665" spans="2:7" ht="12.75">
      <c r="B665" s="516"/>
      <c r="C665" s="517"/>
      <c r="G665" s="93"/>
    </row>
    <row r="666" spans="2:7" ht="12.75">
      <c r="B666" s="516"/>
      <c r="C666" s="517"/>
      <c r="G666" s="93"/>
    </row>
    <row r="667" spans="2:7" ht="12.75">
      <c r="B667" s="516"/>
      <c r="C667" s="517"/>
      <c r="G667" s="93"/>
    </row>
    <row r="668" spans="2:7" ht="12.75">
      <c r="B668" s="516"/>
      <c r="C668" s="517"/>
      <c r="G668" s="93"/>
    </row>
    <row r="669" spans="2:7" ht="12.75">
      <c r="B669" s="516"/>
      <c r="C669" s="517"/>
      <c r="G669" s="93"/>
    </row>
    <row r="670" spans="2:7" ht="12.75">
      <c r="B670" s="516"/>
      <c r="C670" s="517"/>
      <c r="G670" s="93"/>
    </row>
    <row r="671" spans="2:7" ht="12.75">
      <c r="B671" s="516"/>
      <c r="C671" s="517"/>
      <c r="G671" s="93"/>
    </row>
    <row r="672" spans="2:7" ht="12.75">
      <c r="B672" s="516"/>
      <c r="C672" s="517"/>
      <c r="G672" s="93"/>
    </row>
    <row r="673" spans="2:7" ht="12.75">
      <c r="B673" s="516"/>
      <c r="C673" s="517"/>
      <c r="G673" s="93"/>
    </row>
    <row r="674" spans="2:7" ht="12.75">
      <c r="B674" s="516"/>
      <c r="C674" s="517"/>
      <c r="G674" s="93"/>
    </row>
    <row r="675" spans="2:7" ht="12.75">
      <c r="B675" s="516"/>
      <c r="C675" s="517"/>
      <c r="G675" s="93"/>
    </row>
    <row r="676" spans="2:7" ht="12.75">
      <c r="B676" s="516"/>
      <c r="C676" s="517"/>
      <c r="G676" s="93"/>
    </row>
    <row r="677" spans="2:7" ht="12.75">
      <c r="B677" s="516"/>
      <c r="C677" s="517"/>
      <c r="G677" s="93"/>
    </row>
    <row r="678" spans="2:7" ht="12.75">
      <c r="B678" s="516"/>
      <c r="C678" s="517"/>
      <c r="G678" s="93"/>
    </row>
    <row r="679" spans="2:7" ht="12.75">
      <c r="B679" s="516"/>
      <c r="C679" s="517"/>
      <c r="G679" s="93"/>
    </row>
    <row r="680" spans="2:7" ht="12.75">
      <c r="B680" s="516"/>
      <c r="C680" s="517"/>
      <c r="G680" s="93"/>
    </row>
    <row r="681" spans="2:7" ht="12.75">
      <c r="B681" s="516"/>
      <c r="C681" s="517"/>
      <c r="G681" s="93"/>
    </row>
    <row r="682" spans="2:7" ht="12.75">
      <c r="B682" s="516"/>
      <c r="C682" s="517"/>
      <c r="G682" s="93"/>
    </row>
    <row r="683" spans="2:7" ht="12.75">
      <c r="B683" s="516"/>
      <c r="C683" s="517"/>
      <c r="G683" s="93"/>
    </row>
    <row r="684" spans="2:7" ht="12.75">
      <c r="B684" s="516"/>
      <c r="C684" s="517"/>
      <c r="G684" s="93"/>
    </row>
    <row r="685" spans="2:7" ht="12.75">
      <c r="B685" s="516"/>
      <c r="C685" s="517"/>
      <c r="G685" s="93"/>
    </row>
    <row r="686" spans="2:7" ht="12.75">
      <c r="B686" s="516"/>
      <c r="C686" s="517"/>
      <c r="G686" s="93"/>
    </row>
    <row r="687" spans="2:7" ht="12.75">
      <c r="B687" s="516"/>
      <c r="C687" s="517"/>
      <c r="G687" s="93"/>
    </row>
    <row r="688" spans="2:7" ht="12.75">
      <c r="B688" s="516"/>
      <c r="C688" s="517"/>
      <c r="G688" s="93"/>
    </row>
    <row r="689" spans="2:7" ht="12.75">
      <c r="B689" s="516"/>
      <c r="C689" s="517"/>
      <c r="G689" s="93"/>
    </row>
    <row r="690" spans="2:7" ht="12.75">
      <c r="B690" s="516"/>
      <c r="C690" s="517"/>
      <c r="G690" s="93"/>
    </row>
    <row r="691" spans="2:7" ht="12.75">
      <c r="B691" s="516"/>
      <c r="C691" s="517"/>
      <c r="G691" s="93"/>
    </row>
    <row r="692" spans="2:7" ht="12.75">
      <c r="B692" s="516"/>
      <c r="C692" s="517"/>
      <c r="G692" s="93"/>
    </row>
    <row r="693" spans="2:7" ht="12.75">
      <c r="B693" s="516"/>
      <c r="C693" s="517"/>
      <c r="G693" s="93"/>
    </row>
    <row r="694" spans="2:7" ht="12.75">
      <c r="B694" s="516"/>
      <c r="C694" s="517"/>
      <c r="G694" s="93"/>
    </row>
    <row r="695" spans="2:7" ht="12.75">
      <c r="B695" s="516"/>
      <c r="C695" s="517"/>
      <c r="G695" s="93"/>
    </row>
    <row r="696" spans="2:7" ht="12.75">
      <c r="B696" s="516"/>
      <c r="C696" s="517"/>
      <c r="G696" s="93"/>
    </row>
    <row r="697" spans="2:7" ht="12.75">
      <c r="B697" s="516"/>
      <c r="C697" s="517"/>
      <c r="G697" s="93"/>
    </row>
    <row r="698" spans="2:7" ht="12.75">
      <c r="B698" s="516"/>
      <c r="C698" s="517"/>
      <c r="G698" s="93"/>
    </row>
    <row r="699" spans="2:7" ht="12.75">
      <c r="B699" s="516"/>
      <c r="C699" s="517"/>
      <c r="G699" s="93"/>
    </row>
    <row r="700" spans="2:7" ht="12.75">
      <c r="B700" s="516"/>
      <c r="C700" s="517"/>
      <c r="G700" s="93"/>
    </row>
    <row r="701" spans="2:7" ht="12.75">
      <c r="B701" s="516"/>
      <c r="C701" s="517"/>
      <c r="G701" s="93"/>
    </row>
    <row r="702" spans="2:7" ht="12.75">
      <c r="B702" s="516"/>
      <c r="C702" s="517"/>
      <c r="G702" s="93"/>
    </row>
    <row r="703" spans="2:7" ht="12.75">
      <c r="B703" s="516"/>
      <c r="C703" s="517"/>
      <c r="G703" s="93"/>
    </row>
    <row r="704" spans="2:7" ht="12.75">
      <c r="B704" s="516"/>
      <c r="C704" s="517"/>
      <c r="G704" s="93"/>
    </row>
    <row r="705" spans="2:7" ht="12.75">
      <c r="B705" s="516"/>
      <c r="C705" s="517"/>
      <c r="G705" s="93"/>
    </row>
    <row r="706" spans="2:7" ht="12.75">
      <c r="B706" s="516"/>
      <c r="C706" s="517"/>
      <c r="G706" s="93"/>
    </row>
    <row r="707" spans="2:7" ht="12.75">
      <c r="B707" s="516"/>
      <c r="C707" s="517"/>
      <c r="G707" s="93"/>
    </row>
    <row r="708" spans="2:7" ht="12.75">
      <c r="B708" s="516"/>
      <c r="C708" s="517"/>
      <c r="G708" s="93"/>
    </row>
    <row r="709" spans="2:7" ht="12.75">
      <c r="B709" s="516"/>
      <c r="C709" s="517"/>
      <c r="G709" s="93"/>
    </row>
    <row r="710" spans="2:7" ht="12.75">
      <c r="B710" s="516"/>
      <c r="C710" s="517"/>
      <c r="G710" s="93"/>
    </row>
    <row r="711" spans="2:7" ht="12.75">
      <c r="B711" s="516"/>
      <c r="C711" s="517"/>
      <c r="G711" s="93"/>
    </row>
    <row r="712" spans="2:7" ht="12.75">
      <c r="B712" s="516"/>
      <c r="C712" s="517"/>
      <c r="G712" s="93"/>
    </row>
    <row r="713" spans="2:7" ht="12.75">
      <c r="B713" s="516"/>
      <c r="C713" s="517"/>
      <c r="G713" s="93"/>
    </row>
    <row r="714" spans="2:7" ht="12.75">
      <c r="B714" s="516"/>
      <c r="C714" s="517"/>
      <c r="G714" s="93"/>
    </row>
    <row r="715" spans="2:7" ht="12.75">
      <c r="B715" s="516"/>
      <c r="C715" s="517"/>
      <c r="G715" s="93"/>
    </row>
    <row r="716" spans="2:7" ht="12.75">
      <c r="B716" s="516"/>
      <c r="C716" s="517"/>
      <c r="G716" s="93"/>
    </row>
    <row r="717" spans="2:7" ht="12.75">
      <c r="B717" s="516"/>
      <c r="C717" s="517"/>
      <c r="G717" s="93"/>
    </row>
    <row r="718" spans="2:7" ht="12.75">
      <c r="B718" s="516"/>
      <c r="C718" s="517"/>
      <c r="G718" s="93"/>
    </row>
    <row r="719" spans="2:7" ht="12.75">
      <c r="B719" s="516"/>
      <c r="C719" s="517"/>
      <c r="G719" s="93"/>
    </row>
    <row r="720" spans="2:7" ht="12.75">
      <c r="B720" s="516"/>
      <c r="C720" s="517"/>
      <c r="G720" s="93"/>
    </row>
    <row r="721" spans="2:7" ht="12.75">
      <c r="B721" s="516"/>
      <c r="C721" s="517"/>
      <c r="G721" s="93"/>
    </row>
    <row r="722" spans="2:7" ht="12.75">
      <c r="B722" s="516"/>
      <c r="C722" s="517"/>
      <c r="G722" s="93"/>
    </row>
    <row r="723" spans="2:7" ht="12.75">
      <c r="B723" s="516"/>
      <c r="C723" s="517"/>
      <c r="G723" s="93"/>
    </row>
    <row r="724" spans="2:7" ht="12.75">
      <c r="B724" s="516"/>
      <c r="C724" s="517"/>
      <c r="G724" s="93"/>
    </row>
    <row r="725" spans="2:7" ht="12.75">
      <c r="B725" s="516"/>
      <c r="C725" s="517"/>
      <c r="G725" s="93"/>
    </row>
    <row r="726" spans="2:7" ht="12.75">
      <c r="B726" s="516"/>
      <c r="C726" s="517"/>
      <c r="G726" s="93"/>
    </row>
    <row r="727" spans="2:7" ht="12.75">
      <c r="B727" s="516"/>
      <c r="C727" s="517"/>
      <c r="G727" s="93"/>
    </row>
    <row r="728" spans="2:7" ht="12.75">
      <c r="B728" s="516"/>
      <c r="C728" s="517"/>
      <c r="G728" s="93"/>
    </row>
    <row r="729" spans="2:7" ht="12.75">
      <c r="B729" s="516"/>
      <c r="C729" s="517"/>
      <c r="G729" s="93"/>
    </row>
    <row r="730" spans="2:7" ht="12.75">
      <c r="B730" s="516"/>
      <c r="C730" s="517"/>
      <c r="G730" s="93"/>
    </row>
    <row r="731" spans="2:7" ht="12.75">
      <c r="B731" s="516"/>
      <c r="C731" s="517"/>
      <c r="G731" s="93"/>
    </row>
    <row r="732" spans="2:7" ht="12.75">
      <c r="B732" s="516"/>
      <c r="C732" s="517"/>
      <c r="G732" s="93"/>
    </row>
    <row r="733" spans="2:7" ht="12.75">
      <c r="B733" s="516"/>
      <c r="C733" s="517"/>
      <c r="G733" s="93"/>
    </row>
    <row r="734" spans="2:7" ht="12.75">
      <c r="B734" s="516"/>
      <c r="C734" s="517"/>
      <c r="G734" s="93"/>
    </row>
    <row r="735" spans="2:7" ht="12.75">
      <c r="B735" s="516"/>
      <c r="C735" s="517"/>
      <c r="G735" s="93"/>
    </row>
    <row r="736" spans="2:7" ht="12.75">
      <c r="B736" s="516"/>
      <c r="C736" s="517"/>
      <c r="G736" s="93"/>
    </row>
    <row r="737" spans="2:7" ht="12.75">
      <c r="B737" s="516"/>
      <c r="C737" s="517"/>
      <c r="G737" s="93"/>
    </row>
    <row r="738" spans="2:7" ht="12.75">
      <c r="B738" s="516"/>
      <c r="C738" s="517"/>
      <c r="G738" s="93"/>
    </row>
    <row r="739" spans="2:7" ht="12.75">
      <c r="B739" s="516"/>
      <c r="C739" s="517"/>
      <c r="G739" s="93"/>
    </row>
    <row r="740" spans="2:7" ht="12.75">
      <c r="B740" s="516"/>
      <c r="C740" s="517"/>
      <c r="G740" s="93"/>
    </row>
    <row r="741" spans="2:7" ht="12.75">
      <c r="B741" s="516"/>
      <c r="C741" s="517"/>
      <c r="G741" s="93"/>
    </row>
    <row r="742" spans="2:7" ht="12.75">
      <c r="B742" s="516"/>
      <c r="C742" s="517"/>
      <c r="G742" s="93"/>
    </row>
    <row r="743" spans="2:7" ht="12.75">
      <c r="B743" s="516"/>
      <c r="C743" s="517"/>
      <c r="G743" s="93"/>
    </row>
    <row r="744" spans="2:7" ht="12.75">
      <c r="B744" s="516"/>
      <c r="C744" s="517"/>
      <c r="G744" s="93"/>
    </row>
    <row r="745" spans="2:7" ht="12.75">
      <c r="B745" s="516"/>
      <c r="C745" s="517"/>
      <c r="G745" s="93"/>
    </row>
    <row r="746" spans="2:7" ht="12.75">
      <c r="B746" s="516"/>
      <c r="C746" s="517"/>
      <c r="G746" s="93"/>
    </row>
    <row r="747" spans="2:7" ht="12.75">
      <c r="B747" s="516"/>
      <c r="C747" s="517"/>
      <c r="G747" s="93"/>
    </row>
    <row r="748" spans="2:7" ht="12.75">
      <c r="B748" s="516"/>
      <c r="C748" s="517"/>
      <c r="G748" s="93"/>
    </row>
    <row r="749" spans="2:7" ht="12.75">
      <c r="B749" s="516"/>
      <c r="C749" s="517"/>
      <c r="G749" s="93"/>
    </row>
    <row r="750" spans="2:7" ht="12.75">
      <c r="B750" s="516"/>
      <c r="C750" s="517"/>
      <c r="G750" s="93"/>
    </row>
    <row r="751" spans="2:7" ht="12.75">
      <c r="B751" s="516"/>
      <c r="C751" s="517"/>
      <c r="G751" s="93"/>
    </row>
    <row r="752" spans="2:7" ht="12.75">
      <c r="B752" s="516"/>
      <c r="C752" s="517"/>
      <c r="G752" s="93"/>
    </row>
    <row r="753" spans="2:7" ht="12.75">
      <c r="B753" s="516"/>
      <c r="C753" s="517"/>
      <c r="G753" s="93"/>
    </row>
    <row r="754" spans="2:7" ht="12.75">
      <c r="B754" s="516"/>
      <c r="C754" s="517"/>
      <c r="G754" s="93"/>
    </row>
    <row r="755" spans="2:7" ht="12.75">
      <c r="B755" s="516"/>
      <c r="C755" s="517"/>
      <c r="G755" s="93"/>
    </row>
    <row r="756" spans="2:7" ht="12.75">
      <c r="B756" s="516"/>
      <c r="C756" s="517"/>
      <c r="G756" s="93"/>
    </row>
    <row r="757" spans="2:7" ht="12.75">
      <c r="B757" s="516"/>
      <c r="C757" s="517"/>
      <c r="G757" s="93"/>
    </row>
    <row r="758" spans="2:7" ht="12.75">
      <c r="B758" s="516"/>
      <c r="C758" s="517"/>
      <c r="G758" s="93"/>
    </row>
    <row r="759" spans="2:7" ht="12.75">
      <c r="B759" s="516"/>
      <c r="C759" s="517"/>
      <c r="G759" s="93"/>
    </row>
    <row r="760" spans="2:7" ht="12.75">
      <c r="B760" s="516"/>
      <c r="C760" s="517"/>
      <c r="G760" s="93"/>
    </row>
    <row r="761" spans="2:7" ht="12.75">
      <c r="B761" s="516"/>
      <c r="C761" s="517"/>
      <c r="G761" s="93"/>
    </row>
    <row r="762" spans="2:7" ht="12.75">
      <c r="B762" s="516"/>
      <c r="C762" s="517"/>
      <c r="G762" s="93"/>
    </row>
    <row r="763" spans="2:7" ht="12.75">
      <c r="B763" s="516"/>
      <c r="C763" s="517"/>
      <c r="G763" s="93"/>
    </row>
    <row r="764" spans="2:7" ht="12.75">
      <c r="B764" s="516"/>
      <c r="C764" s="517"/>
      <c r="G764" s="93"/>
    </row>
    <row r="765" spans="2:7" ht="12.75">
      <c r="B765" s="516"/>
      <c r="C765" s="517"/>
      <c r="G765" s="93"/>
    </row>
    <row r="766" spans="2:7" ht="12.75">
      <c r="B766" s="516"/>
      <c r="C766" s="517"/>
      <c r="G766" s="93"/>
    </row>
    <row r="767" spans="2:7" ht="12.75">
      <c r="B767" s="516"/>
      <c r="C767" s="517"/>
      <c r="G767" s="93"/>
    </row>
    <row r="768" spans="2:7" ht="12.75">
      <c r="B768" s="516"/>
      <c r="C768" s="517"/>
      <c r="G768" s="93"/>
    </row>
    <row r="769" spans="2:7" ht="12.75">
      <c r="B769" s="516"/>
      <c r="C769" s="517"/>
      <c r="G769" s="93"/>
    </row>
    <row r="770" spans="2:7" ht="12.75">
      <c r="B770" s="516"/>
      <c r="C770" s="517"/>
      <c r="G770" s="93"/>
    </row>
    <row r="771" spans="2:7" ht="12.75">
      <c r="B771" s="516"/>
      <c r="C771" s="517"/>
      <c r="G771" s="93"/>
    </row>
    <row r="772" spans="2:7" ht="12.75">
      <c r="B772" s="516"/>
      <c r="C772" s="517"/>
      <c r="G772" s="93"/>
    </row>
    <row r="773" spans="2:7" ht="12.75">
      <c r="B773" s="516"/>
      <c r="C773" s="517"/>
      <c r="G773" s="93"/>
    </row>
    <row r="774" spans="2:7" ht="12.75">
      <c r="B774" s="516"/>
      <c r="C774" s="517"/>
      <c r="G774" s="93"/>
    </row>
    <row r="775" spans="2:7" ht="12.75">
      <c r="B775" s="516"/>
      <c r="C775" s="517"/>
      <c r="G775" s="93"/>
    </row>
    <row r="776" spans="2:7" ht="12.75">
      <c r="B776" s="516"/>
      <c r="C776" s="517"/>
      <c r="G776" s="93"/>
    </row>
    <row r="777" spans="2:7" ht="12.75">
      <c r="B777" s="516"/>
      <c r="C777" s="517"/>
      <c r="G777" s="93"/>
    </row>
    <row r="778" spans="2:7" ht="12.75">
      <c r="B778" s="516"/>
      <c r="C778" s="517"/>
      <c r="G778" s="93"/>
    </row>
    <row r="779" spans="2:7" ht="12.75">
      <c r="B779" s="516"/>
      <c r="C779" s="517"/>
      <c r="G779" s="93"/>
    </row>
    <row r="780" spans="2:7" ht="12.75">
      <c r="B780" s="516"/>
      <c r="C780" s="517"/>
      <c r="G780" s="93"/>
    </row>
    <row r="781" spans="2:7" ht="12.75">
      <c r="B781" s="516"/>
      <c r="C781" s="517"/>
      <c r="G781" s="93"/>
    </row>
    <row r="782" spans="2:7" ht="12.75">
      <c r="B782" s="516"/>
      <c r="C782" s="517"/>
      <c r="G782" s="93"/>
    </row>
    <row r="783" spans="2:7" ht="12.75">
      <c r="B783" s="516"/>
      <c r="C783" s="517"/>
      <c r="G783" s="93"/>
    </row>
    <row r="784" spans="2:7" ht="12.75">
      <c r="B784" s="516"/>
      <c r="C784" s="517"/>
      <c r="G784" s="93"/>
    </row>
    <row r="785" spans="2:7" ht="12.75">
      <c r="B785" s="516"/>
      <c r="C785" s="517"/>
      <c r="G785" s="93"/>
    </row>
    <row r="786" spans="2:7" ht="12.75">
      <c r="B786" s="516"/>
      <c r="C786" s="517"/>
      <c r="G786" s="93"/>
    </row>
    <row r="787" spans="2:7" ht="12.75">
      <c r="B787" s="516"/>
      <c r="C787" s="517"/>
      <c r="G787" s="93"/>
    </row>
    <row r="788" spans="2:7" ht="12.75">
      <c r="B788" s="516"/>
      <c r="C788" s="517"/>
      <c r="G788" s="93"/>
    </row>
    <row r="789" spans="2:7" ht="12.75">
      <c r="B789" s="516"/>
      <c r="C789" s="517"/>
      <c r="G789" s="93"/>
    </row>
    <row r="790" spans="2:7" ht="12.75">
      <c r="B790" s="516"/>
      <c r="C790" s="517"/>
      <c r="G790" s="93"/>
    </row>
    <row r="791" spans="2:7" ht="12.75">
      <c r="B791" s="516"/>
      <c r="C791" s="517"/>
      <c r="G791" s="93"/>
    </row>
    <row r="792" spans="2:7" ht="12.75">
      <c r="B792" s="516"/>
      <c r="C792" s="517"/>
      <c r="G792" s="93"/>
    </row>
    <row r="793" spans="2:7" ht="12.75">
      <c r="B793" s="516"/>
      <c r="C793" s="517"/>
      <c r="G793" s="93"/>
    </row>
    <row r="794" spans="2:7" ht="12.75">
      <c r="B794" s="516"/>
      <c r="C794" s="517"/>
      <c r="G794" s="93"/>
    </row>
    <row r="795" spans="2:7" ht="12.75">
      <c r="B795" s="516"/>
      <c r="C795" s="517"/>
      <c r="G795" s="93"/>
    </row>
    <row r="796" spans="2:7" ht="12.75">
      <c r="B796" s="516"/>
      <c r="C796" s="517"/>
      <c r="G796" s="93"/>
    </row>
    <row r="797" spans="2:7" ht="12.75">
      <c r="B797" s="516"/>
      <c r="C797" s="517"/>
      <c r="G797" s="93"/>
    </row>
    <row r="798" spans="2:7" ht="12.75">
      <c r="B798" s="516"/>
      <c r="C798" s="517"/>
      <c r="G798" s="93"/>
    </row>
    <row r="799" spans="2:7" ht="12.75">
      <c r="B799" s="516"/>
      <c r="C799" s="517"/>
      <c r="G799" s="93"/>
    </row>
    <row r="800" spans="2:7" ht="12.75">
      <c r="B800" s="516"/>
      <c r="C800" s="517"/>
      <c r="G800" s="93"/>
    </row>
    <row r="801" spans="2:7" ht="12.75">
      <c r="B801" s="516"/>
      <c r="C801" s="517"/>
      <c r="G801" s="93"/>
    </row>
    <row r="802" spans="2:7" ht="12.75">
      <c r="B802" s="516"/>
      <c r="C802" s="517"/>
      <c r="G802" s="93"/>
    </row>
    <row r="803" spans="2:7" ht="12.75">
      <c r="B803" s="516"/>
      <c r="C803" s="517"/>
      <c r="G803" s="93"/>
    </row>
    <row r="804" spans="2:7" ht="12.75">
      <c r="B804" s="516"/>
      <c r="C804" s="517"/>
      <c r="G804" s="93"/>
    </row>
    <row r="805" spans="2:7" ht="12.75">
      <c r="B805" s="516"/>
      <c r="C805" s="517"/>
      <c r="G805" s="93"/>
    </row>
    <row r="806" spans="2:7" ht="12.75">
      <c r="B806" s="516"/>
      <c r="C806" s="517"/>
      <c r="G806" s="93"/>
    </row>
    <row r="807" spans="2:7" ht="12.75">
      <c r="B807" s="516"/>
      <c r="C807" s="517"/>
      <c r="G807" s="93"/>
    </row>
    <row r="808" spans="2:7" ht="12.75">
      <c r="B808" s="516"/>
      <c r="C808" s="517"/>
      <c r="G808" s="93"/>
    </row>
    <row r="809" spans="2:7" ht="12.75">
      <c r="B809" s="516"/>
      <c r="C809" s="517"/>
      <c r="G809" s="93"/>
    </row>
    <row r="810" spans="2:7" ht="12.75">
      <c r="B810" s="516"/>
      <c r="C810" s="517"/>
      <c r="G810" s="93"/>
    </row>
    <row r="811" spans="2:7" ht="12.75">
      <c r="B811" s="516"/>
      <c r="C811" s="517"/>
      <c r="G811" s="93"/>
    </row>
    <row r="812" spans="2:7" ht="12.75">
      <c r="B812" s="516"/>
      <c r="C812" s="517"/>
      <c r="G812" s="93"/>
    </row>
    <row r="813" spans="2:7" ht="12.75">
      <c r="B813" s="516"/>
      <c r="C813" s="517"/>
      <c r="G813" s="93"/>
    </row>
    <row r="814" spans="2:7" ht="12.75">
      <c r="B814" s="516"/>
      <c r="C814" s="517"/>
      <c r="G814" s="93"/>
    </row>
    <row r="815" spans="2:7" ht="12.75">
      <c r="B815" s="516"/>
      <c r="C815" s="517"/>
      <c r="G815" s="93"/>
    </row>
    <row r="816" spans="2:7" ht="12.75">
      <c r="B816" s="516"/>
      <c r="C816" s="517"/>
      <c r="G816" s="93"/>
    </row>
    <row r="817" spans="2:7" ht="12.75">
      <c r="B817" s="516"/>
      <c r="C817" s="517"/>
      <c r="G817" s="93"/>
    </row>
    <row r="818" spans="2:7" ht="12.75">
      <c r="B818" s="516"/>
      <c r="C818" s="517"/>
      <c r="G818" s="93"/>
    </row>
    <row r="819" spans="2:7" ht="12.75">
      <c r="B819" s="516"/>
      <c r="C819" s="517"/>
      <c r="G819" s="93"/>
    </row>
    <row r="820" spans="2:7" ht="12.75">
      <c r="B820" s="516"/>
      <c r="C820" s="517"/>
      <c r="G820" s="93"/>
    </row>
    <row r="821" spans="2:7" ht="12.75">
      <c r="B821" s="516"/>
      <c r="C821" s="517"/>
      <c r="G821" s="93"/>
    </row>
    <row r="822" spans="2:7" ht="12.75">
      <c r="B822" s="516"/>
      <c r="C822" s="517"/>
      <c r="G822" s="93"/>
    </row>
    <row r="823" spans="2:7" ht="12.75">
      <c r="B823" s="516"/>
      <c r="C823" s="517"/>
      <c r="G823" s="93"/>
    </row>
    <row r="824" spans="2:7" ht="12.75">
      <c r="B824" s="516"/>
      <c r="C824" s="517"/>
      <c r="G824" s="93"/>
    </row>
    <row r="825" spans="2:7" ht="12.75">
      <c r="B825" s="516"/>
      <c r="C825" s="517"/>
      <c r="G825" s="93"/>
    </row>
    <row r="826" spans="2:7" ht="12.75">
      <c r="B826" s="516"/>
      <c r="C826" s="517"/>
      <c r="G826" s="93"/>
    </row>
    <row r="827" spans="2:7" ht="12.75">
      <c r="B827" s="516"/>
      <c r="C827" s="517"/>
      <c r="G827" s="93"/>
    </row>
    <row r="828" spans="2:7" ht="12.75">
      <c r="B828" s="516"/>
      <c r="C828" s="517"/>
      <c r="G828" s="93"/>
    </row>
    <row r="829" spans="2:7" ht="12.75">
      <c r="B829" s="516"/>
      <c r="C829" s="517"/>
      <c r="G829" s="93"/>
    </row>
    <row r="830" spans="2:7" ht="12.75">
      <c r="B830" s="516"/>
      <c r="C830" s="517"/>
      <c r="G830" s="93"/>
    </row>
    <row r="831" spans="2:7" ht="12.75">
      <c r="B831" s="516"/>
      <c r="C831" s="517"/>
      <c r="G831" s="93"/>
    </row>
    <row r="832" spans="2:7" ht="12.75">
      <c r="B832" s="516"/>
      <c r="C832" s="517"/>
      <c r="G832" s="93"/>
    </row>
    <row r="833" spans="2:7" ht="12.75">
      <c r="B833" s="516"/>
      <c r="C833" s="517"/>
      <c r="G833" s="93"/>
    </row>
    <row r="834" spans="2:7" ht="12.75">
      <c r="B834" s="516"/>
      <c r="C834" s="517"/>
      <c r="G834" s="93"/>
    </row>
    <row r="835" spans="2:7" ht="12.75">
      <c r="B835" s="516"/>
      <c r="C835" s="517"/>
      <c r="G835" s="93"/>
    </row>
    <row r="836" spans="2:7" ht="12.75">
      <c r="B836" s="516"/>
      <c r="C836" s="517"/>
      <c r="G836" s="93"/>
    </row>
    <row r="837" spans="2:7" ht="12.75">
      <c r="B837" s="516"/>
      <c r="C837" s="517"/>
      <c r="G837" s="93"/>
    </row>
    <row r="838" spans="2:7" ht="12.75">
      <c r="B838" s="516"/>
      <c r="C838" s="517"/>
      <c r="G838" s="93"/>
    </row>
    <row r="839" spans="2:7" ht="12.75">
      <c r="B839" s="516"/>
      <c r="C839" s="517"/>
      <c r="G839" s="93"/>
    </row>
    <row r="840" spans="2:7" ht="12.75">
      <c r="B840" s="516"/>
      <c r="C840" s="517"/>
      <c r="G840" s="93"/>
    </row>
    <row r="841" spans="2:7" ht="12.75">
      <c r="B841" s="516"/>
      <c r="C841" s="517"/>
      <c r="G841" s="93"/>
    </row>
    <row r="842" spans="2:7" ht="12.75">
      <c r="B842" s="516"/>
      <c r="C842" s="517"/>
      <c r="G842" s="93"/>
    </row>
    <row r="843" spans="2:7" ht="12.75">
      <c r="B843" s="516"/>
      <c r="C843" s="517"/>
      <c r="G843" s="93"/>
    </row>
    <row r="844" spans="2:7" ht="12.75">
      <c r="B844" s="516"/>
      <c r="C844" s="517"/>
      <c r="G844" s="93"/>
    </row>
    <row r="845" spans="2:7" ht="12.75">
      <c r="B845" s="516"/>
      <c r="C845" s="517"/>
      <c r="G845" s="93"/>
    </row>
    <row r="846" spans="2:7" ht="12.75">
      <c r="B846" s="516"/>
      <c r="C846" s="517"/>
      <c r="G846" s="93"/>
    </row>
    <row r="847" spans="2:7" ht="12.75">
      <c r="B847" s="516"/>
      <c r="C847" s="517"/>
      <c r="G847" s="93"/>
    </row>
    <row r="848" spans="2:7" ht="12.75">
      <c r="B848" s="516"/>
      <c r="C848" s="517"/>
      <c r="G848" s="93"/>
    </row>
    <row r="849" spans="2:7" ht="12.75">
      <c r="B849" s="516"/>
      <c r="C849" s="517"/>
      <c r="G849" s="93"/>
    </row>
    <row r="850" spans="2:7" ht="12.75">
      <c r="B850" s="516"/>
      <c r="C850" s="517"/>
      <c r="G850" s="93"/>
    </row>
    <row r="851" spans="2:7" ht="12.75">
      <c r="B851" s="516"/>
      <c r="C851" s="517"/>
      <c r="G851" s="93"/>
    </row>
    <row r="852" spans="2:7" ht="12.75">
      <c r="B852" s="516"/>
      <c r="C852" s="517"/>
      <c r="G852" s="93"/>
    </row>
    <row r="853" spans="2:7" ht="12.75">
      <c r="B853" s="516"/>
      <c r="C853" s="517"/>
      <c r="G853" s="93"/>
    </row>
    <row r="854" spans="2:7" ht="12.75">
      <c r="B854" s="516"/>
      <c r="C854" s="517"/>
      <c r="G854" s="93"/>
    </row>
    <row r="855" spans="2:7" ht="12.75">
      <c r="B855" s="516"/>
      <c r="C855" s="517"/>
      <c r="G855" s="93"/>
    </row>
    <row r="856" spans="2:7" ht="12.75">
      <c r="B856" s="516"/>
      <c r="C856" s="517"/>
      <c r="G856" s="93"/>
    </row>
    <row r="857" spans="2:7" ht="12.75">
      <c r="B857" s="516"/>
      <c r="C857" s="517"/>
      <c r="G857" s="93"/>
    </row>
    <row r="858" spans="2:7" ht="12.75">
      <c r="B858" s="516"/>
      <c r="C858" s="517"/>
      <c r="G858" s="93"/>
    </row>
    <row r="859" spans="2:7" ht="12.75">
      <c r="B859" s="516"/>
      <c r="C859" s="517"/>
      <c r="G859" s="93"/>
    </row>
    <row r="860" spans="2:7" ht="12.75">
      <c r="B860" s="516"/>
      <c r="C860" s="517"/>
      <c r="G860" s="93"/>
    </row>
    <row r="861" spans="2:7" ht="12.75">
      <c r="B861" s="516"/>
      <c r="C861" s="517"/>
      <c r="G861" s="93"/>
    </row>
    <row r="862" spans="2:7" ht="12.75">
      <c r="B862" s="516"/>
      <c r="C862" s="517"/>
      <c r="G862" s="93"/>
    </row>
    <row r="863" spans="2:7" ht="12.75">
      <c r="B863" s="516"/>
      <c r="C863" s="517"/>
      <c r="G863" s="93"/>
    </row>
    <row r="864" spans="2:7" ht="12.75">
      <c r="B864" s="516"/>
      <c r="C864" s="517"/>
      <c r="G864" s="93"/>
    </row>
    <row r="865" spans="2:7" ht="12.75">
      <c r="B865" s="516"/>
      <c r="C865" s="517"/>
      <c r="G865" s="93"/>
    </row>
    <row r="866" spans="2:7" ht="12.75">
      <c r="B866" s="516"/>
      <c r="C866" s="517"/>
      <c r="G866" s="93"/>
    </row>
    <row r="867" spans="2:7" ht="12.75">
      <c r="B867" s="516"/>
      <c r="C867" s="517"/>
      <c r="G867" s="93"/>
    </row>
    <row r="868" spans="2:7" ht="12.75">
      <c r="B868" s="516"/>
      <c r="C868" s="517"/>
      <c r="G868" s="93"/>
    </row>
    <row r="869" spans="2:7" ht="12.75">
      <c r="B869" s="516"/>
      <c r="C869" s="517"/>
      <c r="G869" s="93"/>
    </row>
    <row r="870" spans="2:7" ht="12.75">
      <c r="B870" s="516"/>
      <c r="C870" s="517"/>
      <c r="G870" s="93"/>
    </row>
    <row r="871" spans="2:7" ht="12.75">
      <c r="B871" s="516"/>
      <c r="C871" s="517"/>
      <c r="G871" s="93"/>
    </row>
    <row r="872" spans="2:7" ht="12.75">
      <c r="B872" s="516"/>
      <c r="C872" s="517"/>
      <c r="G872" s="93"/>
    </row>
    <row r="873" spans="2:7" ht="12.75">
      <c r="B873" s="516"/>
      <c r="C873" s="517"/>
      <c r="G873" s="93"/>
    </row>
    <row r="874" spans="2:7" ht="12.75">
      <c r="B874" s="516"/>
      <c r="C874" s="517"/>
      <c r="G874" s="93"/>
    </row>
    <row r="875" spans="2:7" ht="12.75">
      <c r="B875" s="516"/>
      <c r="C875" s="517"/>
      <c r="G875" s="93"/>
    </row>
    <row r="876" spans="2:7" ht="12.75">
      <c r="B876" s="516"/>
      <c r="C876" s="517"/>
      <c r="G876" s="93"/>
    </row>
    <row r="877" spans="2:7" ht="12.75">
      <c r="B877" s="516"/>
      <c r="C877" s="517"/>
      <c r="G877" s="93"/>
    </row>
    <row r="878" spans="2:7" ht="12.75">
      <c r="B878" s="516"/>
      <c r="C878" s="517"/>
      <c r="G878" s="93"/>
    </row>
    <row r="879" spans="2:7" ht="12.75">
      <c r="B879" s="516"/>
      <c r="C879" s="517"/>
      <c r="G879" s="93"/>
    </row>
    <row r="880" spans="2:7" ht="12.75">
      <c r="B880" s="516"/>
      <c r="C880" s="517"/>
      <c r="G880" s="93"/>
    </row>
    <row r="881" spans="2:7" ht="12.75">
      <c r="B881" s="516"/>
      <c r="C881" s="517"/>
      <c r="G881" s="93"/>
    </row>
    <row r="882" spans="2:7" ht="12.75">
      <c r="B882" s="516"/>
      <c r="C882" s="517"/>
      <c r="G882" s="93"/>
    </row>
    <row r="883" spans="2:7" ht="12.75">
      <c r="B883" s="516"/>
      <c r="C883" s="517"/>
      <c r="G883" s="93"/>
    </row>
    <row r="884" spans="2:7" ht="12.75">
      <c r="B884" s="516"/>
      <c r="C884" s="517"/>
      <c r="G884" s="93"/>
    </row>
    <row r="885" spans="2:7" ht="12.75">
      <c r="B885" s="516"/>
      <c r="C885" s="517"/>
      <c r="G885" s="93"/>
    </row>
    <row r="886" spans="2:7" ht="12.75">
      <c r="B886" s="516"/>
      <c r="C886" s="517"/>
      <c r="G886" s="93"/>
    </row>
    <row r="887" spans="2:7" ht="12.75">
      <c r="B887" s="516"/>
      <c r="C887" s="517"/>
      <c r="G887" s="93"/>
    </row>
    <row r="888" spans="2:7" ht="12.75">
      <c r="B888" s="516"/>
      <c r="C888" s="517"/>
      <c r="G888" s="93"/>
    </row>
    <row r="889" spans="2:7" ht="12.75">
      <c r="B889" s="516"/>
      <c r="C889" s="517"/>
      <c r="G889" s="93"/>
    </row>
    <row r="890" spans="2:7" ht="12.75">
      <c r="B890" s="516"/>
      <c r="C890" s="517"/>
      <c r="G890" s="93"/>
    </row>
    <row r="891" spans="2:7" ht="12.75">
      <c r="B891" s="516"/>
      <c r="C891" s="517"/>
      <c r="G891" s="93"/>
    </row>
    <row r="892" spans="2:7" ht="12.75">
      <c r="B892" s="516"/>
      <c r="C892" s="517"/>
      <c r="G892" s="93"/>
    </row>
    <row r="893" spans="2:7" ht="12.75">
      <c r="B893" s="516"/>
      <c r="C893" s="517"/>
      <c r="G893" s="93"/>
    </row>
    <row r="894" spans="2:7" ht="12.75">
      <c r="B894" s="516"/>
      <c r="C894" s="517"/>
      <c r="G894" s="93"/>
    </row>
    <row r="895" spans="2:7" ht="12.75">
      <c r="B895" s="516"/>
      <c r="C895" s="517"/>
      <c r="G895" s="93"/>
    </row>
    <row r="896" spans="2:7" ht="12.75">
      <c r="B896" s="516"/>
      <c r="C896" s="517"/>
      <c r="G896" s="93"/>
    </row>
    <row r="897" spans="2:7" ht="12.75">
      <c r="B897" s="516"/>
      <c r="C897" s="517"/>
      <c r="G897" s="93"/>
    </row>
    <row r="898" spans="2:7" ht="12.75">
      <c r="B898" s="516"/>
      <c r="C898" s="517"/>
      <c r="G898" s="93"/>
    </row>
    <row r="899" spans="2:7" ht="12.75">
      <c r="B899" s="516"/>
      <c r="C899" s="517"/>
      <c r="G899" s="93"/>
    </row>
    <row r="900" spans="2:7" ht="12.75">
      <c r="B900" s="516"/>
      <c r="C900" s="517"/>
      <c r="G900" s="93"/>
    </row>
    <row r="901" spans="2:7" ht="12.75">
      <c r="B901" s="516"/>
      <c r="C901" s="517"/>
      <c r="G901" s="93"/>
    </row>
    <row r="902" spans="2:7" ht="12.75">
      <c r="B902" s="516"/>
      <c r="C902" s="517"/>
      <c r="G902" s="93"/>
    </row>
    <row r="903" spans="2:7" ht="12.75">
      <c r="B903" s="516"/>
      <c r="C903" s="517"/>
      <c r="G903" s="93"/>
    </row>
    <row r="904" spans="2:7" ht="12.75">
      <c r="B904" s="516"/>
      <c r="C904" s="517"/>
      <c r="G904" s="93"/>
    </row>
    <row r="905" ht="12.75">
      <c r="G905" s="93"/>
    </row>
    <row r="906" ht="12.75">
      <c r="G906" s="93"/>
    </row>
    <row r="907" ht="12.75">
      <c r="G907" s="93"/>
    </row>
    <row r="908" ht="12.75">
      <c r="G908" s="93"/>
    </row>
    <row r="909" ht="12.75">
      <c r="G909" s="93"/>
    </row>
    <row r="910" ht="12.75">
      <c r="G910" s="93"/>
    </row>
    <row r="911" ht="12.75">
      <c r="G911" s="93"/>
    </row>
    <row r="912" ht="12.75">
      <c r="G912" s="93"/>
    </row>
    <row r="913" ht="12.75">
      <c r="G913" s="93"/>
    </row>
    <row r="914" ht="12.75">
      <c r="G914" s="93"/>
    </row>
    <row r="915" ht="12.75">
      <c r="G915" s="93"/>
    </row>
    <row r="916" ht="12.75">
      <c r="G916" s="93"/>
    </row>
    <row r="917" ht="12.75">
      <c r="G917" s="93"/>
    </row>
    <row r="918" ht="12.75">
      <c r="G918" s="93"/>
    </row>
    <row r="919" ht="12.75">
      <c r="G919" s="93"/>
    </row>
    <row r="920" ht="12.75">
      <c r="G920" s="93"/>
    </row>
    <row r="921" ht="12.75">
      <c r="G921" s="93"/>
    </row>
    <row r="922" ht="12.75">
      <c r="G922" s="93"/>
    </row>
    <row r="923" ht="12.75">
      <c r="G923" s="93"/>
    </row>
    <row r="924" ht="12.75">
      <c r="G924" s="93"/>
    </row>
    <row r="925" ht="12.75">
      <c r="G925" s="93"/>
    </row>
    <row r="926" ht="12.75">
      <c r="G926" s="93"/>
    </row>
    <row r="927" ht="12.75">
      <c r="G927" s="93"/>
    </row>
    <row r="928" ht="12.75">
      <c r="G928" s="93"/>
    </row>
    <row r="929" ht="12.75">
      <c r="G929" s="93"/>
    </row>
    <row r="930" ht="12.75">
      <c r="G930" s="93"/>
    </row>
  </sheetData>
  <mergeCells count="7">
    <mergeCell ref="A7:G7"/>
    <mergeCell ref="A9:G9"/>
    <mergeCell ref="A10:G10"/>
    <mergeCell ref="A2:G2"/>
    <mergeCell ref="A3:G3"/>
    <mergeCell ref="A4:G4"/>
    <mergeCell ref="A5:G5"/>
  </mergeCells>
  <printOptions/>
  <pageMargins left="0.9448818897637796" right="0.7480314960629921" top="0.9055118110236221" bottom="0.984251968503937" header="0.5118110236220472" footer="0.5118110236220472"/>
  <pageSetup firstPageNumber="32" useFirstPageNumber="1" horizontalDpi="1200" verticalDpi="1200" orientation="portrait" paperSize="9" scale="77" r:id="rId1"/>
  <headerFooter alignWithMargins="0">
    <oddFooter>&amp;C&amp;P</oddFooter>
  </headerFooter>
  <rowBreaks count="7" manualBreakCount="7">
    <brk id="65" max="6" man="1"/>
    <brk id="104" max="6" man="1"/>
    <brk id="147" max="6" man="1"/>
    <brk id="187" max="6" man="1"/>
    <brk id="229" max="6" man="1"/>
    <brk id="273" max="6" man="1"/>
    <brk id="31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8"/>
  <dimension ref="A1:DY315"/>
  <sheetViews>
    <sheetView zoomScaleSheetLayoutView="100" workbookViewId="0" topLeftCell="A1">
      <selection activeCell="G13" sqref="G13"/>
    </sheetView>
  </sheetViews>
  <sheetFormatPr defaultColWidth="9.140625" defaultRowHeight="17.25" customHeight="1"/>
  <cols>
    <col min="1" max="1" width="9.00390625" style="518" customWidth="1"/>
    <col min="2" max="2" width="55.8515625" style="527" customWidth="1"/>
    <col min="3" max="3" width="12.57421875" style="527" customWidth="1"/>
    <col min="4" max="4" width="12.140625" style="451" customWidth="1"/>
    <col min="5" max="5" width="11.421875" style="99" customWidth="1"/>
    <col min="6" max="6" width="10.28125" style="99" customWidth="1"/>
    <col min="7" max="7" width="10.140625" style="99" customWidth="1"/>
    <col min="8" max="8" width="12.00390625" style="99" customWidth="1"/>
    <col min="9" max="9" width="9.421875" style="99" customWidth="1"/>
    <col min="10" max="129" width="9.140625" style="99" customWidth="1"/>
    <col min="130" max="16384" width="9.140625" style="118" customWidth="1"/>
  </cols>
  <sheetData>
    <row r="1" spans="1:129" ht="12.75">
      <c r="A1" s="908" t="s">
        <v>459</v>
      </c>
      <c r="B1" s="908"/>
      <c r="C1" s="908"/>
      <c r="D1" s="908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ht="15" customHeight="1">
      <c r="A2" s="909" t="s">
        <v>460</v>
      </c>
      <c r="B2" s="909"/>
      <c r="C2" s="909"/>
      <c r="D2" s="909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3.75" customHeight="1">
      <c r="A3" s="6"/>
      <c r="B3" s="7"/>
      <c r="C3" s="8"/>
      <c r="D3" s="8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</row>
    <row r="4" spans="1:6" s="2" customFormat="1" ht="12.75">
      <c r="A4" s="910" t="s">
        <v>492</v>
      </c>
      <c r="B4" s="910"/>
      <c r="C4" s="910"/>
      <c r="D4" s="910"/>
      <c r="E4" s="9"/>
      <c r="F4" s="9"/>
    </row>
    <row r="5" spans="1:5" s="2" customFormat="1" ht="12.75">
      <c r="A5" s="11"/>
      <c r="B5" s="10"/>
      <c r="C5" s="10"/>
      <c r="D5" s="10"/>
      <c r="E5" s="10"/>
    </row>
    <row r="6" spans="1:129" s="13" customFormat="1" ht="17.25" customHeight="1">
      <c r="A6" s="911" t="s">
        <v>462</v>
      </c>
      <c r="B6" s="911"/>
      <c r="C6" s="911"/>
      <c r="D6" s="9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</row>
    <row r="7" spans="1:129" s="13" customFormat="1" ht="18.75" customHeight="1">
      <c r="A7" s="929" t="s">
        <v>1173</v>
      </c>
      <c r="B7" s="929"/>
      <c r="C7" s="929"/>
      <c r="D7" s="929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</row>
    <row r="8" spans="1:129" s="13" customFormat="1" ht="15.75" customHeight="1">
      <c r="A8" s="906" t="s">
        <v>464</v>
      </c>
      <c r="B8" s="906"/>
      <c r="C8" s="906"/>
      <c r="D8" s="906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</row>
    <row r="9" spans="1:129" s="15" customFormat="1" ht="12.75">
      <c r="A9" s="907" t="s">
        <v>465</v>
      </c>
      <c r="B9" s="907"/>
      <c r="C9" s="907"/>
      <c r="D9" s="90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</row>
    <row r="10" spans="1:129" s="15" customFormat="1" ht="12.75">
      <c r="A10" s="19" t="s">
        <v>466</v>
      </c>
      <c r="B10" s="20"/>
      <c r="C10" s="16"/>
      <c r="D10" s="354" t="s">
        <v>575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</row>
    <row r="11" spans="1:129" s="350" customFormat="1" ht="14.25" customHeight="1">
      <c r="A11" s="518"/>
      <c r="B11" s="519"/>
      <c r="C11" s="520"/>
      <c r="D11" s="521" t="s">
        <v>1174</v>
      </c>
      <c r="E11" s="522"/>
      <c r="F11" s="522"/>
      <c r="G11" s="523"/>
      <c r="H11" s="183"/>
      <c r="I11" s="524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5"/>
      <c r="AI11" s="525"/>
      <c r="AJ11" s="525"/>
      <c r="AK11" s="525"/>
      <c r="AL11" s="525"/>
      <c r="AM11" s="525"/>
      <c r="AN11" s="525"/>
      <c r="AO11" s="525"/>
      <c r="AP11" s="525"/>
      <c r="AQ11" s="525"/>
      <c r="AR11" s="525"/>
      <c r="AS11" s="525"/>
      <c r="AT11" s="525"/>
      <c r="AU11" s="525"/>
      <c r="AV11" s="525"/>
      <c r="AW11" s="525"/>
      <c r="AX11" s="525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5"/>
      <c r="BS11" s="525"/>
      <c r="BT11" s="525"/>
      <c r="BU11" s="525"/>
      <c r="BV11" s="525"/>
      <c r="BW11" s="525"/>
      <c r="BX11" s="525"/>
      <c r="BY11" s="525"/>
      <c r="BZ11" s="525"/>
      <c r="CA11" s="525"/>
      <c r="CB11" s="525"/>
      <c r="CC11" s="525"/>
      <c r="CD11" s="525"/>
      <c r="CE11" s="525"/>
      <c r="CF11" s="525"/>
      <c r="CG11" s="525"/>
      <c r="CH11" s="525"/>
      <c r="CI11" s="525"/>
      <c r="CJ11" s="525"/>
      <c r="CK11" s="525"/>
      <c r="CL11" s="525"/>
      <c r="CM11" s="525"/>
      <c r="CN11" s="525"/>
      <c r="CO11" s="525"/>
      <c r="CP11" s="525"/>
      <c r="CQ11" s="525"/>
      <c r="CR11" s="525"/>
      <c r="CS11" s="525"/>
      <c r="CT11" s="525"/>
      <c r="CU11" s="525"/>
      <c r="CV11" s="525"/>
      <c r="CW11" s="525"/>
      <c r="CX11" s="525"/>
      <c r="CY11" s="525"/>
      <c r="CZ11" s="525"/>
      <c r="DA11" s="525"/>
      <c r="DB11" s="525"/>
      <c r="DC11" s="525"/>
      <c r="DD11" s="525"/>
      <c r="DE11" s="525"/>
      <c r="DF11" s="525"/>
      <c r="DG11" s="525"/>
      <c r="DH11" s="525"/>
      <c r="DI11" s="525"/>
      <c r="DJ11" s="525"/>
      <c r="DK11" s="525"/>
      <c r="DL11" s="525"/>
      <c r="DM11" s="525"/>
      <c r="DN11" s="525"/>
      <c r="DO11" s="525"/>
      <c r="DP11" s="525"/>
      <c r="DQ11" s="525"/>
      <c r="DR11" s="525"/>
      <c r="DS11" s="525"/>
      <c r="DT11" s="525"/>
      <c r="DU11" s="525"/>
      <c r="DV11" s="525"/>
      <c r="DW11" s="525"/>
      <c r="DX11" s="525"/>
      <c r="DY11" s="525"/>
    </row>
    <row r="12" spans="1:9" ht="18" customHeight="1">
      <c r="A12" s="526"/>
      <c r="D12" s="433" t="s">
        <v>495</v>
      </c>
      <c r="E12" s="440"/>
      <c r="F12" s="440"/>
      <c r="G12" s="528"/>
      <c r="H12" s="183"/>
      <c r="I12" s="506"/>
    </row>
    <row r="13" spans="1:6" ht="53.25" customHeight="1">
      <c r="A13" s="529" t="s">
        <v>1057</v>
      </c>
      <c r="B13" s="119" t="s">
        <v>469</v>
      </c>
      <c r="C13" s="357" t="s">
        <v>1175</v>
      </c>
      <c r="D13" s="119" t="s">
        <v>500</v>
      </c>
      <c r="E13" s="530"/>
      <c r="F13" s="531"/>
    </row>
    <row r="14" spans="1:129" s="534" customFormat="1" ht="11.25">
      <c r="A14" s="532">
        <v>1</v>
      </c>
      <c r="B14" s="532">
        <v>2</v>
      </c>
      <c r="C14" s="460">
        <v>3</v>
      </c>
      <c r="D14" s="460">
        <v>4</v>
      </c>
      <c r="E14" s="533"/>
      <c r="F14" s="533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</row>
    <row r="15" spans="1:6" ht="12.75" customHeight="1">
      <c r="A15" s="535"/>
      <c r="B15" s="147" t="s">
        <v>1176</v>
      </c>
      <c r="C15" s="394">
        <v>8496433</v>
      </c>
      <c r="D15" s="68">
        <v>1883445</v>
      </c>
      <c r="E15" s="536"/>
      <c r="F15" s="536"/>
    </row>
    <row r="16" spans="1:6" ht="12" customHeight="1">
      <c r="A16" s="537" t="s">
        <v>1177</v>
      </c>
      <c r="B16" s="379" t="s">
        <v>1178</v>
      </c>
      <c r="C16" s="395">
        <v>194204</v>
      </c>
      <c r="D16" s="235">
        <v>4999</v>
      </c>
      <c r="E16" s="536"/>
      <c r="F16" s="536"/>
    </row>
    <row r="17" spans="1:6" ht="27.75" customHeight="1">
      <c r="A17" s="537" t="s">
        <v>1179</v>
      </c>
      <c r="B17" s="379" t="s">
        <v>1180</v>
      </c>
      <c r="C17" s="395">
        <v>1687</v>
      </c>
      <c r="D17" s="235">
        <v>0</v>
      </c>
      <c r="E17" s="536"/>
      <c r="F17" s="536"/>
    </row>
    <row r="18" spans="1:6" ht="12.75" customHeight="1">
      <c r="A18" s="537" t="s">
        <v>1181</v>
      </c>
      <c r="B18" s="379" t="s">
        <v>1182</v>
      </c>
      <c r="C18" s="395">
        <v>-249920</v>
      </c>
      <c r="D18" s="235">
        <v>5681</v>
      </c>
      <c r="E18" s="536"/>
      <c r="F18" s="536"/>
    </row>
    <row r="19" spans="1:6" ht="25.5" customHeight="1" hidden="1">
      <c r="A19" s="537" t="s">
        <v>1183</v>
      </c>
      <c r="B19" s="379" t="s">
        <v>1184</v>
      </c>
      <c r="C19" s="395"/>
      <c r="D19" s="235">
        <v>0</v>
      </c>
      <c r="E19" s="538"/>
      <c r="F19" s="538"/>
    </row>
    <row r="20" spans="1:6" ht="12.75" customHeight="1">
      <c r="A20" s="537" t="s">
        <v>1185</v>
      </c>
      <c r="B20" s="364" t="s">
        <v>1186</v>
      </c>
      <c r="C20" s="395">
        <v>8345386</v>
      </c>
      <c r="D20" s="235">
        <v>1859466</v>
      </c>
      <c r="E20" s="538"/>
      <c r="F20" s="538"/>
    </row>
    <row r="21" spans="1:6" ht="12.75" customHeight="1">
      <c r="A21" s="537" t="s">
        <v>1187</v>
      </c>
      <c r="B21" s="364" t="s">
        <v>1188</v>
      </c>
      <c r="C21" s="395">
        <v>205076</v>
      </c>
      <c r="D21" s="235">
        <v>13299</v>
      </c>
      <c r="E21" s="539"/>
      <c r="F21" s="539"/>
    </row>
    <row r="22" spans="1:6" ht="12.75" customHeight="1">
      <c r="A22" s="537"/>
      <c r="B22" s="364"/>
      <c r="C22" s="395"/>
      <c r="D22" s="235"/>
      <c r="E22" s="539"/>
      <c r="F22" s="539"/>
    </row>
    <row r="23" spans="1:6" ht="12.75" customHeight="1">
      <c r="A23" s="535"/>
      <c r="B23" s="367" t="s">
        <v>1189</v>
      </c>
      <c r="C23" s="224">
        <v>11779855</v>
      </c>
      <c r="D23" s="224">
        <v>358824</v>
      </c>
      <c r="E23" s="506"/>
      <c r="F23" s="506"/>
    </row>
    <row r="24" spans="1:129" s="92" customFormat="1" ht="12.75" customHeight="1">
      <c r="A24" s="368" t="s">
        <v>853</v>
      </c>
      <c r="B24" s="370" t="s">
        <v>854</v>
      </c>
      <c r="C24" s="224">
        <v>9238750</v>
      </c>
      <c r="D24" s="224">
        <v>252653</v>
      </c>
      <c r="E24" s="540"/>
      <c r="F24" s="540"/>
      <c r="G24" s="540"/>
      <c r="H24" s="541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274"/>
      <c r="DH24" s="274"/>
      <c r="DI24" s="274"/>
      <c r="DJ24" s="274"/>
      <c r="DK24" s="274"/>
      <c r="DL24" s="274"/>
      <c r="DM24" s="274"/>
      <c r="DN24" s="274"/>
      <c r="DO24" s="274"/>
      <c r="DP24" s="274"/>
      <c r="DQ24" s="274"/>
      <c r="DR24" s="274"/>
      <c r="DS24" s="274"/>
      <c r="DT24" s="274"/>
      <c r="DU24" s="274"/>
      <c r="DV24" s="274"/>
      <c r="DW24" s="274"/>
      <c r="DX24" s="274"/>
      <c r="DY24" s="274"/>
    </row>
    <row r="25" spans="1:129" s="543" customFormat="1" ht="12.75" customHeight="1">
      <c r="A25" s="370" t="s">
        <v>855</v>
      </c>
      <c r="B25" s="370" t="s">
        <v>856</v>
      </c>
      <c r="C25" s="224">
        <v>9154966</v>
      </c>
      <c r="D25" s="224">
        <v>249283</v>
      </c>
      <c r="E25" s="540"/>
      <c r="F25" s="540"/>
      <c r="G25" s="540"/>
      <c r="H25" s="541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542"/>
      <c r="AD25" s="542"/>
      <c r="AE25" s="542"/>
      <c r="AF25" s="542"/>
      <c r="AG25" s="542"/>
      <c r="AH25" s="542"/>
      <c r="AI25" s="542"/>
      <c r="AJ25" s="542"/>
      <c r="AK25" s="542"/>
      <c r="AL25" s="542"/>
      <c r="AM25" s="542"/>
      <c r="AN25" s="542"/>
      <c r="AO25" s="542"/>
      <c r="AP25" s="542"/>
      <c r="AQ25" s="542"/>
      <c r="AR25" s="542"/>
      <c r="AS25" s="542"/>
      <c r="AT25" s="542"/>
      <c r="AU25" s="542"/>
      <c r="AV25" s="542"/>
      <c r="AW25" s="542"/>
      <c r="AX25" s="542"/>
      <c r="AY25" s="542"/>
      <c r="AZ25" s="542"/>
      <c r="BA25" s="542"/>
      <c r="BB25" s="542"/>
      <c r="BC25" s="542"/>
      <c r="BD25" s="542"/>
      <c r="BE25" s="542"/>
      <c r="BF25" s="542"/>
      <c r="BG25" s="542"/>
      <c r="BH25" s="542"/>
      <c r="BI25" s="542"/>
      <c r="BJ25" s="542"/>
      <c r="BK25" s="542"/>
      <c r="BL25" s="542"/>
      <c r="BM25" s="542"/>
      <c r="BN25" s="542"/>
      <c r="BO25" s="542"/>
      <c r="BP25" s="542"/>
      <c r="BQ25" s="542"/>
      <c r="BR25" s="542"/>
      <c r="BS25" s="542"/>
      <c r="BT25" s="542"/>
      <c r="BU25" s="542"/>
      <c r="BV25" s="542"/>
      <c r="BW25" s="542"/>
      <c r="BX25" s="542"/>
      <c r="BY25" s="542"/>
      <c r="BZ25" s="542"/>
      <c r="CA25" s="542"/>
      <c r="CB25" s="542"/>
      <c r="CC25" s="542"/>
      <c r="CD25" s="542"/>
      <c r="CE25" s="542"/>
      <c r="CF25" s="542"/>
      <c r="CG25" s="542"/>
      <c r="CH25" s="542"/>
      <c r="CI25" s="542"/>
      <c r="CJ25" s="542"/>
      <c r="CK25" s="542"/>
      <c r="CL25" s="542"/>
      <c r="CM25" s="542"/>
      <c r="CN25" s="542"/>
      <c r="CO25" s="542"/>
      <c r="CP25" s="542"/>
      <c r="CQ25" s="542"/>
      <c r="CR25" s="542"/>
      <c r="CS25" s="542"/>
      <c r="CT25" s="542"/>
      <c r="CU25" s="542"/>
      <c r="CV25" s="542"/>
      <c r="CW25" s="542"/>
      <c r="CX25" s="542"/>
      <c r="CY25" s="542"/>
      <c r="CZ25" s="542"/>
      <c r="DA25" s="542"/>
      <c r="DB25" s="542"/>
      <c r="DC25" s="542"/>
      <c r="DD25" s="542"/>
      <c r="DE25" s="542"/>
      <c r="DF25" s="542"/>
      <c r="DG25" s="542"/>
      <c r="DH25" s="542"/>
      <c r="DI25" s="542"/>
      <c r="DJ25" s="542"/>
      <c r="DK25" s="542"/>
      <c r="DL25" s="542"/>
      <c r="DM25" s="542"/>
      <c r="DN25" s="542"/>
      <c r="DO25" s="542"/>
      <c r="DP25" s="542"/>
      <c r="DQ25" s="542"/>
      <c r="DR25" s="542"/>
      <c r="DS25" s="542"/>
      <c r="DT25" s="542"/>
      <c r="DU25" s="542"/>
      <c r="DV25" s="542"/>
      <c r="DW25" s="542"/>
      <c r="DX25" s="542"/>
      <c r="DY25" s="542"/>
    </row>
    <row r="26" spans="1:129" s="92" customFormat="1" ht="12.75" customHeight="1">
      <c r="A26" s="544">
        <v>1000</v>
      </c>
      <c r="B26" s="372" t="s">
        <v>857</v>
      </c>
      <c r="C26" s="473">
        <v>958385</v>
      </c>
      <c r="D26" s="235">
        <v>82851</v>
      </c>
      <c r="E26" s="545"/>
      <c r="F26" s="545"/>
      <c r="G26" s="545"/>
      <c r="H26" s="512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  <c r="DD26" s="274"/>
      <c r="DE26" s="274"/>
      <c r="DF26" s="274"/>
      <c r="DG26" s="274"/>
      <c r="DH26" s="274"/>
      <c r="DI26" s="274"/>
      <c r="DJ26" s="274"/>
      <c r="DK26" s="274"/>
      <c r="DL26" s="274"/>
      <c r="DM26" s="274"/>
      <c r="DN26" s="274"/>
      <c r="DO26" s="274"/>
      <c r="DP26" s="274"/>
      <c r="DQ26" s="274"/>
      <c r="DR26" s="274"/>
      <c r="DS26" s="274"/>
      <c r="DT26" s="274"/>
      <c r="DU26" s="274"/>
      <c r="DV26" s="274"/>
      <c r="DW26" s="274"/>
      <c r="DX26" s="274"/>
      <c r="DY26" s="274"/>
    </row>
    <row r="27" spans="1:129" s="92" customFormat="1" ht="12.75" customHeight="1">
      <c r="A27" s="546">
        <v>1100</v>
      </c>
      <c r="B27" s="372" t="s">
        <v>858</v>
      </c>
      <c r="C27" s="473">
        <v>829906</v>
      </c>
      <c r="D27" s="235">
        <v>72809</v>
      </c>
      <c r="E27" s="545"/>
      <c r="F27" s="545"/>
      <c r="G27" s="545"/>
      <c r="H27" s="512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  <c r="DD27" s="274"/>
      <c r="DE27" s="274"/>
      <c r="DF27" s="274"/>
      <c r="DG27" s="274"/>
      <c r="DH27" s="274"/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274"/>
      <c r="DW27" s="274"/>
      <c r="DX27" s="274"/>
      <c r="DY27" s="274"/>
    </row>
    <row r="28" spans="1:129" s="92" customFormat="1" ht="25.5" customHeight="1">
      <c r="A28" s="546">
        <v>1200</v>
      </c>
      <c r="B28" s="547" t="s">
        <v>1190</v>
      </c>
      <c r="C28" s="473">
        <v>128479</v>
      </c>
      <c r="D28" s="235">
        <v>10042</v>
      </c>
      <c r="E28" s="545"/>
      <c r="F28" s="545"/>
      <c r="G28" s="545"/>
      <c r="H28" s="512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  <c r="DD28" s="274"/>
      <c r="DE28" s="274"/>
      <c r="DF28" s="274"/>
      <c r="DG28" s="274"/>
      <c r="DH28" s="274"/>
      <c r="DI28" s="274"/>
      <c r="DJ28" s="274"/>
      <c r="DK28" s="274"/>
      <c r="DL28" s="274"/>
      <c r="DM28" s="274"/>
      <c r="DN28" s="274"/>
      <c r="DO28" s="274"/>
      <c r="DP28" s="274"/>
      <c r="DQ28" s="274"/>
      <c r="DR28" s="274"/>
      <c r="DS28" s="274"/>
      <c r="DT28" s="274"/>
      <c r="DU28" s="274"/>
      <c r="DV28" s="274"/>
      <c r="DW28" s="274"/>
      <c r="DX28" s="274"/>
      <c r="DY28" s="274"/>
    </row>
    <row r="29" spans="1:129" s="92" customFormat="1" ht="12.75" customHeight="1">
      <c r="A29" s="544">
        <v>2000</v>
      </c>
      <c r="B29" s="372" t="s">
        <v>860</v>
      </c>
      <c r="C29" s="473">
        <v>8196581</v>
      </c>
      <c r="D29" s="235">
        <v>166432</v>
      </c>
      <c r="E29" s="545"/>
      <c r="F29" s="545"/>
      <c r="G29" s="545"/>
      <c r="H29" s="512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274"/>
      <c r="DE29" s="274"/>
      <c r="DF29" s="274"/>
      <c r="DG29" s="274"/>
      <c r="DH29" s="274"/>
      <c r="DI29" s="274"/>
      <c r="DJ29" s="274"/>
      <c r="DK29" s="274"/>
      <c r="DL29" s="274"/>
      <c r="DM29" s="274"/>
      <c r="DN29" s="274"/>
      <c r="DO29" s="274"/>
      <c r="DP29" s="274"/>
      <c r="DQ29" s="274"/>
      <c r="DR29" s="274"/>
      <c r="DS29" s="274"/>
      <c r="DT29" s="274"/>
      <c r="DU29" s="274"/>
      <c r="DV29" s="274"/>
      <c r="DW29" s="274"/>
      <c r="DX29" s="274"/>
      <c r="DY29" s="274"/>
    </row>
    <row r="30" spans="1:129" s="92" customFormat="1" ht="12.75" customHeight="1">
      <c r="A30" s="546">
        <v>2100</v>
      </c>
      <c r="B30" s="372" t="s">
        <v>861</v>
      </c>
      <c r="C30" s="473">
        <v>518413</v>
      </c>
      <c r="D30" s="235">
        <v>73598</v>
      </c>
      <c r="E30" s="545"/>
      <c r="F30" s="545"/>
      <c r="G30" s="545"/>
      <c r="H30" s="512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4"/>
      <c r="DG30" s="274"/>
      <c r="DH30" s="274"/>
      <c r="DI30" s="274"/>
      <c r="DJ30" s="274"/>
      <c r="DK30" s="274"/>
      <c r="DL30" s="274"/>
      <c r="DM30" s="274"/>
      <c r="DN30" s="274"/>
      <c r="DO30" s="274"/>
      <c r="DP30" s="274"/>
      <c r="DQ30" s="274"/>
      <c r="DR30" s="274"/>
      <c r="DS30" s="274"/>
      <c r="DT30" s="274"/>
      <c r="DU30" s="274"/>
      <c r="DV30" s="274"/>
      <c r="DW30" s="274"/>
      <c r="DX30" s="274"/>
      <c r="DY30" s="274"/>
    </row>
    <row r="31" spans="1:129" s="92" customFormat="1" ht="12.75" customHeight="1">
      <c r="A31" s="546">
        <v>2200</v>
      </c>
      <c r="B31" s="372" t="s">
        <v>862</v>
      </c>
      <c r="C31" s="473">
        <v>6794043</v>
      </c>
      <c r="D31" s="235">
        <v>85507</v>
      </c>
      <c r="E31" s="545"/>
      <c r="F31" s="545"/>
      <c r="G31" s="545"/>
      <c r="H31" s="512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4"/>
      <c r="DY31" s="274"/>
    </row>
    <row r="32" spans="1:129" s="92" customFormat="1" ht="24.75" customHeight="1">
      <c r="A32" s="546">
        <v>2300</v>
      </c>
      <c r="B32" s="373" t="s">
        <v>863</v>
      </c>
      <c r="C32" s="473">
        <v>370587</v>
      </c>
      <c r="D32" s="235">
        <v>11890</v>
      </c>
      <c r="E32" s="545"/>
      <c r="F32" s="545"/>
      <c r="G32" s="545"/>
      <c r="H32" s="512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274"/>
      <c r="DJ32" s="274"/>
      <c r="DK32" s="274"/>
      <c r="DL32" s="274"/>
      <c r="DM32" s="274"/>
      <c r="DN32" s="274"/>
      <c r="DO32" s="274"/>
      <c r="DP32" s="274"/>
      <c r="DQ32" s="274"/>
      <c r="DR32" s="274"/>
      <c r="DS32" s="274"/>
      <c r="DT32" s="274"/>
      <c r="DU32" s="274"/>
      <c r="DV32" s="274"/>
      <c r="DW32" s="274"/>
      <c r="DX32" s="274"/>
      <c r="DY32" s="274"/>
    </row>
    <row r="33" spans="1:129" s="92" customFormat="1" ht="15" customHeight="1">
      <c r="A33" s="546">
        <v>2400</v>
      </c>
      <c r="B33" s="372" t="s">
        <v>864</v>
      </c>
      <c r="C33" s="473">
        <v>10484</v>
      </c>
      <c r="D33" s="235">
        <v>1863</v>
      </c>
      <c r="E33" s="545"/>
      <c r="F33" s="545"/>
      <c r="G33" s="545"/>
      <c r="H33" s="512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  <c r="DD33" s="274"/>
      <c r="DE33" s="274"/>
      <c r="DF33" s="274"/>
      <c r="DG33" s="274"/>
      <c r="DH33" s="274"/>
      <c r="DI33" s="274"/>
      <c r="DJ33" s="274"/>
      <c r="DK33" s="274"/>
      <c r="DL33" s="274"/>
      <c r="DM33" s="274"/>
      <c r="DN33" s="274"/>
      <c r="DO33" s="274"/>
      <c r="DP33" s="274"/>
      <c r="DQ33" s="274"/>
      <c r="DR33" s="274"/>
      <c r="DS33" s="274"/>
      <c r="DT33" s="274"/>
      <c r="DU33" s="274"/>
      <c r="DV33" s="274"/>
      <c r="DW33" s="274"/>
      <c r="DX33" s="274"/>
      <c r="DY33" s="274"/>
    </row>
    <row r="34" spans="1:129" s="92" customFormat="1" ht="13.5" customHeight="1">
      <c r="A34" s="546">
        <v>2500</v>
      </c>
      <c r="B34" s="372" t="s">
        <v>865</v>
      </c>
      <c r="C34" s="473">
        <v>-3786</v>
      </c>
      <c r="D34" s="235">
        <v>-6426</v>
      </c>
      <c r="E34" s="545"/>
      <c r="F34" s="545"/>
      <c r="G34" s="545"/>
      <c r="H34" s="512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4"/>
      <c r="BP34" s="274"/>
      <c r="BQ34" s="274"/>
      <c r="BR34" s="274"/>
      <c r="BS34" s="274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274"/>
      <c r="CI34" s="274"/>
      <c r="CJ34" s="274"/>
      <c r="CK34" s="274"/>
      <c r="CL34" s="274"/>
      <c r="CM34" s="274"/>
      <c r="CN34" s="274"/>
      <c r="CO34" s="274"/>
      <c r="CP34" s="274"/>
      <c r="CQ34" s="274"/>
      <c r="CR34" s="274"/>
      <c r="CS34" s="274"/>
      <c r="CT34" s="274"/>
      <c r="CU34" s="274"/>
      <c r="CV34" s="274"/>
      <c r="CW34" s="274"/>
      <c r="CX34" s="274"/>
      <c r="CY34" s="274"/>
      <c r="CZ34" s="274"/>
      <c r="DA34" s="274"/>
      <c r="DB34" s="274"/>
      <c r="DC34" s="274"/>
      <c r="DD34" s="274"/>
      <c r="DE34" s="274"/>
      <c r="DF34" s="274"/>
      <c r="DG34" s="274"/>
      <c r="DH34" s="274"/>
      <c r="DI34" s="274"/>
      <c r="DJ34" s="274"/>
      <c r="DK34" s="274"/>
      <c r="DL34" s="274"/>
      <c r="DM34" s="274"/>
      <c r="DN34" s="274"/>
      <c r="DO34" s="274"/>
      <c r="DP34" s="274"/>
      <c r="DQ34" s="274"/>
      <c r="DR34" s="274"/>
      <c r="DS34" s="274"/>
      <c r="DT34" s="274"/>
      <c r="DU34" s="274"/>
      <c r="DV34" s="274"/>
      <c r="DW34" s="274"/>
      <c r="DX34" s="274"/>
      <c r="DY34" s="274"/>
    </row>
    <row r="35" spans="1:129" s="92" customFormat="1" ht="24" customHeight="1">
      <c r="A35" s="546">
        <v>2800</v>
      </c>
      <c r="B35" s="364" t="s">
        <v>1191</v>
      </c>
      <c r="C35" s="473">
        <v>506840</v>
      </c>
      <c r="D35" s="235">
        <v>0</v>
      </c>
      <c r="E35" s="545"/>
      <c r="F35" s="545"/>
      <c r="G35" s="545"/>
      <c r="H35" s="512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  <c r="DQ35" s="274"/>
      <c r="DR35" s="274"/>
      <c r="DS35" s="274"/>
      <c r="DT35" s="274"/>
      <c r="DU35" s="274"/>
      <c r="DV35" s="274"/>
      <c r="DW35" s="274"/>
      <c r="DX35" s="274"/>
      <c r="DY35" s="274"/>
    </row>
    <row r="36" spans="1:129" s="543" customFormat="1" ht="12.75" customHeight="1">
      <c r="A36" s="548" t="s">
        <v>875</v>
      </c>
      <c r="B36" s="360" t="s">
        <v>876</v>
      </c>
      <c r="C36" s="224">
        <v>81086</v>
      </c>
      <c r="D36" s="68">
        <v>3370</v>
      </c>
      <c r="E36" s="540"/>
      <c r="F36" s="540"/>
      <c r="G36" s="540"/>
      <c r="H36" s="541"/>
      <c r="I36" s="542"/>
      <c r="J36" s="542"/>
      <c r="K36" s="542"/>
      <c r="L36" s="542"/>
      <c r="M36" s="542"/>
      <c r="N36" s="542"/>
      <c r="O36" s="542"/>
      <c r="P36" s="542"/>
      <c r="Q36" s="542"/>
      <c r="R36" s="542"/>
      <c r="S36" s="542"/>
      <c r="T36" s="542"/>
      <c r="U36" s="542"/>
      <c r="V36" s="542"/>
      <c r="W36" s="542"/>
      <c r="X36" s="542"/>
      <c r="Y36" s="542"/>
      <c r="Z36" s="542"/>
      <c r="AA36" s="542"/>
      <c r="AB36" s="542"/>
      <c r="AC36" s="542"/>
      <c r="AD36" s="542"/>
      <c r="AE36" s="542"/>
      <c r="AF36" s="542"/>
      <c r="AG36" s="542"/>
      <c r="AH36" s="542"/>
      <c r="AI36" s="542"/>
      <c r="AJ36" s="542"/>
      <c r="AK36" s="542"/>
      <c r="AL36" s="542"/>
      <c r="AM36" s="542"/>
      <c r="AN36" s="542"/>
      <c r="AO36" s="542"/>
      <c r="AP36" s="542"/>
      <c r="AQ36" s="542"/>
      <c r="AR36" s="542"/>
      <c r="AS36" s="542"/>
      <c r="AT36" s="542"/>
      <c r="AU36" s="542"/>
      <c r="AV36" s="542"/>
      <c r="AW36" s="542"/>
      <c r="AX36" s="542"/>
      <c r="AY36" s="542"/>
      <c r="AZ36" s="542"/>
      <c r="BA36" s="542"/>
      <c r="BB36" s="542"/>
      <c r="BC36" s="542"/>
      <c r="BD36" s="542"/>
      <c r="BE36" s="542"/>
      <c r="BF36" s="542"/>
      <c r="BG36" s="542"/>
      <c r="BH36" s="542"/>
      <c r="BI36" s="542"/>
      <c r="BJ36" s="542"/>
      <c r="BK36" s="542"/>
      <c r="BL36" s="542"/>
      <c r="BM36" s="542"/>
      <c r="BN36" s="542"/>
      <c r="BO36" s="542"/>
      <c r="BP36" s="542"/>
      <c r="BQ36" s="542"/>
      <c r="BR36" s="542"/>
      <c r="BS36" s="542"/>
      <c r="BT36" s="542"/>
      <c r="BU36" s="542"/>
      <c r="BV36" s="542"/>
      <c r="BW36" s="542"/>
      <c r="BX36" s="542"/>
      <c r="BY36" s="542"/>
      <c r="BZ36" s="542"/>
      <c r="CA36" s="542"/>
      <c r="CB36" s="542"/>
      <c r="CC36" s="542"/>
      <c r="CD36" s="542"/>
      <c r="CE36" s="542"/>
      <c r="CF36" s="542"/>
      <c r="CG36" s="542"/>
      <c r="CH36" s="542"/>
      <c r="CI36" s="542"/>
      <c r="CJ36" s="542"/>
      <c r="CK36" s="542"/>
      <c r="CL36" s="542"/>
      <c r="CM36" s="542"/>
      <c r="CN36" s="542"/>
      <c r="CO36" s="542"/>
      <c r="CP36" s="542"/>
      <c r="CQ36" s="542"/>
      <c r="CR36" s="542"/>
      <c r="CS36" s="542"/>
      <c r="CT36" s="542"/>
      <c r="CU36" s="542"/>
      <c r="CV36" s="542"/>
      <c r="CW36" s="542"/>
      <c r="CX36" s="542"/>
      <c r="CY36" s="542"/>
      <c r="CZ36" s="542"/>
      <c r="DA36" s="542"/>
      <c r="DB36" s="542"/>
      <c r="DC36" s="542"/>
      <c r="DD36" s="542"/>
      <c r="DE36" s="542"/>
      <c r="DF36" s="542"/>
      <c r="DG36" s="542"/>
      <c r="DH36" s="542"/>
      <c r="DI36" s="542"/>
      <c r="DJ36" s="542"/>
      <c r="DK36" s="542"/>
      <c r="DL36" s="542"/>
      <c r="DM36" s="542"/>
      <c r="DN36" s="542"/>
      <c r="DO36" s="542"/>
      <c r="DP36" s="542"/>
      <c r="DQ36" s="542"/>
      <c r="DR36" s="542"/>
      <c r="DS36" s="542"/>
      <c r="DT36" s="542"/>
      <c r="DU36" s="542"/>
      <c r="DV36" s="542"/>
      <c r="DW36" s="542"/>
      <c r="DX36" s="542"/>
      <c r="DY36" s="542"/>
    </row>
    <row r="37" spans="1:129" s="92" customFormat="1" ht="12.75" customHeight="1">
      <c r="A37" s="546">
        <v>3000</v>
      </c>
      <c r="B37" s="372" t="s">
        <v>974</v>
      </c>
      <c r="C37" s="473">
        <v>33691</v>
      </c>
      <c r="D37" s="235">
        <v>1600</v>
      </c>
      <c r="E37" s="545"/>
      <c r="F37" s="545"/>
      <c r="G37" s="545"/>
      <c r="H37" s="512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4"/>
      <c r="BR37" s="274"/>
      <c r="BS37" s="274"/>
      <c r="BT37" s="274"/>
      <c r="BU37" s="274"/>
      <c r="BV37" s="274"/>
      <c r="BW37" s="274"/>
      <c r="BX37" s="274"/>
      <c r="BY37" s="274"/>
      <c r="BZ37" s="274"/>
      <c r="CA37" s="274"/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  <c r="CN37" s="274"/>
      <c r="CO37" s="274"/>
      <c r="CP37" s="274"/>
      <c r="CQ37" s="274"/>
      <c r="CR37" s="274"/>
      <c r="CS37" s="274"/>
      <c r="CT37" s="274"/>
      <c r="CU37" s="274"/>
      <c r="CV37" s="274"/>
      <c r="CW37" s="274"/>
      <c r="CX37" s="274"/>
      <c r="CY37" s="274"/>
      <c r="CZ37" s="274"/>
      <c r="DA37" s="274"/>
      <c r="DB37" s="274"/>
      <c r="DC37" s="274"/>
      <c r="DD37" s="274"/>
      <c r="DE37" s="274"/>
      <c r="DF37" s="274"/>
      <c r="DG37" s="274"/>
      <c r="DH37" s="274"/>
      <c r="DI37" s="274"/>
      <c r="DJ37" s="274"/>
      <c r="DK37" s="274"/>
      <c r="DL37" s="274"/>
      <c r="DM37" s="274"/>
      <c r="DN37" s="274"/>
      <c r="DO37" s="274"/>
      <c r="DP37" s="274"/>
      <c r="DQ37" s="274"/>
      <c r="DR37" s="274"/>
      <c r="DS37" s="274"/>
      <c r="DT37" s="274"/>
      <c r="DU37" s="274"/>
      <c r="DV37" s="274"/>
      <c r="DW37" s="274"/>
      <c r="DX37" s="274"/>
      <c r="DY37" s="274"/>
    </row>
    <row r="38" spans="1:129" s="92" customFormat="1" ht="12.75" customHeight="1">
      <c r="A38" s="544">
        <v>6000</v>
      </c>
      <c r="B38" s="372" t="s">
        <v>887</v>
      </c>
      <c r="C38" s="473">
        <v>47395</v>
      </c>
      <c r="D38" s="235">
        <v>1770</v>
      </c>
      <c r="E38" s="545"/>
      <c r="F38" s="545"/>
      <c r="G38" s="545"/>
      <c r="H38" s="512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  <c r="BJ38" s="274"/>
      <c r="BK38" s="274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274"/>
      <c r="CX38" s="274"/>
      <c r="CY38" s="274"/>
      <c r="CZ38" s="274"/>
      <c r="DA38" s="274"/>
      <c r="DB38" s="274"/>
      <c r="DC38" s="274"/>
      <c r="DD38" s="274"/>
      <c r="DE38" s="274"/>
      <c r="DF38" s="274"/>
      <c r="DG38" s="274"/>
      <c r="DH38" s="274"/>
      <c r="DI38" s="274"/>
      <c r="DJ38" s="274"/>
      <c r="DK38" s="274"/>
      <c r="DL38" s="274"/>
      <c r="DM38" s="274"/>
      <c r="DN38" s="274"/>
      <c r="DO38" s="274"/>
      <c r="DP38" s="274"/>
      <c r="DQ38" s="274"/>
      <c r="DR38" s="274"/>
      <c r="DS38" s="274"/>
      <c r="DT38" s="274"/>
      <c r="DU38" s="274"/>
      <c r="DV38" s="274"/>
      <c r="DW38" s="274"/>
      <c r="DX38" s="274"/>
      <c r="DY38" s="274"/>
    </row>
    <row r="39" spans="1:129" s="92" customFormat="1" ht="12.75" customHeight="1">
      <c r="A39" s="546">
        <v>6200</v>
      </c>
      <c r="B39" s="372" t="s">
        <v>1071</v>
      </c>
      <c r="C39" s="473">
        <v>47395</v>
      </c>
      <c r="D39" s="235">
        <v>1770</v>
      </c>
      <c r="E39" s="545"/>
      <c r="F39" s="545"/>
      <c r="G39" s="545"/>
      <c r="H39" s="512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4"/>
      <c r="CC39" s="274"/>
      <c r="CD39" s="274"/>
      <c r="CE39" s="274"/>
      <c r="CF39" s="274"/>
      <c r="CG39" s="274"/>
      <c r="CH39" s="274"/>
      <c r="CI39" s="274"/>
      <c r="CJ39" s="274"/>
      <c r="CK39" s="274"/>
      <c r="CL39" s="274"/>
      <c r="CM39" s="274"/>
      <c r="CN39" s="274"/>
      <c r="CO39" s="274"/>
      <c r="CP39" s="274"/>
      <c r="CQ39" s="274"/>
      <c r="CR39" s="274"/>
      <c r="CS39" s="274"/>
      <c r="CT39" s="274"/>
      <c r="CU39" s="274"/>
      <c r="CV39" s="274"/>
      <c r="CW39" s="274"/>
      <c r="CX39" s="274"/>
      <c r="CY39" s="274"/>
      <c r="CZ39" s="274"/>
      <c r="DA39" s="274"/>
      <c r="DB39" s="274"/>
      <c r="DC39" s="274"/>
      <c r="DD39" s="274"/>
      <c r="DE39" s="274"/>
      <c r="DF39" s="274"/>
      <c r="DG39" s="274"/>
      <c r="DH39" s="274"/>
      <c r="DI39" s="274"/>
      <c r="DJ39" s="274"/>
      <c r="DK39" s="274"/>
      <c r="DL39" s="274"/>
      <c r="DM39" s="274"/>
      <c r="DN39" s="274"/>
      <c r="DO39" s="274"/>
      <c r="DP39" s="274"/>
      <c r="DQ39" s="274"/>
      <c r="DR39" s="274"/>
      <c r="DS39" s="274"/>
      <c r="DT39" s="274"/>
      <c r="DU39" s="274"/>
      <c r="DV39" s="274"/>
      <c r="DW39" s="274"/>
      <c r="DX39" s="274"/>
      <c r="DY39" s="274"/>
    </row>
    <row r="40" spans="1:129" s="92" customFormat="1" ht="27" customHeight="1">
      <c r="A40" s="370">
        <v>1.4</v>
      </c>
      <c r="B40" s="245" t="s">
        <v>1192</v>
      </c>
      <c r="C40" s="463">
        <v>2698</v>
      </c>
      <c r="D40" s="68">
        <v>0</v>
      </c>
      <c r="E40" s="545"/>
      <c r="F40" s="545"/>
      <c r="G40" s="545"/>
      <c r="H40" s="512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274"/>
      <c r="DK40" s="274"/>
      <c r="DL40" s="274"/>
      <c r="DM40" s="274"/>
      <c r="DN40" s="274"/>
      <c r="DO40" s="274"/>
      <c r="DP40" s="274"/>
      <c r="DQ40" s="274"/>
      <c r="DR40" s="274"/>
      <c r="DS40" s="274"/>
      <c r="DT40" s="274"/>
      <c r="DU40" s="274"/>
      <c r="DV40" s="274"/>
      <c r="DW40" s="274"/>
      <c r="DX40" s="274"/>
      <c r="DY40" s="274"/>
    </row>
    <row r="41" spans="1:129" s="92" customFormat="1" ht="15.75" customHeight="1" hidden="1">
      <c r="A41" s="546">
        <v>7400</v>
      </c>
      <c r="B41" s="549" t="s">
        <v>997</v>
      </c>
      <c r="C41" s="473">
        <v>0</v>
      </c>
      <c r="D41" s="235">
        <v>0</v>
      </c>
      <c r="E41" s="545"/>
      <c r="F41" s="545"/>
      <c r="G41" s="545"/>
      <c r="H41" s="512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274"/>
      <c r="BO41" s="274"/>
      <c r="BP41" s="274"/>
      <c r="BQ41" s="274"/>
      <c r="BR41" s="274"/>
      <c r="BS41" s="274"/>
      <c r="BT41" s="274"/>
      <c r="BU41" s="274"/>
      <c r="BV41" s="274"/>
      <c r="BW41" s="274"/>
      <c r="BX41" s="274"/>
      <c r="BY41" s="274"/>
      <c r="BZ41" s="274"/>
      <c r="CA41" s="274"/>
      <c r="CB41" s="274"/>
      <c r="CC41" s="274"/>
      <c r="CD41" s="274"/>
      <c r="CE41" s="274"/>
      <c r="CF41" s="274"/>
      <c r="CG41" s="274"/>
      <c r="CH41" s="274"/>
      <c r="CI41" s="274"/>
      <c r="CJ41" s="274"/>
      <c r="CK41" s="274"/>
      <c r="CL41" s="274"/>
      <c r="CM41" s="274"/>
      <c r="CN41" s="274"/>
      <c r="CO41" s="274"/>
      <c r="CP41" s="274"/>
      <c r="CQ41" s="274"/>
      <c r="CR41" s="274"/>
      <c r="CS41" s="274"/>
      <c r="CT41" s="274"/>
      <c r="CU41" s="274"/>
      <c r="CV41" s="274"/>
      <c r="CW41" s="274"/>
      <c r="CX41" s="274"/>
      <c r="CY41" s="274"/>
      <c r="CZ41" s="274"/>
      <c r="DA41" s="274"/>
      <c r="DB41" s="274"/>
      <c r="DC41" s="274"/>
      <c r="DD41" s="274"/>
      <c r="DE41" s="274"/>
      <c r="DF41" s="274"/>
      <c r="DG41" s="274"/>
      <c r="DH41" s="274"/>
      <c r="DI41" s="274"/>
      <c r="DJ41" s="274"/>
      <c r="DK41" s="274"/>
      <c r="DL41" s="274"/>
      <c r="DM41" s="274"/>
      <c r="DN41" s="274"/>
      <c r="DO41" s="274"/>
      <c r="DP41" s="274"/>
      <c r="DQ41" s="274"/>
      <c r="DR41" s="274"/>
      <c r="DS41" s="274"/>
      <c r="DT41" s="274"/>
      <c r="DU41" s="274"/>
      <c r="DV41" s="274"/>
      <c r="DW41" s="274"/>
      <c r="DX41" s="274"/>
      <c r="DY41" s="274"/>
    </row>
    <row r="42" spans="1:129" s="92" customFormat="1" ht="12.75" customHeight="1">
      <c r="A42" s="546">
        <v>7600</v>
      </c>
      <c r="B42" s="372" t="s">
        <v>1193</v>
      </c>
      <c r="C42" s="473">
        <v>2518</v>
      </c>
      <c r="D42" s="235">
        <v>0</v>
      </c>
      <c r="E42" s="545"/>
      <c r="F42" s="545"/>
      <c r="G42" s="545"/>
      <c r="H42" s="512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4"/>
      <c r="CS42" s="274"/>
      <c r="CT42" s="274"/>
      <c r="CU42" s="274"/>
      <c r="CV42" s="274"/>
      <c r="CW42" s="274"/>
      <c r="CX42" s="274"/>
      <c r="CY42" s="274"/>
      <c r="CZ42" s="274"/>
      <c r="DA42" s="274"/>
      <c r="DB42" s="274"/>
      <c r="DC42" s="274"/>
      <c r="DD42" s="274"/>
      <c r="DE42" s="274"/>
      <c r="DF42" s="274"/>
      <c r="DG42" s="274"/>
      <c r="DH42" s="274"/>
      <c r="DI42" s="274"/>
      <c r="DJ42" s="274"/>
      <c r="DK42" s="274"/>
      <c r="DL42" s="274"/>
      <c r="DM42" s="274"/>
      <c r="DN42" s="274"/>
      <c r="DO42" s="274"/>
      <c r="DP42" s="274"/>
      <c r="DQ42" s="274"/>
      <c r="DR42" s="274"/>
      <c r="DS42" s="274"/>
      <c r="DT42" s="274"/>
      <c r="DU42" s="274"/>
      <c r="DV42" s="274"/>
      <c r="DW42" s="274"/>
      <c r="DX42" s="274"/>
      <c r="DY42" s="274"/>
    </row>
    <row r="43" spans="1:129" s="92" customFormat="1" ht="12.75" customHeight="1">
      <c r="A43" s="546">
        <v>7700</v>
      </c>
      <c r="B43" s="372" t="s">
        <v>958</v>
      </c>
      <c r="C43" s="473">
        <v>180</v>
      </c>
      <c r="D43" s="235">
        <v>0</v>
      </c>
      <c r="E43" s="545"/>
      <c r="F43" s="545"/>
      <c r="G43" s="545"/>
      <c r="H43" s="512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4"/>
      <c r="CB43" s="274"/>
      <c r="CC43" s="274"/>
      <c r="CD43" s="274"/>
      <c r="CE43" s="274"/>
      <c r="CF43" s="274"/>
      <c r="CG43" s="274"/>
      <c r="CH43" s="274"/>
      <c r="CI43" s="274"/>
      <c r="CJ43" s="274"/>
      <c r="CK43" s="274"/>
      <c r="CL43" s="274"/>
      <c r="CM43" s="274"/>
      <c r="CN43" s="274"/>
      <c r="CO43" s="274"/>
      <c r="CP43" s="274"/>
      <c r="CQ43" s="274"/>
      <c r="CR43" s="274"/>
      <c r="CS43" s="274"/>
      <c r="CT43" s="274"/>
      <c r="CU43" s="274"/>
      <c r="CV43" s="274"/>
      <c r="CW43" s="274"/>
      <c r="CX43" s="274"/>
      <c r="CY43" s="274"/>
      <c r="CZ43" s="274"/>
      <c r="DA43" s="274"/>
      <c r="DB43" s="274"/>
      <c r="DC43" s="274"/>
      <c r="DD43" s="274"/>
      <c r="DE43" s="274"/>
      <c r="DF43" s="274"/>
      <c r="DG43" s="274"/>
      <c r="DH43" s="274"/>
      <c r="DI43" s="274"/>
      <c r="DJ43" s="274"/>
      <c r="DK43" s="274"/>
      <c r="DL43" s="274"/>
      <c r="DM43" s="274"/>
      <c r="DN43" s="274"/>
      <c r="DO43" s="274"/>
      <c r="DP43" s="274"/>
      <c r="DQ43" s="274"/>
      <c r="DR43" s="274"/>
      <c r="DS43" s="274"/>
      <c r="DT43" s="274"/>
      <c r="DU43" s="274"/>
      <c r="DV43" s="274"/>
      <c r="DW43" s="274"/>
      <c r="DX43" s="274"/>
      <c r="DY43" s="274"/>
    </row>
    <row r="44" spans="1:129" s="92" customFormat="1" ht="12.75" customHeight="1">
      <c r="A44" s="368" t="s">
        <v>900</v>
      </c>
      <c r="B44" s="360" t="s">
        <v>901</v>
      </c>
      <c r="C44" s="224">
        <v>2541105</v>
      </c>
      <c r="D44" s="68">
        <v>106171</v>
      </c>
      <c r="E44" s="550"/>
      <c r="F44" s="550"/>
      <c r="G44" s="550"/>
      <c r="H44" s="551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274"/>
      <c r="CB44" s="274"/>
      <c r="CC44" s="274"/>
      <c r="CD44" s="274"/>
      <c r="CE44" s="274"/>
      <c r="CF44" s="274"/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  <c r="DL44" s="274"/>
      <c r="DM44" s="274"/>
      <c r="DN44" s="274"/>
      <c r="DO44" s="274"/>
      <c r="DP44" s="274"/>
      <c r="DQ44" s="274"/>
      <c r="DR44" s="274"/>
      <c r="DS44" s="274"/>
      <c r="DT44" s="274"/>
      <c r="DU44" s="274"/>
      <c r="DV44" s="274"/>
      <c r="DW44" s="274"/>
      <c r="DX44" s="274"/>
      <c r="DY44" s="274"/>
    </row>
    <row r="45" spans="1:129" s="543" customFormat="1" ht="12.75" customHeight="1">
      <c r="A45" s="370" t="s">
        <v>902</v>
      </c>
      <c r="B45" s="370" t="s">
        <v>1194</v>
      </c>
      <c r="C45" s="224">
        <v>2541105</v>
      </c>
      <c r="D45" s="68">
        <v>106171</v>
      </c>
      <c r="E45" s="552"/>
      <c r="F45" s="552"/>
      <c r="G45" s="552"/>
      <c r="H45" s="553"/>
      <c r="I45" s="542"/>
      <c r="J45" s="542"/>
      <c r="K45" s="542"/>
      <c r="L45" s="542"/>
      <c r="M45" s="542"/>
      <c r="N45" s="542"/>
      <c r="O45" s="542"/>
      <c r="P45" s="542"/>
      <c r="Q45" s="542"/>
      <c r="R45" s="542"/>
      <c r="S45" s="542"/>
      <c r="T45" s="542"/>
      <c r="U45" s="542"/>
      <c r="V45" s="542"/>
      <c r="W45" s="542"/>
      <c r="X45" s="542"/>
      <c r="Y45" s="542"/>
      <c r="Z45" s="542"/>
      <c r="AA45" s="542"/>
      <c r="AB45" s="542"/>
      <c r="AC45" s="542"/>
      <c r="AD45" s="542"/>
      <c r="AE45" s="542"/>
      <c r="AF45" s="542"/>
      <c r="AG45" s="542"/>
      <c r="AH45" s="542"/>
      <c r="AI45" s="542"/>
      <c r="AJ45" s="542"/>
      <c r="AK45" s="542"/>
      <c r="AL45" s="542"/>
      <c r="AM45" s="542"/>
      <c r="AN45" s="542"/>
      <c r="AO45" s="542"/>
      <c r="AP45" s="542"/>
      <c r="AQ45" s="542"/>
      <c r="AR45" s="542"/>
      <c r="AS45" s="542"/>
      <c r="AT45" s="542"/>
      <c r="AU45" s="542"/>
      <c r="AV45" s="542"/>
      <c r="AW45" s="542"/>
      <c r="AX45" s="542"/>
      <c r="AY45" s="542"/>
      <c r="AZ45" s="542"/>
      <c r="BA45" s="542"/>
      <c r="BB45" s="542"/>
      <c r="BC45" s="542"/>
      <c r="BD45" s="542"/>
      <c r="BE45" s="542"/>
      <c r="BF45" s="542"/>
      <c r="BG45" s="542"/>
      <c r="BH45" s="542"/>
      <c r="BI45" s="542"/>
      <c r="BJ45" s="542"/>
      <c r="BK45" s="542"/>
      <c r="BL45" s="542"/>
      <c r="BM45" s="542"/>
      <c r="BN45" s="542"/>
      <c r="BO45" s="542"/>
      <c r="BP45" s="542"/>
      <c r="BQ45" s="542"/>
      <c r="BR45" s="542"/>
      <c r="BS45" s="542"/>
      <c r="BT45" s="542"/>
      <c r="BU45" s="542"/>
      <c r="BV45" s="542"/>
      <c r="BW45" s="542"/>
      <c r="BX45" s="542"/>
      <c r="BY45" s="542"/>
      <c r="BZ45" s="542"/>
      <c r="CA45" s="542"/>
      <c r="CB45" s="542"/>
      <c r="CC45" s="542"/>
      <c r="CD45" s="542"/>
      <c r="CE45" s="542"/>
      <c r="CF45" s="542"/>
      <c r="CG45" s="542"/>
      <c r="CH45" s="542"/>
      <c r="CI45" s="542"/>
      <c r="CJ45" s="542"/>
      <c r="CK45" s="542"/>
      <c r="CL45" s="542"/>
      <c r="CM45" s="542"/>
      <c r="CN45" s="542"/>
      <c r="CO45" s="542"/>
      <c r="CP45" s="542"/>
      <c r="CQ45" s="542"/>
      <c r="CR45" s="542"/>
      <c r="CS45" s="542"/>
      <c r="CT45" s="542"/>
      <c r="CU45" s="542"/>
      <c r="CV45" s="542"/>
      <c r="CW45" s="542"/>
      <c r="CX45" s="542"/>
      <c r="CY45" s="542"/>
      <c r="CZ45" s="542"/>
      <c r="DA45" s="542"/>
      <c r="DB45" s="542"/>
      <c r="DC45" s="542"/>
      <c r="DD45" s="542"/>
      <c r="DE45" s="542"/>
      <c r="DF45" s="542"/>
      <c r="DG45" s="542"/>
      <c r="DH45" s="542"/>
      <c r="DI45" s="542"/>
      <c r="DJ45" s="542"/>
      <c r="DK45" s="542"/>
      <c r="DL45" s="542"/>
      <c r="DM45" s="542"/>
      <c r="DN45" s="542"/>
      <c r="DO45" s="542"/>
      <c r="DP45" s="542"/>
      <c r="DQ45" s="542"/>
      <c r="DR45" s="542"/>
      <c r="DS45" s="542"/>
      <c r="DT45" s="542"/>
      <c r="DU45" s="542"/>
      <c r="DV45" s="542"/>
      <c r="DW45" s="542"/>
      <c r="DX45" s="542"/>
      <c r="DY45" s="542"/>
    </row>
    <row r="46" spans="1:129" s="92" customFormat="1" ht="12.75" customHeight="1">
      <c r="A46" s="546">
        <v>5100</v>
      </c>
      <c r="B46" s="372" t="s">
        <v>904</v>
      </c>
      <c r="C46" s="473">
        <v>8987</v>
      </c>
      <c r="D46" s="235">
        <v>6487</v>
      </c>
      <c r="E46" s="545"/>
      <c r="F46" s="545"/>
      <c r="G46" s="545"/>
      <c r="H46" s="512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274"/>
      <c r="CK46" s="274"/>
      <c r="CL46" s="274"/>
      <c r="CM46" s="274"/>
      <c r="CN46" s="274"/>
      <c r="CO46" s="274"/>
      <c r="CP46" s="274"/>
      <c r="CQ46" s="274"/>
      <c r="CR46" s="274"/>
      <c r="CS46" s="274"/>
      <c r="CT46" s="274"/>
      <c r="CU46" s="274"/>
      <c r="CV46" s="274"/>
      <c r="CW46" s="274"/>
      <c r="CX46" s="274"/>
      <c r="CY46" s="274"/>
      <c r="CZ46" s="274"/>
      <c r="DA46" s="274"/>
      <c r="DB46" s="274"/>
      <c r="DC46" s="274"/>
      <c r="DD46" s="274"/>
      <c r="DE46" s="274"/>
      <c r="DF46" s="274"/>
      <c r="DG46" s="274"/>
      <c r="DH46" s="274"/>
      <c r="DI46" s="274"/>
      <c r="DJ46" s="274"/>
      <c r="DK46" s="274"/>
      <c r="DL46" s="274"/>
      <c r="DM46" s="274"/>
      <c r="DN46" s="274"/>
      <c r="DO46" s="274"/>
      <c r="DP46" s="274"/>
      <c r="DQ46" s="274"/>
      <c r="DR46" s="274"/>
      <c r="DS46" s="274"/>
      <c r="DT46" s="274"/>
      <c r="DU46" s="274"/>
      <c r="DV46" s="274"/>
      <c r="DW46" s="274"/>
      <c r="DX46" s="274"/>
      <c r="DY46" s="274"/>
    </row>
    <row r="47" spans="1:129" s="92" customFormat="1" ht="12.75" customHeight="1">
      <c r="A47" s="546">
        <v>5200</v>
      </c>
      <c r="B47" s="372" t="s">
        <v>905</v>
      </c>
      <c r="C47" s="473">
        <v>2529005</v>
      </c>
      <c r="D47" s="235">
        <v>99684</v>
      </c>
      <c r="E47" s="545"/>
      <c r="F47" s="545"/>
      <c r="G47" s="545"/>
      <c r="H47" s="512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CG47" s="274"/>
      <c r="CH47" s="274"/>
      <c r="CI47" s="274"/>
      <c r="CJ47" s="274"/>
      <c r="CK47" s="274"/>
      <c r="CL47" s="274"/>
      <c r="CM47" s="274"/>
      <c r="CN47" s="274"/>
      <c r="CO47" s="274"/>
      <c r="CP47" s="274"/>
      <c r="CQ47" s="274"/>
      <c r="CR47" s="274"/>
      <c r="CS47" s="274"/>
      <c r="CT47" s="274"/>
      <c r="CU47" s="274"/>
      <c r="CV47" s="274"/>
      <c r="CW47" s="274"/>
      <c r="CX47" s="274"/>
      <c r="CY47" s="274"/>
      <c r="CZ47" s="274"/>
      <c r="DA47" s="274"/>
      <c r="DB47" s="274"/>
      <c r="DC47" s="274"/>
      <c r="DD47" s="274"/>
      <c r="DE47" s="274"/>
      <c r="DF47" s="274"/>
      <c r="DG47" s="274"/>
      <c r="DH47" s="274"/>
      <c r="DI47" s="274"/>
      <c r="DJ47" s="274"/>
      <c r="DK47" s="274"/>
      <c r="DL47" s="274"/>
      <c r="DM47" s="274"/>
      <c r="DN47" s="274"/>
      <c r="DO47" s="274"/>
      <c r="DP47" s="274"/>
      <c r="DQ47" s="274"/>
      <c r="DR47" s="274"/>
      <c r="DS47" s="274"/>
      <c r="DT47" s="274"/>
      <c r="DU47" s="274"/>
      <c r="DV47" s="274"/>
      <c r="DW47" s="274"/>
      <c r="DX47" s="274"/>
      <c r="DY47" s="274"/>
    </row>
    <row r="48" spans="1:129" s="92" customFormat="1" ht="38.25">
      <c r="A48" s="546">
        <v>5800</v>
      </c>
      <c r="B48" s="364" t="s">
        <v>906</v>
      </c>
      <c r="C48" s="473">
        <v>3113</v>
      </c>
      <c r="D48" s="235">
        <v>0</v>
      </c>
      <c r="E48" s="545"/>
      <c r="F48" s="545"/>
      <c r="G48" s="545"/>
      <c r="H48" s="512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4"/>
      <c r="DA48" s="274"/>
      <c r="DB48" s="274"/>
      <c r="DC48" s="274"/>
      <c r="DD48" s="274"/>
      <c r="DE48" s="274"/>
      <c r="DF48" s="274"/>
      <c r="DG48" s="274"/>
      <c r="DH48" s="274"/>
      <c r="DI48" s="274"/>
      <c r="DJ48" s="274"/>
      <c r="DK48" s="274"/>
      <c r="DL48" s="274"/>
      <c r="DM48" s="274"/>
      <c r="DN48" s="274"/>
      <c r="DO48" s="274"/>
      <c r="DP48" s="274"/>
      <c r="DQ48" s="274"/>
      <c r="DR48" s="274"/>
      <c r="DS48" s="274"/>
      <c r="DT48" s="274"/>
      <c r="DU48" s="274"/>
      <c r="DV48" s="274"/>
      <c r="DW48" s="274"/>
      <c r="DX48" s="274"/>
      <c r="DY48" s="274"/>
    </row>
    <row r="49" spans="1:129" s="92" customFormat="1" ht="12.75" customHeight="1">
      <c r="A49" s="380"/>
      <c r="B49" s="370" t="s">
        <v>480</v>
      </c>
      <c r="C49" s="224">
        <v>-3283422</v>
      </c>
      <c r="D49" s="68">
        <v>1524621</v>
      </c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4"/>
      <c r="DA49" s="274"/>
      <c r="DB49" s="274"/>
      <c r="DC49" s="274"/>
      <c r="DD49" s="274"/>
      <c r="DE49" s="274"/>
      <c r="DF49" s="274"/>
      <c r="DG49" s="274"/>
      <c r="DH49" s="274"/>
      <c r="DI49" s="274"/>
      <c r="DJ49" s="274"/>
      <c r="DK49" s="274"/>
      <c r="DL49" s="274"/>
      <c r="DM49" s="274"/>
      <c r="DN49" s="274"/>
      <c r="DO49" s="274"/>
      <c r="DP49" s="274"/>
      <c r="DQ49" s="274"/>
      <c r="DR49" s="274"/>
      <c r="DS49" s="274"/>
      <c r="DT49" s="274"/>
      <c r="DU49" s="274"/>
      <c r="DV49" s="274"/>
      <c r="DW49" s="274"/>
      <c r="DX49" s="274"/>
      <c r="DY49" s="274"/>
    </row>
    <row r="50" spans="1:129" s="92" customFormat="1" ht="12.75" customHeight="1">
      <c r="A50" s="554"/>
      <c r="B50" s="370" t="s">
        <v>481</v>
      </c>
      <c r="C50" s="224">
        <v>3283422</v>
      </c>
      <c r="D50" s="68">
        <v>-1524621</v>
      </c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4"/>
      <c r="DU50" s="274"/>
      <c r="DV50" s="274"/>
      <c r="DW50" s="274"/>
      <c r="DX50" s="274"/>
      <c r="DY50" s="274"/>
    </row>
    <row r="51" spans="1:129" s="92" customFormat="1" ht="12.75" customHeight="1">
      <c r="A51" s="381" t="s">
        <v>1195</v>
      </c>
      <c r="B51" s="142" t="s">
        <v>602</v>
      </c>
      <c r="C51" s="473">
        <v>3283422</v>
      </c>
      <c r="D51" s="235">
        <v>-1524621</v>
      </c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4"/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4"/>
      <c r="CB51" s="274"/>
      <c r="CC51" s="274"/>
      <c r="CD51" s="274"/>
      <c r="CE51" s="274"/>
      <c r="CF51" s="274"/>
      <c r="CG51" s="274"/>
      <c r="CH51" s="274"/>
      <c r="CI51" s="274"/>
      <c r="CJ51" s="274"/>
      <c r="CK51" s="274"/>
      <c r="CL51" s="274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274"/>
      <c r="CX51" s="274"/>
      <c r="CY51" s="274"/>
      <c r="CZ51" s="274"/>
      <c r="DA51" s="274"/>
      <c r="DB51" s="274"/>
      <c r="DC51" s="274"/>
      <c r="DD51" s="274"/>
      <c r="DE51" s="274"/>
      <c r="DF51" s="274"/>
      <c r="DG51" s="274"/>
      <c r="DH51" s="274"/>
      <c r="DI51" s="274"/>
      <c r="DJ51" s="274"/>
      <c r="DK51" s="274"/>
      <c r="DL51" s="274"/>
      <c r="DM51" s="274"/>
      <c r="DN51" s="274"/>
      <c r="DO51" s="274"/>
      <c r="DP51" s="274"/>
      <c r="DQ51" s="274"/>
      <c r="DR51" s="274"/>
      <c r="DS51" s="274"/>
      <c r="DT51" s="274"/>
      <c r="DU51" s="274"/>
      <c r="DV51" s="274"/>
      <c r="DW51" s="274"/>
      <c r="DX51" s="274"/>
      <c r="DY51" s="274"/>
    </row>
    <row r="52" spans="1:129" s="92" customFormat="1" ht="12.75" customHeight="1">
      <c r="A52" s="381"/>
      <c r="B52" s="142"/>
      <c r="C52" s="473"/>
      <c r="D52" s="235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</row>
    <row r="53" spans="1:6" ht="12.75" customHeight="1">
      <c r="A53" s="535"/>
      <c r="B53" s="367" t="s">
        <v>920</v>
      </c>
      <c r="C53" s="224">
        <v>11779855</v>
      </c>
      <c r="D53" s="68">
        <v>358824</v>
      </c>
      <c r="E53" s="506"/>
      <c r="F53" s="506"/>
    </row>
    <row r="54" spans="1:4" ht="12.75">
      <c r="A54" s="555" t="s">
        <v>921</v>
      </c>
      <c r="B54" s="210" t="s">
        <v>922</v>
      </c>
      <c r="C54" s="73">
        <v>549574</v>
      </c>
      <c r="D54" s="235">
        <v>66107</v>
      </c>
    </row>
    <row r="55" spans="1:30" s="387" customFormat="1" ht="12.75">
      <c r="A55" s="555" t="s">
        <v>923</v>
      </c>
      <c r="B55" s="556" t="s">
        <v>924</v>
      </c>
      <c r="C55" s="73">
        <v>-4</v>
      </c>
      <c r="D55" s="235">
        <v>0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</row>
    <row r="56" spans="1:129" s="389" customFormat="1" ht="12.75">
      <c r="A56" s="555" t="s">
        <v>925</v>
      </c>
      <c r="B56" s="231" t="s">
        <v>926</v>
      </c>
      <c r="C56" s="73">
        <v>149859</v>
      </c>
      <c r="D56" s="235">
        <v>71872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/>
      <c r="BN56" s="387"/>
      <c r="BO56" s="387"/>
      <c r="BP56" s="387"/>
      <c r="BQ56" s="387"/>
      <c r="BR56" s="387"/>
      <c r="BS56" s="387"/>
      <c r="BT56" s="387"/>
      <c r="BU56" s="387"/>
      <c r="BV56" s="387"/>
      <c r="BW56" s="387"/>
      <c r="BX56" s="387"/>
      <c r="BY56" s="387"/>
      <c r="BZ56" s="387"/>
      <c r="CA56" s="387"/>
      <c r="CB56" s="387"/>
      <c r="CC56" s="387"/>
      <c r="CD56" s="387"/>
      <c r="CE56" s="387"/>
      <c r="CF56" s="387"/>
      <c r="CG56" s="387"/>
      <c r="CH56" s="387"/>
      <c r="CI56" s="387"/>
      <c r="CJ56" s="387"/>
      <c r="CK56" s="387"/>
      <c r="CL56" s="387"/>
      <c r="CM56" s="387"/>
      <c r="CN56" s="387"/>
      <c r="CO56" s="387"/>
      <c r="CP56" s="387"/>
      <c r="CQ56" s="387"/>
      <c r="CR56" s="387"/>
      <c r="CS56" s="387"/>
      <c r="CT56" s="557"/>
      <c r="CU56" s="557"/>
      <c r="CV56" s="557"/>
      <c r="CW56" s="557"/>
      <c r="CX56" s="557"/>
      <c r="CY56" s="557"/>
      <c r="CZ56" s="557"/>
      <c r="DA56" s="557"/>
      <c r="DB56" s="557"/>
      <c r="DC56" s="557"/>
      <c r="DD56" s="557"/>
      <c r="DE56" s="557"/>
      <c r="DF56" s="557"/>
      <c r="DG56" s="557"/>
      <c r="DH56" s="557"/>
      <c r="DI56" s="557"/>
      <c r="DJ56" s="557"/>
      <c r="DK56" s="557"/>
      <c r="DL56" s="557"/>
      <c r="DM56" s="557"/>
      <c r="DN56" s="557"/>
      <c r="DO56" s="557"/>
      <c r="DP56" s="557"/>
      <c r="DQ56" s="557"/>
      <c r="DR56" s="557"/>
      <c r="DS56" s="557"/>
      <c r="DT56" s="557"/>
      <c r="DU56" s="557"/>
      <c r="DV56" s="557"/>
      <c r="DW56" s="557"/>
      <c r="DX56" s="557"/>
      <c r="DY56" s="557"/>
    </row>
    <row r="57" spans="1:129" s="389" customFormat="1" ht="12.75">
      <c r="A57" s="555" t="s">
        <v>927</v>
      </c>
      <c r="B57" s="556" t="s">
        <v>928</v>
      </c>
      <c r="C57" s="73">
        <v>473586</v>
      </c>
      <c r="D57" s="235">
        <v>44649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7"/>
      <c r="BL57" s="387"/>
      <c r="BM57" s="387"/>
      <c r="BN57" s="387"/>
      <c r="BO57" s="387"/>
      <c r="BP57" s="387"/>
      <c r="BQ57" s="387"/>
      <c r="BR57" s="387"/>
      <c r="BS57" s="387"/>
      <c r="BT57" s="387"/>
      <c r="BU57" s="387"/>
      <c r="BV57" s="387"/>
      <c r="BW57" s="387"/>
      <c r="BX57" s="387"/>
      <c r="BY57" s="387"/>
      <c r="BZ57" s="387"/>
      <c r="CA57" s="387"/>
      <c r="CB57" s="387"/>
      <c r="CC57" s="387"/>
      <c r="CD57" s="387"/>
      <c r="CE57" s="387"/>
      <c r="CF57" s="387"/>
      <c r="CG57" s="387"/>
      <c r="CH57" s="387"/>
      <c r="CI57" s="387"/>
      <c r="CJ57" s="387"/>
      <c r="CK57" s="387"/>
      <c r="CL57" s="387"/>
      <c r="CM57" s="387"/>
      <c r="CN57" s="387"/>
      <c r="CO57" s="387"/>
      <c r="CP57" s="387"/>
      <c r="CQ57" s="387"/>
      <c r="CR57" s="387"/>
      <c r="CS57" s="387"/>
      <c r="CT57" s="557"/>
      <c r="CU57" s="557"/>
      <c r="CV57" s="557"/>
      <c r="CW57" s="557"/>
      <c r="CX57" s="557"/>
      <c r="CY57" s="557"/>
      <c r="CZ57" s="557"/>
      <c r="DA57" s="557"/>
      <c r="DB57" s="557"/>
      <c r="DC57" s="557"/>
      <c r="DD57" s="557"/>
      <c r="DE57" s="557"/>
      <c r="DF57" s="557"/>
      <c r="DG57" s="557"/>
      <c r="DH57" s="557"/>
      <c r="DI57" s="557"/>
      <c r="DJ57" s="557"/>
      <c r="DK57" s="557"/>
      <c r="DL57" s="557"/>
      <c r="DM57" s="557"/>
      <c r="DN57" s="557"/>
      <c r="DO57" s="557"/>
      <c r="DP57" s="557"/>
      <c r="DQ57" s="557"/>
      <c r="DR57" s="557"/>
      <c r="DS57" s="557"/>
      <c r="DT57" s="557"/>
      <c r="DU57" s="557"/>
      <c r="DV57" s="557"/>
      <c r="DW57" s="557"/>
      <c r="DX57" s="557"/>
      <c r="DY57" s="557"/>
    </row>
    <row r="58" spans="1:129" s="389" customFormat="1" ht="12.75">
      <c r="A58" s="555" t="s">
        <v>929</v>
      </c>
      <c r="B58" s="556" t="s">
        <v>930</v>
      </c>
      <c r="C58" s="73">
        <v>2739903</v>
      </c>
      <c r="D58" s="235">
        <v>44040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/>
      <c r="BN58" s="387"/>
      <c r="BO58" s="387"/>
      <c r="BP58" s="387"/>
      <c r="BQ58" s="387"/>
      <c r="BR58" s="387"/>
      <c r="BS58" s="387"/>
      <c r="BT58" s="387"/>
      <c r="BU58" s="387"/>
      <c r="BV58" s="387"/>
      <c r="BW58" s="387"/>
      <c r="BX58" s="387"/>
      <c r="BY58" s="387"/>
      <c r="BZ58" s="387"/>
      <c r="CA58" s="387"/>
      <c r="CB58" s="387"/>
      <c r="CC58" s="387"/>
      <c r="CD58" s="387"/>
      <c r="CE58" s="387"/>
      <c r="CF58" s="387"/>
      <c r="CG58" s="387"/>
      <c r="CH58" s="387"/>
      <c r="CI58" s="387"/>
      <c r="CJ58" s="387"/>
      <c r="CK58" s="387"/>
      <c r="CL58" s="387"/>
      <c r="CM58" s="387"/>
      <c r="CN58" s="387"/>
      <c r="CO58" s="387"/>
      <c r="CP58" s="387"/>
      <c r="CQ58" s="387"/>
      <c r="CR58" s="387"/>
      <c r="CS58" s="387"/>
      <c r="CT58" s="557"/>
      <c r="CU58" s="557"/>
      <c r="CV58" s="557"/>
      <c r="CW58" s="557"/>
      <c r="CX58" s="557"/>
      <c r="CY58" s="557"/>
      <c r="CZ58" s="557"/>
      <c r="DA58" s="557"/>
      <c r="DB58" s="557"/>
      <c r="DC58" s="557"/>
      <c r="DD58" s="557"/>
      <c r="DE58" s="557"/>
      <c r="DF58" s="557"/>
      <c r="DG58" s="557"/>
      <c r="DH58" s="557"/>
      <c r="DI58" s="557"/>
      <c r="DJ58" s="557"/>
      <c r="DK58" s="557"/>
      <c r="DL58" s="557"/>
      <c r="DM58" s="557"/>
      <c r="DN58" s="557"/>
      <c r="DO58" s="557"/>
      <c r="DP58" s="557"/>
      <c r="DQ58" s="557"/>
      <c r="DR58" s="557"/>
      <c r="DS58" s="557"/>
      <c r="DT58" s="557"/>
      <c r="DU58" s="557"/>
      <c r="DV58" s="557"/>
      <c r="DW58" s="557"/>
      <c r="DX58" s="557"/>
      <c r="DY58" s="557"/>
    </row>
    <row r="59" spans="1:129" s="389" customFormat="1" ht="12.75">
      <c r="A59" s="558" t="s">
        <v>931</v>
      </c>
      <c r="B59" s="231" t="s">
        <v>1196</v>
      </c>
      <c r="C59" s="73">
        <v>2695</v>
      </c>
      <c r="D59" s="235">
        <v>0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  <c r="BM59" s="387"/>
      <c r="BN59" s="387"/>
      <c r="BO59" s="387"/>
      <c r="BP59" s="387"/>
      <c r="BQ59" s="387"/>
      <c r="BR59" s="387"/>
      <c r="BS59" s="387"/>
      <c r="BT59" s="387"/>
      <c r="BU59" s="387"/>
      <c r="BV59" s="387"/>
      <c r="BW59" s="387"/>
      <c r="BX59" s="387"/>
      <c r="BY59" s="387"/>
      <c r="BZ59" s="387"/>
      <c r="CA59" s="387"/>
      <c r="CB59" s="387"/>
      <c r="CC59" s="387"/>
      <c r="CD59" s="387"/>
      <c r="CE59" s="387"/>
      <c r="CF59" s="387"/>
      <c r="CG59" s="387"/>
      <c r="CH59" s="387"/>
      <c r="CI59" s="387"/>
      <c r="CJ59" s="387"/>
      <c r="CK59" s="387"/>
      <c r="CL59" s="387"/>
      <c r="CM59" s="387"/>
      <c r="CN59" s="387"/>
      <c r="CO59" s="387"/>
      <c r="CP59" s="387"/>
      <c r="CQ59" s="387"/>
      <c r="CR59" s="387"/>
      <c r="CS59" s="387"/>
      <c r="CT59" s="557"/>
      <c r="CU59" s="557"/>
      <c r="CV59" s="557"/>
      <c r="CW59" s="557"/>
      <c r="CX59" s="557"/>
      <c r="CY59" s="557"/>
      <c r="CZ59" s="557"/>
      <c r="DA59" s="557"/>
      <c r="DB59" s="557"/>
      <c r="DC59" s="557"/>
      <c r="DD59" s="557"/>
      <c r="DE59" s="557"/>
      <c r="DF59" s="557"/>
      <c r="DG59" s="557"/>
      <c r="DH59" s="557"/>
      <c r="DI59" s="557"/>
      <c r="DJ59" s="557"/>
      <c r="DK59" s="557"/>
      <c r="DL59" s="557"/>
      <c r="DM59" s="557"/>
      <c r="DN59" s="557"/>
      <c r="DO59" s="557"/>
      <c r="DP59" s="557"/>
      <c r="DQ59" s="557"/>
      <c r="DR59" s="557"/>
      <c r="DS59" s="557"/>
      <c r="DT59" s="557"/>
      <c r="DU59" s="557"/>
      <c r="DV59" s="557"/>
      <c r="DW59" s="557"/>
      <c r="DX59" s="557"/>
      <c r="DY59" s="557"/>
    </row>
    <row r="60" spans="1:129" s="389" customFormat="1" ht="12.75">
      <c r="A60" s="555" t="s">
        <v>933</v>
      </c>
      <c r="B60" s="556" t="s">
        <v>934</v>
      </c>
      <c r="C60" s="73">
        <v>3025</v>
      </c>
      <c r="D60" s="235">
        <v>0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387"/>
      <c r="AF60" s="387"/>
      <c r="AG60" s="387"/>
      <c r="AH60" s="387"/>
      <c r="AI60" s="387"/>
      <c r="AJ60" s="387"/>
      <c r="AK60" s="387"/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  <c r="BA60" s="387"/>
      <c r="BB60" s="387"/>
      <c r="BC60" s="387"/>
      <c r="BD60" s="387"/>
      <c r="BE60" s="387"/>
      <c r="BF60" s="387"/>
      <c r="BG60" s="387"/>
      <c r="BH60" s="387"/>
      <c r="BI60" s="387"/>
      <c r="BJ60" s="387"/>
      <c r="BK60" s="387"/>
      <c r="BL60" s="387"/>
      <c r="BM60" s="387"/>
      <c r="BN60" s="387"/>
      <c r="BO60" s="387"/>
      <c r="BP60" s="387"/>
      <c r="BQ60" s="387"/>
      <c r="BR60" s="387"/>
      <c r="BS60" s="387"/>
      <c r="BT60" s="387"/>
      <c r="BU60" s="387"/>
      <c r="BV60" s="387"/>
      <c r="BW60" s="387"/>
      <c r="BX60" s="387"/>
      <c r="BY60" s="387"/>
      <c r="BZ60" s="387"/>
      <c r="CA60" s="387"/>
      <c r="CB60" s="387"/>
      <c r="CC60" s="387"/>
      <c r="CD60" s="387"/>
      <c r="CE60" s="387"/>
      <c r="CF60" s="387"/>
      <c r="CG60" s="387"/>
      <c r="CH60" s="387"/>
      <c r="CI60" s="387"/>
      <c r="CJ60" s="387"/>
      <c r="CK60" s="387"/>
      <c r="CL60" s="387"/>
      <c r="CM60" s="387"/>
      <c r="CN60" s="387"/>
      <c r="CO60" s="387"/>
      <c r="CP60" s="387"/>
      <c r="CQ60" s="387"/>
      <c r="CR60" s="387"/>
      <c r="CS60" s="387"/>
      <c r="CT60" s="557"/>
      <c r="CU60" s="557"/>
      <c r="CV60" s="557"/>
      <c r="CW60" s="557"/>
      <c r="CX60" s="557"/>
      <c r="CY60" s="557"/>
      <c r="CZ60" s="557"/>
      <c r="DA60" s="557"/>
      <c r="DB60" s="557"/>
      <c r="DC60" s="557"/>
      <c r="DD60" s="557"/>
      <c r="DE60" s="557"/>
      <c r="DF60" s="557"/>
      <c r="DG60" s="557"/>
      <c r="DH60" s="557"/>
      <c r="DI60" s="557"/>
      <c r="DJ60" s="557"/>
      <c r="DK60" s="557"/>
      <c r="DL60" s="557"/>
      <c r="DM60" s="557"/>
      <c r="DN60" s="557"/>
      <c r="DO60" s="557"/>
      <c r="DP60" s="557"/>
      <c r="DQ60" s="557"/>
      <c r="DR60" s="557"/>
      <c r="DS60" s="557"/>
      <c r="DT60" s="557"/>
      <c r="DU60" s="557"/>
      <c r="DV60" s="557"/>
      <c r="DW60" s="557"/>
      <c r="DX60" s="557"/>
      <c r="DY60" s="557"/>
    </row>
    <row r="61" spans="1:129" s="390" customFormat="1" ht="12.75">
      <c r="A61" s="555" t="s">
        <v>935</v>
      </c>
      <c r="B61" s="556" t="s">
        <v>936</v>
      </c>
      <c r="C61" s="73">
        <v>6720226</v>
      </c>
      <c r="D61" s="235">
        <v>54400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387"/>
      <c r="AF61" s="387"/>
      <c r="AG61" s="387"/>
      <c r="AH61" s="387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7"/>
      <c r="AU61" s="387"/>
      <c r="AV61" s="387"/>
      <c r="AW61" s="387"/>
      <c r="AX61" s="387"/>
      <c r="AY61" s="387"/>
      <c r="AZ61" s="387"/>
      <c r="BA61" s="387"/>
      <c r="BB61" s="387"/>
      <c r="BC61" s="387"/>
      <c r="BD61" s="387"/>
      <c r="BE61" s="387"/>
      <c r="BF61" s="387"/>
      <c r="BG61" s="387"/>
      <c r="BH61" s="387"/>
      <c r="BI61" s="387"/>
      <c r="BJ61" s="387"/>
      <c r="BK61" s="387"/>
      <c r="BL61" s="387"/>
      <c r="BM61" s="387"/>
      <c r="BN61" s="387"/>
      <c r="BO61" s="387"/>
      <c r="BP61" s="387"/>
      <c r="BQ61" s="387"/>
      <c r="BR61" s="387"/>
      <c r="BS61" s="387"/>
      <c r="BT61" s="387"/>
      <c r="BU61" s="387"/>
      <c r="BV61" s="387"/>
      <c r="BW61" s="387"/>
      <c r="BX61" s="387"/>
      <c r="BY61" s="387"/>
      <c r="BZ61" s="387"/>
      <c r="CA61" s="387"/>
      <c r="CB61" s="387"/>
      <c r="CC61" s="387"/>
      <c r="CD61" s="387"/>
      <c r="CE61" s="387"/>
      <c r="CF61" s="387"/>
      <c r="CG61" s="387"/>
      <c r="CH61" s="387"/>
      <c r="CI61" s="387"/>
      <c r="CJ61" s="387"/>
      <c r="CK61" s="387"/>
      <c r="CL61" s="387"/>
      <c r="CM61" s="387"/>
      <c r="CN61" s="387"/>
      <c r="CO61" s="387"/>
      <c r="CP61" s="387"/>
      <c r="CQ61" s="387"/>
      <c r="CR61" s="387"/>
      <c r="CS61" s="387"/>
      <c r="CT61" s="387"/>
      <c r="CU61" s="387"/>
      <c r="CV61" s="387"/>
      <c r="CW61" s="387"/>
      <c r="CX61" s="387"/>
      <c r="CY61" s="387"/>
      <c r="CZ61" s="387"/>
      <c r="DA61" s="387"/>
      <c r="DB61" s="387"/>
      <c r="DC61" s="387"/>
      <c r="DD61" s="387"/>
      <c r="DE61" s="387"/>
      <c r="DF61" s="387"/>
      <c r="DG61" s="387"/>
      <c r="DH61" s="387"/>
      <c r="DI61" s="387"/>
      <c r="DJ61" s="387"/>
      <c r="DK61" s="387"/>
      <c r="DL61" s="387"/>
      <c r="DM61" s="387"/>
      <c r="DN61" s="387"/>
      <c r="DO61" s="387"/>
      <c r="DP61" s="387"/>
      <c r="DQ61" s="387"/>
      <c r="DR61" s="387"/>
      <c r="DS61" s="387"/>
      <c r="DT61" s="387"/>
      <c r="DU61" s="387"/>
      <c r="DV61" s="387"/>
      <c r="DW61" s="387"/>
      <c r="DX61" s="387"/>
      <c r="DY61" s="387"/>
    </row>
    <row r="62" spans="1:129" s="390" customFormat="1" ht="12.75">
      <c r="A62" s="555" t="s">
        <v>937</v>
      </c>
      <c r="B62" s="556" t="s">
        <v>938</v>
      </c>
      <c r="C62" s="73">
        <v>1055442</v>
      </c>
      <c r="D62" s="235">
        <v>75947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387"/>
      <c r="AF62" s="387"/>
      <c r="AG62" s="387"/>
      <c r="AH62" s="387"/>
      <c r="AI62" s="387"/>
      <c r="AJ62" s="387"/>
      <c r="AK62" s="387"/>
      <c r="AL62" s="387"/>
      <c r="AM62" s="387"/>
      <c r="AN62" s="387"/>
      <c r="AO62" s="387"/>
      <c r="AP62" s="387"/>
      <c r="AQ62" s="387"/>
      <c r="AR62" s="387"/>
      <c r="AS62" s="387"/>
      <c r="AT62" s="387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7"/>
      <c r="BN62" s="387"/>
      <c r="BO62" s="387"/>
      <c r="BP62" s="387"/>
      <c r="BQ62" s="387"/>
      <c r="BR62" s="387"/>
      <c r="BS62" s="387"/>
      <c r="BT62" s="387"/>
      <c r="BU62" s="387"/>
      <c r="BV62" s="387"/>
      <c r="BW62" s="387"/>
      <c r="BX62" s="387"/>
      <c r="BY62" s="387"/>
      <c r="BZ62" s="387"/>
      <c r="CA62" s="387"/>
      <c r="CB62" s="387"/>
      <c r="CC62" s="387"/>
      <c r="CD62" s="387"/>
      <c r="CE62" s="387"/>
      <c r="CF62" s="387"/>
      <c r="CG62" s="387"/>
      <c r="CH62" s="387"/>
      <c r="CI62" s="387"/>
      <c r="CJ62" s="387"/>
      <c r="CK62" s="387"/>
      <c r="CL62" s="387"/>
      <c r="CM62" s="387"/>
      <c r="CN62" s="387"/>
      <c r="CO62" s="387"/>
      <c r="CP62" s="387"/>
      <c r="CQ62" s="387"/>
      <c r="CR62" s="387"/>
      <c r="CS62" s="387"/>
      <c r="CT62" s="387"/>
      <c r="CU62" s="387"/>
      <c r="CV62" s="387"/>
      <c r="CW62" s="387"/>
      <c r="CX62" s="387"/>
      <c r="CY62" s="387"/>
      <c r="CZ62" s="387"/>
      <c r="DA62" s="387"/>
      <c r="DB62" s="387"/>
      <c r="DC62" s="387"/>
      <c r="DD62" s="387"/>
      <c r="DE62" s="387"/>
      <c r="DF62" s="387"/>
      <c r="DG62" s="387"/>
      <c r="DH62" s="387"/>
      <c r="DI62" s="387"/>
      <c r="DJ62" s="387"/>
      <c r="DK62" s="387"/>
      <c r="DL62" s="387"/>
      <c r="DM62" s="387"/>
      <c r="DN62" s="387"/>
      <c r="DO62" s="387"/>
      <c r="DP62" s="387"/>
      <c r="DQ62" s="387"/>
      <c r="DR62" s="387"/>
      <c r="DS62" s="387"/>
      <c r="DT62" s="387"/>
      <c r="DU62" s="387"/>
      <c r="DV62" s="387"/>
      <c r="DW62" s="387"/>
      <c r="DX62" s="387"/>
      <c r="DY62" s="387"/>
    </row>
    <row r="63" spans="1:129" s="390" customFormat="1" ht="12.75">
      <c r="A63" s="555" t="s">
        <v>939</v>
      </c>
      <c r="B63" s="556" t="s">
        <v>940</v>
      </c>
      <c r="C63" s="73">
        <v>85549</v>
      </c>
      <c r="D63" s="235">
        <v>1809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387"/>
      <c r="AF63" s="387"/>
      <c r="AG63" s="387"/>
      <c r="AH63" s="387"/>
      <c r="AI63" s="387"/>
      <c r="AJ63" s="387"/>
      <c r="AK63" s="387"/>
      <c r="AL63" s="387"/>
      <c r="AM63" s="387"/>
      <c r="AN63" s="387"/>
      <c r="AO63" s="387"/>
      <c r="AP63" s="387"/>
      <c r="AQ63" s="387"/>
      <c r="AR63" s="387"/>
      <c r="AS63" s="387"/>
      <c r="AT63" s="387"/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/>
      <c r="BN63" s="387"/>
      <c r="BO63" s="387"/>
      <c r="BP63" s="387"/>
      <c r="BQ63" s="387"/>
      <c r="BR63" s="387"/>
      <c r="BS63" s="387"/>
      <c r="BT63" s="387"/>
      <c r="BU63" s="387"/>
      <c r="BV63" s="387"/>
      <c r="BW63" s="387"/>
      <c r="BX63" s="387"/>
      <c r="BY63" s="387"/>
      <c r="BZ63" s="387"/>
      <c r="CA63" s="387"/>
      <c r="CB63" s="387"/>
      <c r="CC63" s="387"/>
      <c r="CD63" s="387"/>
      <c r="CE63" s="387"/>
      <c r="CF63" s="387"/>
      <c r="CG63" s="387"/>
      <c r="CH63" s="387"/>
      <c r="CI63" s="387"/>
      <c r="CJ63" s="387"/>
      <c r="CK63" s="387"/>
      <c r="CL63" s="387"/>
      <c r="CM63" s="387"/>
      <c r="CN63" s="387"/>
      <c r="CO63" s="387"/>
      <c r="CP63" s="387"/>
      <c r="CQ63" s="387"/>
      <c r="CR63" s="387"/>
      <c r="CS63" s="387"/>
      <c r="CT63" s="387"/>
      <c r="CU63" s="387"/>
      <c r="CV63" s="387"/>
      <c r="CW63" s="387"/>
      <c r="CX63" s="387"/>
      <c r="CY63" s="387"/>
      <c r="CZ63" s="387"/>
      <c r="DA63" s="387"/>
      <c r="DB63" s="387"/>
      <c r="DC63" s="387"/>
      <c r="DD63" s="387"/>
      <c r="DE63" s="387"/>
      <c r="DF63" s="387"/>
      <c r="DG63" s="387"/>
      <c r="DH63" s="387"/>
      <c r="DI63" s="387"/>
      <c r="DJ63" s="387"/>
      <c r="DK63" s="387"/>
      <c r="DL63" s="387"/>
      <c r="DM63" s="387"/>
      <c r="DN63" s="387"/>
      <c r="DO63" s="387"/>
      <c r="DP63" s="387"/>
      <c r="DQ63" s="387"/>
      <c r="DR63" s="387"/>
      <c r="DS63" s="387"/>
      <c r="DT63" s="387"/>
      <c r="DU63" s="387"/>
      <c r="DV63" s="387"/>
      <c r="DW63" s="387"/>
      <c r="DX63" s="387"/>
      <c r="DY63" s="387"/>
    </row>
    <row r="64" spans="1:30" s="387" customFormat="1" ht="12.75">
      <c r="A64" s="558"/>
      <c r="B64" s="364"/>
      <c r="C64" s="73"/>
      <c r="D64" s="235">
        <v>0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</row>
    <row r="65" spans="1:6" ht="15" customHeight="1">
      <c r="A65" s="363"/>
      <c r="B65" s="559" t="s">
        <v>1197</v>
      </c>
      <c r="C65" s="368"/>
      <c r="D65" s="235">
        <v>0</v>
      </c>
      <c r="F65" s="183"/>
    </row>
    <row r="66" spans="1:9" ht="12" customHeight="1">
      <c r="A66" s="537"/>
      <c r="B66" s="560" t="s">
        <v>1198</v>
      </c>
      <c r="C66" s="208">
        <v>7136</v>
      </c>
      <c r="D66" s="68">
        <v>200</v>
      </c>
      <c r="E66" s="561"/>
      <c r="F66" s="561"/>
      <c r="G66" s="562"/>
      <c r="H66" s="183"/>
      <c r="I66" s="183"/>
    </row>
    <row r="67" spans="1:9" ht="12.75" customHeight="1">
      <c r="A67" s="537"/>
      <c r="B67" s="560" t="s">
        <v>947</v>
      </c>
      <c r="C67" s="208">
        <v>17265</v>
      </c>
      <c r="D67" s="68">
        <v>5855</v>
      </c>
      <c r="E67" s="561"/>
      <c r="F67" s="561"/>
      <c r="G67" s="563"/>
      <c r="H67" s="561"/>
      <c r="I67" s="561"/>
    </row>
    <row r="68" spans="1:9" ht="12.75" customHeight="1">
      <c r="A68" s="363" t="s">
        <v>853</v>
      </c>
      <c r="B68" s="564" t="s">
        <v>1199</v>
      </c>
      <c r="C68" s="214">
        <v>17265</v>
      </c>
      <c r="D68" s="235">
        <v>5855</v>
      </c>
      <c r="E68" s="561"/>
      <c r="F68" s="561"/>
      <c r="G68" s="563"/>
      <c r="H68" s="561"/>
      <c r="I68" s="561"/>
    </row>
    <row r="69" spans="1:9" ht="12.75" customHeight="1">
      <c r="A69" s="371" t="s">
        <v>855</v>
      </c>
      <c r="B69" s="564" t="s">
        <v>1200</v>
      </c>
      <c r="C69" s="214">
        <v>17265</v>
      </c>
      <c r="D69" s="235">
        <v>5855</v>
      </c>
      <c r="E69" s="183"/>
      <c r="F69" s="183"/>
      <c r="G69" s="562"/>
      <c r="H69" s="183"/>
      <c r="I69" s="183"/>
    </row>
    <row r="70" spans="1:9" ht="12.75" customHeight="1">
      <c r="A70" s="371">
        <v>1000</v>
      </c>
      <c r="B70" s="372" t="s">
        <v>1201</v>
      </c>
      <c r="C70" s="214">
        <v>732</v>
      </c>
      <c r="D70" s="235">
        <v>0</v>
      </c>
      <c r="E70" s="183"/>
      <c r="F70" s="183"/>
      <c r="G70" s="562"/>
      <c r="H70" s="183"/>
      <c r="I70" s="183"/>
    </row>
    <row r="71" spans="1:9" ht="13.5" customHeight="1">
      <c r="A71" s="120">
        <v>1100</v>
      </c>
      <c r="B71" s="564" t="s">
        <v>1202</v>
      </c>
      <c r="C71" s="214">
        <v>590</v>
      </c>
      <c r="D71" s="235">
        <v>0</v>
      </c>
      <c r="E71" s="183"/>
      <c r="F71" s="183"/>
      <c r="G71" s="562"/>
      <c r="H71" s="183"/>
      <c r="I71" s="183"/>
    </row>
    <row r="72" spans="1:9" ht="12.75" customHeight="1">
      <c r="A72" s="120">
        <v>1200</v>
      </c>
      <c r="B72" s="547" t="s">
        <v>1190</v>
      </c>
      <c r="C72" s="214">
        <v>142</v>
      </c>
      <c r="D72" s="235">
        <v>0</v>
      </c>
      <c r="E72" s="183"/>
      <c r="F72" s="183"/>
      <c r="G72" s="562"/>
      <c r="H72" s="183"/>
      <c r="I72" s="183"/>
    </row>
    <row r="73" spans="1:9" ht="12.75" customHeight="1">
      <c r="A73" s="371">
        <v>2000</v>
      </c>
      <c r="B73" s="564" t="s">
        <v>1203</v>
      </c>
      <c r="C73" s="214">
        <v>16533</v>
      </c>
      <c r="D73" s="235">
        <v>5855</v>
      </c>
      <c r="E73" s="183"/>
      <c r="F73" s="183"/>
      <c r="G73" s="562"/>
      <c r="H73" s="183"/>
      <c r="I73" s="183"/>
    </row>
    <row r="74" spans="1:129" s="92" customFormat="1" ht="12.75" customHeight="1">
      <c r="A74" s="377"/>
      <c r="B74" s="370" t="s">
        <v>480</v>
      </c>
      <c r="C74" s="224">
        <v>-10129</v>
      </c>
      <c r="D74" s="68">
        <v>-5655</v>
      </c>
      <c r="E74" s="274"/>
      <c r="F74" s="183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274"/>
      <c r="CF74" s="274"/>
      <c r="CG74" s="274"/>
      <c r="CH74" s="274"/>
      <c r="CI74" s="274"/>
      <c r="CJ74" s="274"/>
      <c r="CK74" s="274"/>
      <c r="CL74" s="274"/>
      <c r="CM74" s="274"/>
      <c r="CN74" s="274"/>
      <c r="CO74" s="274"/>
      <c r="CP74" s="274"/>
      <c r="CQ74" s="274"/>
      <c r="CR74" s="274"/>
      <c r="CS74" s="274"/>
      <c r="CT74" s="274"/>
      <c r="CU74" s="274"/>
      <c r="CV74" s="274"/>
      <c r="CW74" s="274"/>
      <c r="CX74" s="274"/>
      <c r="CY74" s="274"/>
      <c r="CZ74" s="274"/>
      <c r="DA74" s="274"/>
      <c r="DB74" s="274"/>
      <c r="DC74" s="274"/>
      <c r="DD74" s="274"/>
      <c r="DE74" s="274"/>
      <c r="DF74" s="274"/>
      <c r="DG74" s="274"/>
      <c r="DH74" s="274"/>
      <c r="DI74" s="274"/>
      <c r="DJ74" s="274"/>
      <c r="DK74" s="274"/>
      <c r="DL74" s="274"/>
      <c r="DM74" s="274"/>
      <c r="DN74" s="274"/>
      <c r="DO74" s="274"/>
      <c r="DP74" s="274"/>
      <c r="DQ74" s="274"/>
      <c r="DR74" s="274"/>
      <c r="DS74" s="274"/>
      <c r="DT74" s="274"/>
      <c r="DU74" s="274"/>
      <c r="DV74" s="274"/>
      <c r="DW74" s="274"/>
      <c r="DX74" s="274"/>
      <c r="DY74" s="274"/>
    </row>
    <row r="75" spans="1:129" s="92" customFormat="1" ht="12.75" customHeight="1">
      <c r="A75" s="363"/>
      <c r="B75" s="370" t="s">
        <v>481</v>
      </c>
      <c r="C75" s="224">
        <v>10129</v>
      </c>
      <c r="D75" s="68">
        <v>5655</v>
      </c>
      <c r="E75" s="274"/>
      <c r="F75" s="183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274"/>
      <c r="CF75" s="274"/>
      <c r="CG75" s="274"/>
      <c r="CH75" s="274"/>
      <c r="CI75" s="274"/>
      <c r="CJ75" s="274"/>
      <c r="CK75" s="274"/>
      <c r="CL75" s="274"/>
      <c r="CM75" s="274"/>
      <c r="CN75" s="274"/>
      <c r="CO75" s="274"/>
      <c r="CP75" s="274"/>
      <c r="CQ75" s="274"/>
      <c r="CR75" s="274"/>
      <c r="CS75" s="274"/>
      <c r="CT75" s="274"/>
      <c r="CU75" s="274"/>
      <c r="CV75" s="274"/>
      <c r="CW75" s="274"/>
      <c r="CX75" s="274"/>
      <c r="CY75" s="274"/>
      <c r="CZ75" s="274"/>
      <c r="DA75" s="274"/>
      <c r="DB75" s="274"/>
      <c r="DC75" s="274"/>
      <c r="DD75" s="274"/>
      <c r="DE75" s="274"/>
      <c r="DF75" s="274"/>
      <c r="DG75" s="274"/>
      <c r="DH75" s="274"/>
      <c r="DI75" s="274"/>
      <c r="DJ75" s="274"/>
      <c r="DK75" s="274"/>
      <c r="DL75" s="274"/>
      <c r="DM75" s="274"/>
      <c r="DN75" s="274"/>
      <c r="DO75" s="274"/>
      <c r="DP75" s="274"/>
      <c r="DQ75" s="274"/>
      <c r="DR75" s="274"/>
      <c r="DS75" s="274"/>
      <c r="DT75" s="274"/>
      <c r="DU75" s="274"/>
      <c r="DV75" s="274"/>
      <c r="DW75" s="274"/>
      <c r="DX75" s="274"/>
      <c r="DY75" s="274"/>
    </row>
    <row r="76" spans="1:129" s="92" customFormat="1" ht="12.75" customHeight="1">
      <c r="A76" s="381" t="s">
        <v>1195</v>
      </c>
      <c r="B76" s="142" t="s">
        <v>602</v>
      </c>
      <c r="C76" s="473">
        <v>10129</v>
      </c>
      <c r="D76" s="235">
        <v>5655</v>
      </c>
      <c r="E76" s="274"/>
      <c r="F76" s="183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274"/>
      <c r="CF76" s="274"/>
      <c r="CG76" s="274"/>
      <c r="CH76" s="274"/>
      <c r="CI76" s="274"/>
      <c r="CJ76" s="274"/>
      <c r="CK76" s="274"/>
      <c r="CL76" s="274"/>
      <c r="CM76" s="274"/>
      <c r="CN76" s="274"/>
      <c r="CO76" s="274"/>
      <c r="CP76" s="274"/>
      <c r="CQ76" s="274"/>
      <c r="CR76" s="274"/>
      <c r="CS76" s="274"/>
      <c r="CT76" s="274"/>
      <c r="CU76" s="274"/>
      <c r="CV76" s="274"/>
      <c r="CW76" s="274"/>
      <c r="CX76" s="274"/>
      <c r="CY76" s="274"/>
      <c r="CZ76" s="274"/>
      <c r="DA76" s="274"/>
      <c r="DB76" s="274"/>
      <c r="DC76" s="274"/>
      <c r="DD76" s="274"/>
      <c r="DE76" s="274"/>
      <c r="DF76" s="274"/>
      <c r="DG76" s="274"/>
      <c r="DH76" s="274"/>
      <c r="DI76" s="274"/>
      <c r="DJ76" s="274"/>
      <c r="DK76" s="274"/>
      <c r="DL76" s="274"/>
      <c r="DM76" s="274"/>
      <c r="DN76" s="274"/>
      <c r="DO76" s="274"/>
      <c r="DP76" s="274"/>
      <c r="DQ76" s="274"/>
      <c r="DR76" s="274"/>
      <c r="DS76" s="274"/>
      <c r="DT76" s="274"/>
      <c r="DU76" s="274"/>
      <c r="DV76" s="274"/>
      <c r="DW76" s="274"/>
      <c r="DX76" s="274"/>
      <c r="DY76" s="274"/>
    </row>
    <row r="77" spans="1:129" s="92" customFormat="1" ht="12.75" customHeight="1">
      <c r="A77" s="363"/>
      <c r="B77" s="565" t="s">
        <v>1204</v>
      </c>
      <c r="C77" s="473"/>
      <c r="D77" s="235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274"/>
      <c r="CF77" s="274"/>
      <c r="CG77" s="274"/>
      <c r="CH77" s="274"/>
      <c r="CI77" s="274"/>
      <c r="CJ77" s="274"/>
      <c r="CK77" s="274"/>
      <c r="CL77" s="274"/>
      <c r="CM77" s="274"/>
      <c r="CN77" s="274"/>
      <c r="CO77" s="274"/>
      <c r="CP77" s="274"/>
      <c r="CQ77" s="274"/>
      <c r="CR77" s="274"/>
      <c r="CS77" s="274"/>
      <c r="CT77" s="274"/>
      <c r="CU77" s="274"/>
      <c r="CV77" s="274"/>
      <c r="CW77" s="274"/>
      <c r="CX77" s="274"/>
      <c r="CY77" s="274"/>
      <c r="CZ77" s="274"/>
      <c r="DA77" s="274"/>
      <c r="DB77" s="274"/>
      <c r="DC77" s="274"/>
      <c r="DD77" s="274"/>
      <c r="DE77" s="274"/>
      <c r="DF77" s="274"/>
      <c r="DG77" s="274"/>
      <c r="DH77" s="274"/>
      <c r="DI77" s="274"/>
      <c r="DJ77" s="274"/>
      <c r="DK77" s="274"/>
      <c r="DL77" s="274"/>
      <c r="DM77" s="274"/>
      <c r="DN77" s="274"/>
      <c r="DO77" s="274"/>
      <c r="DP77" s="274"/>
      <c r="DQ77" s="274"/>
      <c r="DR77" s="274"/>
      <c r="DS77" s="274"/>
      <c r="DT77" s="274"/>
      <c r="DU77" s="274"/>
      <c r="DV77" s="274"/>
      <c r="DW77" s="274"/>
      <c r="DX77" s="274"/>
      <c r="DY77" s="274"/>
    </row>
    <row r="78" spans="1:129" s="543" customFormat="1" ht="12.75" customHeight="1">
      <c r="A78" s="535"/>
      <c r="B78" s="560" t="s">
        <v>1198</v>
      </c>
      <c r="C78" s="463">
        <v>4623</v>
      </c>
      <c r="D78" s="68">
        <v>151</v>
      </c>
      <c r="E78" s="542"/>
      <c r="F78" s="542"/>
      <c r="G78" s="542"/>
      <c r="H78" s="542"/>
      <c r="I78" s="542"/>
      <c r="J78" s="542"/>
      <c r="K78" s="542"/>
      <c r="L78" s="542"/>
      <c r="M78" s="542"/>
      <c r="N78" s="542"/>
      <c r="O78" s="542"/>
      <c r="P78" s="542"/>
      <c r="Q78" s="542"/>
      <c r="R78" s="542"/>
      <c r="S78" s="542"/>
      <c r="T78" s="542"/>
      <c r="U78" s="542"/>
      <c r="V78" s="542"/>
      <c r="W78" s="542"/>
      <c r="X78" s="542"/>
      <c r="Y78" s="542"/>
      <c r="Z78" s="542"/>
      <c r="AA78" s="542"/>
      <c r="AB78" s="542"/>
      <c r="AC78" s="542"/>
      <c r="AD78" s="542"/>
      <c r="AE78" s="542"/>
      <c r="AF78" s="542"/>
      <c r="AG78" s="542"/>
      <c r="AH78" s="542"/>
      <c r="AI78" s="542"/>
      <c r="AJ78" s="542"/>
      <c r="AK78" s="542"/>
      <c r="AL78" s="542"/>
      <c r="AM78" s="542"/>
      <c r="AN78" s="542"/>
      <c r="AO78" s="542"/>
      <c r="AP78" s="542"/>
      <c r="AQ78" s="542"/>
      <c r="AR78" s="542"/>
      <c r="AS78" s="542"/>
      <c r="AT78" s="542"/>
      <c r="AU78" s="542"/>
      <c r="AV78" s="542"/>
      <c r="AW78" s="542"/>
      <c r="AX78" s="542"/>
      <c r="AY78" s="542"/>
      <c r="AZ78" s="542"/>
      <c r="BA78" s="542"/>
      <c r="BB78" s="542"/>
      <c r="BC78" s="542"/>
      <c r="BD78" s="542"/>
      <c r="BE78" s="542"/>
      <c r="BF78" s="542"/>
      <c r="BG78" s="542"/>
      <c r="BH78" s="542"/>
      <c r="BI78" s="542"/>
      <c r="BJ78" s="542"/>
      <c r="BK78" s="542"/>
      <c r="BL78" s="542"/>
      <c r="BM78" s="542"/>
      <c r="BN78" s="542"/>
      <c r="BO78" s="542"/>
      <c r="BP78" s="542"/>
      <c r="BQ78" s="542"/>
      <c r="BR78" s="542"/>
      <c r="BS78" s="542"/>
      <c r="BT78" s="542"/>
      <c r="BU78" s="542"/>
      <c r="BV78" s="542"/>
      <c r="BW78" s="542"/>
      <c r="BX78" s="542"/>
      <c r="BY78" s="542"/>
      <c r="BZ78" s="542"/>
      <c r="CA78" s="542"/>
      <c r="CB78" s="542"/>
      <c r="CC78" s="542"/>
      <c r="CD78" s="542"/>
      <c r="CE78" s="542"/>
      <c r="CF78" s="542"/>
      <c r="CG78" s="542"/>
      <c r="CH78" s="542"/>
      <c r="CI78" s="542"/>
      <c r="CJ78" s="542"/>
      <c r="CK78" s="542"/>
      <c r="CL78" s="542"/>
      <c r="CM78" s="542"/>
      <c r="CN78" s="542"/>
      <c r="CO78" s="542"/>
      <c r="CP78" s="542"/>
      <c r="CQ78" s="542"/>
      <c r="CR78" s="542"/>
      <c r="CS78" s="542"/>
      <c r="CT78" s="542"/>
      <c r="CU78" s="542"/>
      <c r="CV78" s="542"/>
      <c r="CW78" s="542"/>
      <c r="CX78" s="542"/>
      <c r="CY78" s="542"/>
      <c r="CZ78" s="542"/>
      <c r="DA78" s="542"/>
      <c r="DB78" s="542"/>
      <c r="DC78" s="542"/>
      <c r="DD78" s="542"/>
      <c r="DE78" s="542"/>
      <c r="DF78" s="542"/>
      <c r="DG78" s="542"/>
      <c r="DH78" s="542"/>
      <c r="DI78" s="542"/>
      <c r="DJ78" s="542"/>
      <c r="DK78" s="542"/>
      <c r="DL78" s="542"/>
      <c r="DM78" s="542"/>
      <c r="DN78" s="542"/>
      <c r="DO78" s="542"/>
      <c r="DP78" s="542"/>
      <c r="DQ78" s="542"/>
      <c r="DR78" s="542"/>
      <c r="DS78" s="542"/>
      <c r="DT78" s="542"/>
      <c r="DU78" s="542"/>
      <c r="DV78" s="542"/>
      <c r="DW78" s="542"/>
      <c r="DX78" s="542"/>
      <c r="DY78" s="542"/>
    </row>
    <row r="79" spans="1:9" ht="12.75">
      <c r="A79" s="537"/>
      <c r="B79" s="560" t="s">
        <v>947</v>
      </c>
      <c r="C79" s="478">
        <v>1326</v>
      </c>
      <c r="D79" s="68">
        <v>137</v>
      </c>
      <c r="E79" s="561"/>
      <c r="F79" s="561"/>
      <c r="G79" s="563"/>
      <c r="H79" s="561"/>
      <c r="I79" s="561"/>
    </row>
    <row r="80" spans="1:9" ht="12.75">
      <c r="A80" s="363" t="s">
        <v>853</v>
      </c>
      <c r="B80" s="564" t="s">
        <v>1199</v>
      </c>
      <c r="C80" s="243">
        <v>646</v>
      </c>
      <c r="D80" s="235">
        <v>137</v>
      </c>
      <c r="E80" s="561"/>
      <c r="F80" s="561"/>
      <c r="G80" s="563"/>
      <c r="H80" s="561"/>
      <c r="I80" s="561"/>
    </row>
    <row r="81" spans="1:9" ht="12.75">
      <c r="A81" s="371" t="s">
        <v>855</v>
      </c>
      <c r="B81" s="564" t="s">
        <v>1200</v>
      </c>
      <c r="C81" s="243">
        <v>646</v>
      </c>
      <c r="D81" s="235">
        <v>137</v>
      </c>
      <c r="E81" s="561"/>
      <c r="F81" s="561"/>
      <c r="G81" s="563"/>
      <c r="H81" s="561"/>
      <c r="I81" s="561"/>
    </row>
    <row r="82" spans="1:9" ht="12.75">
      <c r="A82" s="371">
        <v>2000</v>
      </c>
      <c r="B82" s="564" t="s">
        <v>1203</v>
      </c>
      <c r="C82" s="243">
        <v>646</v>
      </c>
      <c r="D82" s="235">
        <v>137</v>
      </c>
      <c r="E82" s="561"/>
      <c r="F82" s="561"/>
      <c r="G82" s="563"/>
      <c r="H82" s="561"/>
      <c r="I82" s="561"/>
    </row>
    <row r="83" spans="1:9" ht="12.75">
      <c r="A83" s="371" t="s">
        <v>900</v>
      </c>
      <c r="B83" s="564" t="s">
        <v>1205</v>
      </c>
      <c r="C83" s="243">
        <v>680</v>
      </c>
      <c r="D83" s="235">
        <v>0</v>
      </c>
      <c r="E83" s="561"/>
      <c r="F83" s="561"/>
      <c r="G83" s="563"/>
      <c r="H83" s="561"/>
      <c r="I83" s="561"/>
    </row>
    <row r="84" spans="1:9" ht="12.75">
      <c r="A84" s="371">
        <v>5000</v>
      </c>
      <c r="B84" s="564" t="s">
        <v>903</v>
      </c>
      <c r="C84" s="243">
        <v>680</v>
      </c>
      <c r="D84" s="235">
        <v>0</v>
      </c>
      <c r="E84" s="561"/>
      <c r="F84" s="561"/>
      <c r="G84" s="563"/>
      <c r="H84" s="561"/>
      <c r="I84" s="561"/>
    </row>
    <row r="85" spans="1:129" s="92" customFormat="1" ht="12.75" customHeight="1">
      <c r="A85" s="377"/>
      <c r="B85" s="370" t="s">
        <v>480</v>
      </c>
      <c r="C85" s="224">
        <v>3297</v>
      </c>
      <c r="D85" s="68">
        <v>14</v>
      </c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274"/>
      <c r="AQ85" s="274"/>
      <c r="AR85" s="274"/>
      <c r="AS85" s="274"/>
      <c r="AT85" s="274"/>
      <c r="AU85" s="274"/>
      <c r="AV85" s="274"/>
      <c r="AW85" s="274"/>
      <c r="AX85" s="274"/>
      <c r="AY85" s="274"/>
      <c r="AZ85" s="274"/>
      <c r="BA85" s="274"/>
      <c r="BB85" s="274"/>
      <c r="BC85" s="274"/>
      <c r="BD85" s="274"/>
      <c r="BE85" s="274"/>
      <c r="BF85" s="274"/>
      <c r="BG85" s="274"/>
      <c r="BH85" s="274"/>
      <c r="BI85" s="274"/>
      <c r="BJ85" s="274"/>
      <c r="BK85" s="274"/>
      <c r="BL85" s="274"/>
      <c r="BM85" s="274"/>
      <c r="BN85" s="274"/>
      <c r="BO85" s="274"/>
      <c r="BP85" s="274"/>
      <c r="BQ85" s="274"/>
      <c r="BR85" s="274"/>
      <c r="BS85" s="274"/>
      <c r="BT85" s="274"/>
      <c r="BU85" s="274"/>
      <c r="BV85" s="274"/>
      <c r="BW85" s="274"/>
      <c r="BX85" s="274"/>
      <c r="BY85" s="274"/>
      <c r="BZ85" s="274"/>
      <c r="CA85" s="274"/>
      <c r="CB85" s="274"/>
      <c r="CC85" s="274"/>
      <c r="CD85" s="274"/>
      <c r="CE85" s="274"/>
      <c r="CF85" s="274"/>
      <c r="CG85" s="274"/>
      <c r="CH85" s="274"/>
      <c r="CI85" s="274"/>
      <c r="CJ85" s="274"/>
      <c r="CK85" s="274"/>
      <c r="CL85" s="274"/>
      <c r="CM85" s="274"/>
      <c r="CN85" s="274"/>
      <c r="CO85" s="274"/>
      <c r="CP85" s="274"/>
      <c r="CQ85" s="274"/>
      <c r="CR85" s="274"/>
      <c r="CS85" s="274"/>
      <c r="CT85" s="274"/>
      <c r="CU85" s="274"/>
      <c r="CV85" s="274"/>
      <c r="CW85" s="274"/>
      <c r="CX85" s="274"/>
      <c r="CY85" s="274"/>
      <c r="CZ85" s="274"/>
      <c r="DA85" s="274"/>
      <c r="DB85" s="274"/>
      <c r="DC85" s="274"/>
      <c r="DD85" s="274"/>
      <c r="DE85" s="274"/>
      <c r="DF85" s="274"/>
      <c r="DG85" s="274"/>
      <c r="DH85" s="274"/>
      <c r="DI85" s="274"/>
      <c r="DJ85" s="274"/>
      <c r="DK85" s="274"/>
      <c r="DL85" s="274"/>
      <c r="DM85" s="274"/>
      <c r="DN85" s="274"/>
      <c r="DO85" s="274"/>
      <c r="DP85" s="274"/>
      <c r="DQ85" s="274"/>
      <c r="DR85" s="274"/>
      <c r="DS85" s="274"/>
      <c r="DT85" s="274"/>
      <c r="DU85" s="274"/>
      <c r="DV85" s="274"/>
      <c r="DW85" s="274"/>
      <c r="DX85" s="274"/>
      <c r="DY85" s="274"/>
    </row>
    <row r="86" spans="1:129" s="92" customFormat="1" ht="12.75" customHeight="1">
      <c r="A86" s="363"/>
      <c r="B86" s="370" t="s">
        <v>481</v>
      </c>
      <c r="C86" s="224">
        <v>-3297</v>
      </c>
      <c r="D86" s="68">
        <v>-14</v>
      </c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S86" s="274"/>
      <c r="AT86" s="274"/>
      <c r="AU86" s="274"/>
      <c r="AV86" s="274"/>
      <c r="AW86" s="274"/>
      <c r="AX86" s="274"/>
      <c r="AY86" s="274"/>
      <c r="AZ86" s="274"/>
      <c r="BA86" s="274"/>
      <c r="BB86" s="274"/>
      <c r="BC86" s="274"/>
      <c r="BD86" s="274"/>
      <c r="BE86" s="274"/>
      <c r="BF86" s="274"/>
      <c r="BG86" s="274"/>
      <c r="BH86" s="274"/>
      <c r="BI86" s="274"/>
      <c r="BJ86" s="274"/>
      <c r="BK86" s="274"/>
      <c r="BL86" s="274"/>
      <c r="BM86" s="274"/>
      <c r="BN86" s="274"/>
      <c r="BO86" s="274"/>
      <c r="BP86" s="274"/>
      <c r="BQ86" s="274"/>
      <c r="BR86" s="274"/>
      <c r="BS86" s="274"/>
      <c r="BT86" s="274"/>
      <c r="BU86" s="274"/>
      <c r="BV86" s="274"/>
      <c r="BW86" s="274"/>
      <c r="BX86" s="274"/>
      <c r="BY86" s="274"/>
      <c r="BZ86" s="274"/>
      <c r="CA86" s="274"/>
      <c r="CB86" s="274"/>
      <c r="CC86" s="274"/>
      <c r="CD86" s="274"/>
      <c r="CE86" s="274"/>
      <c r="CF86" s="274"/>
      <c r="CG86" s="274"/>
      <c r="CH86" s="274"/>
      <c r="CI86" s="274"/>
      <c r="CJ86" s="274"/>
      <c r="CK86" s="274"/>
      <c r="CL86" s="274"/>
      <c r="CM86" s="274"/>
      <c r="CN86" s="274"/>
      <c r="CO86" s="274"/>
      <c r="CP86" s="274"/>
      <c r="CQ86" s="274"/>
      <c r="CR86" s="274"/>
      <c r="CS86" s="274"/>
      <c r="CT86" s="274"/>
      <c r="CU86" s="274"/>
      <c r="CV86" s="274"/>
      <c r="CW86" s="274"/>
      <c r="CX86" s="274"/>
      <c r="CY86" s="274"/>
      <c r="CZ86" s="274"/>
      <c r="DA86" s="274"/>
      <c r="DB86" s="274"/>
      <c r="DC86" s="274"/>
      <c r="DD86" s="274"/>
      <c r="DE86" s="274"/>
      <c r="DF86" s="274"/>
      <c r="DG86" s="274"/>
      <c r="DH86" s="274"/>
      <c r="DI86" s="274"/>
      <c r="DJ86" s="274"/>
      <c r="DK86" s="274"/>
      <c r="DL86" s="274"/>
      <c r="DM86" s="274"/>
      <c r="DN86" s="274"/>
      <c r="DO86" s="274"/>
      <c r="DP86" s="274"/>
      <c r="DQ86" s="274"/>
      <c r="DR86" s="274"/>
      <c r="DS86" s="274"/>
      <c r="DT86" s="274"/>
      <c r="DU86" s="274"/>
      <c r="DV86" s="274"/>
      <c r="DW86" s="274"/>
      <c r="DX86" s="274"/>
      <c r="DY86" s="274"/>
    </row>
    <row r="87" spans="1:129" s="92" customFormat="1" ht="12" customHeight="1">
      <c r="A87" s="381" t="s">
        <v>1195</v>
      </c>
      <c r="B87" s="142" t="s">
        <v>602</v>
      </c>
      <c r="C87" s="473">
        <v>-3297</v>
      </c>
      <c r="D87" s="235">
        <v>-14</v>
      </c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4"/>
      <c r="BA87" s="274"/>
      <c r="BB87" s="274"/>
      <c r="BC87" s="274"/>
      <c r="BD87" s="274"/>
      <c r="BE87" s="274"/>
      <c r="BF87" s="274"/>
      <c r="BG87" s="274"/>
      <c r="BH87" s="274"/>
      <c r="BI87" s="274"/>
      <c r="BJ87" s="274"/>
      <c r="BK87" s="274"/>
      <c r="BL87" s="274"/>
      <c r="BM87" s="274"/>
      <c r="BN87" s="274"/>
      <c r="BO87" s="274"/>
      <c r="BP87" s="274"/>
      <c r="BQ87" s="274"/>
      <c r="BR87" s="274"/>
      <c r="BS87" s="274"/>
      <c r="BT87" s="274"/>
      <c r="BU87" s="274"/>
      <c r="BV87" s="274"/>
      <c r="BW87" s="274"/>
      <c r="BX87" s="274"/>
      <c r="BY87" s="274"/>
      <c r="BZ87" s="274"/>
      <c r="CA87" s="274"/>
      <c r="CB87" s="274"/>
      <c r="CC87" s="274"/>
      <c r="CD87" s="274"/>
      <c r="CE87" s="274"/>
      <c r="CF87" s="274"/>
      <c r="CG87" s="274"/>
      <c r="CH87" s="274"/>
      <c r="CI87" s="274"/>
      <c r="CJ87" s="274"/>
      <c r="CK87" s="274"/>
      <c r="CL87" s="274"/>
      <c r="CM87" s="274"/>
      <c r="CN87" s="274"/>
      <c r="CO87" s="274"/>
      <c r="CP87" s="274"/>
      <c r="CQ87" s="274"/>
      <c r="CR87" s="274"/>
      <c r="CS87" s="274"/>
      <c r="CT87" s="274"/>
      <c r="CU87" s="274"/>
      <c r="CV87" s="274"/>
      <c r="CW87" s="274"/>
      <c r="CX87" s="274"/>
      <c r="CY87" s="274"/>
      <c r="CZ87" s="274"/>
      <c r="DA87" s="274"/>
      <c r="DB87" s="274"/>
      <c r="DC87" s="274"/>
      <c r="DD87" s="274"/>
      <c r="DE87" s="274"/>
      <c r="DF87" s="274"/>
      <c r="DG87" s="274"/>
      <c r="DH87" s="274"/>
      <c r="DI87" s="274"/>
      <c r="DJ87" s="274"/>
      <c r="DK87" s="274"/>
      <c r="DL87" s="274"/>
      <c r="DM87" s="274"/>
      <c r="DN87" s="274"/>
      <c r="DO87" s="274"/>
      <c r="DP87" s="274"/>
      <c r="DQ87" s="274"/>
      <c r="DR87" s="274"/>
      <c r="DS87" s="274"/>
      <c r="DT87" s="274"/>
      <c r="DU87" s="274"/>
      <c r="DV87" s="274"/>
      <c r="DW87" s="274"/>
      <c r="DX87" s="274"/>
      <c r="DY87" s="274"/>
    </row>
    <row r="88" spans="1:129" s="92" customFormat="1" ht="12" customHeight="1">
      <c r="A88" s="363"/>
      <c r="B88" s="565" t="s">
        <v>1206</v>
      </c>
      <c r="C88" s="473"/>
      <c r="D88" s="235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  <c r="BA88" s="274"/>
      <c r="BB88" s="274"/>
      <c r="BC88" s="274"/>
      <c r="BD88" s="274"/>
      <c r="BE88" s="274"/>
      <c r="BF88" s="274"/>
      <c r="BG88" s="274"/>
      <c r="BH88" s="274"/>
      <c r="BI88" s="274"/>
      <c r="BJ88" s="274"/>
      <c r="BK88" s="274"/>
      <c r="BL88" s="274"/>
      <c r="BM88" s="274"/>
      <c r="BN88" s="274"/>
      <c r="BO88" s="274"/>
      <c r="BP88" s="274"/>
      <c r="BQ88" s="274"/>
      <c r="BR88" s="274"/>
      <c r="BS88" s="274"/>
      <c r="BT88" s="274"/>
      <c r="BU88" s="274"/>
      <c r="BV88" s="274"/>
      <c r="BW88" s="274"/>
      <c r="BX88" s="274"/>
      <c r="BY88" s="274"/>
      <c r="BZ88" s="274"/>
      <c r="CA88" s="274"/>
      <c r="CB88" s="274"/>
      <c r="CC88" s="274"/>
      <c r="CD88" s="274"/>
      <c r="CE88" s="274"/>
      <c r="CF88" s="274"/>
      <c r="CG88" s="274"/>
      <c r="CH88" s="274"/>
      <c r="CI88" s="274"/>
      <c r="CJ88" s="274"/>
      <c r="CK88" s="274"/>
      <c r="CL88" s="274"/>
      <c r="CM88" s="274"/>
      <c r="CN88" s="274"/>
      <c r="CO88" s="274"/>
      <c r="CP88" s="274"/>
      <c r="CQ88" s="274"/>
      <c r="CR88" s="274"/>
      <c r="CS88" s="274"/>
      <c r="CT88" s="274"/>
      <c r="CU88" s="274"/>
      <c r="CV88" s="274"/>
      <c r="CW88" s="274"/>
      <c r="CX88" s="274"/>
      <c r="CY88" s="274"/>
      <c r="CZ88" s="274"/>
      <c r="DA88" s="274"/>
      <c r="DB88" s="274"/>
      <c r="DC88" s="274"/>
      <c r="DD88" s="274"/>
      <c r="DE88" s="274"/>
      <c r="DF88" s="274"/>
      <c r="DG88" s="274"/>
      <c r="DH88" s="274"/>
      <c r="DI88" s="274"/>
      <c r="DJ88" s="274"/>
      <c r="DK88" s="274"/>
      <c r="DL88" s="274"/>
      <c r="DM88" s="274"/>
      <c r="DN88" s="274"/>
      <c r="DO88" s="274"/>
      <c r="DP88" s="274"/>
      <c r="DQ88" s="274"/>
      <c r="DR88" s="274"/>
      <c r="DS88" s="274"/>
      <c r="DT88" s="274"/>
      <c r="DU88" s="274"/>
      <c r="DV88" s="274"/>
      <c r="DW88" s="274"/>
      <c r="DX88" s="274"/>
      <c r="DY88" s="274"/>
    </row>
    <row r="89" spans="1:129" s="92" customFormat="1" ht="12" customHeight="1">
      <c r="A89" s="535"/>
      <c r="B89" s="560" t="s">
        <v>1198</v>
      </c>
      <c r="C89" s="463">
        <v>-5371</v>
      </c>
      <c r="D89" s="68">
        <v>0</v>
      </c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4"/>
      <c r="AX89" s="274"/>
      <c r="AY89" s="274"/>
      <c r="AZ89" s="274"/>
      <c r="BA89" s="274"/>
      <c r="BB89" s="274"/>
      <c r="BC89" s="274"/>
      <c r="BD89" s="274"/>
      <c r="BE89" s="274"/>
      <c r="BF89" s="274"/>
      <c r="BG89" s="274"/>
      <c r="BH89" s="274"/>
      <c r="BI89" s="274"/>
      <c r="BJ89" s="274"/>
      <c r="BK89" s="274"/>
      <c r="BL89" s="274"/>
      <c r="BM89" s="274"/>
      <c r="BN89" s="274"/>
      <c r="BO89" s="274"/>
      <c r="BP89" s="274"/>
      <c r="BQ89" s="274"/>
      <c r="BR89" s="274"/>
      <c r="BS89" s="274"/>
      <c r="BT89" s="274"/>
      <c r="BU89" s="274"/>
      <c r="BV89" s="274"/>
      <c r="BW89" s="274"/>
      <c r="BX89" s="274"/>
      <c r="BY89" s="274"/>
      <c r="BZ89" s="274"/>
      <c r="CA89" s="274"/>
      <c r="CB89" s="274"/>
      <c r="CC89" s="274"/>
      <c r="CD89" s="274"/>
      <c r="CE89" s="274"/>
      <c r="CF89" s="274"/>
      <c r="CG89" s="274"/>
      <c r="CH89" s="274"/>
      <c r="CI89" s="274"/>
      <c r="CJ89" s="274"/>
      <c r="CK89" s="274"/>
      <c r="CL89" s="274"/>
      <c r="CM89" s="274"/>
      <c r="CN89" s="274"/>
      <c r="CO89" s="274"/>
      <c r="CP89" s="274"/>
      <c r="CQ89" s="274"/>
      <c r="CR89" s="274"/>
      <c r="CS89" s="274"/>
      <c r="CT89" s="274"/>
      <c r="CU89" s="274"/>
      <c r="CV89" s="274"/>
      <c r="CW89" s="274"/>
      <c r="CX89" s="274"/>
      <c r="CY89" s="274"/>
      <c r="CZ89" s="274"/>
      <c r="DA89" s="274"/>
      <c r="DB89" s="274"/>
      <c r="DC89" s="274"/>
      <c r="DD89" s="274"/>
      <c r="DE89" s="274"/>
      <c r="DF89" s="274"/>
      <c r="DG89" s="274"/>
      <c r="DH89" s="274"/>
      <c r="DI89" s="274"/>
      <c r="DJ89" s="274"/>
      <c r="DK89" s="274"/>
      <c r="DL89" s="274"/>
      <c r="DM89" s="274"/>
      <c r="DN89" s="274"/>
      <c r="DO89" s="274"/>
      <c r="DP89" s="274"/>
      <c r="DQ89" s="274"/>
      <c r="DR89" s="274"/>
      <c r="DS89" s="274"/>
      <c r="DT89" s="274"/>
      <c r="DU89" s="274"/>
      <c r="DV89" s="274"/>
      <c r="DW89" s="274"/>
      <c r="DX89" s="274"/>
      <c r="DY89" s="274"/>
    </row>
    <row r="90" spans="1:129" s="92" customFormat="1" ht="12" customHeight="1">
      <c r="A90" s="537"/>
      <c r="B90" s="560" t="s">
        <v>947</v>
      </c>
      <c r="C90" s="463">
        <v>1749</v>
      </c>
      <c r="D90" s="68">
        <v>0</v>
      </c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4"/>
      <c r="AR90" s="274"/>
      <c r="AS90" s="274"/>
      <c r="AT90" s="274"/>
      <c r="AU90" s="274"/>
      <c r="AV90" s="274"/>
      <c r="AW90" s="274"/>
      <c r="AX90" s="274"/>
      <c r="AY90" s="274"/>
      <c r="AZ90" s="274"/>
      <c r="BA90" s="274"/>
      <c r="BB90" s="274"/>
      <c r="BC90" s="274"/>
      <c r="BD90" s="274"/>
      <c r="BE90" s="274"/>
      <c r="BF90" s="274"/>
      <c r="BG90" s="274"/>
      <c r="BH90" s="274"/>
      <c r="BI90" s="274"/>
      <c r="BJ90" s="274"/>
      <c r="BK90" s="274"/>
      <c r="BL90" s="274"/>
      <c r="BM90" s="274"/>
      <c r="BN90" s="274"/>
      <c r="BO90" s="274"/>
      <c r="BP90" s="274"/>
      <c r="BQ90" s="274"/>
      <c r="BR90" s="274"/>
      <c r="BS90" s="274"/>
      <c r="BT90" s="274"/>
      <c r="BU90" s="274"/>
      <c r="BV90" s="274"/>
      <c r="BW90" s="274"/>
      <c r="BX90" s="274"/>
      <c r="BY90" s="274"/>
      <c r="BZ90" s="274"/>
      <c r="CA90" s="274"/>
      <c r="CB90" s="274"/>
      <c r="CC90" s="274"/>
      <c r="CD90" s="274"/>
      <c r="CE90" s="274"/>
      <c r="CF90" s="274"/>
      <c r="CG90" s="274"/>
      <c r="CH90" s="274"/>
      <c r="CI90" s="274"/>
      <c r="CJ90" s="274"/>
      <c r="CK90" s="274"/>
      <c r="CL90" s="274"/>
      <c r="CM90" s="274"/>
      <c r="CN90" s="274"/>
      <c r="CO90" s="274"/>
      <c r="CP90" s="274"/>
      <c r="CQ90" s="274"/>
      <c r="CR90" s="274"/>
      <c r="CS90" s="274"/>
      <c r="CT90" s="274"/>
      <c r="CU90" s="274"/>
      <c r="CV90" s="274"/>
      <c r="CW90" s="274"/>
      <c r="CX90" s="274"/>
      <c r="CY90" s="274"/>
      <c r="CZ90" s="274"/>
      <c r="DA90" s="274"/>
      <c r="DB90" s="274"/>
      <c r="DC90" s="274"/>
      <c r="DD90" s="274"/>
      <c r="DE90" s="274"/>
      <c r="DF90" s="274"/>
      <c r="DG90" s="274"/>
      <c r="DH90" s="274"/>
      <c r="DI90" s="274"/>
      <c r="DJ90" s="274"/>
      <c r="DK90" s="274"/>
      <c r="DL90" s="274"/>
      <c r="DM90" s="274"/>
      <c r="DN90" s="274"/>
      <c r="DO90" s="274"/>
      <c r="DP90" s="274"/>
      <c r="DQ90" s="274"/>
      <c r="DR90" s="274"/>
      <c r="DS90" s="274"/>
      <c r="DT90" s="274"/>
      <c r="DU90" s="274"/>
      <c r="DV90" s="274"/>
      <c r="DW90" s="274"/>
      <c r="DX90" s="274"/>
      <c r="DY90" s="274"/>
    </row>
    <row r="91" spans="1:129" s="92" customFormat="1" ht="12" customHeight="1">
      <c r="A91" s="363" t="s">
        <v>853</v>
      </c>
      <c r="B91" s="564" t="s">
        <v>1199</v>
      </c>
      <c r="C91" s="214">
        <v>1674</v>
      </c>
      <c r="D91" s="235">
        <v>0</v>
      </c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4"/>
      <c r="AX91" s="274"/>
      <c r="AY91" s="274"/>
      <c r="AZ91" s="274"/>
      <c r="BA91" s="274"/>
      <c r="BB91" s="274"/>
      <c r="BC91" s="274"/>
      <c r="BD91" s="274"/>
      <c r="BE91" s="274"/>
      <c r="BF91" s="274"/>
      <c r="BG91" s="274"/>
      <c r="BH91" s="274"/>
      <c r="BI91" s="274"/>
      <c r="BJ91" s="274"/>
      <c r="BK91" s="274"/>
      <c r="BL91" s="274"/>
      <c r="BM91" s="274"/>
      <c r="BN91" s="274"/>
      <c r="BO91" s="274"/>
      <c r="BP91" s="274"/>
      <c r="BQ91" s="274"/>
      <c r="BR91" s="274"/>
      <c r="BS91" s="274"/>
      <c r="BT91" s="274"/>
      <c r="BU91" s="274"/>
      <c r="BV91" s="274"/>
      <c r="BW91" s="274"/>
      <c r="BX91" s="274"/>
      <c r="BY91" s="274"/>
      <c r="BZ91" s="274"/>
      <c r="CA91" s="274"/>
      <c r="CB91" s="274"/>
      <c r="CC91" s="274"/>
      <c r="CD91" s="274"/>
      <c r="CE91" s="274"/>
      <c r="CF91" s="274"/>
      <c r="CG91" s="274"/>
      <c r="CH91" s="274"/>
      <c r="CI91" s="274"/>
      <c r="CJ91" s="274"/>
      <c r="CK91" s="274"/>
      <c r="CL91" s="274"/>
      <c r="CM91" s="274"/>
      <c r="CN91" s="274"/>
      <c r="CO91" s="274"/>
      <c r="CP91" s="274"/>
      <c r="CQ91" s="274"/>
      <c r="CR91" s="274"/>
      <c r="CS91" s="274"/>
      <c r="CT91" s="274"/>
      <c r="CU91" s="274"/>
      <c r="CV91" s="274"/>
      <c r="CW91" s="274"/>
      <c r="CX91" s="274"/>
      <c r="CY91" s="274"/>
      <c r="CZ91" s="274"/>
      <c r="DA91" s="274"/>
      <c r="DB91" s="274"/>
      <c r="DC91" s="274"/>
      <c r="DD91" s="274"/>
      <c r="DE91" s="274"/>
      <c r="DF91" s="274"/>
      <c r="DG91" s="274"/>
      <c r="DH91" s="274"/>
      <c r="DI91" s="274"/>
      <c r="DJ91" s="274"/>
      <c r="DK91" s="274"/>
      <c r="DL91" s="274"/>
      <c r="DM91" s="274"/>
      <c r="DN91" s="274"/>
      <c r="DO91" s="274"/>
      <c r="DP91" s="274"/>
      <c r="DQ91" s="274"/>
      <c r="DR91" s="274"/>
      <c r="DS91" s="274"/>
      <c r="DT91" s="274"/>
      <c r="DU91" s="274"/>
      <c r="DV91" s="274"/>
      <c r="DW91" s="274"/>
      <c r="DX91" s="274"/>
      <c r="DY91" s="274"/>
    </row>
    <row r="92" spans="1:129" s="92" customFormat="1" ht="12" customHeight="1">
      <c r="A92" s="371" t="s">
        <v>855</v>
      </c>
      <c r="B92" s="564" t="s">
        <v>1200</v>
      </c>
      <c r="C92" s="214">
        <v>1674</v>
      </c>
      <c r="D92" s="235">
        <v>0</v>
      </c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4"/>
      <c r="AX92" s="274"/>
      <c r="AY92" s="274"/>
      <c r="AZ92" s="274"/>
      <c r="BA92" s="274"/>
      <c r="BB92" s="274"/>
      <c r="BC92" s="274"/>
      <c r="BD92" s="274"/>
      <c r="BE92" s="274"/>
      <c r="BF92" s="274"/>
      <c r="BG92" s="274"/>
      <c r="BH92" s="274"/>
      <c r="BI92" s="274"/>
      <c r="BJ92" s="274"/>
      <c r="BK92" s="274"/>
      <c r="BL92" s="274"/>
      <c r="BM92" s="274"/>
      <c r="BN92" s="274"/>
      <c r="BO92" s="274"/>
      <c r="BP92" s="274"/>
      <c r="BQ92" s="274"/>
      <c r="BR92" s="274"/>
      <c r="BS92" s="274"/>
      <c r="BT92" s="274"/>
      <c r="BU92" s="274"/>
      <c r="BV92" s="274"/>
      <c r="BW92" s="274"/>
      <c r="BX92" s="274"/>
      <c r="BY92" s="274"/>
      <c r="BZ92" s="274"/>
      <c r="CA92" s="274"/>
      <c r="CB92" s="274"/>
      <c r="CC92" s="274"/>
      <c r="CD92" s="274"/>
      <c r="CE92" s="274"/>
      <c r="CF92" s="274"/>
      <c r="CG92" s="274"/>
      <c r="CH92" s="274"/>
      <c r="CI92" s="274"/>
      <c r="CJ92" s="274"/>
      <c r="CK92" s="274"/>
      <c r="CL92" s="274"/>
      <c r="CM92" s="274"/>
      <c r="CN92" s="274"/>
      <c r="CO92" s="274"/>
      <c r="CP92" s="274"/>
      <c r="CQ92" s="274"/>
      <c r="CR92" s="274"/>
      <c r="CS92" s="274"/>
      <c r="CT92" s="274"/>
      <c r="CU92" s="274"/>
      <c r="CV92" s="274"/>
      <c r="CW92" s="274"/>
      <c r="CX92" s="274"/>
      <c r="CY92" s="274"/>
      <c r="CZ92" s="274"/>
      <c r="DA92" s="274"/>
      <c r="DB92" s="274"/>
      <c r="DC92" s="274"/>
      <c r="DD92" s="274"/>
      <c r="DE92" s="274"/>
      <c r="DF92" s="274"/>
      <c r="DG92" s="274"/>
      <c r="DH92" s="274"/>
      <c r="DI92" s="274"/>
      <c r="DJ92" s="274"/>
      <c r="DK92" s="274"/>
      <c r="DL92" s="274"/>
      <c r="DM92" s="274"/>
      <c r="DN92" s="274"/>
      <c r="DO92" s="274"/>
      <c r="DP92" s="274"/>
      <c r="DQ92" s="274"/>
      <c r="DR92" s="274"/>
      <c r="DS92" s="274"/>
      <c r="DT92" s="274"/>
      <c r="DU92" s="274"/>
      <c r="DV92" s="274"/>
      <c r="DW92" s="274"/>
      <c r="DX92" s="274"/>
      <c r="DY92" s="274"/>
    </row>
    <row r="93" spans="1:129" s="92" customFormat="1" ht="12" customHeight="1">
      <c r="A93" s="371">
        <v>1000</v>
      </c>
      <c r="B93" s="372" t="s">
        <v>1201</v>
      </c>
      <c r="C93" s="473">
        <v>56</v>
      </c>
      <c r="D93" s="235">
        <v>0</v>
      </c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  <c r="AM93" s="274"/>
      <c r="AN93" s="274"/>
      <c r="AO93" s="274"/>
      <c r="AP93" s="274"/>
      <c r="AQ93" s="274"/>
      <c r="AR93" s="274"/>
      <c r="AS93" s="274"/>
      <c r="AT93" s="274"/>
      <c r="AU93" s="274"/>
      <c r="AV93" s="274"/>
      <c r="AW93" s="274"/>
      <c r="AX93" s="274"/>
      <c r="AY93" s="274"/>
      <c r="AZ93" s="274"/>
      <c r="BA93" s="274"/>
      <c r="BB93" s="274"/>
      <c r="BC93" s="274"/>
      <c r="BD93" s="274"/>
      <c r="BE93" s="274"/>
      <c r="BF93" s="274"/>
      <c r="BG93" s="274"/>
      <c r="BH93" s="274"/>
      <c r="BI93" s="274"/>
      <c r="BJ93" s="274"/>
      <c r="BK93" s="274"/>
      <c r="BL93" s="274"/>
      <c r="BM93" s="274"/>
      <c r="BN93" s="274"/>
      <c r="BO93" s="274"/>
      <c r="BP93" s="274"/>
      <c r="BQ93" s="274"/>
      <c r="BR93" s="274"/>
      <c r="BS93" s="274"/>
      <c r="BT93" s="274"/>
      <c r="BU93" s="274"/>
      <c r="BV93" s="274"/>
      <c r="BW93" s="274"/>
      <c r="BX93" s="274"/>
      <c r="BY93" s="274"/>
      <c r="BZ93" s="274"/>
      <c r="CA93" s="274"/>
      <c r="CB93" s="274"/>
      <c r="CC93" s="274"/>
      <c r="CD93" s="274"/>
      <c r="CE93" s="274"/>
      <c r="CF93" s="274"/>
      <c r="CG93" s="274"/>
      <c r="CH93" s="274"/>
      <c r="CI93" s="274"/>
      <c r="CJ93" s="274"/>
      <c r="CK93" s="274"/>
      <c r="CL93" s="274"/>
      <c r="CM93" s="274"/>
      <c r="CN93" s="274"/>
      <c r="CO93" s="274"/>
      <c r="CP93" s="274"/>
      <c r="CQ93" s="274"/>
      <c r="CR93" s="274"/>
      <c r="CS93" s="274"/>
      <c r="CT93" s="274"/>
      <c r="CU93" s="274"/>
      <c r="CV93" s="274"/>
      <c r="CW93" s="274"/>
      <c r="CX93" s="274"/>
      <c r="CY93" s="274"/>
      <c r="CZ93" s="274"/>
      <c r="DA93" s="274"/>
      <c r="DB93" s="274"/>
      <c r="DC93" s="274"/>
      <c r="DD93" s="274"/>
      <c r="DE93" s="274"/>
      <c r="DF93" s="274"/>
      <c r="DG93" s="274"/>
      <c r="DH93" s="274"/>
      <c r="DI93" s="274"/>
      <c r="DJ93" s="274"/>
      <c r="DK93" s="274"/>
      <c r="DL93" s="274"/>
      <c r="DM93" s="274"/>
      <c r="DN93" s="274"/>
      <c r="DO93" s="274"/>
      <c r="DP93" s="274"/>
      <c r="DQ93" s="274"/>
      <c r="DR93" s="274"/>
      <c r="DS93" s="274"/>
      <c r="DT93" s="274"/>
      <c r="DU93" s="274"/>
      <c r="DV93" s="274"/>
      <c r="DW93" s="274"/>
      <c r="DX93" s="274"/>
      <c r="DY93" s="274"/>
    </row>
    <row r="94" spans="1:129" s="92" customFormat="1" ht="12" customHeight="1">
      <c r="A94" s="120">
        <v>1100</v>
      </c>
      <c r="B94" s="564" t="s">
        <v>1202</v>
      </c>
      <c r="C94" s="473">
        <v>56</v>
      </c>
      <c r="D94" s="235">
        <v>0</v>
      </c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4"/>
      <c r="AN94" s="274"/>
      <c r="AO94" s="274"/>
      <c r="AP94" s="274"/>
      <c r="AQ94" s="274"/>
      <c r="AR94" s="274"/>
      <c r="AS94" s="274"/>
      <c r="AT94" s="274"/>
      <c r="AU94" s="274"/>
      <c r="AV94" s="274"/>
      <c r="AW94" s="274"/>
      <c r="AX94" s="274"/>
      <c r="AY94" s="274"/>
      <c r="AZ94" s="274"/>
      <c r="BA94" s="274"/>
      <c r="BB94" s="274"/>
      <c r="BC94" s="274"/>
      <c r="BD94" s="274"/>
      <c r="BE94" s="274"/>
      <c r="BF94" s="274"/>
      <c r="BG94" s="274"/>
      <c r="BH94" s="274"/>
      <c r="BI94" s="274"/>
      <c r="BJ94" s="274"/>
      <c r="BK94" s="274"/>
      <c r="BL94" s="274"/>
      <c r="BM94" s="274"/>
      <c r="BN94" s="274"/>
      <c r="BO94" s="274"/>
      <c r="BP94" s="274"/>
      <c r="BQ94" s="274"/>
      <c r="BR94" s="274"/>
      <c r="BS94" s="274"/>
      <c r="BT94" s="274"/>
      <c r="BU94" s="274"/>
      <c r="BV94" s="274"/>
      <c r="BW94" s="274"/>
      <c r="BX94" s="274"/>
      <c r="BY94" s="274"/>
      <c r="BZ94" s="274"/>
      <c r="CA94" s="274"/>
      <c r="CB94" s="274"/>
      <c r="CC94" s="274"/>
      <c r="CD94" s="274"/>
      <c r="CE94" s="274"/>
      <c r="CF94" s="274"/>
      <c r="CG94" s="274"/>
      <c r="CH94" s="274"/>
      <c r="CI94" s="274"/>
      <c r="CJ94" s="274"/>
      <c r="CK94" s="274"/>
      <c r="CL94" s="274"/>
      <c r="CM94" s="274"/>
      <c r="CN94" s="274"/>
      <c r="CO94" s="274"/>
      <c r="CP94" s="274"/>
      <c r="CQ94" s="274"/>
      <c r="CR94" s="274"/>
      <c r="CS94" s="274"/>
      <c r="CT94" s="274"/>
      <c r="CU94" s="274"/>
      <c r="CV94" s="274"/>
      <c r="CW94" s="274"/>
      <c r="CX94" s="274"/>
      <c r="CY94" s="274"/>
      <c r="CZ94" s="274"/>
      <c r="DA94" s="274"/>
      <c r="DB94" s="274"/>
      <c r="DC94" s="274"/>
      <c r="DD94" s="274"/>
      <c r="DE94" s="274"/>
      <c r="DF94" s="274"/>
      <c r="DG94" s="274"/>
      <c r="DH94" s="274"/>
      <c r="DI94" s="274"/>
      <c r="DJ94" s="274"/>
      <c r="DK94" s="274"/>
      <c r="DL94" s="274"/>
      <c r="DM94" s="274"/>
      <c r="DN94" s="274"/>
      <c r="DO94" s="274"/>
      <c r="DP94" s="274"/>
      <c r="DQ94" s="274"/>
      <c r="DR94" s="274"/>
      <c r="DS94" s="274"/>
      <c r="DT94" s="274"/>
      <c r="DU94" s="274"/>
      <c r="DV94" s="274"/>
      <c r="DW94" s="274"/>
      <c r="DX94" s="274"/>
      <c r="DY94" s="274"/>
    </row>
    <row r="95" spans="1:9" ht="24.75" customHeight="1">
      <c r="A95" s="120">
        <v>1200</v>
      </c>
      <c r="B95" s="547" t="s">
        <v>1190</v>
      </c>
      <c r="C95" s="214">
        <v>0</v>
      </c>
      <c r="D95" s="235">
        <v>0</v>
      </c>
      <c r="E95" s="183"/>
      <c r="F95" s="183"/>
      <c r="G95" s="562"/>
      <c r="H95" s="183"/>
      <c r="I95" s="183"/>
    </row>
    <row r="96" spans="1:129" s="92" customFormat="1" ht="12" customHeight="1">
      <c r="A96" s="371">
        <v>2000</v>
      </c>
      <c r="B96" s="564" t="s">
        <v>1203</v>
      </c>
      <c r="C96" s="473">
        <v>1618</v>
      </c>
      <c r="D96" s="235">
        <v>0</v>
      </c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  <c r="AM96" s="274"/>
      <c r="AN96" s="274"/>
      <c r="AO96" s="274"/>
      <c r="AP96" s="274"/>
      <c r="AQ96" s="274"/>
      <c r="AR96" s="274"/>
      <c r="AS96" s="274"/>
      <c r="AT96" s="274"/>
      <c r="AU96" s="274"/>
      <c r="AV96" s="274"/>
      <c r="AW96" s="274"/>
      <c r="AX96" s="274"/>
      <c r="AY96" s="274"/>
      <c r="AZ96" s="274"/>
      <c r="BA96" s="274"/>
      <c r="BB96" s="274"/>
      <c r="BC96" s="274"/>
      <c r="BD96" s="274"/>
      <c r="BE96" s="274"/>
      <c r="BF96" s="274"/>
      <c r="BG96" s="274"/>
      <c r="BH96" s="274"/>
      <c r="BI96" s="274"/>
      <c r="BJ96" s="274"/>
      <c r="BK96" s="274"/>
      <c r="BL96" s="274"/>
      <c r="BM96" s="274"/>
      <c r="BN96" s="274"/>
      <c r="BO96" s="274"/>
      <c r="BP96" s="274"/>
      <c r="BQ96" s="274"/>
      <c r="BR96" s="274"/>
      <c r="BS96" s="274"/>
      <c r="BT96" s="274"/>
      <c r="BU96" s="274"/>
      <c r="BV96" s="274"/>
      <c r="BW96" s="274"/>
      <c r="BX96" s="274"/>
      <c r="BY96" s="274"/>
      <c r="BZ96" s="274"/>
      <c r="CA96" s="274"/>
      <c r="CB96" s="274"/>
      <c r="CC96" s="274"/>
      <c r="CD96" s="274"/>
      <c r="CE96" s="274"/>
      <c r="CF96" s="274"/>
      <c r="CG96" s="274"/>
      <c r="CH96" s="274"/>
      <c r="CI96" s="274"/>
      <c r="CJ96" s="274"/>
      <c r="CK96" s="274"/>
      <c r="CL96" s="274"/>
      <c r="CM96" s="274"/>
      <c r="CN96" s="274"/>
      <c r="CO96" s="274"/>
      <c r="CP96" s="274"/>
      <c r="CQ96" s="274"/>
      <c r="CR96" s="274"/>
      <c r="CS96" s="274"/>
      <c r="CT96" s="274"/>
      <c r="CU96" s="274"/>
      <c r="CV96" s="274"/>
      <c r="CW96" s="274"/>
      <c r="CX96" s="274"/>
      <c r="CY96" s="274"/>
      <c r="CZ96" s="274"/>
      <c r="DA96" s="274"/>
      <c r="DB96" s="274"/>
      <c r="DC96" s="274"/>
      <c r="DD96" s="274"/>
      <c r="DE96" s="274"/>
      <c r="DF96" s="274"/>
      <c r="DG96" s="274"/>
      <c r="DH96" s="274"/>
      <c r="DI96" s="274"/>
      <c r="DJ96" s="274"/>
      <c r="DK96" s="274"/>
      <c r="DL96" s="274"/>
      <c r="DM96" s="274"/>
      <c r="DN96" s="274"/>
      <c r="DO96" s="274"/>
      <c r="DP96" s="274"/>
      <c r="DQ96" s="274"/>
      <c r="DR96" s="274"/>
      <c r="DS96" s="274"/>
      <c r="DT96" s="274"/>
      <c r="DU96" s="274"/>
      <c r="DV96" s="274"/>
      <c r="DW96" s="274"/>
      <c r="DX96" s="274"/>
      <c r="DY96" s="274"/>
    </row>
    <row r="97" spans="1:129" s="92" customFormat="1" ht="12" customHeight="1">
      <c r="A97" s="371" t="s">
        <v>900</v>
      </c>
      <c r="B97" s="564" t="s">
        <v>1205</v>
      </c>
      <c r="C97" s="473">
        <v>75</v>
      </c>
      <c r="D97" s="235">
        <v>0</v>
      </c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4"/>
      <c r="AH97" s="274"/>
      <c r="AI97" s="274"/>
      <c r="AJ97" s="274"/>
      <c r="AK97" s="274"/>
      <c r="AL97" s="274"/>
      <c r="AM97" s="274"/>
      <c r="AN97" s="274"/>
      <c r="AO97" s="274"/>
      <c r="AP97" s="274"/>
      <c r="AQ97" s="274"/>
      <c r="AR97" s="274"/>
      <c r="AS97" s="274"/>
      <c r="AT97" s="274"/>
      <c r="AU97" s="274"/>
      <c r="AV97" s="274"/>
      <c r="AW97" s="274"/>
      <c r="AX97" s="274"/>
      <c r="AY97" s="274"/>
      <c r="AZ97" s="274"/>
      <c r="BA97" s="274"/>
      <c r="BB97" s="274"/>
      <c r="BC97" s="274"/>
      <c r="BD97" s="274"/>
      <c r="BE97" s="274"/>
      <c r="BF97" s="274"/>
      <c r="BG97" s="274"/>
      <c r="BH97" s="274"/>
      <c r="BI97" s="274"/>
      <c r="BJ97" s="274"/>
      <c r="BK97" s="274"/>
      <c r="BL97" s="274"/>
      <c r="BM97" s="274"/>
      <c r="BN97" s="274"/>
      <c r="BO97" s="274"/>
      <c r="BP97" s="274"/>
      <c r="BQ97" s="274"/>
      <c r="BR97" s="274"/>
      <c r="BS97" s="274"/>
      <c r="BT97" s="274"/>
      <c r="BU97" s="274"/>
      <c r="BV97" s="274"/>
      <c r="BW97" s="274"/>
      <c r="BX97" s="274"/>
      <c r="BY97" s="274"/>
      <c r="BZ97" s="274"/>
      <c r="CA97" s="274"/>
      <c r="CB97" s="274"/>
      <c r="CC97" s="274"/>
      <c r="CD97" s="274"/>
      <c r="CE97" s="274"/>
      <c r="CF97" s="274"/>
      <c r="CG97" s="274"/>
      <c r="CH97" s="274"/>
      <c r="CI97" s="274"/>
      <c r="CJ97" s="274"/>
      <c r="CK97" s="274"/>
      <c r="CL97" s="274"/>
      <c r="CM97" s="274"/>
      <c r="CN97" s="274"/>
      <c r="CO97" s="274"/>
      <c r="CP97" s="274"/>
      <c r="CQ97" s="274"/>
      <c r="CR97" s="274"/>
      <c r="CS97" s="274"/>
      <c r="CT97" s="274"/>
      <c r="CU97" s="274"/>
      <c r="CV97" s="274"/>
      <c r="CW97" s="274"/>
      <c r="CX97" s="274"/>
      <c r="CY97" s="274"/>
      <c r="CZ97" s="274"/>
      <c r="DA97" s="274"/>
      <c r="DB97" s="274"/>
      <c r="DC97" s="274"/>
      <c r="DD97" s="274"/>
      <c r="DE97" s="274"/>
      <c r="DF97" s="274"/>
      <c r="DG97" s="274"/>
      <c r="DH97" s="274"/>
      <c r="DI97" s="274"/>
      <c r="DJ97" s="274"/>
      <c r="DK97" s="274"/>
      <c r="DL97" s="274"/>
      <c r="DM97" s="274"/>
      <c r="DN97" s="274"/>
      <c r="DO97" s="274"/>
      <c r="DP97" s="274"/>
      <c r="DQ97" s="274"/>
      <c r="DR97" s="274"/>
      <c r="DS97" s="274"/>
      <c r="DT97" s="274"/>
      <c r="DU97" s="274"/>
      <c r="DV97" s="274"/>
      <c r="DW97" s="274"/>
      <c r="DX97" s="274"/>
      <c r="DY97" s="274"/>
    </row>
    <row r="98" spans="1:129" s="92" customFormat="1" ht="12" customHeight="1">
      <c r="A98" s="371">
        <v>5000</v>
      </c>
      <c r="B98" s="564" t="s">
        <v>903</v>
      </c>
      <c r="C98" s="473">
        <v>75</v>
      </c>
      <c r="D98" s="235">
        <v>0</v>
      </c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74"/>
      <c r="AM98" s="274"/>
      <c r="AN98" s="274"/>
      <c r="AO98" s="274"/>
      <c r="AP98" s="274"/>
      <c r="AQ98" s="274"/>
      <c r="AR98" s="274"/>
      <c r="AS98" s="274"/>
      <c r="AT98" s="274"/>
      <c r="AU98" s="274"/>
      <c r="AV98" s="274"/>
      <c r="AW98" s="274"/>
      <c r="AX98" s="274"/>
      <c r="AY98" s="274"/>
      <c r="AZ98" s="274"/>
      <c r="BA98" s="274"/>
      <c r="BB98" s="274"/>
      <c r="BC98" s="274"/>
      <c r="BD98" s="274"/>
      <c r="BE98" s="274"/>
      <c r="BF98" s="274"/>
      <c r="BG98" s="274"/>
      <c r="BH98" s="274"/>
      <c r="BI98" s="274"/>
      <c r="BJ98" s="274"/>
      <c r="BK98" s="274"/>
      <c r="BL98" s="274"/>
      <c r="BM98" s="274"/>
      <c r="BN98" s="274"/>
      <c r="BO98" s="274"/>
      <c r="BP98" s="274"/>
      <c r="BQ98" s="274"/>
      <c r="BR98" s="274"/>
      <c r="BS98" s="274"/>
      <c r="BT98" s="274"/>
      <c r="BU98" s="274"/>
      <c r="BV98" s="274"/>
      <c r="BW98" s="274"/>
      <c r="BX98" s="274"/>
      <c r="BY98" s="274"/>
      <c r="BZ98" s="274"/>
      <c r="CA98" s="274"/>
      <c r="CB98" s="274"/>
      <c r="CC98" s="274"/>
      <c r="CD98" s="274"/>
      <c r="CE98" s="274"/>
      <c r="CF98" s="274"/>
      <c r="CG98" s="274"/>
      <c r="CH98" s="274"/>
      <c r="CI98" s="274"/>
      <c r="CJ98" s="274"/>
      <c r="CK98" s="274"/>
      <c r="CL98" s="274"/>
      <c r="CM98" s="274"/>
      <c r="CN98" s="274"/>
      <c r="CO98" s="274"/>
      <c r="CP98" s="274"/>
      <c r="CQ98" s="274"/>
      <c r="CR98" s="274"/>
      <c r="CS98" s="274"/>
      <c r="CT98" s="274"/>
      <c r="CU98" s="274"/>
      <c r="CV98" s="274"/>
      <c r="CW98" s="274"/>
      <c r="CX98" s="274"/>
      <c r="CY98" s="274"/>
      <c r="CZ98" s="274"/>
      <c r="DA98" s="274"/>
      <c r="DB98" s="274"/>
      <c r="DC98" s="274"/>
      <c r="DD98" s="274"/>
      <c r="DE98" s="274"/>
      <c r="DF98" s="274"/>
      <c r="DG98" s="274"/>
      <c r="DH98" s="274"/>
      <c r="DI98" s="274"/>
      <c r="DJ98" s="274"/>
      <c r="DK98" s="274"/>
      <c r="DL98" s="274"/>
      <c r="DM98" s="274"/>
      <c r="DN98" s="274"/>
      <c r="DO98" s="274"/>
      <c r="DP98" s="274"/>
      <c r="DQ98" s="274"/>
      <c r="DR98" s="274"/>
      <c r="DS98" s="274"/>
      <c r="DT98" s="274"/>
      <c r="DU98" s="274"/>
      <c r="DV98" s="274"/>
      <c r="DW98" s="274"/>
      <c r="DX98" s="274"/>
      <c r="DY98" s="274"/>
    </row>
    <row r="99" spans="1:129" s="92" customFormat="1" ht="12" customHeight="1">
      <c r="A99" s="377"/>
      <c r="B99" s="370" t="s">
        <v>480</v>
      </c>
      <c r="C99" s="463">
        <v>-7120</v>
      </c>
      <c r="D99" s="68">
        <v>0</v>
      </c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274"/>
      <c r="AM99" s="274"/>
      <c r="AN99" s="274"/>
      <c r="AO99" s="274"/>
      <c r="AP99" s="274"/>
      <c r="AQ99" s="274"/>
      <c r="AR99" s="274"/>
      <c r="AS99" s="274"/>
      <c r="AT99" s="274"/>
      <c r="AU99" s="274"/>
      <c r="AV99" s="274"/>
      <c r="AW99" s="274"/>
      <c r="AX99" s="274"/>
      <c r="AY99" s="274"/>
      <c r="AZ99" s="274"/>
      <c r="BA99" s="274"/>
      <c r="BB99" s="274"/>
      <c r="BC99" s="274"/>
      <c r="BD99" s="274"/>
      <c r="BE99" s="274"/>
      <c r="BF99" s="274"/>
      <c r="BG99" s="274"/>
      <c r="BH99" s="274"/>
      <c r="BI99" s="274"/>
      <c r="BJ99" s="274"/>
      <c r="BK99" s="274"/>
      <c r="BL99" s="274"/>
      <c r="BM99" s="274"/>
      <c r="BN99" s="274"/>
      <c r="BO99" s="274"/>
      <c r="BP99" s="274"/>
      <c r="BQ99" s="274"/>
      <c r="BR99" s="274"/>
      <c r="BS99" s="274"/>
      <c r="BT99" s="274"/>
      <c r="BU99" s="274"/>
      <c r="BV99" s="274"/>
      <c r="BW99" s="274"/>
      <c r="BX99" s="274"/>
      <c r="BY99" s="274"/>
      <c r="BZ99" s="274"/>
      <c r="CA99" s="274"/>
      <c r="CB99" s="274"/>
      <c r="CC99" s="274"/>
      <c r="CD99" s="274"/>
      <c r="CE99" s="274"/>
      <c r="CF99" s="274"/>
      <c r="CG99" s="274"/>
      <c r="CH99" s="274"/>
      <c r="CI99" s="274"/>
      <c r="CJ99" s="274"/>
      <c r="CK99" s="274"/>
      <c r="CL99" s="274"/>
      <c r="CM99" s="274"/>
      <c r="CN99" s="274"/>
      <c r="CO99" s="274"/>
      <c r="CP99" s="274"/>
      <c r="CQ99" s="274"/>
      <c r="CR99" s="274"/>
      <c r="CS99" s="274"/>
      <c r="CT99" s="274"/>
      <c r="CU99" s="274"/>
      <c r="CV99" s="274"/>
      <c r="CW99" s="274"/>
      <c r="CX99" s="274"/>
      <c r="CY99" s="274"/>
      <c r="CZ99" s="274"/>
      <c r="DA99" s="274"/>
      <c r="DB99" s="274"/>
      <c r="DC99" s="274"/>
      <c r="DD99" s="274"/>
      <c r="DE99" s="274"/>
      <c r="DF99" s="274"/>
      <c r="DG99" s="274"/>
      <c r="DH99" s="274"/>
      <c r="DI99" s="274"/>
      <c r="DJ99" s="274"/>
      <c r="DK99" s="274"/>
      <c r="DL99" s="274"/>
      <c r="DM99" s="274"/>
      <c r="DN99" s="274"/>
      <c r="DO99" s="274"/>
      <c r="DP99" s="274"/>
      <c r="DQ99" s="274"/>
      <c r="DR99" s="274"/>
      <c r="DS99" s="274"/>
      <c r="DT99" s="274"/>
      <c r="DU99" s="274"/>
      <c r="DV99" s="274"/>
      <c r="DW99" s="274"/>
      <c r="DX99" s="274"/>
      <c r="DY99" s="274"/>
    </row>
    <row r="100" spans="1:129" s="92" customFormat="1" ht="12" customHeight="1">
      <c r="A100" s="363"/>
      <c r="B100" s="370" t="s">
        <v>481</v>
      </c>
      <c r="C100" s="463">
        <v>7120</v>
      </c>
      <c r="D100" s="68">
        <v>0</v>
      </c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74"/>
      <c r="AH100" s="274"/>
      <c r="AI100" s="274"/>
      <c r="AJ100" s="274"/>
      <c r="AK100" s="274"/>
      <c r="AL100" s="274"/>
      <c r="AM100" s="274"/>
      <c r="AN100" s="274"/>
      <c r="AO100" s="274"/>
      <c r="AP100" s="274"/>
      <c r="AQ100" s="274"/>
      <c r="AR100" s="274"/>
      <c r="AS100" s="274"/>
      <c r="AT100" s="274"/>
      <c r="AU100" s="274"/>
      <c r="AV100" s="274"/>
      <c r="AW100" s="274"/>
      <c r="AX100" s="274"/>
      <c r="AY100" s="274"/>
      <c r="AZ100" s="274"/>
      <c r="BA100" s="274"/>
      <c r="BB100" s="274"/>
      <c r="BC100" s="274"/>
      <c r="BD100" s="274"/>
      <c r="BE100" s="274"/>
      <c r="BF100" s="274"/>
      <c r="BG100" s="274"/>
      <c r="BH100" s="274"/>
      <c r="BI100" s="274"/>
      <c r="BJ100" s="274"/>
      <c r="BK100" s="274"/>
      <c r="BL100" s="274"/>
      <c r="BM100" s="274"/>
      <c r="BN100" s="274"/>
      <c r="BO100" s="274"/>
      <c r="BP100" s="274"/>
      <c r="BQ100" s="274"/>
      <c r="BR100" s="274"/>
      <c r="BS100" s="274"/>
      <c r="BT100" s="274"/>
      <c r="BU100" s="274"/>
      <c r="BV100" s="274"/>
      <c r="BW100" s="274"/>
      <c r="BX100" s="274"/>
      <c r="BY100" s="274"/>
      <c r="BZ100" s="274"/>
      <c r="CA100" s="274"/>
      <c r="CB100" s="274"/>
      <c r="CC100" s="274"/>
      <c r="CD100" s="274"/>
      <c r="CE100" s="274"/>
      <c r="CF100" s="274"/>
      <c r="CG100" s="274"/>
      <c r="CH100" s="274"/>
      <c r="CI100" s="274"/>
      <c r="CJ100" s="274"/>
      <c r="CK100" s="274"/>
      <c r="CL100" s="274"/>
      <c r="CM100" s="274"/>
      <c r="CN100" s="274"/>
      <c r="CO100" s="274"/>
      <c r="CP100" s="274"/>
      <c r="CQ100" s="274"/>
      <c r="CR100" s="274"/>
      <c r="CS100" s="274"/>
      <c r="CT100" s="274"/>
      <c r="CU100" s="274"/>
      <c r="CV100" s="274"/>
      <c r="CW100" s="274"/>
      <c r="CX100" s="274"/>
      <c r="CY100" s="274"/>
      <c r="CZ100" s="274"/>
      <c r="DA100" s="274"/>
      <c r="DB100" s="274"/>
      <c r="DC100" s="274"/>
      <c r="DD100" s="274"/>
      <c r="DE100" s="274"/>
      <c r="DF100" s="274"/>
      <c r="DG100" s="274"/>
      <c r="DH100" s="274"/>
      <c r="DI100" s="274"/>
      <c r="DJ100" s="274"/>
      <c r="DK100" s="274"/>
      <c r="DL100" s="274"/>
      <c r="DM100" s="274"/>
      <c r="DN100" s="274"/>
      <c r="DO100" s="274"/>
      <c r="DP100" s="274"/>
      <c r="DQ100" s="274"/>
      <c r="DR100" s="274"/>
      <c r="DS100" s="274"/>
      <c r="DT100" s="274"/>
      <c r="DU100" s="274"/>
      <c r="DV100" s="274"/>
      <c r="DW100" s="274"/>
      <c r="DX100" s="274"/>
      <c r="DY100" s="274"/>
    </row>
    <row r="101" spans="1:129" s="92" customFormat="1" ht="12" customHeight="1">
      <c r="A101" s="381" t="s">
        <v>1195</v>
      </c>
      <c r="B101" s="142" t="s">
        <v>602</v>
      </c>
      <c r="C101" s="473">
        <v>7120</v>
      </c>
      <c r="D101" s="235">
        <v>0</v>
      </c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4"/>
      <c r="AF101" s="274"/>
      <c r="AG101" s="274"/>
      <c r="AH101" s="274"/>
      <c r="AI101" s="274"/>
      <c r="AJ101" s="274"/>
      <c r="AK101" s="274"/>
      <c r="AL101" s="274"/>
      <c r="AM101" s="274"/>
      <c r="AN101" s="274"/>
      <c r="AO101" s="274"/>
      <c r="AP101" s="274"/>
      <c r="AQ101" s="274"/>
      <c r="AR101" s="274"/>
      <c r="AS101" s="274"/>
      <c r="AT101" s="274"/>
      <c r="AU101" s="274"/>
      <c r="AV101" s="274"/>
      <c r="AW101" s="274"/>
      <c r="AX101" s="274"/>
      <c r="AY101" s="274"/>
      <c r="AZ101" s="274"/>
      <c r="BA101" s="274"/>
      <c r="BB101" s="274"/>
      <c r="BC101" s="274"/>
      <c r="BD101" s="274"/>
      <c r="BE101" s="274"/>
      <c r="BF101" s="274"/>
      <c r="BG101" s="274"/>
      <c r="BH101" s="274"/>
      <c r="BI101" s="274"/>
      <c r="BJ101" s="274"/>
      <c r="BK101" s="274"/>
      <c r="BL101" s="274"/>
      <c r="BM101" s="274"/>
      <c r="BN101" s="274"/>
      <c r="BO101" s="274"/>
      <c r="BP101" s="274"/>
      <c r="BQ101" s="274"/>
      <c r="BR101" s="274"/>
      <c r="BS101" s="274"/>
      <c r="BT101" s="274"/>
      <c r="BU101" s="274"/>
      <c r="BV101" s="274"/>
      <c r="BW101" s="274"/>
      <c r="BX101" s="274"/>
      <c r="BY101" s="274"/>
      <c r="BZ101" s="274"/>
      <c r="CA101" s="274"/>
      <c r="CB101" s="274"/>
      <c r="CC101" s="274"/>
      <c r="CD101" s="274"/>
      <c r="CE101" s="274"/>
      <c r="CF101" s="274"/>
      <c r="CG101" s="274"/>
      <c r="CH101" s="274"/>
      <c r="CI101" s="274"/>
      <c r="CJ101" s="274"/>
      <c r="CK101" s="274"/>
      <c r="CL101" s="274"/>
      <c r="CM101" s="274"/>
      <c r="CN101" s="274"/>
      <c r="CO101" s="274"/>
      <c r="CP101" s="274"/>
      <c r="CQ101" s="274"/>
      <c r="CR101" s="274"/>
      <c r="CS101" s="274"/>
      <c r="CT101" s="274"/>
      <c r="CU101" s="274"/>
      <c r="CV101" s="274"/>
      <c r="CW101" s="274"/>
      <c r="CX101" s="274"/>
      <c r="CY101" s="274"/>
      <c r="CZ101" s="274"/>
      <c r="DA101" s="274"/>
      <c r="DB101" s="274"/>
      <c r="DC101" s="274"/>
      <c r="DD101" s="274"/>
      <c r="DE101" s="274"/>
      <c r="DF101" s="274"/>
      <c r="DG101" s="274"/>
      <c r="DH101" s="274"/>
      <c r="DI101" s="274"/>
      <c r="DJ101" s="274"/>
      <c r="DK101" s="274"/>
      <c r="DL101" s="274"/>
      <c r="DM101" s="274"/>
      <c r="DN101" s="274"/>
      <c r="DO101" s="274"/>
      <c r="DP101" s="274"/>
      <c r="DQ101" s="274"/>
      <c r="DR101" s="274"/>
      <c r="DS101" s="274"/>
      <c r="DT101" s="274"/>
      <c r="DU101" s="274"/>
      <c r="DV101" s="274"/>
      <c r="DW101" s="274"/>
      <c r="DX101" s="274"/>
      <c r="DY101" s="274"/>
    </row>
    <row r="102" spans="1:9" ht="15" customHeight="1">
      <c r="A102" s="537"/>
      <c r="B102" s="559" t="s">
        <v>1207</v>
      </c>
      <c r="C102" s="208"/>
      <c r="D102" s="235"/>
      <c r="E102" s="183"/>
      <c r="F102" s="183"/>
      <c r="G102" s="562"/>
      <c r="H102" s="183"/>
      <c r="I102" s="183"/>
    </row>
    <row r="103" spans="1:129" s="369" customFormat="1" ht="12" customHeight="1">
      <c r="A103" s="535"/>
      <c r="B103" s="560" t="s">
        <v>1198</v>
      </c>
      <c r="C103" s="208">
        <v>344800</v>
      </c>
      <c r="D103" s="68">
        <v>596</v>
      </c>
      <c r="E103" s="561"/>
      <c r="F103" s="561"/>
      <c r="G103" s="563"/>
      <c r="H103" s="561"/>
      <c r="I103" s="561"/>
      <c r="J103" s="566"/>
      <c r="K103" s="566"/>
      <c r="L103" s="566"/>
      <c r="M103" s="566"/>
      <c r="N103" s="566"/>
      <c r="O103" s="566"/>
      <c r="P103" s="566"/>
      <c r="Q103" s="566"/>
      <c r="R103" s="566"/>
      <c r="S103" s="566"/>
      <c r="T103" s="566"/>
      <c r="U103" s="566"/>
      <c r="V103" s="566"/>
      <c r="W103" s="566"/>
      <c r="X103" s="566"/>
      <c r="Y103" s="566"/>
      <c r="Z103" s="566"/>
      <c r="AA103" s="566"/>
      <c r="AB103" s="566"/>
      <c r="AC103" s="566"/>
      <c r="AD103" s="566"/>
      <c r="AE103" s="566"/>
      <c r="AF103" s="566"/>
      <c r="AG103" s="566"/>
      <c r="AH103" s="566"/>
      <c r="AI103" s="566"/>
      <c r="AJ103" s="566"/>
      <c r="AK103" s="566"/>
      <c r="AL103" s="566"/>
      <c r="AM103" s="566"/>
      <c r="AN103" s="566"/>
      <c r="AO103" s="566"/>
      <c r="AP103" s="566"/>
      <c r="AQ103" s="566"/>
      <c r="AR103" s="566"/>
      <c r="AS103" s="566"/>
      <c r="AT103" s="566"/>
      <c r="AU103" s="566"/>
      <c r="AV103" s="566"/>
      <c r="AW103" s="566"/>
      <c r="AX103" s="566"/>
      <c r="AY103" s="566"/>
      <c r="AZ103" s="566"/>
      <c r="BA103" s="566"/>
      <c r="BB103" s="566"/>
      <c r="BC103" s="566"/>
      <c r="BD103" s="566"/>
      <c r="BE103" s="566"/>
      <c r="BF103" s="566"/>
      <c r="BG103" s="566"/>
      <c r="BH103" s="566"/>
      <c r="BI103" s="566"/>
      <c r="BJ103" s="566"/>
      <c r="BK103" s="566"/>
      <c r="BL103" s="566"/>
      <c r="BM103" s="566"/>
      <c r="BN103" s="566"/>
      <c r="BO103" s="566"/>
      <c r="BP103" s="566"/>
      <c r="BQ103" s="566"/>
      <c r="BR103" s="566"/>
      <c r="BS103" s="566"/>
      <c r="BT103" s="566"/>
      <c r="BU103" s="566"/>
      <c r="BV103" s="566"/>
      <c r="BW103" s="566"/>
      <c r="BX103" s="566"/>
      <c r="BY103" s="566"/>
      <c r="BZ103" s="566"/>
      <c r="CA103" s="566"/>
      <c r="CB103" s="566"/>
      <c r="CC103" s="566"/>
      <c r="CD103" s="566"/>
      <c r="CE103" s="566"/>
      <c r="CF103" s="566"/>
      <c r="CG103" s="566"/>
      <c r="CH103" s="566"/>
      <c r="CI103" s="566"/>
      <c r="CJ103" s="566"/>
      <c r="CK103" s="566"/>
      <c r="CL103" s="566"/>
      <c r="CM103" s="566"/>
      <c r="CN103" s="566"/>
      <c r="CO103" s="566"/>
      <c r="CP103" s="566"/>
      <c r="CQ103" s="566"/>
      <c r="CR103" s="566"/>
      <c r="CS103" s="566"/>
      <c r="CT103" s="566"/>
      <c r="CU103" s="566"/>
      <c r="CV103" s="566"/>
      <c r="CW103" s="566"/>
      <c r="CX103" s="566"/>
      <c r="CY103" s="566"/>
      <c r="CZ103" s="566"/>
      <c r="DA103" s="566"/>
      <c r="DB103" s="566"/>
      <c r="DC103" s="566"/>
      <c r="DD103" s="566"/>
      <c r="DE103" s="566"/>
      <c r="DF103" s="566"/>
      <c r="DG103" s="566"/>
      <c r="DH103" s="566"/>
      <c r="DI103" s="566"/>
      <c r="DJ103" s="566"/>
      <c r="DK103" s="566"/>
      <c r="DL103" s="566"/>
      <c r="DM103" s="566"/>
      <c r="DN103" s="566"/>
      <c r="DO103" s="566"/>
      <c r="DP103" s="566"/>
      <c r="DQ103" s="566"/>
      <c r="DR103" s="566"/>
      <c r="DS103" s="566"/>
      <c r="DT103" s="566"/>
      <c r="DU103" s="566"/>
      <c r="DV103" s="566"/>
      <c r="DW103" s="566"/>
      <c r="DX103" s="566"/>
      <c r="DY103" s="566"/>
    </row>
    <row r="104" spans="1:9" ht="12.75" customHeight="1">
      <c r="A104" s="537"/>
      <c r="B104" s="560" t="s">
        <v>947</v>
      </c>
      <c r="C104" s="208">
        <v>228599</v>
      </c>
      <c r="D104" s="68">
        <v>12031</v>
      </c>
      <c r="E104" s="561"/>
      <c r="F104" s="561"/>
      <c r="G104" s="563"/>
      <c r="H104" s="561"/>
      <c r="I104" s="561"/>
    </row>
    <row r="105" spans="1:9" ht="12.75" customHeight="1">
      <c r="A105" s="363" t="s">
        <v>853</v>
      </c>
      <c r="B105" s="564" t="s">
        <v>1199</v>
      </c>
      <c r="C105" s="214">
        <v>226336</v>
      </c>
      <c r="D105" s="235">
        <v>12031</v>
      </c>
      <c r="E105" s="561"/>
      <c r="F105" s="561"/>
      <c r="G105" s="563"/>
      <c r="H105" s="561"/>
      <c r="I105" s="561"/>
    </row>
    <row r="106" spans="1:9" ht="12.75" customHeight="1">
      <c r="A106" s="371" t="s">
        <v>855</v>
      </c>
      <c r="B106" s="564" t="s">
        <v>1200</v>
      </c>
      <c r="C106" s="214">
        <v>223818</v>
      </c>
      <c r="D106" s="235">
        <v>12031</v>
      </c>
      <c r="E106" s="183"/>
      <c r="F106" s="183"/>
      <c r="G106" s="562"/>
      <c r="H106" s="183"/>
      <c r="I106" s="183"/>
    </row>
    <row r="107" spans="1:9" ht="12.75" customHeight="1">
      <c r="A107" s="371">
        <v>1000</v>
      </c>
      <c r="B107" s="372" t="s">
        <v>1201</v>
      </c>
      <c r="C107" s="214">
        <v>31973</v>
      </c>
      <c r="D107" s="235">
        <v>2824</v>
      </c>
      <c r="E107" s="183"/>
      <c r="F107" s="183"/>
      <c r="G107" s="562"/>
      <c r="H107" s="183"/>
      <c r="I107" s="183"/>
    </row>
    <row r="108" spans="1:9" ht="12.75" customHeight="1">
      <c r="A108" s="120">
        <v>1100</v>
      </c>
      <c r="B108" s="564" t="s">
        <v>1202</v>
      </c>
      <c r="C108" s="214">
        <v>25755</v>
      </c>
      <c r="D108" s="235">
        <v>2264</v>
      </c>
      <c r="E108" s="183"/>
      <c r="F108" s="183"/>
      <c r="G108" s="562"/>
      <c r="H108" s="183"/>
      <c r="I108" s="183"/>
    </row>
    <row r="109" spans="1:9" ht="24.75" customHeight="1">
      <c r="A109" s="120">
        <v>1200</v>
      </c>
      <c r="B109" s="547" t="s">
        <v>1190</v>
      </c>
      <c r="C109" s="214">
        <v>6218</v>
      </c>
      <c r="D109" s="235">
        <v>560</v>
      </c>
      <c r="E109" s="183"/>
      <c r="F109" s="183"/>
      <c r="G109" s="562"/>
      <c r="H109" s="183"/>
      <c r="I109" s="183"/>
    </row>
    <row r="110" spans="1:9" ht="12.75" customHeight="1">
      <c r="A110" s="371">
        <v>2000</v>
      </c>
      <c r="B110" s="564" t="s">
        <v>1203</v>
      </c>
      <c r="C110" s="214">
        <v>191845</v>
      </c>
      <c r="D110" s="235">
        <v>9207</v>
      </c>
      <c r="E110" s="183"/>
      <c r="F110" s="183"/>
      <c r="G110" s="562"/>
      <c r="H110" s="183"/>
      <c r="I110" s="183"/>
    </row>
    <row r="111" spans="1:9" ht="24.75" customHeight="1">
      <c r="A111" s="371">
        <v>1.4</v>
      </c>
      <c r="B111" s="364" t="s">
        <v>1208</v>
      </c>
      <c r="C111" s="214">
        <v>2518</v>
      </c>
      <c r="D111" s="235">
        <v>0</v>
      </c>
      <c r="E111" s="183"/>
      <c r="F111" s="183"/>
      <c r="G111" s="562"/>
      <c r="H111" s="183"/>
      <c r="I111" s="183"/>
    </row>
    <row r="112" spans="1:9" ht="12.75" customHeight="1">
      <c r="A112" s="371">
        <v>7600</v>
      </c>
      <c r="B112" s="372" t="s">
        <v>1193</v>
      </c>
      <c r="C112" s="214">
        <v>2518</v>
      </c>
      <c r="D112" s="235">
        <v>0</v>
      </c>
      <c r="E112" s="183"/>
      <c r="F112" s="183"/>
      <c r="G112" s="562"/>
      <c r="H112" s="183"/>
      <c r="I112" s="183"/>
    </row>
    <row r="113" spans="1:9" ht="12.75" customHeight="1">
      <c r="A113" s="371" t="s">
        <v>900</v>
      </c>
      <c r="B113" s="564" t="s">
        <v>1205</v>
      </c>
      <c r="C113" s="214">
        <v>2263</v>
      </c>
      <c r="D113" s="235">
        <v>0</v>
      </c>
      <c r="E113" s="183"/>
      <c r="F113" s="183"/>
      <c r="G113" s="562"/>
      <c r="H113" s="183"/>
      <c r="I113" s="183"/>
    </row>
    <row r="114" spans="1:9" ht="12.75" customHeight="1">
      <c r="A114" s="371">
        <v>5000</v>
      </c>
      <c r="B114" s="564" t="s">
        <v>903</v>
      </c>
      <c r="C114" s="214">
        <v>2263</v>
      </c>
      <c r="D114" s="235">
        <v>0</v>
      </c>
      <c r="E114" s="183"/>
      <c r="F114" s="183"/>
      <c r="G114" s="562"/>
      <c r="H114" s="183"/>
      <c r="I114" s="183"/>
    </row>
    <row r="115" spans="1:129" s="92" customFormat="1" ht="12.75" customHeight="1">
      <c r="A115" s="377"/>
      <c r="B115" s="370" t="s">
        <v>480</v>
      </c>
      <c r="C115" s="224">
        <v>116201</v>
      </c>
      <c r="D115" s="68">
        <v>-11435</v>
      </c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274"/>
      <c r="AL115" s="274"/>
      <c r="AM115" s="274"/>
      <c r="AN115" s="274"/>
      <c r="AO115" s="274"/>
      <c r="AP115" s="274"/>
      <c r="AQ115" s="274"/>
      <c r="AR115" s="274"/>
      <c r="AS115" s="274"/>
      <c r="AT115" s="274"/>
      <c r="AU115" s="274"/>
      <c r="AV115" s="274"/>
      <c r="AW115" s="274"/>
      <c r="AX115" s="274"/>
      <c r="AY115" s="274"/>
      <c r="AZ115" s="274"/>
      <c r="BA115" s="274"/>
      <c r="BB115" s="274"/>
      <c r="BC115" s="274"/>
      <c r="BD115" s="274"/>
      <c r="BE115" s="274"/>
      <c r="BF115" s="274"/>
      <c r="BG115" s="274"/>
      <c r="BH115" s="274"/>
      <c r="BI115" s="274"/>
      <c r="BJ115" s="274"/>
      <c r="BK115" s="274"/>
      <c r="BL115" s="274"/>
      <c r="BM115" s="274"/>
      <c r="BN115" s="274"/>
      <c r="BO115" s="274"/>
      <c r="BP115" s="274"/>
      <c r="BQ115" s="274"/>
      <c r="BR115" s="274"/>
      <c r="BS115" s="274"/>
      <c r="BT115" s="274"/>
      <c r="BU115" s="274"/>
      <c r="BV115" s="274"/>
      <c r="BW115" s="274"/>
      <c r="BX115" s="274"/>
      <c r="BY115" s="274"/>
      <c r="BZ115" s="274"/>
      <c r="CA115" s="274"/>
      <c r="CB115" s="274"/>
      <c r="CC115" s="274"/>
      <c r="CD115" s="274"/>
      <c r="CE115" s="274"/>
      <c r="CF115" s="274"/>
      <c r="CG115" s="274"/>
      <c r="CH115" s="274"/>
      <c r="CI115" s="274"/>
      <c r="CJ115" s="274"/>
      <c r="CK115" s="274"/>
      <c r="CL115" s="274"/>
      <c r="CM115" s="274"/>
      <c r="CN115" s="274"/>
      <c r="CO115" s="274"/>
      <c r="CP115" s="274"/>
      <c r="CQ115" s="274"/>
      <c r="CR115" s="274"/>
      <c r="CS115" s="274"/>
      <c r="CT115" s="274"/>
      <c r="CU115" s="274"/>
      <c r="CV115" s="274"/>
      <c r="CW115" s="274"/>
      <c r="CX115" s="274"/>
      <c r="CY115" s="274"/>
      <c r="CZ115" s="274"/>
      <c r="DA115" s="274"/>
      <c r="DB115" s="274"/>
      <c r="DC115" s="274"/>
      <c r="DD115" s="274"/>
      <c r="DE115" s="274"/>
      <c r="DF115" s="274"/>
      <c r="DG115" s="274"/>
      <c r="DH115" s="274"/>
      <c r="DI115" s="274"/>
      <c r="DJ115" s="274"/>
      <c r="DK115" s="274"/>
      <c r="DL115" s="274"/>
      <c r="DM115" s="274"/>
      <c r="DN115" s="274"/>
      <c r="DO115" s="274"/>
      <c r="DP115" s="274"/>
      <c r="DQ115" s="274"/>
      <c r="DR115" s="274"/>
      <c r="DS115" s="274"/>
      <c r="DT115" s="274"/>
      <c r="DU115" s="274"/>
      <c r="DV115" s="274"/>
      <c r="DW115" s="274"/>
      <c r="DX115" s="274"/>
      <c r="DY115" s="274"/>
    </row>
    <row r="116" spans="1:129" s="92" customFormat="1" ht="12.75" customHeight="1">
      <c r="A116" s="363"/>
      <c r="B116" s="370" t="s">
        <v>481</v>
      </c>
      <c r="C116" s="224">
        <v>-116201</v>
      </c>
      <c r="D116" s="68">
        <v>11435</v>
      </c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274"/>
      <c r="AF116" s="274"/>
      <c r="AG116" s="274"/>
      <c r="AH116" s="274"/>
      <c r="AI116" s="274"/>
      <c r="AJ116" s="274"/>
      <c r="AK116" s="274"/>
      <c r="AL116" s="274"/>
      <c r="AM116" s="274"/>
      <c r="AN116" s="274"/>
      <c r="AO116" s="274"/>
      <c r="AP116" s="274"/>
      <c r="AQ116" s="274"/>
      <c r="AR116" s="274"/>
      <c r="AS116" s="274"/>
      <c r="AT116" s="274"/>
      <c r="AU116" s="274"/>
      <c r="AV116" s="274"/>
      <c r="AW116" s="274"/>
      <c r="AX116" s="274"/>
      <c r="AY116" s="274"/>
      <c r="AZ116" s="274"/>
      <c r="BA116" s="274"/>
      <c r="BB116" s="274"/>
      <c r="BC116" s="274"/>
      <c r="BD116" s="274"/>
      <c r="BE116" s="274"/>
      <c r="BF116" s="274"/>
      <c r="BG116" s="274"/>
      <c r="BH116" s="274"/>
      <c r="BI116" s="274"/>
      <c r="BJ116" s="274"/>
      <c r="BK116" s="274"/>
      <c r="BL116" s="274"/>
      <c r="BM116" s="274"/>
      <c r="BN116" s="274"/>
      <c r="BO116" s="274"/>
      <c r="BP116" s="274"/>
      <c r="BQ116" s="274"/>
      <c r="BR116" s="274"/>
      <c r="BS116" s="274"/>
      <c r="BT116" s="274"/>
      <c r="BU116" s="274"/>
      <c r="BV116" s="274"/>
      <c r="BW116" s="274"/>
      <c r="BX116" s="274"/>
      <c r="BY116" s="274"/>
      <c r="BZ116" s="274"/>
      <c r="CA116" s="274"/>
      <c r="CB116" s="274"/>
      <c r="CC116" s="274"/>
      <c r="CD116" s="274"/>
      <c r="CE116" s="274"/>
      <c r="CF116" s="274"/>
      <c r="CG116" s="274"/>
      <c r="CH116" s="274"/>
      <c r="CI116" s="274"/>
      <c r="CJ116" s="274"/>
      <c r="CK116" s="274"/>
      <c r="CL116" s="274"/>
      <c r="CM116" s="274"/>
      <c r="CN116" s="274"/>
      <c r="CO116" s="274"/>
      <c r="CP116" s="274"/>
      <c r="CQ116" s="274"/>
      <c r="CR116" s="274"/>
      <c r="CS116" s="274"/>
      <c r="CT116" s="274"/>
      <c r="CU116" s="274"/>
      <c r="CV116" s="274"/>
      <c r="CW116" s="274"/>
      <c r="CX116" s="274"/>
      <c r="CY116" s="274"/>
      <c r="CZ116" s="274"/>
      <c r="DA116" s="274"/>
      <c r="DB116" s="274"/>
      <c r="DC116" s="274"/>
      <c r="DD116" s="274"/>
      <c r="DE116" s="274"/>
      <c r="DF116" s="274"/>
      <c r="DG116" s="274"/>
      <c r="DH116" s="274"/>
      <c r="DI116" s="274"/>
      <c r="DJ116" s="274"/>
      <c r="DK116" s="274"/>
      <c r="DL116" s="274"/>
      <c r="DM116" s="274"/>
      <c r="DN116" s="274"/>
      <c r="DO116" s="274"/>
      <c r="DP116" s="274"/>
      <c r="DQ116" s="274"/>
      <c r="DR116" s="274"/>
      <c r="DS116" s="274"/>
      <c r="DT116" s="274"/>
      <c r="DU116" s="274"/>
      <c r="DV116" s="274"/>
      <c r="DW116" s="274"/>
      <c r="DX116" s="274"/>
      <c r="DY116" s="274"/>
    </row>
    <row r="117" spans="1:129" s="92" customFormat="1" ht="12.75" customHeight="1">
      <c r="A117" s="381" t="s">
        <v>1195</v>
      </c>
      <c r="B117" s="142" t="s">
        <v>602</v>
      </c>
      <c r="C117" s="473">
        <v>-116201</v>
      </c>
      <c r="D117" s="235">
        <v>11435</v>
      </c>
      <c r="E117" s="274"/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  <c r="AF117" s="274"/>
      <c r="AG117" s="274"/>
      <c r="AH117" s="274"/>
      <c r="AI117" s="274"/>
      <c r="AJ117" s="274"/>
      <c r="AK117" s="274"/>
      <c r="AL117" s="274"/>
      <c r="AM117" s="274"/>
      <c r="AN117" s="274"/>
      <c r="AO117" s="274"/>
      <c r="AP117" s="274"/>
      <c r="AQ117" s="274"/>
      <c r="AR117" s="274"/>
      <c r="AS117" s="274"/>
      <c r="AT117" s="274"/>
      <c r="AU117" s="274"/>
      <c r="AV117" s="274"/>
      <c r="AW117" s="274"/>
      <c r="AX117" s="274"/>
      <c r="AY117" s="274"/>
      <c r="AZ117" s="274"/>
      <c r="BA117" s="274"/>
      <c r="BB117" s="274"/>
      <c r="BC117" s="274"/>
      <c r="BD117" s="274"/>
      <c r="BE117" s="274"/>
      <c r="BF117" s="274"/>
      <c r="BG117" s="274"/>
      <c r="BH117" s="274"/>
      <c r="BI117" s="274"/>
      <c r="BJ117" s="274"/>
      <c r="BK117" s="274"/>
      <c r="BL117" s="274"/>
      <c r="BM117" s="274"/>
      <c r="BN117" s="274"/>
      <c r="BO117" s="274"/>
      <c r="BP117" s="274"/>
      <c r="BQ117" s="274"/>
      <c r="BR117" s="274"/>
      <c r="BS117" s="274"/>
      <c r="BT117" s="274"/>
      <c r="BU117" s="274"/>
      <c r="BV117" s="274"/>
      <c r="BW117" s="274"/>
      <c r="BX117" s="274"/>
      <c r="BY117" s="274"/>
      <c r="BZ117" s="274"/>
      <c r="CA117" s="274"/>
      <c r="CB117" s="274"/>
      <c r="CC117" s="274"/>
      <c r="CD117" s="274"/>
      <c r="CE117" s="274"/>
      <c r="CF117" s="274"/>
      <c r="CG117" s="274"/>
      <c r="CH117" s="274"/>
      <c r="CI117" s="274"/>
      <c r="CJ117" s="274"/>
      <c r="CK117" s="274"/>
      <c r="CL117" s="274"/>
      <c r="CM117" s="274"/>
      <c r="CN117" s="274"/>
      <c r="CO117" s="274"/>
      <c r="CP117" s="274"/>
      <c r="CQ117" s="274"/>
      <c r="CR117" s="274"/>
      <c r="CS117" s="274"/>
      <c r="CT117" s="274"/>
      <c r="CU117" s="274"/>
      <c r="CV117" s="274"/>
      <c r="CW117" s="274"/>
      <c r="CX117" s="274"/>
      <c r="CY117" s="274"/>
      <c r="CZ117" s="274"/>
      <c r="DA117" s="274"/>
      <c r="DB117" s="274"/>
      <c r="DC117" s="274"/>
      <c r="DD117" s="274"/>
      <c r="DE117" s="274"/>
      <c r="DF117" s="274"/>
      <c r="DG117" s="274"/>
      <c r="DH117" s="274"/>
      <c r="DI117" s="274"/>
      <c r="DJ117" s="274"/>
      <c r="DK117" s="274"/>
      <c r="DL117" s="274"/>
      <c r="DM117" s="274"/>
      <c r="DN117" s="274"/>
      <c r="DO117" s="274"/>
      <c r="DP117" s="274"/>
      <c r="DQ117" s="274"/>
      <c r="DR117" s="274"/>
      <c r="DS117" s="274"/>
      <c r="DT117" s="274"/>
      <c r="DU117" s="274"/>
      <c r="DV117" s="274"/>
      <c r="DW117" s="274"/>
      <c r="DX117" s="274"/>
      <c r="DY117" s="274"/>
    </row>
    <row r="118" spans="1:9" ht="12.75">
      <c r="A118" s="537"/>
      <c r="B118" s="559" t="s">
        <v>1209</v>
      </c>
      <c r="C118" s="208"/>
      <c r="D118" s="235"/>
      <c r="E118" s="443"/>
      <c r="F118" s="443"/>
      <c r="G118" s="562"/>
      <c r="H118" s="183"/>
      <c r="I118" s="183"/>
    </row>
    <row r="119" spans="1:9" ht="12.75" customHeight="1">
      <c r="A119" s="537"/>
      <c r="B119" s="560" t="s">
        <v>1210</v>
      </c>
      <c r="C119" s="478">
        <v>314590</v>
      </c>
      <c r="D119" s="68">
        <v>55369</v>
      </c>
      <c r="E119" s="183"/>
      <c r="F119" s="183"/>
      <c r="G119" s="562"/>
      <c r="H119" s="183"/>
      <c r="I119" s="183"/>
    </row>
    <row r="120" spans="1:9" ht="12.75" customHeight="1">
      <c r="A120" s="537"/>
      <c r="B120" s="560" t="s">
        <v>947</v>
      </c>
      <c r="C120" s="208">
        <v>232799</v>
      </c>
      <c r="D120" s="68">
        <v>39851</v>
      </c>
      <c r="E120" s="183"/>
      <c r="F120" s="183"/>
      <c r="G120" s="562"/>
      <c r="H120" s="183"/>
      <c r="I120" s="183"/>
    </row>
    <row r="121" spans="1:9" ht="12.75" customHeight="1">
      <c r="A121" s="363" t="s">
        <v>853</v>
      </c>
      <c r="B121" s="564" t="s">
        <v>1199</v>
      </c>
      <c r="C121" s="214">
        <v>232799</v>
      </c>
      <c r="D121" s="235">
        <v>39851</v>
      </c>
      <c r="E121" s="183"/>
      <c r="F121" s="183"/>
      <c r="G121" s="562"/>
      <c r="H121" s="183"/>
      <c r="I121" s="183"/>
    </row>
    <row r="122" spans="1:9" ht="12.75" customHeight="1">
      <c r="A122" s="371" t="s">
        <v>855</v>
      </c>
      <c r="B122" s="564" t="s">
        <v>1200</v>
      </c>
      <c r="C122" s="214">
        <v>232799</v>
      </c>
      <c r="D122" s="235">
        <v>39851</v>
      </c>
      <c r="E122" s="183"/>
      <c r="F122" s="183"/>
      <c r="G122" s="562"/>
      <c r="H122" s="183"/>
      <c r="I122" s="183"/>
    </row>
    <row r="123" spans="1:9" ht="12.75" customHeight="1">
      <c r="A123" s="371">
        <v>2000</v>
      </c>
      <c r="B123" s="564" t="s">
        <v>1203</v>
      </c>
      <c r="C123" s="214">
        <v>232799</v>
      </c>
      <c r="D123" s="235">
        <v>39851</v>
      </c>
      <c r="E123" s="561"/>
      <c r="F123" s="561"/>
      <c r="G123" s="562"/>
      <c r="H123" s="183"/>
      <c r="I123" s="183"/>
    </row>
    <row r="124" spans="1:129" s="92" customFormat="1" ht="12.75" customHeight="1">
      <c r="A124" s="377"/>
      <c r="B124" s="370" t="s">
        <v>480</v>
      </c>
      <c r="C124" s="224">
        <v>81791</v>
      </c>
      <c r="D124" s="68">
        <v>15518</v>
      </c>
      <c r="E124" s="274"/>
      <c r="F124" s="274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274"/>
      <c r="AD124" s="274"/>
      <c r="AE124" s="274"/>
      <c r="AF124" s="274"/>
      <c r="AG124" s="274"/>
      <c r="AH124" s="274"/>
      <c r="AI124" s="274"/>
      <c r="AJ124" s="274"/>
      <c r="AK124" s="274"/>
      <c r="AL124" s="274"/>
      <c r="AM124" s="274"/>
      <c r="AN124" s="274"/>
      <c r="AO124" s="274"/>
      <c r="AP124" s="274"/>
      <c r="AQ124" s="274"/>
      <c r="AR124" s="274"/>
      <c r="AS124" s="274"/>
      <c r="AT124" s="274"/>
      <c r="AU124" s="274"/>
      <c r="AV124" s="274"/>
      <c r="AW124" s="274"/>
      <c r="AX124" s="274"/>
      <c r="AY124" s="274"/>
      <c r="AZ124" s="274"/>
      <c r="BA124" s="274"/>
      <c r="BB124" s="274"/>
      <c r="BC124" s="274"/>
      <c r="BD124" s="274"/>
      <c r="BE124" s="274"/>
      <c r="BF124" s="274"/>
      <c r="BG124" s="274"/>
      <c r="BH124" s="274"/>
      <c r="BI124" s="274"/>
      <c r="BJ124" s="274"/>
      <c r="BK124" s="274"/>
      <c r="BL124" s="274"/>
      <c r="BM124" s="274"/>
      <c r="BN124" s="274"/>
      <c r="BO124" s="274"/>
      <c r="BP124" s="274"/>
      <c r="BQ124" s="274"/>
      <c r="BR124" s="274"/>
      <c r="BS124" s="274"/>
      <c r="BT124" s="274"/>
      <c r="BU124" s="274"/>
      <c r="BV124" s="274"/>
      <c r="BW124" s="274"/>
      <c r="BX124" s="274"/>
      <c r="BY124" s="274"/>
      <c r="BZ124" s="274"/>
      <c r="CA124" s="274"/>
      <c r="CB124" s="274"/>
      <c r="CC124" s="274"/>
      <c r="CD124" s="274"/>
      <c r="CE124" s="274"/>
      <c r="CF124" s="274"/>
      <c r="CG124" s="274"/>
      <c r="CH124" s="274"/>
      <c r="CI124" s="274"/>
      <c r="CJ124" s="274"/>
      <c r="CK124" s="274"/>
      <c r="CL124" s="274"/>
      <c r="CM124" s="274"/>
      <c r="CN124" s="274"/>
      <c r="CO124" s="274"/>
      <c r="CP124" s="274"/>
      <c r="CQ124" s="274"/>
      <c r="CR124" s="274"/>
      <c r="CS124" s="274"/>
      <c r="CT124" s="274"/>
      <c r="CU124" s="274"/>
      <c r="CV124" s="274"/>
      <c r="CW124" s="274"/>
      <c r="CX124" s="274"/>
      <c r="CY124" s="274"/>
      <c r="CZ124" s="274"/>
      <c r="DA124" s="274"/>
      <c r="DB124" s="274"/>
      <c r="DC124" s="274"/>
      <c r="DD124" s="274"/>
      <c r="DE124" s="274"/>
      <c r="DF124" s="274"/>
      <c r="DG124" s="274"/>
      <c r="DH124" s="274"/>
      <c r="DI124" s="274"/>
      <c r="DJ124" s="274"/>
      <c r="DK124" s="274"/>
      <c r="DL124" s="274"/>
      <c r="DM124" s="274"/>
      <c r="DN124" s="274"/>
      <c r="DO124" s="274"/>
      <c r="DP124" s="274"/>
      <c r="DQ124" s="274"/>
      <c r="DR124" s="274"/>
      <c r="DS124" s="274"/>
      <c r="DT124" s="274"/>
      <c r="DU124" s="274"/>
      <c r="DV124" s="274"/>
      <c r="DW124" s="274"/>
      <c r="DX124" s="274"/>
      <c r="DY124" s="274"/>
    </row>
    <row r="125" spans="1:129" s="92" customFormat="1" ht="12.75" customHeight="1">
      <c r="A125" s="363"/>
      <c r="B125" s="370" t="s">
        <v>481</v>
      </c>
      <c r="C125" s="224">
        <v>-81791</v>
      </c>
      <c r="D125" s="68">
        <v>-15518</v>
      </c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  <c r="AF125" s="274"/>
      <c r="AG125" s="274"/>
      <c r="AH125" s="274"/>
      <c r="AI125" s="274"/>
      <c r="AJ125" s="274"/>
      <c r="AK125" s="274"/>
      <c r="AL125" s="274"/>
      <c r="AM125" s="274"/>
      <c r="AN125" s="274"/>
      <c r="AO125" s="274"/>
      <c r="AP125" s="274"/>
      <c r="AQ125" s="274"/>
      <c r="AR125" s="274"/>
      <c r="AS125" s="274"/>
      <c r="AT125" s="274"/>
      <c r="AU125" s="274"/>
      <c r="AV125" s="274"/>
      <c r="AW125" s="274"/>
      <c r="AX125" s="274"/>
      <c r="AY125" s="274"/>
      <c r="AZ125" s="274"/>
      <c r="BA125" s="274"/>
      <c r="BB125" s="274"/>
      <c r="BC125" s="274"/>
      <c r="BD125" s="274"/>
      <c r="BE125" s="274"/>
      <c r="BF125" s="274"/>
      <c r="BG125" s="274"/>
      <c r="BH125" s="274"/>
      <c r="BI125" s="274"/>
      <c r="BJ125" s="274"/>
      <c r="BK125" s="274"/>
      <c r="BL125" s="274"/>
      <c r="BM125" s="274"/>
      <c r="BN125" s="274"/>
      <c r="BO125" s="274"/>
      <c r="BP125" s="274"/>
      <c r="BQ125" s="274"/>
      <c r="BR125" s="274"/>
      <c r="BS125" s="274"/>
      <c r="BT125" s="274"/>
      <c r="BU125" s="274"/>
      <c r="BV125" s="274"/>
      <c r="BW125" s="274"/>
      <c r="BX125" s="274"/>
      <c r="BY125" s="274"/>
      <c r="BZ125" s="274"/>
      <c r="CA125" s="274"/>
      <c r="CB125" s="274"/>
      <c r="CC125" s="274"/>
      <c r="CD125" s="274"/>
      <c r="CE125" s="274"/>
      <c r="CF125" s="274"/>
      <c r="CG125" s="274"/>
      <c r="CH125" s="274"/>
      <c r="CI125" s="274"/>
      <c r="CJ125" s="274"/>
      <c r="CK125" s="274"/>
      <c r="CL125" s="274"/>
      <c r="CM125" s="274"/>
      <c r="CN125" s="274"/>
      <c r="CO125" s="274"/>
      <c r="CP125" s="274"/>
      <c r="CQ125" s="274"/>
      <c r="CR125" s="274"/>
      <c r="CS125" s="274"/>
      <c r="CT125" s="274"/>
      <c r="CU125" s="274"/>
      <c r="CV125" s="274"/>
      <c r="CW125" s="274"/>
      <c r="CX125" s="274"/>
      <c r="CY125" s="274"/>
      <c r="CZ125" s="274"/>
      <c r="DA125" s="274"/>
      <c r="DB125" s="274"/>
      <c r="DC125" s="274"/>
      <c r="DD125" s="274"/>
      <c r="DE125" s="274"/>
      <c r="DF125" s="274"/>
      <c r="DG125" s="274"/>
      <c r="DH125" s="274"/>
      <c r="DI125" s="274"/>
      <c r="DJ125" s="274"/>
      <c r="DK125" s="274"/>
      <c r="DL125" s="274"/>
      <c r="DM125" s="274"/>
      <c r="DN125" s="274"/>
      <c r="DO125" s="274"/>
      <c r="DP125" s="274"/>
      <c r="DQ125" s="274"/>
      <c r="DR125" s="274"/>
      <c r="DS125" s="274"/>
      <c r="DT125" s="274"/>
      <c r="DU125" s="274"/>
      <c r="DV125" s="274"/>
      <c r="DW125" s="274"/>
      <c r="DX125" s="274"/>
      <c r="DY125" s="274"/>
    </row>
    <row r="126" spans="1:129" s="92" customFormat="1" ht="12.75" customHeight="1">
      <c r="A126" s="381" t="s">
        <v>1195</v>
      </c>
      <c r="B126" s="142" t="s">
        <v>602</v>
      </c>
      <c r="C126" s="473">
        <v>-81791</v>
      </c>
      <c r="D126" s="235">
        <v>-15518</v>
      </c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  <c r="W126" s="274"/>
      <c r="X126" s="274"/>
      <c r="Y126" s="274"/>
      <c r="Z126" s="274"/>
      <c r="AA126" s="274"/>
      <c r="AB126" s="274"/>
      <c r="AC126" s="274"/>
      <c r="AD126" s="274"/>
      <c r="AE126" s="274"/>
      <c r="AF126" s="274"/>
      <c r="AG126" s="274"/>
      <c r="AH126" s="274"/>
      <c r="AI126" s="274"/>
      <c r="AJ126" s="274"/>
      <c r="AK126" s="274"/>
      <c r="AL126" s="274"/>
      <c r="AM126" s="274"/>
      <c r="AN126" s="274"/>
      <c r="AO126" s="274"/>
      <c r="AP126" s="274"/>
      <c r="AQ126" s="274"/>
      <c r="AR126" s="274"/>
      <c r="AS126" s="274"/>
      <c r="AT126" s="274"/>
      <c r="AU126" s="274"/>
      <c r="AV126" s="274"/>
      <c r="AW126" s="274"/>
      <c r="AX126" s="274"/>
      <c r="AY126" s="274"/>
      <c r="AZ126" s="274"/>
      <c r="BA126" s="274"/>
      <c r="BB126" s="274"/>
      <c r="BC126" s="274"/>
      <c r="BD126" s="274"/>
      <c r="BE126" s="274"/>
      <c r="BF126" s="274"/>
      <c r="BG126" s="274"/>
      <c r="BH126" s="274"/>
      <c r="BI126" s="274"/>
      <c r="BJ126" s="274"/>
      <c r="BK126" s="274"/>
      <c r="BL126" s="274"/>
      <c r="BM126" s="274"/>
      <c r="BN126" s="274"/>
      <c r="BO126" s="274"/>
      <c r="BP126" s="274"/>
      <c r="BQ126" s="274"/>
      <c r="BR126" s="274"/>
      <c r="BS126" s="274"/>
      <c r="BT126" s="274"/>
      <c r="BU126" s="274"/>
      <c r="BV126" s="274"/>
      <c r="BW126" s="274"/>
      <c r="BX126" s="274"/>
      <c r="BY126" s="274"/>
      <c r="BZ126" s="274"/>
      <c r="CA126" s="274"/>
      <c r="CB126" s="274"/>
      <c r="CC126" s="274"/>
      <c r="CD126" s="274"/>
      <c r="CE126" s="274"/>
      <c r="CF126" s="274"/>
      <c r="CG126" s="274"/>
      <c r="CH126" s="274"/>
      <c r="CI126" s="274"/>
      <c r="CJ126" s="274"/>
      <c r="CK126" s="274"/>
      <c r="CL126" s="274"/>
      <c r="CM126" s="274"/>
      <c r="CN126" s="274"/>
      <c r="CO126" s="274"/>
      <c r="CP126" s="274"/>
      <c r="CQ126" s="274"/>
      <c r="CR126" s="274"/>
      <c r="CS126" s="274"/>
      <c r="CT126" s="274"/>
      <c r="CU126" s="274"/>
      <c r="CV126" s="274"/>
      <c r="CW126" s="274"/>
      <c r="CX126" s="274"/>
      <c r="CY126" s="274"/>
      <c r="CZ126" s="274"/>
      <c r="DA126" s="274"/>
      <c r="DB126" s="274"/>
      <c r="DC126" s="274"/>
      <c r="DD126" s="274"/>
      <c r="DE126" s="274"/>
      <c r="DF126" s="274"/>
      <c r="DG126" s="274"/>
      <c r="DH126" s="274"/>
      <c r="DI126" s="274"/>
      <c r="DJ126" s="274"/>
      <c r="DK126" s="274"/>
      <c r="DL126" s="274"/>
      <c r="DM126" s="274"/>
      <c r="DN126" s="274"/>
      <c r="DO126" s="274"/>
      <c r="DP126" s="274"/>
      <c r="DQ126" s="274"/>
      <c r="DR126" s="274"/>
      <c r="DS126" s="274"/>
      <c r="DT126" s="274"/>
      <c r="DU126" s="274"/>
      <c r="DV126" s="274"/>
      <c r="DW126" s="274"/>
      <c r="DX126" s="274"/>
      <c r="DY126" s="274"/>
    </row>
    <row r="127" spans="1:9" ht="15" customHeight="1">
      <c r="A127" s="537"/>
      <c r="B127" s="559" t="s">
        <v>1211</v>
      </c>
      <c r="C127" s="208"/>
      <c r="D127" s="235"/>
      <c r="E127" s="561"/>
      <c r="F127" s="561"/>
      <c r="G127" s="563"/>
      <c r="H127" s="561"/>
      <c r="I127" s="561"/>
    </row>
    <row r="128" spans="1:129" s="369" customFormat="1" ht="12.75" customHeight="1">
      <c r="A128" s="535"/>
      <c r="B128" s="560" t="s">
        <v>1210</v>
      </c>
      <c r="C128" s="208">
        <v>237113</v>
      </c>
      <c r="D128" s="68">
        <v>0</v>
      </c>
      <c r="E128" s="561"/>
      <c r="F128" s="561"/>
      <c r="G128" s="563"/>
      <c r="H128" s="561"/>
      <c r="I128" s="561"/>
      <c r="J128" s="566"/>
      <c r="K128" s="566"/>
      <c r="L128" s="566"/>
      <c r="M128" s="566"/>
      <c r="N128" s="566"/>
      <c r="O128" s="566"/>
      <c r="P128" s="566"/>
      <c r="Q128" s="566"/>
      <c r="R128" s="566"/>
      <c r="S128" s="566"/>
      <c r="T128" s="566"/>
      <c r="U128" s="566"/>
      <c r="V128" s="566"/>
      <c r="W128" s="566"/>
      <c r="X128" s="566"/>
      <c r="Y128" s="566"/>
      <c r="Z128" s="566"/>
      <c r="AA128" s="566"/>
      <c r="AB128" s="566"/>
      <c r="AC128" s="566"/>
      <c r="AD128" s="566"/>
      <c r="AE128" s="566"/>
      <c r="AF128" s="566"/>
      <c r="AG128" s="566"/>
      <c r="AH128" s="566"/>
      <c r="AI128" s="566"/>
      <c r="AJ128" s="566"/>
      <c r="AK128" s="566"/>
      <c r="AL128" s="566"/>
      <c r="AM128" s="566"/>
      <c r="AN128" s="566"/>
      <c r="AO128" s="566"/>
      <c r="AP128" s="566"/>
      <c r="AQ128" s="566"/>
      <c r="AR128" s="566"/>
      <c r="AS128" s="566"/>
      <c r="AT128" s="566"/>
      <c r="AU128" s="566"/>
      <c r="AV128" s="566"/>
      <c r="AW128" s="566"/>
      <c r="AX128" s="566"/>
      <c r="AY128" s="566"/>
      <c r="AZ128" s="566"/>
      <c r="BA128" s="566"/>
      <c r="BB128" s="566"/>
      <c r="BC128" s="566"/>
      <c r="BD128" s="566"/>
      <c r="BE128" s="566"/>
      <c r="BF128" s="566"/>
      <c r="BG128" s="566"/>
      <c r="BH128" s="566"/>
      <c r="BI128" s="566"/>
      <c r="BJ128" s="566"/>
      <c r="BK128" s="566"/>
      <c r="BL128" s="566"/>
      <c r="BM128" s="566"/>
      <c r="BN128" s="566"/>
      <c r="BO128" s="566"/>
      <c r="BP128" s="566"/>
      <c r="BQ128" s="566"/>
      <c r="BR128" s="566"/>
      <c r="BS128" s="566"/>
      <c r="BT128" s="566"/>
      <c r="BU128" s="566"/>
      <c r="BV128" s="566"/>
      <c r="BW128" s="566"/>
      <c r="BX128" s="566"/>
      <c r="BY128" s="566"/>
      <c r="BZ128" s="566"/>
      <c r="CA128" s="566"/>
      <c r="CB128" s="566"/>
      <c r="CC128" s="566"/>
      <c r="CD128" s="566"/>
      <c r="CE128" s="566"/>
      <c r="CF128" s="566"/>
      <c r="CG128" s="566"/>
      <c r="CH128" s="566"/>
      <c r="CI128" s="566"/>
      <c r="CJ128" s="566"/>
      <c r="CK128" s="566"/>
      <c r="CL128" s="566"/>
      <c r="CM128" s="566"/>
      <c r="CN128" s="566"/>
      <c r="CO128" s="566"/>
      <c r="CP128" s="566"/>
      <c r="CQ128" s="566"/>
      <c r="CR128" s="566"/>
      <c r="CS128" s="566"/>
      <c r="CT128" s="566"/>
      <c r="CU128" s="566"/>
      <c r="CV128" s="566"/>
      <c r="CW128" s="566"/>
      <c r="CX128" s="566"/>
      <c r="CY128" s="566"/>
      <c r="CZ128" s="566"/>
      <c r="DA128" s="566"/>
      <c r="DB128" s="566"/>
      <c r="DC128" s="566"/>
      <c r="DD128" s="566"/>
      <c r="DE128" s="566"/>
      <c r="DF128" s="566"/>
      <c r="DG128" s="566"/>
      <c r="DH128" s="566"/>
      <c r="DI128" s="566"/>
      <c r="DJ128" s="566"/>
      <c r="DK128" s="566"/>
      <c r="DL128" s="566"/>
      <c r="DM128" s="566"/>
      <c r="DN128" s="566"/>
      <c r="DO128" s="566"/>
      <c r="DP128" s="566"/>
      <c r="DQ128" s="566"/>
      <c r="DR128" s="566"/>
      <c r="DS128" s="566"/>
      <c r="DT128" s="566"/>
      <c r="DU128" s="566"/>
      <c r="DV128" s="566"/>
      <c r="DW128" s="566"/>
      <c r="DX128" s="566"/>
      <c r="DY128" s="566"/>
    </row>
    <row r="129" spans="1:9" ht="12.75" customHeight="1">
      <c r="A129" s="537"/>
      <c r="B129" s="560" t="s">
        <v>947</v>
      </c>
      <c r="C129" s="208">
        <v>158592</v>
      </c>
      <c r="D129" s="68">
        <v>72303</v>
      </c>
      <c r="E129" s="183"/>
      <c r="F129" s="183"/>
      <c r="G129" s="562"/>
      <c r="H129" s="183"/>
      <c r="I129" s="183"/>
    </row>
    <row r="130" spans="1:9" ht="12.75" customHeight="1">
      <c r="A130" s="363" t="s">
        <v>853</v>
      </c>
      <c r="B130" s="564" t="s">
        <v>1199</v>
      </c>
      <c r="C130" s="214">
        <v>35946</v>
      </c>
      <c r="D130" s="235">
        <v>5010</v>
      </c>
      <c r="E130" s="183"/>
      <c r="F130" s="183"/>
      <c r="G130" s="562"/>
      <c r="H130" s="183"/>
      <c r="I130" s="183"/>
    </row>
    <row r="131" spans="1:9" ht="12.75" customHeight="1">
      <c r="A131" s="371" t="s">
        <v>855</v>
      </c>
      <c r="B131" s="564" t="s">
        <v>1200</v>
      </c>
      <c r="C131" s="214">
        <v>35946</v>
      </c>
      <c r="D131" s="235">
        <v>5010</v>
      </c>
      <c r="E131" s="183"/>
      <c r="F131" s="183"/>
      <c r="G131" s="562"/>
      <c r="H131" s="183"/>
      <c r="I131" s="183"/>
    </row>
    <row r="132" spans="1:9" ht="12.75" customHeight="1">
      <c r="A132" s="371">
        <v>1000</v>
      </c>
      <c r="B132" s="372" t="s">
        <v>1201</v>
      </c>
      <c r="C132" s="214">
        <v>2600</v>
      </c>
      <c r="D132" s="235">
        <v>2402</v>
      </c>
      <c r="E132" s="183"/>
      <c r="F132" s="183"/>
      <c r="G132" s="562"/>
      <c r="H132" s="183"/>
      <c r="I132" s="183"/>
    </row>
    <row r="133" spans="1:9" ht="12.75">
      <c r="A133" s="120">
        <v>1100</v>
      </c>
      <c r="B133" s="564" t="s">
        <v>1202</v>
      </c>
      <c r="C133" s="214">
        <v>2097</v>
      </c>
      <c r="D133" s="235">
        <v>1899</v>
      </c>
      <c r="E133" s="183"/>
      <c r="F133" s="183"/>
      <c r="G133" s="562"/>
      <c r="H133" s="183"/>
      <c r="I133" s="183"/>
    </row>
    <row r="134" spans="1:9" ht="25.5">
      <c r="A134" s="120">
        <v>1200</v>
      </c>
      <c r="B134" s="547" t="s">
        <v>1190</v>
      </c>
      <c r="C134" s="214">
        <v>503</v>
      </c>
      <c r="D134" s="235">
        <v>503</v>
      </c>
      <c r="E134" s="183"/>
      <c r="F134" s="183"/>
      <c r="G134" s="562"/>
      <c r="H134" s="183"/>
      <c r="I134" s="183"/>
    </row>
    <row r="135" spans="1:9" ht="12.75" customHeight="1">
      <c r="A135" s="371">
        <v>2000</v>
      </c>
      <c r="B135" s="564" t="s">
        <v>1203</v>
      </c>
      <c r="C135" s="214">
        <v>33346</v>
      </c>
      <c r="D135" s="235">
        <v>2608</v>
      </c>
      <c r="E135" s="183"/>
      <c r="F135" s="183"/>
      <c r="G135" s="562"/>
      <c r="H135" s="183"/>
      <c r="I135" s="183"/>
    </row>
    <row r="136" spans="1:9" ht="12.75" customHeight="1">
      <c r="A136" s="371" t="s">
        <v>900</v>
      </c>
      <c r="B136" s="564" t="s">
        <v>1205</v>
      </c>
      <c r="C136" s="214">
        <v>122646</v>
      </c>
      <c r="D136" s="235">
        <v>67293</v>
      </c>
      <c r="E136" s="183"/>
      <c r="F136" s="183"/>
      <c r="G136" s="562"/>
      <c r="H136" s="183"/>
      <c r="I136" s="183"/>
    </row>
    <row r="137" spans="1:9" ht="12.75" customHeight="1">
      <c r="A137" s="371">
        <v>5000</v>
      </c>
      <c r="B137" s="564" t="s">
        <v>903</v>
      </c>
      <c r="C137" s="214">
        <v>122646</v>
      </c>
      <c r="D137" s="235">
        <v>67293</v>
      </c>
      <c r="E137" s="183"/>
      <c r="F137" s="183"/>
      <c r="G137" s="562"/>
      <c r="H137" s="183"/>
      <c r="I137" s="183"/>
    </row>
    <row r="138" spans="1:129" s="92" customFormat="1" ht="12.75" customHeight="1">
      <c r="A138" s="377"/>
      <c r="B138" s="370" t="s">
        <v>480</v>
      </c>
      <c r="C138" s="224">
        <v>78521</v>
      </c>
      <c r="D138" s="68">
        <v>-72303</v>
      </c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  <c r="AE138" s="274"/>
      <c r="AF138" s="274"/>
      <c r="AG138" s="274"/>
      <c r="AH138" s="274"/>
      <c r="AI138" s="274"/>
      <c r="AJ138" s="274"/>
      <c r="AK138" s="274"/>
      <c r="AL138" s="274"/>
      <c r="AM138" s="274"/>
      <c r="AN138" s="274"/>
      <c r="AO138" s="274"/>
      <c r="AP138" s="274"/>
      <c r="AQ138" s="274"/>
      <c r="AR138" s="274"/>
      <c r="AS138" s="274"/>
      <c r="AT138" s="274"/>
      <c r="AU138" s="274"/>
      <c r="AV138" s="274"/>
      <c r="AW138" s="274"/>
      <c r="AX138" s="274"/>
      <c r="AY138" s="274"/>
      <c r="AZ138" s="274"/>
      <c r="BA138" s="274"/>
      <c r="BB138" s="274"/>
      <c r="BC138" s="274"/>
      <c r="BD138" s="274"/>
      <c r="BE138" s="274"/>
      <c r="BF138" s="274"/>
      <c r="BG138" s="274"/>
      <c r="BH138" s="274"/>
      <c r="BI138" s="274"/>
      <c r="BJ138" s="274"/>
      <c r="BK138" s="274"/>
      <c r="BL138" s="274"/>
      <c r="BM138" s="274"/>
      <c r="BN138" s="274"/>
      <c r="BO138" s="274"/>
      <c r="BP138" s="274"/>
      <c r="BQ138" s="274"/>
      <c r="BR138" s="274"/>
      <c r="BS138" s="274"/>
      <c r="BT138" s="274"/>
      <c r="BU138" s="274"/>
      <c r="BV138" s="274"/>
      <c r="BW138" s="274"/>
      <c r="BX138" s="274"/>
      <c r="BY138" s="274"/>
      <c r="BZ138" s="274"/>
      <c r="CA138" s="274"/>
      <c r="CB138" s="274"/>
      <c r="CC138" s="274"/>
      <c r="CD138" s="274"/>
      <c r="CE138" s="274"/>
      <c r="CF138" s="274"/>
      <c r="CG138" s="274"/>
      <c r="CH138" s="274"/>
      <c r="CI138" s="274"/>
      <c r="CJ138" s="274"/>
      <c r="CK138" s="274"/>
      <c r="CL138" s="274"/>
      <c r="CM138" s="274"/>
      <c r="CN138" s="274"/>
      <c r="CO138" s="274"/>
      <c r="CP138" s="274"/>
      <c r="CQ138" s="274"/>
      <c r="CR138" s="274"/>
      <c r="CS138" s="274"/>
      <c r="CT138" s="274"/>
      <c r="CU138" s="274"/>
      <c r="CV138" s="274"/>
      <c r="CW138" s="274"/>
      <c r="CX138" s="274"/>
      <c r="CY138" s="274"/>
      <c r="CZ138" s="274"/>
      <c r="DA138" s="274"/>
      <c r="DB138" s="274"/>
      <c r="DC138" s="274"/>
      <c r="DD138" s="274"/>
      <c r="DE138" s="274"/>
      <c r="DF138" s="274"/>
      <c r="DG138" s="274"/>
      <c r="DH138" s="274"/>
      <c r="DI138" s="274"/>
      <c r="DJ138" s="274"/>
      <c r="DK138" s="274"/>
      <c r="DL138" s="274"/>
      <c r="DM138" s="274"/>
      <c r="DN138" s="274"/>
      <c r="DO138" s="274"/>
      <c r="DP138" s="274"/>
      <c r="DQ138" s="274"/>
      <c r="DR138" s="274"/>
      <c r="DS138" s="274"/>
      <c r="DT138" s="274"/>
      <c r="DU138" s="274"/>
      <c r="DV138" s="274"/>
      <c r="DW138" s="274"/>
      <c r="DX138" s="274"/>
      <c r="DY138" s="274"/>
    </row>
    <row r="139" spans="1:129" s="92" customFormat="1" ht="12.75" customHeight="1">
      <c r="A139" s="363"/>
      <c r="B139" s="370" t="s">
        <v>481</v>
      </c>
      <c r="C139" s="224">
        <v>-78521</v>
      </c>
      <c r="D139" s="68">
        <v>72303</v>
      </c>
      <c r="E139" s="274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274"/>
      <c r="X139" s="274"/>
      <c r="Y139" s="274"/>
      <c r="Z139" s="274"/>
      <c r="AA139" s="274"/>
      <c r="AB139" s="274"/>
      <c r="AC139" s="274"/>
      <c r="AD139" s="274"/>
      <c r="AE139" s="274"/>
      <c r="AF139" s="274"/>
      <c r="AG139" s="274"/>
      <c r="AH139" s="274"/>
      <c r="AI139" s="274"/>
      <c r="AJ139" s="274"/>
      <c r="AK139" s="274"/>
      <c r="AL139" s="274"/>
      <c r="AM139" s="274"/>
      <c r="AN139" s="274"/>
      <c r="AO139" s="274"/>
      <c r="AP139" s="274"/>
      <c r="AQ139" s="274"/>
      <c r="AR139" s="274"/>
      <c r="AS139" s="274"/>
      <c r="AT139" s="274"/>
      <c r="AU139" s="274"/>
      <c r="AV139" s="274"/>
      <c r="AW139" s="274"/>
      <c r="AX139" s="274"/>
      <c r="AY139" s="274"/>
      <c r="AZ139" s="274"/>
      <c r="BA139" s="274"/>
      <c r="BB139" s="274"/>
      <c r="BC139" s="274"/>
      <c r="BD139" s="274"/>
      <c r="BE139" s="274"/>
      <c r="BF139" s="274"/>
      <c r="BG139" s="274"/>
      <c r="BH139" s="274"/>
      <c r="BI139" s="274"/>
      <c r="BJ139" s="274"/>
      <c r="BK139" s="274"/>
      <c r="BL139" s="274"/>
      <c r="BM139" s="274"/>
      <c r="BN139" s="274"/>
      <c r="BO139" s="274"/>
      <c r="BP139" s="274"/>
      <c r="BQ139" s="274"/>
      <c r="BR139" s="274"/>
      <c r="BS139" s="274"/>
      <c r="BT139" s="274"/>
      <c r="BU139" s="274"/>
      <c r="BV139" s="274"/>
      <c r="BW139" s="274"/>
      <c r="BX139" s="274"/>
      <c r="BY139" s="274"/>
      <c r="BZ139" s="274"/>
      <c r="CA139" s="274"/>
      <c r="CB139" s="274"/>
      <c r="CC139" s="274"/>
      <c r="CD139" s="274"/>
      <c r="CE139" s="274"/>
      <c r="CF139" s="274"/>
      <c r="CG139" s="274"/>
      <c r="CH139" s="274"/>
      <c r="CI139" s="274"/>
      <c r="CJ139" s="274"/>
      <c r="CK139" s="274"/>
      <c r="CL139" s="274"/>
      <c r="CM139" s="274"/>
      <c r="CN139" s="274"/>
      <c r="CO139" s="274"/>
      <c r="CP139" s="274"/>
      <c r="CQ139" s="274"/>
      <c r="CR139" s="274"/>
      <c r="CS139" s="274"/>
      <c r="CT139" s="274"/>
      <c r="CU139" s="274"/>
      <c r="CV139" s="274"/>
      <c r="CW139" s="274"/>
      <c r="CX139" s="274"/>
      <c r="CY139" s="274"/>
      <c r="CZ139" s="274"/>
      <c r="DA139" s="274"/>
      <c r="DB139" s="274"/>
      <c r="DC139" s="274"/>
      <c r="DD139" s="274"/>
      <c r="DE139" s="274"/>
      <c r="DF139" s="274"/>
      <c r="DG139" s="274"/>
      <c r="DH139" s="274"/>
      <c r="DI139" s="274"/>
      <c r="DJ139" s="274"/>
      <c r="DK139" s="274"/>
      <c r="DL139" s="274"/>
      <c r="DM139" s="274"/>
      <c r="DN139" s="274"/>
      <c r="DO139" s="274"/>
      <c r="DP139" s="274"/>
      <c r="DQ139" s="274"/>
      <c r="DR139" s="274"/>
      <c r="DS139" s="274"/>
      <c r="DT139" s="274"/>
      <c r="DU139" s="274"/>
      <c r="DV139" s="274"/>
      <c r="DW139" s="274"/>
      <c r="DX139" s="274"/>
      <c r="DY139" s="274"/>
    </row>
    <row r="140" spans="1:129" s="92" customFormat="1" ht="12.75" customHeight="1">
      <c r="A140" s="381" t="s">
        <v>1195</v>
      </c>
      <c r="B140" s="142" t="s">
        <v>602</v>
      </c>
      <c r="C140" s="473">
        <v>-78521</v>
      </c>
      <c r="D140" s="235">
        <v>72303</v>
      </c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274"/>
      <c r="T140" s="274"/>
      <c r="U140" s="274"/>
      <c r="V140" s="274"/>
      <c r="W140" s="274"/>
      <c r="X140" s="274"/>
      <c r="Y140" s="274"/>
      <c r="Z140" s="274"/>
      <c r="AA140" s="274"/>
      <c r="AB140" s="274"/>
      <c r="AC140" s="274"/>
      <c r="AD140" s="274"/>
      <c r="AE140" s="274"/>
      <c r="AF140" s="274"/>
      <c r="AG140" s="274"/>
      <c r="AH140" s="274"/>
      <c r="AI140" s="274"/>
      <c r="AJ140" s="274"/>
      <c r="AK140" s="274"/>
      <c r="AL140" s="274"/>
      <c r="AM140" s="274"/>
      <c r="AN140" s="274"/>
      <c r="AO140" s="274"/>
      <c r="AP140" s="274"/>
      <c r="AQ140" s="274"/>
      <c r="AR140" s="274"/>
      <c r="AS140" s="274"/>
      <c r="AT140" s="274"/>
      <c r="AU140" s="274"/>
      <c r="AV140" s="274"/>
      <c r="AW140" s="274"/>
      <c r="AX140" s="274"/>
      <c r="AY140" s="274"/>
      <c r="AZ140" s="274"/>
      <c r="BA140" s="274"/>
      <c r="BB140" s="274"/>
      <c r="BC140" s="274"/>
      <c r="BD140" s="274"/>
      <c r="BE140" s="274"/>
      <c r="BF140" s="274"/>
      <c r="BG140" s="274"/>
      <c r="BH140" s="274"/>
      <c r="BI140" s="274"/>
      <c r="BJ140" s="274"/>
      <c r="BK140" s="274"/>
      <c r="BL140" s="274"/>
      <c r="BM140" s="274"/>
      <c r="BN140" s="274"/>
      <c r="BO140" s="274"/>
      <c r="BP140" s="274"/>
      <c r="BQ140" s="274"/>
      <c r="BR140" s="274"/>
      <c r="BS140" s="274"/>
      <c r="BT140" s="274"/>
      <c r="BU140" s="274"/>
      <c r="BV140" s="274"/>
      <c r="BW140" s="274"/>
      <c r="BX140" s="274"/>
      <c r="BY140" s="274"/>
      <c r="BZ140" s="274"/>
      <c r="CA140" s="274"/>
      <c r="CB140" s="274"/>
      <c r="CC140" s="274"/>
      <c r="CD140" s="274"/>
      <c r="CE140" s="274"/>
      <c r="CF140" s="274"/>
      <c r="CG140" s="274"/>
      <c r="CH140" s="274"/>
      <c r="CI140" s="274"/>
      <c r="CJ140" s="274"/>
      <c r="CK140" s="274"/>
      <c r="CL140" s="274"/>
      <c r="CM140" s="274"/>
      <c r="CN140" s="274"/>
      <c r="CO140" s="274"/>
      <c r="CP140" s="274"/>
      <c r="CQ140" s="274"/>
      <c r="CR140" s="274"/>
      <c r="CS140" s="274"/>
      <c r="CT140" s="274"/>
      <c r="CU140" s="274"/>
      <c r="CV140" s="274"/>
      <c r="CW140" s="274"/>
      <c r="CX140" s="274"/>
      <c r="CY140" s="274"/>
      <c r="CZ140" s="274"/>
      <c r="DA140" s="274"/>
      <c r="DB140" s="274"/>
      <c r="DC140" s="274"/>
      <c r="DD140" s="274"/>
      <c r="DE140" s="274"/>
      <c r="DF140" s="274"/>
      <c r="DG140" s="274"/>
      <c r="DH140" s="274"/>
      <c r="DI140" s="274"/>
      <c r="DJ140" s="274"/>
      <c r="DK140" s="274"/>
      <c r="DL140" s="274"/>
      <c r="DM140" s="274"/>
      <c r="DN140" s="274"/>
      <c r="DO140" s="274"/>
      <c r="DP140" s="274"/>
      <c r="DQ140" s="274"/>
      <c r="DR140" s="274"/>
      <c r="DS140" s="274"/>
      <c r="DT140" s="274"/>
      <c r="DU140" s="274"/>
      <c r="DV140" s="274"/>
      <c r="DW140" s="274"/>
      <c r="DX140" s="274"/>
      <c r="DY140" s="274"/>
    </row>
    <row r="141" spans="1:9" ht="15" customHeight="1">
      <c r="A141" s="537"/>
      <c r="B141" s="559" t="s">
        <v>1212</v>
      </c>
      <c r="C141" s="208"/>
      <c r="D141" s="235"/>
      <c r="E141" s="183"/>
      <c r="F141" s="183"/>
      <c r="G141" s="562"/>
      <c r="H141" s="183"/>
      <c r="I141" s="183"/>
    </row>
    <row r="142" spans="1:129" s="369" customFormat="1" ht="12.75" customHeight="1">
      <c r="A142" s="535"/>
      <c r="B142" s="560" t="s">
        <v>1198</v>
      </c>
      <c r="C142" s="208">
        <v>1046738</v>
      </c>
      <c r="D142" s="68">
        <v>461305</v>
      </c>
      <c r="E142" s="561"/>
      <c r="F142" s="561"/>
      <c r="G142" s="563"/>
      <c r="H142" s="561"/>
      <c r="I142" s="561"/>
      <c r="J142" s="566"/>
      <c r="K142" s="566"/>
      <c r="L142" s="566"/>
      <c r="M142" s="566"/>
      <c r="N142" s="566"/>
      <c r="O142" s="566"/>
      <c r="P142" s="566"/>
      <c r="Q142" s="566"/>
      <c r="R142" s="566"/>
      <c r="S142" s="566"/>
      <c r="T142" s="566"/>
      <c r="U142" s="566"/>
      <c r="V142" s="566"/>
      <c r="W142" s="566"/>
      <c r="X142" s="566"/>
      <c r="Y142" s="566"/>
      <c r="Z142" s="566"/>
      <c r="AA142" s="566"/>
      <c r="AB142" s="566"/>
      <c r="AC142" s="566"/>
      <c r="AD142" s="566"/>
      <c r="AE142" s="566"/>
      <c r="AF142" s="566"/>
      <c r="AG142" s="566"/>
      <c r="AH142" s="566"/>
      <c r="AI142" s="566"/>
      <c r="AJ142" s="566"/>
      <c r="AK142" s="566"/>
      <c r="AL142" s="566"/>
      <c r="AM142" s="566"/>
      <c r="AN142" s="566"/>
      <c r="AO142" s="566"/>
      <c r="AP142" s="566"/>
      <c r="AQ142" s="566"/>
      <c r="AR142" s="566"/>
      <c r="AS142" s="566"/>
      <c r="AT142" s="566"/>
      <c r="AU142" s="566"/>
      <c r="AV142" s="566"/>
      <c r="AW142" s="566"/>
      <c r="AX142" s="566"/>
      <c r="AY142" s="566"/>
      <c r="AZ142" s="566"/>
      <c r="BA142" s="566"/>
      <c r="BB142" s="566"/>
      <c r="BC142" s="566"/>
      <c r="BD142" s="566"/>
      <c r="BE142" s="566"/>
      <c r="BF142" s="566"/>
      <c r="BG142" s="566"/>
      <c r="BH142" s="566"/>
      <c r="BI142" s="566"/>
      <c r="BJ142" s="566"/>
      <c r="BK142" s="566"/>
      <c r="BL142" s="566"/>
      <c r="BM142" s="566"/>
      <c r="BN142" s="566"/>
      <c r="BO142" s="566"/>
      <c r="BP142" s="566"/>
      <c r="BQ142" s="566"/>
      <c r="BR142" s="566"/>
      <c r="BS142" s="566"/>
      <c r="BT142" s="566"/>
      <c r="BU142" s="566"/>
      <c r="BV142" s="566"/>
      <c r="BW142" s="566"/>
      <c r="BX142" s="566"/>
      <c r="BY142" s="566"/>
      <c r="BZ142" s="566"/>
      <c r="CA142" s="566"/>
      <c r="CB142" s="566"/>
      <c r="CC142" s="566"/>
      <c r="CD142" s="566"/>
      <c r="CE142" s="566"/>
      <c r="CF142" s="566"/>
      <c r="CG142" s="566"/>
      <c r="CH142" s="566"/>
      <c r="CI142" s="566"/>
      <c r="CJ142" s="566"/>
      <c r="CK142" s="566"/>
      <c r="CL142" s="566"/>
      <c r="CM142" s="566"/>
      <c r="CN142" s="566"/>
      <c r="CO142" s="566"/>
      <c r="CP142" s="566"/>
      <c r="CQ142" s="566"/>
      <c r="CR142" s="566"/>
      <c r="CS142" s="566"/>
      <c r="CT142" s="566"/>
      <c r="CU142" s="566"/>
      <c r="CV142" s="566"/>
      <c r="CW142" s="566"/>
      <c r="CX142" s="566"/>
      <c r="CY142" s="566"/>
      <c r="CZ142" s="566"/>
      <c r="DA142" s="566"/>
      <c r="DB142" s="566"/>
      <c r="DC142" s="566"/>
      <c r="DD142" s="566"/>
      <c r="DE142" s="566"/>
      <c r="DF142" s="566"/>
      <c r="DG142" s="566"/>
      <c r="DH142" s="566"/>
      <c r="DI142" s="566"/>
      <c r="DJ142" s="566"/>
      <c r="DK142" s="566"/>
      <c r="DL142" s="566"/>
      <c r="DM142" s="566"/>
      <c r="DN142" s="566"/>
      <c r="DO142" s="566"/>
      <c r="DP142" s="566"/>
      <c r="DQ142" s="566"/>
      <c r="DR142" s="566"/>
      <c r="DS142" s="566"/>
      <c r="DT142" s="566"/>
      <c r="DU142" s="566"/>
      <c r="DV142" s="566"/>
      <c r="DW142" s="566"/>
      <c r="DX142" s="566"/>
      <c r="DY142" s="566"/>
    </row>
    <row r="143" spans="1:9" ht="12.75" customHeight="1">
      <c r="A143" s="537"/>
      <c r="B143" s="560" t="s">
        <v>947</v>
      </c>
      <c r="C143" s="208">
        <v>884284</v>
      </c>
      <c r="D143" s="68">
        <v>49362</v>
      </c>
      <c r="E143" s="183"/>
      <c r="F143" s="183"/>
      <c r="G143" s="562"/>
      <c r="H143" s="183"/>
      <c r="I143" s="183"/>
    </row>
    <row r="144" spans="1:9" ht="12.75" customHeight="1">
      <c r="A144" s="363" t="s">
        <v>853</v>
      </c>
      <c r="B144" s="564" t="s">
        <v>1199</v>
      </c>
      <c r="C144" s="214">
        <v>843676</v>
      </c>
      <c r="D144" s="235">
        <v>45238</v>
      </c>
      <c r="E144" s="561"/>
      <c r="F144" s="561"/>
      <c r="G144" s="562"/>
      <c r="H144" s="183"/>
      <c r="I144" s="183"/>
    </row>
    <row r="145" spans="1:9" ht="12.75" customHeight="1">
      <c r="A145" s="371" t="s">
        <v>855</v>
      </c>
      <c r="B145" s="564" t="s">
        <v>1200</v>
      </c>
      <c r="C145" s="214">
        <v>809724</v>
      </c>
      <c r="D145" s="235">
        <v>44038</v>
      </c>
      <c r="E145" s="561"/>
      <c r="F145" s="561"/>
      <c r="G145" s="563"/>
      <c r="H145" s="561"/>
      <c r="I145" s="561"/>
    </row>
    <row r="146" spans="1:129" s="92" customFormat="1" ht="12.75" customHeight="1">
      <c r="A146" s="371">
        <v>1000</v>
      </c>
      <c r="B146" s="372" t="s">
        <v>1201</v>
      </c>
      <c r="C146" s="473">
        <v>126598</v>
      </c>
      <c r="D146" s="235">
        <v>18205</v>
      </c>
      <c r="E146" s="274"/>
      <c r="F146" s="274"/>
      <c r="G146" s="274"/>
      <c r="H146" s="274"/>
      <c r="I146" s="274"/>
      <c r="J146" s="274"/>
      <c r="K146" s="274"/>
      <c r="L146" s="274"/>
      <c r="M146" s="274"/>
      <c r="N146" s="274"/>
      <c r="O146" s="274"/>
      <c r="P146" s="274"/>
      <c r="Q146" s="274"/>
      <c r="R146" s="274"/>
      <c r="S146" s="274"/>
      <c r="T146" s="274"/>
      <c r="U146" s="274"/>
      <c r="V146" s="274"/>
      <c r="W146" s="274"/>
      <c r="X146" s="274"/>
      <c r="Y146" s="274"/>
      <c r="Z146" s="274"/>
      <c r="AA146" s="274"/>
      <c r="AB146" s="274"/>
      <c r="AC146" s="274"/>
      <c r="AD146" s="274"/>
      <c r="AE146" s="274"/>
      <c r="AF146" s="274"/>
      <c r="AG146" s="274"/>
      <c r="AH146" s="274"/>
      <c r="AI146" s="274"/>
      <c r="AJ146" s="274"/>
      <c r="AK146" s="274"/>
      <c r="AL146" s="274"/>
      <c r="AM146" s="274"/>
      <c r="AN146" s="274"/>
      <c r="AO146" s="274"/>
      <c r="AP146" s="274"/>
      <c r="AQ146" s="274"/>
      <c r="AR146" s="274"/>
      <c r="AS146" s="274"/>
      <c r="AT146" s="274"/>
      <c r="AU146" s="274"/>
      <c r="AV146" s="274"/>
      <c r="AW146" s="274"/>
      <c r="AX146" s="274"/>
      <c r="AY146" s="274"/>
      <c r="AZ146" s="274"/>
      <c r="BA146" s="274"/>
      <c r="BB146" s="274"/>
      <c r="BC146" s="274"/>
      <c r="BD146" s="274"/>
      <c r="BE146" s="274"/>
      <c r="BF146" s="274"/>
      <c r="BG146" s="274"/>
      <c r="BH146" s="274"/>
      <c r="BI146" s="274"/>
      <c r="BJ146" s="274"/>
      <c r="BK146" s="274"/>
      <c r="BL146" s="274"/>
      <c r="BM146" s="274"/>
      <c r="BN146" s="274"/>
      <c r="BO146" s="274"/>
      <c r="BP146" s="274"/>
      <c r="BQ146" s="274"/>
      <c r="BR146" s="274"/>
      <c r="BS146" s="274"/>
      <c r="BT146" s="274"/>
      <c r="BU146" s="274"/>
      <c r="BV146" s="274"/>
      <c r="BW146" s="274"/>
      <c r="BX146" s="274"/>
      <c r="BY146" s="274"/>
      <c r="BZ146" s="274"/>
      <c r="CA146" s="274"/>
      <c r="CB146" s="274"/>
      <c r="CC146" s="274"/>
      <c r="CD146" s="274"/>
      <c r="CE146" s="274"/>
      <c r="CF146" s="274"/>
      <c r="CG146" s="274"/>
      <c r="CH146" s="274"/>
      <c r="CI146" s="274"/>
      <c r="CJ146" s="274"/>
      <c r="CK146" s="274"/>
      <c r="CL146" s="274"/>
      <c r="CM146" s="274"/>
      <c r="CN146" s="274"/>
      <c r="CO146" s="274"/>
      <c r="CP146" s="274"/>
      <c r="CQ146" s="274"/>
      <c r="CR146" s="274"/>
      <c r="CS146" s="274"/>
      <c r="CT146" s="274"/>
      <c r="CU146" s="274"/>
      <c r="CV146" s="274"/>
      <c r="CW146" s="274"/>
      <c r="CX146" s="274"/>
      <c r="CY146" s="274"/>
      <c r="CZ146" s="274"/>
      <c r="DA146" s="274"/>
      <c r="DB146" s="274"/>
      <c r="DC146" s="274"/>
      <c r="DD146" s="274"/>
      <c r="DE146" s="274"/>
      <c r="DF146" s="274"/>
      <c r="DG146" s="274"/>
      <c r="DH146" s="274"/>
      <c r="DI146" s="274"/>
      <c r="DJ146" s="274"/>
      <c r="DK146" s="274"/>
      <c r="DL146" s="274"/>
      <c r="DM146" s="274"/>
      <c r="DN146" s="274"/>
      <c r="DO146" s="274"/>
      <c r="DP146" s="274"/>
      <c r="DQ146" s="274"/>
      <c r="DR146" s="274"/>
      <c r="DS146" s="274"/>
      <c r="DT146" s="274"/>
      <c r="DU146" s="274"/>
      <c r="DV146" s="274"/>
      <c r="DW146" s="274"/>
      <c r="DX146" s="274"/>
      <c r="DY146" s="274"/>
    </row>
    <row r="147" spans="1:9" ht="12.75" customHeight="1">
      <c r="A147" s="120">
        <v>1100</v>
      </c>
      <c r="B147" s="564" t="s">
        <v>1202</v>
      </c>
      <c r="C147" s="214">
        <v>103651</v>
      </c>
      <c r="D147" s="235">
        <v>15630</v>
      </c>
      <c r="E147" s="561"/>
      <c r="F147" s="561"/>
      <c r="G147" s="563"/>
      <c r="H147" s="561"/>
      <c r="I147" s="561"/>
    </row>
    <row r="148" spans="1:9" ht="24.75" customHeight="1">
      <c r="A148" s="120">
        <v>1200</v>
      </c>
      <c r="B148" s="547" t="s">
        <v>1190</v>
      </c>
      <c r="C148" s="214">
        <v>22947</v>
      </c>
      <c r="D148" s="235">
        <v>2575</v>
      </c>
      <c r="E148" s="183"/>
      <c r="F148" s="183"/>
      <c r="G148" s="562"/>
      <c r="H148" s="183"/>
      <c r="I148" s="183"/>
    </row>
    <row r="149" spans="1:9" ht="12.75" customHeight="1">
      <c r="A149" s="371">
        <v>2000</v>
      </c>
      <c r="B149" s="564" t="s">
        <v>1203</v>
      </c>
      <c r="C149" s="214">
        <v>683126</v>
      </c>
      <c r="D149" s="235">
        <v>25833</v>
      </c>
      <c r="E149" s="183"/>
      <c r="F149" s="183"/>
      <c r="G149" s="562"/>
      <c r="H149" s="183"/>
      <c r="I149" s="183"/>
    </row>
    <row r="150" spans="1:9" ht="12.75" customHeight="1">
      <c r="A150" s="363" t="s">
        <v>875</v>
      </c>
      <c r="B150" s="564" t="s">
        <v>876</v>
      </c>
      <c r="C150" s="214">
        <v>33952</v>
      </c>
      <c r="D150" s="235">
        <v>1200</v>
      </c>
      <c r="E150" s="183"/>
      <c r="F150" s="183"/>
      <c r="G150" s="562"/>
      <c r="H150" s="183"/>
      <c r="I150" s="183"/>
    </row>
    <row r="151" spans="1:9" ht="12.75" customHeight="1">
      <c r="A151" s="371">
        <v>6000</v>
      </c>
      <c r="B151" s="564" t="s">
        <v>1213</v>
      </c>
      <c r="C151" s="214">
        <v>33952</v>
      </c>
      <c r="D151" s="235">
        <v>1200</v>
      </c>
      <c r="E151" s="183"/>
      <c r="F151" s="183"/>
      <c r="G151" s="562"/>
      <c r="H151" s="183"/>
      <c r="I151" s="183"/>
    </row>
    <row r="152" spans="1:9" ht="12.75" customHeight="1">
      <c r="A152" s="371" t="s">
        <v>900</v>
      </c>
      <c r="B152" s="564" t="s">
        <v>1205</v>
      </c>
      <c r="C152" s="214">
        <v>40608</v>
      </c>
      <c r="D152" s="235">
        <v>4124</v>
      </c>
      <c r="E152" s="183"/>
      <c r="F152" s="183"/>
      <c r="G152" s="562"/>
      <c r="H152" s="183"/>
      <c r="I152" s="183"/>
    </row>
    <row r="153" spans="1:9" ht="12.75" customHeight="1">
      <c r="A153" s="371">
        <v>5000</v>
      </c>
      <c r="B153" s="564" t="s">
        <v>903</v>
      </c>
      <c r="C153" s="214">
        <v>40608</v>
      </c>
      <c r="D153" s="235">
        <v>4124</v>
      </c>
      <c r="E153" s="183"/>
      <c r="F153" s="183"/>
      <c r="G153" s="562"/>
      <c r="H153" s="183"/>
      <c r="I153" s="183"/>
    </row>
    <row r="154" spans="1:129" s="92" customFormat="1" ht="12.75" customHeight="1">
      <c r="A154" s="377"/>
      <c r="B154" s="370" t="s">
        <v>480</v>
      </c>
      <c r="C154" s="224">
        <v>162454</v>
      </c>
      <c r="D154" s="68">
        <v>411943</v>
      </c>
      <c r="E154" s="274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4"/>
      <c r="S154" s="274"/>
      <c r="T154" s="274"/>
      <c r="U154" s="274"/>
      <c r="V154" s="274"/>
      <c r="W154" s="274"/>
      <c r="X154" s="274"/>
      <c r="Y154" s="274"/>
      <c r="Z154" s="274"/>
      <c r="AA154" s="274"/>
      <c r="AB154" s="274"/>
      <c r="AC154" s="274"/>
      <c r="AD154" s="274"/>
      <c r="AE154" s="274"/>
      <c r="AF154" s="274"/>
      <c r="AG154" s="274"/>
      <c r="AH154" s="274"/>
      <c r="AI154" s="274"/>
      <c r="AJ154" s="274"/>
      <c r="AK154" s="274"/>
      <c r="AL154" s="274"/>
      <c r="AM154" s="274"/>
      <c r="AN154" s="274"/>
      <c r="AO154" s="274"/>
      <c r="AP154" s="274"/>
      <c r="AQ154" s="274"/>
      <c r="AR154" s="274"/>
      <c r="AS154" s="274"/>
      <c r="AT154" s="274"/>
      <c r="AU154" s="274"/>
      <c r="AV154" s="274"/>
      <c r="AW154" s="274"/>
      <c r="AX154" s="274"/>
      <c r="AY154" s="274"/>
      <c r="AZ154" s="274"/>
      <c r="BA154" s="274"/>
      <c r="BB154" s="274"/>
      <c r="BC154" s="274"/>
      <c r="BD154" s="274"/>
      <c r="BE154" s="274"/>
      <c r="BF154" s="274"/>
      <c r="BG154" s="274"/>
      <c r="BH154" s="274"/>
      <c r="BI154" s="274"/>
      <c r="BJ154" s="274"/>
      <c r="BK154" s="274"/>
      <c r="BL154" s="274"/>
      <c r="BM154" s="274"/>
      <c r="BN154" s="274"/>
      <c r="BO154" s="274"/>
      <c r="BP154" s="274"/>
      <c r="BQ154" s="274"/>
      <c r="BR154" s="274"/>
      <c r="BS154" s="274"/>
      <c r="BT154" s="274"/>
      <c r="BU154" s="274"/>
      <c r="BV154" s="274"/>
      <c r="BW154" s="274"/>
      <c r="BX154" s="274"/>
      <c r="BY154" s="274"/>
      <c r="BZ154" s="274"/>
      <c r="CA154" s="274"/>
      <c r="CB154" s="274"/>
      <c r="CC154" s="274"/>
      <c r="CD154" s="274"/>
      <c r="CE154" s="274"/>
      <c r="CF154" s="274"/>
      <c r="CG154" s="274"/>
      <c r="CH154" s="274"/>
      <c r="CI154" s="274"/>
      <c r="CJ154" s="274"/>
      <c r="CK154" s="274"/>
      <c r="CL154" s="274"/>
      <c r="CM154" s="274"/>
      <c r="CN154" s="274"/>
      <c r="CO154" s="274"/>
      <c r="CP154" s="274"/>
      <c r="CQ154" s="274"/>
      <c r="CR154" s="274"/>
      <c r="CS154" s="274"/>
      <c r="CT154" s="274"/>
      <c r="CU154" s="274"/>
      <c r="CV154" s="274"/>
      <c r="CW154" s="274"/>
      <c r="CX154" s="274"/>
      <c r="CY154" s="274"/>
      <c r="CZ154" s="274"/>
      <c r="DA154" s="274"/>
      <c r="DB154" s="274"/>
      <c r="DC154" s="274"/>
      <c r="DD154" s="274"/>
      <c r="DE154" s="274"/>
      <c r="DF154" s="274"/>
      <c r="DG154" s="274"/>
      <c r="DH154" s="274"/>
      <c r="DI154" s="274"/>
      <c r="DJ154" s="274"/>
      <c r="DK154" s="274"/>
      <c r="DL154" s="274"/>
      <c r="DM154" s="274"/>
      <c r="DN154" s="274"/>
      <c r="DO154" s="274"/>
      <c r="DP154" s="274"/>
      <c r="DQ154" s="274"/>
      <c r="DR154" s="274"/>
      <c r="DS154" s="274"/>
      <c r="DT154" s="274"/>
      <c r="DU154" s="274"/>
      <c r="DV154" s="274"/>
      <c r="DW154" s="274"/>
      <c r="DX154" s="274"/>
      <c r="DY154" s="274"/>
    </row>
    <row r="155" spans="1:129" s="92" customFormat="1" ht="12.75" customHeight="1">
      <c r="A155" s="363"/>
      <c r="B155" s="370" t="s">
        <v>481</v>
      </c>
      <c r="C155" s="224">
        <v>-162454</v>
      </c>
      <c r="D155" s="68">
        <v>-411943</v>
      </c>
      <c r="E155" s="27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274"/>
      <c r="R155" s="274"/>
      <c r="S155" s="274"/>
      <c r="T155" s="274"/>
      <c r="U155" s="274"/>
      <c r="V155" s="274"/>
      <c r="W155" s="274"/>
      <c r="X155" s="274"/>
      <c r="Y155" s="274"/>
      <c r="Z155" s="274"/>
      <c r="AA155" s="274"/>
      <c r="AB155" s="274"/>
      <c r="AC155" s="274"/>
      <c r="AD155" s="274"/>
      <c r="AE155" s="274"/>
      <c r="AF155" s="274"/>
      <c r="AG155" s="274"/>
      <c r="AH155" s="274"/>
      <c r="AI155" s="274"/>
      <c r="AJ155" s="274"/>
      <c r="AK155" s="274"/>
      <c r="AL155" s="274"/>
      <c r="AM155" s="274"/>
      <c r="AN155" s="274"/>
      <c r="AO155" s="274"/>
      <c r="AP155" s="274"/>
      <c r="AQ155" s="274"/>
      <c r="AR155" s="274"/>
      <c r="AS155" s="274"/>
      <c r="AT155" s="274"/>
      <c r="AU155" s="274"/>
      <c r="AV155" s="274"/>
      <c r="AW155" s="274"/>
      <c r="AX155" s="274"/>
      <c r="AY155" s="274"/>
      <c r="AZ155" s="274"/>
      <c r="BA155" s="274"/>
      <c r="BB155" s="274"/>
      <c r="BC155" s="274"/>
      <c r="BD155" s="274"/>
      <c r="BE155" s="274"/>
      <c r="BF155" s="274"/>
      <c r="BG155" s="274"/>
      <c r="BH155" s="274"/>
      <c r="BI155" s="274"/>
      <c r="BJ155" s="274"/>
      <c r="BK155" s="274"/>
      <c r="BL155" s="274"/>
      <c r="BM155" s="274"/>
      <c r="BN155" s="274"/>
      <c r="BO155" s="274"/>
      <c r="BP155" s="274"/>
      <c r="BQ155" s="274"/>
      <c r="BR155" s="274"/>
      <c r="BS155" s="274"/>
      <c r="BT155" s="274"/>
      <c r="BU155" s="274"/>
      <c r="BV155" s="274"/>
      <c r="BW155" s="274"/>
      <c r="BX155" s="274"/>
      <c r="BY155" s="274"/>
      <c r="BZ155" s="274"/>
      <c r="CA155" s="274"/>
      <c r="CB155" s="274"/>
      <c r="CC155" s="274"/>
      <c r="CD155" s="274"/>
      <c r="CE155" s="274"/>
      <c r="CF155" s="274"/>
      <c r="CG155" s="274"/>
      <c r="CH155" s="274"/>
      <c r="CI155" s="274"/>
      <c r="CJ155" s="274"/>
      <c r="CK155" s="274"/>
      <c r="CL155" s="274"/>
      <c r="CM155" s="274"/>
      <c r="CN155" s="274"/>
      <c r="CO155" s="274"/>
      <c r="CP155" s="274"/>
      <c r="CQ155" s="274"/>
      <c r="CR155" s="274"/>
      <c r="CS155" s="274"/>
      <c r="CT155" s="274"/>
      <c r="CU155" s="274"/>
      <c r="CV155" s="274"/>
      <c r="CW155" s="274"/>
      <c r="CX155" s="274"/>
      <c r="CY155" s="274"/>
      <c r="CZ155" s="274"/>
      <c r="DA155" s="274"/>
      <c r="DB155" s="274"/>
      <c r="DC155" s="274"/>
      <c r="DD155" s="274"/>
      <c r="DE155" s="274"/>
      <c r="DF155" s="274"/>
      <c r="DG155" s="274"/>
      <c r="DH155" s="274"/>
      <c r="DI155" s="274"/>
      <c r="DJ155" s="274"/>
      <c r="DK155" s="274"/>
      <c r="DL155" s="274"/>
      <c r="DM155" s="274"/>
      <c r="DN155" s="274"/>
      <c r="DO155" s="274"/>
      <c r="DP155" s="274"/>
      <c r="DQ155" s="274"/>
      <c r="DR155" s="274"/>
      <c r="DS155" s="274"/>
      <c r="DT155" s="274"/>
      <c r="DU155" s="274"/>
      <c r="DV155" s="274"/>
      <c r="DW155" s="274"/>
      <c r="DX155" s="274"/>
      <c r="DY155" s="274"/>
    </row>
    <row r="156" spans="1:129" s="92" customFormat="1" ht="12.75" customHeight="1">
      <c r="A156" s="381" t="s">
        <v>1195</v>
      </c>
      <c r="B156" s="142" t="s">
        <v>602</v>
      </c>
      <c r="C156" s="473">
        <v>-162454</v>
      </c>
      <c r="D156" s="235">
        <v>-411943</v>
      </c>
      <c r="E156" s="27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  <c r="S156" s="274"/>
      <c r="T156" s="274"/>
      <c r="U156" s="274"/>
      <c r="V156" s="274"/>
      <c r="W156" s="274"/>
      <c r="X156" s="274"/>
      <c r="Y156" s="274"/>
      <c r="Z156" s="274"/>
      <c r="AA156" s="274"/>
      <c r="AB156" s="274"/>
      <c r="AC156" s="274"/>
      <c r="AD156" s="274"/>
      <c r="AE156" s="274"/>
      <c r="AF156" s="274"/>
      <c r="AG156" s="274"/>
      <c r="AH156" s="274"/>
      <c r="AI156" s="274"/>
      <c r="AJ156" s="274"/>
      <c r="AK156" s="274"/>
      <c r="AL156" s="274"/>
      <c r="AM156" s="274"/>
      <c r="AN156" s="274"/>
      <c r="AO156" s="274"/>
      <c r="AP156" s="274"/>
      <c r="AQ156" s="274"/>
      <c r="AR156" s="274"/>
      <c r="AS156" s="274"/>
      <c r="AT156" s="274"/>
      <c r="AU156" s="274"/>
      <c r="AV156" s="274"/>
      <c r="AW156" s="274"/>
      <c r="AX156" s="274"/>
      <c r="AY156" s="274"/>
      <c r="AZ156" s="274"/>
      <c r="BA156" s="274"/>
      <c r="BB156" s="274"/>
      <c r="BC156" s="274"/>
      <c r="BD156" s="274"/>
      <c r="BE156" s="274"/>
      <c r="BF156" s="274"/>
      <c r="BG156" s="274"/>
      <c r="BH156" s="274"/>
      <c r="BI156" s="274"/>
      <c r="BJ156" s="274"/>
      <c r="BK156" s="274"/>
      <c r="BL156" s="274"/>
      <c r="BM156" s="274"/>
      <c r="BN156" s="274"/>
      <c r="BO156" s="274"/>
      <c r="BP156" s="274"/>
      <c r="BQ156" s="274"/>
      <c r="BR156" s="274"/>
      <c r="BS156" s="274"/>
      <c r="BT156" s="274"/>
      <c r="BU156" s="274"/>
      <c r="BV156" s="274"/>
      <c r="BW156" s="274"/>
      <c r="BX156" s="274"/>
      <c r="BY156" s="274"/>
      <c r="BZ156" s="274"/>
      <c r="CA156" s="274"/>
      <c r="CB156" s="274"/>
      <c r="CC156" s="274"/>
      <c r="CD156" s="274"/>
      <c r="CE156" s="274"/>
      <c r="CF156" s="274"/>
      <c r="CG156" s="274"/>
      <c r="CH156" s="274"/>
      <c r="CI156" s="274"/>
      <c r="CJ156" s="274"/>
      <c r="CK156" s="274"/>
      <c r="CL156" s="274"/>
      <c r="CM156" s="274"/>
      <c r="CN156" s="274"/>
      <c r="CO156" s="274"/>
      <c r="CP156" s="274"/>
      <c r="CQ156" s="274"/>
      <c r="CR156" s="274"/>
      <c r="CS156" s="274"/>
      <c r="CT156" s="274"/>
      <c r="CU156" s="274"/>
      <c r="CV156" s="274"/>
      <c r="CW156" s="274"/>
      <c r="CX156" s="274"/>
      <c r="CY156" s="274"/>
      <c r="CZ156" s="274"/>
      <c r="DA156" s="274"/>
      <c r="DB156" s="274"/>
      <c r="DC156" s="274"/>
      <c r="DD156" s="274"/>
      <c r="DE156" s="274"/>
      <c r="DF156" s="274"/>
      <c r="DG156" s="274"/>
      <c r="DH156" s="274"/>
      <c r="DI156" s="274"/>
      <c r="DJ156" s="274"/>
      <c r="DK156" s="274"/>
      <c r="DL156" s="274"/>
      <c r="DM156" s="274"/>
      <c r="DN156" s="274"/>
      <c r="DO156" s="274"/>
      <c r="DP156" s="274"/>
      <c r="DQ156" s="274"/>
      <c r="DR156" s="274"/>
      <c r="DS156" s="274"/>
      <c r="DT156" s="274"/>
      <c r="DU156" s="274"/>
      <c r="DV156" s="274"/>
      <c r="DW156" s="274"/>
      <c r="DX156" s="274"/>
      <c r="DY156" s="274"/>
    </row>
    <row r="157" spans="1:9" ht="15" customHeight="1">
      <c r="A157" s="537"/>
      <c r="B157" s="559" t="s">
        <v>1214</v>
      </c>
      <c r="C157" s="208"/>
      <c r="D157" s="235"/>
      <c r="E157" s="183"/>
      <c r="F157" s="183"/>
      <c r="G157" s="562"/>
      <c r="H157" s="183"/>
      <c r="I157" s="183"/>
    </row>
    <row r="158" spans="1:129" s="369" customFormat="1" ht="12.75" customHeight="1">
      <c r="A158" s="535"/>
      <c r="B158" s="560" t="s">
        <v>1198</v>
      </c>
      <c r="C158" s="208">
        <v>230902</v>
      </c>
      <c r="D158" s="68">
        <v>37193</v>
      </c>
      <c r="E158" s="561"/>
      <c r="F158" s="561"/>
      <c r="G158" s="563"/>
      <c r="H158" s="561"/>
      <c r="I158" s="561"/>
      <c r="J158" s="566"/>
      <c r="K158" s="566"/>
      <c r="L158" s="566"/>
      <c r="M158" s="566"/>
      <c r="N158" s="566"/>
      <c r="O158" s="566"/>
      <c r="P158" s="566"/>
      <c r="Q158" s="566"/>
      <c r="R158" s="566"/>
      <c r="S158" s="566"/>
      <c r="T158" s="566"/>
      <c r="U158" s="566"/>
      <c r="V158" s="566"/>
      <c r="W158" s="566"/>
      <c r="X158" s="566"/>
      <c r="Y158" s="566"/>
      <c r="Z158" s="566"/>
      <c r="AA158" s="566"/>
      <c r="AB158" s="566"/>
      <c r="AC158" s="566"/>
      <c r="AD158" s="566"/>
      <c r="AE158" s="566"/>
      <c r="AF158" s="566"/>
      <c r="AG158" s="566"/>
      <c r="AH158" s="566"/>
      <c r="AI158" s="566"/>
      <c r="AJ158" s="566"/>
      <c r="AK158" s="566"/>
      <c r="AL158" s="566"/>
      <c r="AM158" s="566"/>
      <c r="AN158" s="566"/>
      <c r="AO158" s="566"/>
      <c r="AP158" s="566"/>
      <c r="AQ158" s="566"/>
      <c r="AR158" s="566"/>
      <c r="AS158" s="566"/>
      <c r="AT158" s="566"/>
      <c r="AU158" s="566"/>
      <c r="AV158" s="566"/>
      <c r="AW158" s="566"/>
      <c r="AX158" s="566"/>
      <c r="AY158" s="566"/>
      <c r="AZ158" s="566"/>
      <c r="BA158" s="566"/>
      <c r="BB158" s="566"/>
      <c r="BC158" s="566"/>
      <c r="BD158" s="566"/>
      <c r="BE158" s="566"/>
      <c r="BF158" s="566"/>
      <c r="BG158" s="566"/>
      <c r="BH158" s="566"/>
      <c r="BI158" s="566"/>
      <c r="BJ158" s="566"/>
      <c r="BK158" s="566"/>
      <c r="BL158" s="566"/>
      <c r="BM158" s="566"/>
      <c r="BN158" s="566"/>
      <c r="BO158" s="566"/>
      <c r="BP158" s="566"/>
      <c r="BQ158" s="566"/>
      <c r="BR158" s="566"/>
      <c r="BS158" s="566"/>
      <c r="BT158" s="566"/>
      <c r="BU158" s="566"/>
      <c r="BV158" s="566"/>
      <c r="BW158" s="566"/>
      <c r="BX158" s="566"/>
      <c r="BY158" s="566"/>
      <c r="BZ158" s="566"/>
      <c r="CA158" s="566"/>
      <c r="CB158" s="566"/>
      <c r="CC158" s="566"/>
      <c r="CD158" s="566"/>
      <c r="CE158" s="566"/>
      <c r="CF158" s="566"/>
      <c r="CG158" s="566"/>
      <c r="CH158" s="566"/>
      <c r="CI158" s="566"/>
      <c r="CJ158" s="566"/>
      <c r="CK158" s="566"/>
      <c r="CL158" s="566"/>
      <c r="CM158" s="566"/>
      <c r="CN158" s="566"/>
      <c r="CO158" s="566"/>
      <c r="CP158" s="566"/>
      <c r="CQ158" s="566"/>
      <c r="CR158" s="566"/>
      <c r="CS158" s="566"/>
      <c r="CT158" s="566"/>
      <c r="CU158" s="566"/>
      <c r="CV158" s="566"/>
      <c r="CW158" s="566"/>
      <c r="CX158" s="566"/>
      <c r="CY158" s="566"/>
      <c r="CZ158" s="566"/>
      <c r="DA158" s="566"/>
      <c r="DB158" s="566"/>
      <c r="DC158" s="566"/>
      <c r="DD158" s="566"/>
      <c r="DE158" s="566"/>
      <c r="DF158" s="566"/>
      <c r="DG158" s="566"/>
      <c r="DH158" s="566"/>
      <c r="DI158" s="566"/>
      <c r="DJ158" s="566"/>
      <c r="DK158" s="566"/>
      <c r="DL158" s="566"/>
      <c r="DM158" s="566"/>
      <c r="DN158" s="566"/>
      <c r="DO158" s="566"/>
      <c r="DP158" s="566"/>
      <c r="DQ158" s="566"/>
      <c r="DR158" s="566"/>
      <c r="DS158" s="566"/>
      <c r="DT158" s="566"/>
      <c r="DU158" s="566"/>
      <c r="DV158" s="566"/>
      <c r="DW158" s="566"/>
      <c r="DX158" s="566"/>
      <c r="DY158" s="566"/>
    </row>
    <row r="159" spans="1:9" ht="12.75" customHeight="1">
      <c r="A159" s="537"/>
      <c r="B159" s="560" t="s">
        <v>947</v>
      </c>
      <c r="C159" s="208">
        <v>159811</v>
      </c>
      <c r="D159" s="68">
        <v>29733</v>
      </c>
      <c r="E159" s="183"/>
      <c r="F159" s="183"/>
      <c r="G159" s="562"/>
      <c r="H159" s="183"/>
      <c r="I159" s="183"/>
    </row>
    <row r="160" spans="1:9" ht="12.75" customHeight="1">
      <c r="A160" s="363" t="s">
        <v>853</v>
      </c>
      <c r="B160" s="564" t="s">
        <v>1199</v>
      </c>
      <c r="C160" s="214">
        <v>155449</v>
      </c>
      <c r="D160" s="235">
        <v>29733</v>
      </c>
      <c r="E160" s="561"/>
      <c r="F160" s="561"/>
      <c r="G160" s="563"/>
      <c r="H160" s="561"/>
      <c r="I160" s="561"/>
    </row>
    <row r="161" spans="1:9" ht="12.75" customHeight="1">
      <c r="A161" s="371" t="s">
        <v>855</v>
      </c>
      <c r="B161" s="564" t="s">
        <v>1200</v>
      </c>
      <c r="C161" s="214">
        <v>149069</v>
      </c>
      <c r="D161" s="235">
        <v>29183</v>
      </c>
      <c r="E161" s="561"/>
      <c r="F161" s="561"/>
      <c r="G161" s="563"/>
      <c r="H161" s="561"/>
      <c r="I161" s="561"/>
    </row>
    <row r="162" spans="1:9" ht="12.75" customHeight="1">
      <c r="A162" s="371">
        <v>1000</v>
      </c>
      <c r="B162" s="372" t="s">
        <v>1201</v>
      </c>
      <c r="C162" s="214">
        <v>56303</v>
      </c>
      <c r="D162" s="235">
        <v>5572</v>
      </c>
      <c r="E162" s="561"/>
      <c r="F162" s="561"/>
      <c r="G162" s="563"/>
      <c r="H162" s="561"/>
      <c r="I162" s="561"/>
    </row>
    <row r="163" spans="1:9" ht="12.75" customHeight="1">
      <c r="A163" s="120">
        <v>1100</v>
      </c>
      <c r="B163" s="564" t="s">
        <v>1202</v>
      </c>
      <c r="C163" s="214">
        <v>47084</v>
      </c>
      <c r="D163" s="235">
        <v>4990</v>
      </c>
      <c r="E163" s="561"/>
      <c r="F163" s="561"/>
      <c r="G163" s="563"/>
      <c r="H163" s="561"/>
      <c r="I163" s="561"/>
    </row>
    <row r="164" spans="1:9" ht="24.75" customHeight="1">
      <c r="A164" s="120">
        <v>1200</v>
      </c>
      <c r="B164" s="547" t="s">
        <v>1190</v>
      </c>
      <c r="C164" s="214">
        <v>9219</v>
      </c>
      <c r="D164" s="235">
        <v>582</v>
      </c>
      <c r="E164" s="183"/>
      <c r="F164" s="183"/>
      <c r="G164" s="562"/>
      <c r="H164" s="183"/>
      <c r="I164" s="183"/>
    </row>
    <row r="165" spans="1:9" ht="12.75" customHeight="1">
      <c r="A165" s="371">
        <v>2000</v>
      </c>
      <c r="B165" s="564" t="s">
        <v>1203</v>
      </c>
      <c r="C165" s="214">
        <v>92766</v>
      </c>
      <c r="D165" s="235">
        <v>23611</v>
      </c>
      <c r="E165" s="183"/>
      <c r="F165" s="183"/>
      <c r="G165" s="562"/>
      <c r="H165" s="183"/>
      <c r="I165" s="183"/>
    </row>
    <row r="166" spans="1:9" ht="12.75" customHeight="1">
      <c r="A166" s="363" t="s">
        <v>875</v>
      </c>
      <c r="B166" s="564" t="s">
        <v>876</v>
      </c>
      <c r="C166" s="214">
        <v>6380</v>
      </c>
      <c r="D166" s="235">
        <v>550</v>
      </c>
      <c r="E166" s="183"/>
      <c r="F166" s="183"/>
      <c r="G166" s="562"/>
      <c r="H166" s="183"/>
      <c r="I166" s="183"/>
    </row>
    <row r="167" spans="1:9" ht="12.75" customHeight="1">
      <c r="A167" s="371">
        <v>6000</v>
      </c>
      <c r="B167" s="564" t="s">
        <v>1213</v>
      </c>
      <c r="C167" s="214">
        <v>6380</v>
      </c>
      <c r="D167" s="235">
        <v>550</v>
      </c>
      <c r="E167" s="183"/>
      <c r="F167" s="183"/>
      <c r="G167" s="562"/>
      <c r="H167" s="183"/>
      <c r="I167" s="183"/>
    </row>
    <row r="168" spans="1:9" ht="12.75" customHeight="1">
      <c r="A168" s="371" t="s">
        <v>900</v>
      </c>
      <c r="B168" s="564" t="s">
        <v>1205</v>
      </c>
      <c r="C168" s="214">
        <v>4362</v>
      </c>
      <c r="D168" s="235">
        <v>0</v>
      </c>
      <c r="E168" s="183"/>
      <c r="F168" s="183"/>
      <c r="G168" s="562"/>
      <c r="H168" s="183"/>
      <c r="I168" s="183"/>
    </row>
    <row r="169" spans="1:9" ht="12.75" customHeight="1">
      <c r="A169" s="371">
        <v>5000</v>
      </c>
      <c r="B169" s="564" t="s">
        <v>903</v>
      </c>
      <c r="C169" s="214">
        <v>4362</v>
      </c>
      <c r="D169" s="235">
        <v>0</v>
      </c>
      <c r="E169" s="183"/>
      <c r="F169" s="183"/>
      <c r="G169" s="562"/>
      <c r="H169" s="183"/>
      <c r="I169" s="183"/>
    </row>
    <row r="170" spans="1:129" s="92" customFormat="1" ht="12.75" customHeight="1">
      <c r="A170" s="377"/>
      <c r="B170" s="370" t="s">
        <v>480</v>
      </c>
      <c r="C170" s="224">
        <v>71091</v>
      </c>
      <c r="D170" s="68">
        <v>7460</v>
      </c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F170" s="274"/>
      <c r="AG170" s="274"/>
      <c r="AH170" s="274"/>
      <c r="AI170" s="274"/>
      <c r="AJ170" s="274"/>
      <c r="AK170" s="274"/>
      <c r="AL170" s="274"/>
      <c r="AM170" s="274"/>
      <c r="AN170" s="274"/>
      <c r="AO170" s="274"/>
      <c r="AP170" s="274"/>
      <c r="AQ170" s="274"/>
      <c r="AR170" s="274"/>
      <c r="AS170" s="274"/>
      <c r="AT170" s="274"/>
      <c r="AU170" s="274"/>
      <c r="AV170" s="274"/>
      <c r="AW170" s="274"/>
      <c r="AX170" s="274"/>
      <c r="AY170" s="274"/>
      <c r="AZ170" s="274"/>
      <c r="BA170" s="274"/>
      <c r="BB170" s="274"/>
      <c r="BC170" s="274"/>
      <c r="BD170" s="274"/>
      <c r="BE170" s="274"/>
      <c r="BF170" s="274"/>
      <c r="BG170" s="274"/>
      <c r="BH170" s="274"/>
      <c r="BI170" s="274"/>
      <c r="BJ170" s="274"/>
      <c r="BK170" s="274"/>
      <c r="BL170" s="274"/>
      <c r="BM170" s="274"/>
      <c r="BN170" s="274"/>
      <c r="BO170" s="274"/>
      <c r="BP170" s="274"/>
      <c r="BQ170" s="274"/>
      <c r="BR170" s="274"/>
      <c r="BS170" s="274"/>
      <c r="BT170" s="274"/>
      <c r="BU170" s="274"/>
      <c r="BV170" s="274"/>
      <c r="BW170" s="274"/>
      <c r="BX170" s="274"/>
      <c r="BY170" s="274"/>
      <c r="BZ170" s="274"/>
      <c r="CA170" s="274"/>
      <c r="CB170" s="274"/>
      <c r="CC170" s="274"/>
      <c r="CD170" s="274"/>
      <c r="CE170" s="274"/>
      <c r="CF170" s="274"/>
      <c r="CG170" s="274"/>
      <c r="CH170" s="274"/>
      <c r="CI170" s="274"/>
      <c r="CJ170" s="274"/>
      <c r="CK170" s="274"/>
      <c r="CL170" s="274"/>
      <c r="CM170" s="274"/>
      <c r="CN170" s="274"/>
      <c r="CO170" s="274"/>
      <c r="CP170" s="274"/>
      <c r="CQ170" s="274"/>
      <c r="CR170" s="274"/>
      <c r="CS170" s="274"/>
      <c r="CT170" s="274"/>
      <c r="CU170" s="274"/>
      <c r="CV170" s="274"/>
      <c r="CW170" s="274"/>
      <c r="CX170" s="274"/>
      <c r="CY170" s="274"/>
      <c r="CZ170" s="274"/>
      <c r="DA170" s="274"/>
      <c r="DB170" s="274"/>
      <c r="DC170" s="274"/>
      <c r="DD170" s="274"/>
      <c r="DE170" s="274"/>
      <c r="DF170" s="274"/>
      <c r="DG170" s="274"/>
      <c r="DH170" s="274"/>
      <c r="DI170" s="274"/>
      <c r="DJ170" s="274"/>
      <c r="DK170" s="274"/>
      <c r="DL170" s="274"/>
      <c r="DM170" s="274"/>
      <c r="DN170" s="274"/>
      <c r="DO170" s="274"/>
      <c r="DP170" s="274"/>
      <c r="DQ170" s="274"/>
      <c r="DR170" s="274"/>
      <c r="DS170" s="274"/>
      <c r="DT170" s="274"/>
      <c r="DU170" s="274"/>
      <c r="DV170" s="274"/>
      <c r="DW170" s="274"/>
      <c r="DX170" s="274"/>
      <c r="DY170" s="274"/>
    </row>
    <row r="171" spans="1:129" s="92" customFormat="1" ht="12.75" customHeight="1">
      <c r="A171" s="363"/>
      <c r="B171" s="370" t="s">
        <v>481</v>
      </c>
      <c r="C171" s="224">
        <v>-71091</v>
      </c>
      <c r="D171" s="68">
        <v>-7460</v>
      </c>
      <c r="E171" s="274"/>
      <c r="F171" s="274"/>
      <c r="G171" s="274"/>
      <c r="H171" s="274"/>
      <c r="I171" s="274"/>
      <c r="J171" s="274"/>
      <c r="K171" s="274"/>
      <c r="L171" s="274"/>
      <c r="M171" s="274"/>
      <c r="N171" s="274"/>
      <c r="O171" s="274"/>
      <c r="P171" s="274"/>
      <c r="Q171" s="274"/>
      <c r="R171" s="274"/>
      <c r="S171" s="274"/>
      <c r="T171" s="274"/>
      <c r="U171" s="274"/>
      <c r="V171" s="274"/>
      <c r="W171" s="274"/>
      <c r="X171" s="274"/>
      <c r="Y171" s="274"/>
      <c r="Z171" s="274"/>
      <c r="AA171" s="274"/>
      <c r="AB171" s="274"/>
      <c r="AC171" s="274"/>
      <c r="AD171" s="274"/>
      <c r="AE171" s="274"/>
      <c r="AF171" s="274"/>
      <c r="AG171" s="274"/>
      <c r="AH171" s="274"/>
      <c r="AI171" s="274"/>
      <c r="AJ171" s="274"/>
      <c r="AK171" s="274"/>
      <c r="AL171" s="274"/>
      <c r="AM171" s="274"/>
      <c r="AN171" s="274"/>
      <c r="AO171" s="274"/>
      <c r="AP171" s="274"/>
      <c r="AQ171" s="274"/>
      <c r="AR171" s="274"/>
      <c r="AS171" s="274"/>
      <c r="AT171" s="274"/>
      <c r="AU171" s="274"/>
      <c r="AV171" s="274"/>
      <c r="AW171" s="274"/>
      <c r="AX171" s="274"/>
      <c r="AY171" s="274"/>
      <c r="AZ171" s="274"/>
      <c r="BA171" s="274"/>
      <c r="BB171" s="274"/>
      <c r="BC171" s="274"/>
      <c r="BD171" s="274"/>
      <c r="BE171" s="274"/>
      <c r="BF171" s="274"/>
      <c r="BG171" s="274"/>
      <c r="BH171" s="274"/>
      <c r="BI171" s="274"/>
      <c r="BJ171" s="274"/>
      <c r="BK171" s="274"/>
      <c r="BL171" s="274"/>
      <c r="BM171" s="274"/>
      <c r="BN171" s="274"/>
      <c r="BO171" s="274"/>
      <c r="BP171" s="274"/>
      <c r="BQ171" s="274"/>
      <c r="BR171" s="274"/>
      <c r="BS171" s="274"/>
      <c r="BT171" s="274"/>
      <c r="BU171" s="274"/>
      <c r="BV171" s="274"/>
      <c r="BW171" s="274"/>
      <c r="BX171" s="274"/>
      <c r="BY171" s="274"/>
      <c r="BZ171" s="274"/>
      <c r="CA171" s="274"/>
      <c r="CB171" s="274"/>
      <c r="CC171" s="274"/>
      <c r="CD171" s="274"/>
      <c r="CE171" s="274"/>
      <c r="CF171" s="274"/>
      <c r="CG171" s="274"/>
      <c r="CH171" s="274"/>
      <c r="CI171" s="274"/>
      <c r="CJ171" s="274"/>
      <c r="CK171" s="274"/>
      <c r="CL171" s="274"/>
      <c r="CM171" s="274"/>
      <c r="CN171" s="274"/>
      <c r="CO171" s="274"/>
      <c r="CP171" s="274"/>
      <c r="CQ171" s="274"/>
      <c r="CR171" s="274"/>
      <c r="CS171" s="274"/>
      <c r="CT171" s="274"/>
      <c r="CU171" s="274"/>
      <c r="CV171" s="274"/>
      <c r="CW171" s="274"/>
      <c r="CX171" s="274"/>
      <c r="CY171" s="274"/>
      <c r="CZ171" s="274"/>
      <c r="DA171" s="274"/>
      <c r="DB171" s="274"/>
      <c r="DC171" s="274"/>
      <c r="DD171" s="274"/>
      <c r="DE171" s="274"/>
      <c r="DF171" s="274"/>
      <c r="DG171" s="274"/>
      <c r="DH171" s="274"/>
      <c r="DI171" s="274"/>
      <c r="DJ171" s="274"/>
      <c r="DK171" s="274"/>
      <c r="DL171" s="274"/>
      <c r="DM171" s="274"/>
      <c r="DN171" s="274"/>
      <c r="DO171" s="274"/>
      <c r="DP171" s="274"/>
      <c r="DQ171" s="274"/>
      <c r="DR171" s="274"/>
      <c r="DS171" s="274"/>
      <c r="DT171" s="274"/>
      <c r="DU171" s="274"/>
      <c r="DV171" s="274"/>
      <c r="DW171" s="274"/>
      <c r="DX171" s="274"/>
      <c r="DY171" s="274"/>
    </row>
    <row r="172" spans="1:129" s="92" customFormat="1" ht="12.75" customHeight="1">
      <c r="A172" s="381" t="s">
        <v>1195</v>
      </c>
      <c r="B172" s="142" t="s">
        <v>602</v>
      </c>
      <c r="C172" s="473">
        <v>-71091</v>
      </c>
      <c r="D172" s="235">
        <v>-7460</v>
      </c>
      <c r="E172" s="274"/>
      <c r="F172" s="274"/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  <c r="X172" s="274"/>
      <c r="Y172" s="274"/>
      <c r="Z172" s="274"/>
      <c r="AA172" s="274"/>
      <c r="AB172" s="274"/>
      <c r="AC172" s="274"/>
      <c r="AD172" s="274"/>
      <c r="AE172" s="274"/>
      <c r="AF172" s="274"/>
      <c r="AG172" s="274"/>
      <c r="AH172" s="274"/>
      <c r="AI172" s="274"/>
      <c r="AJ172" s="274"/>
      <c r="AK172" s="274"/>
      <c r="AL172" s="274"/>
      <c r="AM172" s="274"/>
      <c r="AN172" s="274"/>
      <c r="AO172" s="274"/>
      <c r="AP172" s="274"/>
      <c r="AQ172" s="274"/>
      <c r="AR172" s="274"/>
      <c r="AS172" s="274"/>
      <c r="AT172" s="274"/>
      <c r="AU172" s="274"/>
      <c r="AV172" s="274"/>
      <c r="AW172" s="274"/>
      <c r="AX172" s="274"/>
      <c r="AY172" s="274"/>
      <c r="AZ172" s="274"/>
      <c r="BA172" s="274"/>
      <c r="BB172" s="274"/>
      <c r="BC172" s="274"/>
      <c r="BD172" s="274"/>
      <c r="BE172" s="274"/>
      <c r="BF172" s="274"/>
      <c r="BG172" s="274"/>
      <c r="BH172" s="274"/>
      <c r="BI172" s="274"/>
      <c r="BJ172" s="274"/>
      <c r="BK172" s="274"/>
      <c r="BL172" s="274"/>
      <c r="BM172" s="274"/>
      <c r="BN172" s="274"/>
      <c r="BO172" s="274"/>
      <c r="BP172" s="274"/>
      <c r="BQ172" s="274"/>
      <c r="BR172" s="274"/>
      <c r="BS172" s="274"/>
      <c r="BT172" s="274"/>
      <c r="BU172" s="274"/>
      <c r="BV172" s="274"/>
      <c r="BW172" s="274"/>
      <c r="BX172" s="274"/>
      <c r="BY172" s="274"/>
      <c r="BZ172" s="274"/>
      <c r="CA172" s="274"/>
      <c r="CB172" s="274"/>
      <c r="CC172" s="274"/>
      <c r="CD172" s="274"/>
      <c r="CE172" s="274"/>
      <c r="CF172" s="274"/>
      <c r="CG172" s="274"/>
      <c r="CH172" s="274"/>
      <c r="CI172" s="274"/>
      <c r="CJ172" s="274"/>
      <c r="CK172" s="274"/>
      <c r="CL172" s="274"/>
      <c r="CM172" s="274"/>
      <c r="CN172" s="274"/>
      <c r="CO172" s="274"/>
      <c r="CP172" s="274"/>
      <c r="CQ172" s="274"/>
      <c r="CR172" s="274"/>
      <c r="CS172" s="274"/>
      <c r="CT172" s="274"/>
      <c r="CU172" s="274"/>
      <c r="CV172" s="274"/>
      <c r="CW172" s="274"/>
      <c r="CX172" s="274"/>
      <c r="CY172" s="274"/>
      <c r="CZ172" s="274"/>
      <c r="DA172" s="274"/>
      <c r="DB172" s="274"/>
      <c r="DC172" s="274"/>
      <c r="DD172" s="274"/>
      <c r="DE172" s="274"/>
      <c r="DF172" s="274"/>
      <c r="DG172" s="274"/>
      <c r="DH172" s="274"/>
      <c r="DI172" s="274"/>
      <c r="DJ172" s="274"/>
      <c r="DK172" s="274"/>
      <c r="DL172" s="274"/>
      <c r="DM172" s="274"/>
      <c r="DN172" s="274"/>
      <c r="DO172" s="274"/>
      <c r="DP172" s="274"/>
      <c r="DQ172" s="274"/>
      <c r="DR172" s="274"/>
      <c r="DS172" s="274"/>
      <c r="DT172" s="274"/>
      <c r="DU172" s="274"/>
      <c r="DV172" s="274"/>
      <c r="DW172" s="274"/>
      <c r="DX172" s="274"/>
      <c r="DY172" s="274"/>
    </row>
    <row r="173" spans="1:9" ht="15" customHeight="1">
      <c r="A173" s="537"/>
      <c r="B173" s="559" t="s">
        <v>1215</v>
      </c>
      <c r="C173" s="208"/>
      <c r="D173" s="235"/>
      <c r="E173" s="183"/>
      <c r="F173" s="183"/>
      <c r="G173" s="562"/>
      <c r="H173" s="183"/>
      <c r="I173" s="183"/>
    </row>
    <row r="174" spans="1:129" s="369" customFormat="1" ht="12.75" customHeight="1">
      <c r="A174" s="535"/>
      <c r="B174" s="560" t="s">
        <v>1210</v>
      </c>
      <c r="C174" s="208">
        <v>145361</v>
      </c>
      <c r="D174" s="68">
        <v>23479</v>
      </c>
      <c r="E174" s="561"/>
      <c r="F174" s="561"/>
      <c r="G174" s="563"/>
      <c r="H174" s="561"/>
      <c r="I174" s="561"/>
      <c r="J174" s="566"/>
      <c r="K174" s="566"/>
      <c r="L174" s="566"/>
      <c r="M174" s="566"/>
      <c r="N174" s="566"/>
      <c r="O174" s="566"/>
      <c r="P174" s="566"/>
      <c r="Q174" s="566"/>
      <c r="R174" s="566"/>
      <c r="S174" s="566"/>
      <c r="T174" s="566"/>
      <c r="U174" s="566"/>
      <c r="V174" s="566"/>
      <c r="W174" s="566"/>
      <c r="X174" s="566"/>
      <c r="Y174" s="566"/>
      <c r="Z174" s="566"/>
      <c r="AA174" s="566"/>
      <c r="AB174" s="566"/>
      <c r="AC174" s="566"/>
      <c r="AD174" s="566"/>
      <c r="AE174" s="566"/>
      <c r="AF174" s="566"/>
      <c r="AG174" s="566"/>
      <c r="AH174" s="566"/>
      <c r="AI174" s="566"/>
      <c r="AJ174" s="566"/>
      <c r="AK174" s="566"/>
      <c r="AL174" s="566"/>
      <c r="AM174" s="566"/>
      <c r="AN174" s="566"/>
      <c r="AO174" s="566"/>
      <c r="AP174" s="566"/>
      <c r="AQ174" s="566"/>
      <c r="AR174" s="566"/>
      <c r="AS174" s="566"/>
      <c r="AT174" s="566"/>
      <c r="AU174" s="566"/>
      <c r="AV174" s="566"/>
      <c r="AW174" s="566"/>
      <c r="AX174" s="566"/>
      <c r="AY174" s="566"/>
      <c r="AZ174" s="566"/>
      <c r="BA174" s="566"/>
      <c r="BB174" s="566"/>
      <c r="BC174" s="566"/>
      <c r="BD174" s="566"/>
      <c r="BE174" s="566"/>
      <c r="BF174" s="566"/>
      <c r="BG174" s="566"/>
      <c r="BH174" s="566"/>
      <c r="BI174" s="566"/>
      <c r="BJ174" s="566"/>
      <c r="BK174" s="566"/>
      <c r="BL174" s="566"/>
      <c r="BM174" s="566"/>
      <c r="BN174" s="566"/>
      <c r="BO174" s="566"/>
      <c r="BP174" s="566"/>
      <c r="BQ174" s="566"/>
      <c r="BR174" s="566"/>
      <c r="BS174" s="566"/>
      <c r="BT174" s="566"/>
      <c r="BU174" s="566"/>
      <c r="BV174" s="566"/>
      <c r="BW174" s="566"/>
      <c r="BX174" s="566"/>
      <c r="BY174" s="566"/>
      <c r="BZ174" s="566"/>
      <c r="CA174" s="566"/>
      <c r="CB174" s="566"/>
      <c r="CC174" s="566"/>
      <c r="CD174" s="566"/>
      <c r="CE174" s="566"/>
      <c r="CF174" s="566"/>
      <c r="CG174" s="566"/>
      <c r="CH174" s="566"/>
      <c r="CI174" s="566"/>
      <c r="CJ174" s="566"/>
      <c r="CK174" s="566"/>
      <c r="CL174" s="566"/>
      <c r="CM174" s="566"/>
      <c r="CN174" s="566"/>
      <c r="CO174" s="566"/>
      <c r="CP174" s="566"/>
      <c r="CQ174" s="566"/>
      <c r="CR174" s="566"/>
      <c r="CS174" s="566"/>
      <c r="CT174" s="566"/>
      <c r="CU174" s="566"/>
      <c r="CV174" s="566"/>
      <c r="CW174" s="566"/>
      <c r="CX174" s="566"/>
      <c r="CY174" s="566"/>
      <c r="CZ174" s="566"/>
      <c r="DA174" s="566"/>
      <c r="DB174" s="566"/>
      <c r="DC174" s="566"/>
      <c r="DD174" s="566"/>
      <c r="DE174" s="566"/>
      <c r="DF174" s="566"/>
      <c r="DG174" s="566"/>
      <c r="DH174" s="566"/>
      <c r="DI174" s="566"/>
      <c r="DJ174" s="566"/>
      <c r="DK174" s="566"/>
      <c r="DL174" s="566"/>
      <c r="DM174" s="566"/>
      <c r="DN174" s="566"/>
      <c r="DO174" s="566"/>
      <c r="DP174" s="566"/>
      <c r="DQ174" s="566"/>
      <c r="DR174" s="566"/>
      <c r="DS174" s="566"/>
      <c r="DT174" s="566"/>
      <c r="DU174" s="566"/>
      <c r="DV174" s="566"/>
      <c r="DW174" s="566"/>
      <c r="DX174" s="566"/>
      <c r="DY174" s="566"/>
    </row>
    <row r="175" spans="1:9" ht="12.75" customHeight="1">
      <c r="A175" s="537"/>
      <c r="B175" s="560" t="s">
        <v>947</v>
      </c>
      <c r="C175" s="208">
        <v>201552</v>
      </c>
      <c r="D175" s="68">
        <v>15843</v>
      </c>
      <c r="E175" s="183"/>
      <c r="F175" s="183"/>
      <c r="G175" s="562"/>
      <c r="H175" s="183"/>
      <c r="I175" s="183"/>
    </row>
    <row r="176" spans="1:9" ht="12.75" customHeight="1">
      <c r="A176" s="363" t="s">
        <v>853</v>
      </c>
      <c r="B176" s="564" t="s">
        <v>1199</v>
      </c>
      <c r="C176" s="214">
        <v>165207</v>
      </c>
      <c r="D176" s="235">
        <v>15170</v>
      </c>
      <c r="E176" s="183"/>
      <c r="F176" s="183"/>
      <c r="G176" s="562"/>
      <c r="H176" s="183"/>
      <c r="I176" s="183"/>
    </row>
    <row r="177" spans="1:9" ht="12.75" customHeight="1">
      <c r="A177" s="371" t="s">
        <v>855</v>
      </c>
      <c r="B177" s="564" t="s">
        <v>1200</v>
      </c>
      <c r="C177" s="214">
        <v>165145</v>
      </c>
      <c r="D177" s="235">
        <v>15170</v>
      </c>
      <c r="E177" s="183"/>
      <c r="F177" s="183"/>
      <c r="G177" s="562"/>
      <c r="H177" s="183"/>
      <c r="I177" s="183"/>
    </row>
    <row r="178" spans="1:9" ht="12.75" customHeight="1">
      <c r="A178" s="371">
        <v>1000</v>
      </c>
      <c r="B178" s="372" t="s">
        <v>1201</v>
      </c>
      <c r="C178" s="214">
        <v>6305</v>
      </c>
      <c r="D178" s="235">
        <v>0</v>
      </c>
      <c r="E178" s="183"/>
      <c r="F178" s="183"/>
      <c r="G178" s="562"/>
      <c r="H178" s="183"/>
      <c r="I178" s="183"/>
    </row>
    <row r="179" spans="1:9" ht="12.75" customHeight="1">
      <c r="A179" s="120">
        <v>1100</v>
      </c>
      <c r="B179" s="564" t="s">
        <v>1202</v>
      </c>
      <c r="C179" s="214">
        <v>5081</v>
      </c>
      <c r="D179" s="235">
        <v>0</v>
      </c>
      <c r="E179" s="183"/>
      <c r="F179" s="183"/>
      <c r="G179" s="562"/>
      <c r="H179" s="183"/>
      <c r="I179" s="183"/>
    </row>
    <row r="180" spans="1:9" ht="24.75" customHeight="1">
      <c r="A180" s="120">
        <v>1200</v>
      </c>
      <c r="B180" s="547" t="s">
        <v>1190</v>
      </c>
      <c r="C180" s="214">
        <v>1224</v>
      </c>
      <c r="D180" s="235">
        <v>0</v>
      </c>
      <c r="E180" s="183"/>
      <c r="F180" s="183"/>
      <c r="G180" s="562"/>
      <c r="H180" s="183"/>
      <c r="I180" s="183"/>
    </row>
    <row r="181" spans="1:9" ht="12.75" customHeight="1">
      <c r="A181" s="371">
        <v>2000</v>
      </c>
      <c r="B181" s="564" t="s">
        <v>1203</v>
      </c>
      <c r="C181" s="214">
        <v>158840</v>
      </c>
      <c r="D181" s="235">
        <v>15170</v>
      </c>
      <c r="E181" s="183"/>
      <c r="F181" s="183"/>
      <c r="G181" s="562"/>
      <c r="H181" s="183"/>
      <c r="I181" s="183"/>
    </row>
    <row r="182" spans="1:9" ht="12.75" customHeight="1">
      <c r="A182" s="363" t="s">
        <v>875</v>
      </c>
      <c r="B182" s="564" t="s">
        <v>876</v>
      </c>
      <c r="C182" s="214">
        <v>62</v>
      </c>
      <c r="D182" s="235">
        <v>0</v>
      </c>
      <c r="E182" s="183"/>
      <c r="F182" s="183"/>
      <c r="G182" s="562"/>
      <c r="H182" s="183"/>
      <c r="I182" s="183"/>
    </row>
    <row r="183" spans="1:9" ht="12.75" customHeight="1">
      <c r="A183" s="371">
        <v>6000</v>
      </c>
      <c r="B183" s="564" t="s">
        <v>1213</v>
      </c>
      <c r="C183" s="214">
        <v>62</v>
      </c>
      <c r="D183" s="235">
        <v>0</v>
      </c>
      <c r="E183" s="183"/>
      <c r="F183" s="183"/>
      <c r="G183" s="562"/>
      <c r="H183" s="183"/>
      <c r="I183" s="183"/>
    </row>
    <row r="184" spans="1:9" ht="12.75">
      <c r="A184" s="363" t="s">
        <v>900</v>
      </c>
      <c r="B184" s="564" t="s">
        <v>1205</v>
      </c>
      <c r="C184" s="214">
        <v>36345</v>
      </c>
      <c r="D184" s="235">
        <v>673</v>
      </c>
      <c r="E184" s="183"/>
      <c r="F184" s="183"/>
      <c r="G184" s="562"/>
      <c r="H184" s="183"/>
      <c r="I184" s="183"/>
    </row>
    <row r="185" spans="1:9" ht="12.75">
      <c r="A185" s="371">
        <v>5000</v>
      </c>
      <c r="B185" s="564" t="s">
        <v>903</v>
      </c>
      <c r="C185" s="214">
        <v>36345</v>
      </c>
      <c r="D185" s="235">
        <v>673</v>
      </c>
      <c r="E185" s="561"/>
      <c r="F185" s="561"/>
      <c r="G185" s="563"/>
      <c r="H185" s="561"/>
      <c r="I185" s="561"/>
    </row>
    <row r="186" spans="1:129" s="92" customFormat="1" ht="12.75" customHeight="1">
      <c r="A186" s="377"/>
      <c r="B186" s="370" t="s">
        <v>480</v>
      </c>
      <c r="C186" s="224">
        <v>-56191</v>
      </c>
      <c r="D186" s="68">
        <v>7636</v>
      </c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  <c r="X186" s="274"/>
      <c r="Y186" s="274"/>
      <c r="Z186" s="274"/>
      <c r="AA186" s="274"/>
      <c r="AB186" s="274"/>
      <c r="AC186" s="274"/>
      <c r="AD186" s="274"/>
      <c r="AE186" s="274"/>
      <c r="AF186" s="274"/>
      <c r="AG186" s="274"/>
      <c r="AH186" s="274"/>
      <c r="AI186" s="274"/>
      <c r="AJ186" s="274"/>
      <c r="AK186" s="274"/>
      <c r="AL186" s="274"/>
      <c r="AM186" s="274"/>
      <c r="AN186" s="274"/>
      <c r="AO186" s="274"/>
      <c r="AP186" s="274"/>
      <c r="AQ186" s="274"/>
      <c r="AR186" s="274"/>
      <c r="AS186" s="274"/>
      <c r="AT186" s="274"/>
      <c r="AU186" s="274"/>
      <c r="AV186" s="274"/>
      <c r="AW186" s="274"/>
      <c r="AX186" s="274"/>
      <c r="AY186" s="274"/>
      <c r="AZ186" s="274"/>
      <c r="BA186" s="274"/>
      <c r="BB186" s="274"/>
      <c r="BC186" s="274"/>
      <c r="BD186" s="274"/>
      <c r="BE186" s="274"/>
      <c r="BF186" s="274"/>
      <c r="BG186" s="274"/>
      <c r="BH186" s="274"/>
      <c r="BI186" s="274"/>
      <c r="BJ186" s="274"/>
      <c r="BK186" s="274"/>
      <c r="BL186" s="274"/>
      <c r="BM186" s="274"/>
      <c r="BN186" s="274"/>
      <c r="BO186" s="274"/>
      <c r="BP186" s="274"/>
      <c r="BQ186" s="274"/>
      <c r="BR186" s="274"/>
      <c r="BS186" s="274"/>
      <c r="BT186" s="274"/>
      <c r="BU186" s="274"/>
      <c r="BV186" s="274"/>
      <c r="BW186" s="274"/>
      <c r="BX186" s="274"/>
      <c r="BY186" s="274"/>
      <c r="BZ186" s="274"/>
      <c r="CA186" s="274"/>
      <c r="CB186" s="274"/>
      <c r="CC186" s="274"/>
      <c r="CD186" s="274"/>
      <c r="CE186" s="274"/>
      <c r="CF186" s="274"/>
      <c r="CG186" s="274"/>
      <c r="CH186" s="274"/>
      <c r="CI186" s="274"/>
      <c r="CJ186" s="274"/>
      <c r="CK186" s="274"/>
      <c r="CL186" s="274"/>
      <c r="CM186" s="274"/>
      <c r="CN186" s="274"/>
      <c r="CO186" s="274"/>
      <c r="CP186" s="274"/>
      <c r="CQ186" s="274"/>
      <c r="CR186" s="274"/>
      <c r="CS186" s="274"/>
      <c r="CT186" s="274"/>
      <c r="CU186" s="274"/>
      <c r="CV186" s="274"/>
      <c r="CW186" s="274"/>
      <c r="CX186" s="274"/>
      <c r="CY186" s="274"/>
      <c r="CZ186" s="274"/>
      <c r="DA186" s="274"/>
      <c r="DB186" s="274"/>
      <c r="DC186" s="274"/>
      <c r="DD186" s="274"/>
      <c r="DE186" s="274"/>
      <c r="DF186" s="274"/>
      <c r="DG186" s="274"/>
      <c r="DH186" s="274"/>
      <c r="DI186" s="274"/>
      <c r="DJ186" s="274"/>
      <c r="DK186" s="274"/>
      <c r="DL186" s="274"/>
      <c r="DM186" s="274"/>
      <c r="DN186" s="274"/>
      <c r="DO186" s="274"/>
      <c r="DP186" s="274"/>
      <c r="DQ186" s="274"/>
      <c r="DR186" s="274"/>
      <c r="DS186" s="274"/>
      <c r="DT186" s="274"/>
      <c r="DU186" s="274"/>
      <c r="DV186" s="274"/>
      <c r="DW186" s="274"/>
      <c r="DX186" s="274"/>
      <c r="DY186" s="274"/>
    </row>
    <row r="187" spans="1:129" s="92" customFormat="1" ht="12.75" customHeight="1">
      <c r="A187" s="363"/>
      <c r="B187" s="370" t="s">
        <v>481</v>
      </c>
      <c r="C187" s="224">
        <v>56191</v>
      </c>
      <c r="D187" s="68">
        <v>-7636</v>
      </c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74"/>
      <c r="T187" s="274"/>
      <c r="U187" s="274"/>
      <c r="V187" s="274"/>
      <c r="W187" s="274"/>
      <c r="X187" s="274"/>
      <c r="Y187" s="274"/>
      <c r="Z187" s="274"/>
      <c r="AA187" s="274"/>
      <c r="AB187" s="274"/>
      <c r="AC187" s="274"/>
      <c r="AD187" s="274"/>
      <c r="AE187" s="274"/>
      <c r="AF187" s="274"/>
      <c r="AG187" s="274"/>
      <c r="AH187" s="274"/>
      <c r="AI187" s="274"/>
      <c r="AJ187" s="274"/>
      <c r="AK187" s="274"/>
      <c r="AL187" s="274"/>
      <c r="AM187" s="274"/>
      <c r="AN187" s="274"/>
      <c r="AO187" s="274"/>
      <c r="AP187" s="274"/>
      <c r="AQ187" s="274"/>
      <c r="AR187" s="274"/>
      <c r="AS187" s="274"/>
      <c r="AT187" s="274"/>
      <c r="AU187" s="274"/>
      <c r="AV187" s="274"/>
      <c r="AW187" s="274"/>
      <c r="AX187" s="274"/>
      <c r="AY187" s="274"/>
      <c r="AZ187" s="274"/>
      <c r="BA187" s="274"/>
      <c r="BB187" s="274"/>
      <c r="BC187" s="274"/>
      <c r="BD187" s="274"/>
      <c r="BE187" s="274"/>
      <c r="BF187" s="274"/>
      <c r="BG187" s="274"/>
      <c r="BH187" s="274"/>
      <c r="BI187" s="274"/>
      <c r="BJ187" s="274"/>
      <c r="BK187" s="274"/>
      <c r="BL187" s="274"/>
      <c r="BM187" s="274"/>
      <c r="BN187" s="274"/>
      <c r="BO187" s="274"/>
      <c r="BP187" s="274"/>
      <c r="BQ187" s="274"/>
      <c r="BR187" s="274"/>
      <c r="BS187" s="274"/>
      <c r="BT187" s="274"/>
      <c r="BU187" s="274"/>
      <c r="BV187" s="274"/>
      <c r="BW187" s="274"/>
      <c r="BX187" s="274"/>
      <c r="BY187" s="274"/>
      <c r="BZ187" s="274"/>
      <c r="CA187" s="274"/>
      <c r="CB187" s="274"/>
      <c r="CC187" s="274"/>
      <c r="CD187" s="274"/>
      <c r="CE187" s="274"/>
      <c r="CF187" s="274"/>
      <c r="CG187" s="274"/>
      <c r="CH187" s="274"/>
      <c r="CI187" s="274"/>
      <c r="CJ187" s="274"/>
      <c r="CK187" s="274"/>
      <c r="CL187" s="274"/>
      <c r="CM187" s="274"/>
      <c r="CN187" s="274"/>
      <c r="CO187" s="274"/>
      <c r="CP187" s="274"/>
      <c r="CQ187" s="274"/>
      <c r="CR187" s="274"/>
      <c r="CS187" s="274"/>
      <c r="CT187" s="274"/>
      <c r="CU187" s="274"/>
      <c r="CV187" s="274"/>
      <c r="CW187" s="274"/>
      <c r="CX187" s="274"/>
      <c r="CY187" s="274"/>
      <c r="CZ187" s="274"/>
      <c r="DA187" s="274"/>
      <c r="DB187" s="274"/>
      <c r="DC187" s="274"/>
      <c r="DD187" s="274"/>
      <c r="DE187" s="274"/>
      <c r="DF187" s="274"/>
      <c r="DG187" s="274"/>
      <c r="DH187" s="274"/>
      <c r="DI187" s="274"/>
      <c r="DJ187" s="274"/>
      <c r="DK187" s="274"/>
      <c r="DL187" s="274"/>
      <c r="DM187" s="274"/>
      <c r="DN187" s="274"/>
      <c r="DO187" s="274"/>
      <c r="DP187" s="274"/>
      <c r="DQ187" s="274"/>
      <c r="DR187" s="274"/>
      <c r="DS187" s="274"/>
      <c r="DT187" s="274"/>
      <c r="DU187" s="274"/>
      <c r="DV187" s="274"/>
      <c r="DW187" s="274"/>
      <c r="DX187" s="274"/>
      <c r="DY187" s="274"/>
    </row>
    <row r="188" spans="1:129" s="92" customFormat="1" ht="12.75" customHeight="1">
      <c r="A188" s="381" t="s">
        <v>1195</v>
      </c>
      <c r="B188" s="142" t="s">
        <v>602</v>
      </c>
      <c r="C188" s="473">
        <v>56191</v>
      </c>
      <c r="D188" s="235">
        <v>-7636</v>
      </c>
      <c r="E188" s="274"/>
      <c r="F188" s="274"/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4"/>
      <c r="R188" s="274"/>
      <c r="S188" s="274"/>
      <c r="T188" s="274"/>
      <c r="U188" s="274"/>
      <c r="V188" s="274"/>
      <c r="W188" s="274"/>
      <c r="X188" s="274"/>
      <c r="Y188" s="274"/>
      <c r="Z188" s="274"/>
      <c r="AA188" s="274"/>
      <c r="AB188" s="274"/>
      <c r="AC188" s="274"/>
      <c r="AD188" s="274"/>
      <c r="AE188" s="274"/>
      <c r="AF188" s="274"/>
      <c r="AG188" s="274"/>
      <c r="AH188" s="274"/>
      <c r="AI188" s="274"/>
      <c r="AJ188" s="274"/>
      <c r="AK188" s="274"/>
      <c r="AL188" s="274"/>
      <c r="AM188" s="274"/>
      <c r="AN188" s="274"/>
      <c r="AO188" s="274"/>
      <c r="AP188" s="274"/>
      <c r="AQ188" s="274"/>
      <c r="AR188" s="274"/>
      <c r="AS188" s="274"/>
      <c r="AT188" s="274"/>
      <c r="AU188" s="274"/>
      <c r="AV188" s="274"/>
      <c r="AW188" s="274"/>
      <c r="AX188" s="274"/>
      <c r="AY188" s="274"/>
      <c r="AZ188" s="274"/>
      <c r="BA188" s="274"/>
      <c r="BB188" s="274"/>
      <c r="BC188" s="274"/>
      <c r="BD188" s="274"/>
      <c r="BE188" s="274"/>
      <c r="BF188" s="274"/>
      <c r="BG188" s="274"/>
      <c r="BH188" s="274"/>
      <c r="BI188" s="274"/>
      <c r="BJ188" s="274"/>
      <c r="BK188" s="274"/>
      <c r="BL188" s="274"/>
      <c r="BM188" s="274"/>
      <c r="BN188" s="274"/>
      <c r="BO188" s="274"/>
      <c r="BP188" s="274"/>
      <c r="BQ188" s="274"/>
      <c r="BR188" s="274"/>
      <c r="BS188" s="274"/>
      <c r="BT188" s="274"/>
      <c r="BU188" s="274"/>
      <c r="BV188" s="274"/>
      <c r="BW188" s="274"/>
      <c r="BX188" s="274"/>
      <c r="BY188" s="274"/>
      <c r="BZ188" s="274"/>
      <c r="CA188" s="274"/>
      <c r="CB188" s="274"/>
      <c r="CC188" s="274"/>
      <c r="CD188" s="274"/>
      <c r="CE188" s="274"/>
      <c r="CF188" s="274"/>
      <c r="CG188" s="274"/>
      <c r="CH188" s="274"/>
      <c r="CI188" s="274"/>
      <c r="CJ188" s="274"/>
      <c r="CK188" s="274"/>
      <c r="CL188" s="274"/>
      <c r="CM188" s="274"/>
      <c r="CN188" s="274"/>
      <c r="CO188" s="274"/>
      <c r="CP188" s="274"/>
      <c r="CQ188" s="274"/>
      <c r="CR188" s="274"/>
      <c r="CS188" s="274"/>
      <c r="CT188" s="274"/>
      <c r="CU188" s="274"/>
      <c r="CV188" s="274"/>
      <c r="CW188" s="274"/>
      <c r="CX188" s="274"/>
      <c r="CY188" s="274"/>
      <c r="CZ188" s="274"/>
      <c r="DA188" s="274"/>
      <c r="DB188" s="274"/>
      <c r="DC188" s="274"/>
      <c r="DD188" s="274"/>
      <c r="DE188" s="274"/>
      <c r="DF188" s="274"/>
      <c r="DG188" s="274"/>
      <c r="DH188" s="274"/>
      <c r="DI188" s="274"/>
      <c r="DJ188" s="274"/>
      <c r="DK188" s="274"/>
      <c r="DL188" s="274"/>
      <c r="DM188" s="274"/>
      <c r="DN188" s="274"/>
      <c r="DO188" s="274"/>
      <c r="DP188" s="274"/>
      <c r="DQ188" s="274"/>
      <c r="DR188" s="274"/>
      <c r="DS188" s="274"/>
      <c r="DT188" s="274"/>
      <c r="DU188" s="274"/>
      <c r="DV188" s="274"/>
      <c r="DW188" s="274"/>
      <c r="DX188" s="274"/>
      <c r="DY188" s="274"/>
    </row>
    <row r="189" spans="1:9" ht="15" customHeight="1">
      <c r="A189" s="537"/>
      <c r="B189" s="559" t="s">
        <v>1216</v>
      </c>
      <c r="C189" s="208"/>
      <c r="D189" s="235"/>
      <c r="E189" s="561"/>
      <c r="F189" s="561"/>
      <c r="G189" s="563"/>
      <c r="H189" s="561"/>
      <c r="I189" s="561"/>
    </row>
    <row r="190" spans="1:129" s="369" customFormat="1" ht="14.25" customHeight="1">
      <c r="A190" s="535"/>
      <c r="B190" s="560" t="s">
        <v>1198</v>
      </c>
      <c r="C190" s="208">
        <v>11673</v>
      </c>
      <c r="D190" s="68">
        <v>3960</v>
      </c>
      <c r="E190" s="561"/>
      <c r="F190" s="561"/>
      <c r="G190" s="563"/>
      <c r="H190" s="561"/>
      <c r="I190" s="561"/>
      <c r="J190" s="566"/>
      <c r="K190" s="566"/>
      <c r="L190" s="566"/>
      <c r="M190" s="566"/>
      <c r="N190" s="566"/>
      <c r="O190" s="566"/>
      <c r="P190" s="566"/>
      <c r="Q190" s="566"/>
      <c r="R190" s="566"/>
      <c r="S190" s="566"/>
      <c r="T190" s="566"/>
      <c r="U190" s="566"/>
      <c r="V190" s="566"/>
      <c r="W190" s="566"/>
      <c r="X190" s="566"/>
      <c r="Y190" s="566"/>
      <c r="Z190" s="566"/>
      <c r="AA190" s="566"/>
      <c r="AB190" s="566"/>
      <c r="AC190" s="566"/>
      <c r="AD190" s="566"/>
      <c r="AE190" s="566"/>
      <c r="AF190" s="566"/>
      <c r="AG190" s="566"/>
      <c r="AH190" s="566"/>
      <c r="AI190" s="566"/>
      <c r="AJ190" s="566"/>
      <c r="AK190" s="566"/>
      <c r="AL190" s="566"/>
      <c r="AM190" s="566"/>
      <c r="AN190" s="566"/>
      <c r="AO190" s="566"/>
      <c r="AP190" s="566"/>
      <c r="AQ190" s="566"/>
      <c r="AR190" s="566"/>
      <c r="AS190" s="566"/>
      <c r="AT190" s="566"/>
      <c r="AU190" s="566"/>
      <c r="AV190" s="566"/>
      <c r="AW190" s="566"/>
      <c r="AX190" s="566"/>
      <c r="AY190" s="566"/>
      <c r="AZ190" s="566"/>
      <c r="BA190" s="566"/>
      <c r="BB190" s="566"/>
      <c r="BC190" s="566"/>
      <c r="BD190" s="566"/>
      <c r="BE190" s="566"/>
      <c r="BF190" s="566"/>
      <c r="BG190" s="566"/>
      <c r="BH190" s="566"/>
      <c r="BI190" s="566"/>
      <c r="BJ190" s="566"/>
      <c r="BK190" s="566"/>
      <c r="BL190" s="566"/>
      <c r="BM190" s="566"/>
      <c r="BN190" s="566"/>
      <c r="BO190" s="566"/>
      <c r="BP190" s="566"/>
      <c r="BQ190" s="566"/>
      <c r="BR190" s="566"/>
      <c r="BS190" s="566"/>
      <c r="BT190" s="566"/>
      <c r="BU190" s="566"/>
      <c r="BV190" s="566"/>
      <c r="BW190" s="566"/>
      <c r="BX190" s="566"/>
      <c r="BY190" s="566"/>
      <c r="BZ190" s="566"/>
      <c r="CA190" s="566"/>
      <c r="CB190" s="566"/>
      <c r="CC190" s="566"/>
      <c r="CD190" s="566"/>
      <c r="CE190" s="566"/>
      <c r="CF190" s="566"/>
      <c r="CG190" s="566"/>
      <c r="CH190" s="566"/>
      <c r="CI190" s="566"/>
      <c r="CJ190" s="566"/>
      <c r="CK190" s="566"/>
      <c r="CL190" s="566"/>
      <c r="CM190" s="566"/>
      <c r="CN190" s="566"/>
      <c r="CO190" s="566"/>
      <c r="CP190" s="566"/>
      <c r="CQ190" s="566"/>
      <c r="CR190" s="566"/>
      <c r="CS190" s="566"/>
      <c r="CT190" s="566"/>
      <c r="CU190" s="566"/>
      <c r="CV190" s="566"/>
      <c r="CW190" s="566"/>
      <c r="CX190" s="566"/>
      <c r="CY190" s="566"/>
      <c r="CZ190" s="566"/>
      <c r="DA190" s="566"/>
      <c r="DB190" s="566"/>
      <c r="DC190" s="566"/>
      <c r="DD190" s="566"/>
      <c r="DE190" s="566"/>
      <c r="DF190" s="566"/>
      <c r="DG190" s="566"/>
      <c r="DH190" s="566"/>
      <c r="DI190" s="566"/>
      <c r="DJ190" s="566"/>
      <c r="DK190" s="566"/>
      <c r="DL190" s="566"/>
      <c r="DM190" s="566"/>
      <c r="DN190" s="566"/>
      <c r="DO190" s="566"/>
      <c r="DP190" s="566"/>
      <c r="DQ190" s="566"/>
      <c r="DR190" s="566"/>
      <c r="DS190" s="566"/>
      <c r="DT190" s="566"/>
      <c r="DU190" s="566"/>
      <c r="DV190" s="566"/>
      <c r="DW190" s="566"/>
      <c r="DX190" s="566"/>
      <c r="DY190" s="566"/>
    </row>
    <row r="191" spans="1:9" ht="12.75" customHeight="1">
      <c r="A191" s="537"/>
      <c r="B191" s="560" t="s">
        <v>947</v>
      </c>
      <c r="C191" s="208">
        <v>8652</v>
      </c>
      <c r="D191" s="68">
        <v>2376</v>
      </c>
      <c r="E191" s="183"/>
      <c r="F191" s="183"/>
      <c r="G191" s="562"/>
      <c r="H191" s="183"/>
      <c r="I191" s="183"/>
    </row>
    <row r="192" spans="1:9" ht="12.75" customHeight="1">
      <c r="A192" s="363" t="s">
        <v>853</v>
      </c>
      <c r="B192" s="564" t="s">
        <v>1199</v>
      </c>
      <c r="C192" s="214">
        <v>8542</v>
      </c>
      <c r="D192" s="235">
        <v>2376</v>
      </c>
      <c r="E192" s="183"/>
      <c r="F192" s="183"/>
      <c r="G192" s="562"/>
      <c r="H192" s="183"/>
      <c r="I192" s="183"/>
    </row>
    <row r="193" spans="1:9" ht="12.75" customHeight="1">
      <c r="A193" s="371" t="s">
        <v>855</v>
      </c>
      <c r="B193" s="564" t="s">
        <v>1200</v>
      </c>
      <c r="C193" s="214">
        <v>8542</v>
      </c>
      <c r="D193" s="235">
        <v>2376</v>
      </c>
      <c r="E193" s="183"/>
      <c r="F193" s="183"/>
      <c r="G193" s="562"/>
      <c r="H193" s="183"/>
      <c r="I193" s="183"/>
    </row>
    <row r="194" spans="1:129" s="92" customFormat="1" ht="12.75" customHeight="1">
      <c r="A194" s="371">
        <v>1000</v>
      </c>
      <c r="B194" s="372" t="s">
        <v>1201</v>
      </c>
      <c r="C194" s="473">
        <v>2119</v>
      </c>
      <c r="D194" s="235">
        <v>480</v>
      </c>
      <c r="E194" s="274"/>
      <c r="F194" s="274"/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274"/>
      <c r="R194" s="274"/>
      <c r="S194" s="274"/>
      <c r="T194" s="274"/>
      <c r="U194" s="274"/>
      <c r="V194" s="274"/>
      <c r="W194" s="274"/>
      <c r="X194" s="274"/>
      <c r="Y194" s="274"/>
      <c r="Z194" s="274"/>
      <c r="AA194" s="274"/>
      <c r="AB194" s="274"/>
      <c r="AC194" s="274"/>
      <c r="AD194" s="274"/>
      <c r="AE194" s="274"/>
      <c r="AF194" s="274"/>
      <c r="AG194" s="274"/>
      <c r="AH194" s="274"/>
      <c r="AI194" s="274"/>
      <c r="AJ194" s="274"/>
      <c r="AK194" s="274"/>
      <c r="AL194" s="274"/>
      <c r="AM194" s="274"/>
      <c r="AN194" s="274"/>
      <c r="AO194" s="274"/>
      <c r="AP194" s="274"/>
      <c r="AQ194" s="274"/>
      <c r="AR194" s="274"/>
      <c r="AS194" s="274"/>
      <c r="AT194" s="274"/>
      <c r="AU194" s="274"/>
      <c r="AV194" s="274"/>
      <c r="AW194" s="274"/>
      <c r="AX194" s="274"/>
      <c r="AY194" s="274"/>
      <c r="AZ194" s="274"/>
      <c r="BA194" s="274"/>
      <c r="BB194" s="274"/>
      <c r="BC194" s="274"/>
      <c r="BD194" s="274"/>
      <c r="BE194" s="274"/>
      <c r="BF194" s="274"/>
      <c r="BG194" s="274"/>
      <c r="BH194" s="274"/>
      <c r="BI194" s="274"/>
      <c r="BJ194" s="274"/>
      <c r="BK194" s="274"/>
      <c r="BL194" s="274"/>
      <c r="BM194" s="274"/>
      <c r="BN194" s="274"/>
      <c r="BO194" s="274"/>
      <c r="BP194" s="274"/>
      <c r="BQ194" s="274"/>
      <c r="BR194" s="274"/>
      <c r="BS194" s="274"/>
      <c r="BT194" s="274"/>
      <c r="BU194" s="274"/>
      <c r="BV194" s="274"/>
      <c r="BW194" s="274"/>
      <c r="BX194" s="274"/>
      <c r="BY194" s="274"/>
      <c r="BZ194" s="274"/>
      <c r="CA194" s="274"/>
      <c r="CB194" s="274"/>
      <c r="CC194" s="274"/>
      <c r="CD194" s="274"/>
      <c r="CE194" s="274"/>
      <c r="CF194" s="274"/>
      <c r="CG194" s="274"/>
      <c r="CH194" s="274"/>
      <c r="CI194" s="274"/>
      <c r="CJ194" s="274"/>
      <c r="CK194" s="274"/>
      <c r="CL194" s="274"/>
      <c r="CM194" s="274"/>
      <c r="CN194" s="274"/>
      <c r="CO194" s="274"/>
      <c r="CP194" s="274"/>
      <c r="CQ194" s="274"/>
      <c r="CR194" s="274"/>
      <c r="CS194" s="274"/>
      <c r="CT194" s="274"/>
      <c r="CU194" s="274"/>
      <c r="CV194" s="274"/>
      <c r="CW194" s="274"/>
      <c r="CX194" s="274"/>
      <c r="CY194" s="274"/>
      <c r="CZ194" s="274"/>
      <c r="DA194" s="274"/>
      <c r="DB194" s="274"/>
      <c r="DC194" s="274"/>
      <c r="DD194" s="274"/>
      <c r="DE194" s="274"/>
      <c r="DF194" s="274"/>
      <c r="DG194" s="274"/>
      <c r="DH194" s="274"/>
      <c r="DI194" s="274"/>
      <c r="DJ194" s="274"/>
      <c r="DK194" s="274"/>
      <c r="DL194" s="274"/>
      <c r="DM194" s="274"/>
      <c r="DN194" s="274"/>
      <c r="DO194" s="274"/>
      <c r="DP194" s="274"/>
      <c r="DQ194" s="274"/>
      <c r="DR194" s="274"/>
      <c r="DS194" s="274"/>
      <c r="DT194" s="274"/>
      <c r="DU194" s="274"/>
      <c r="DV194" s="274"/>
      <c r="DW194" s="274"/>
      <c r="DX194" s="274"/>
      <c r="DY194" s="274"/>
    </row>
    <row r="195" spans="1:9" ht="12.75" customHeight="1">
      <c r="A195" s="120">
        <v>1100</v>
      </c>
      <c r="B195" s="564" t="s">
        <v>1202</v>
      </c>
      <c r="C195" s="214">
        <v>1778</v>
      </c>
      <c r="D195" s="235">
        <v>480</v>
      </c>
      <c r="E195" s="183"/>
      <c r="F195" s="183"/>
      <c r="G195" s="562"/>
      <c r="H195" s="183"/>
      <c r="I195" s="183"/>
    </row>
    <row r="196" spans="1:9" ht="24.75" customHeight="1">
      <c r="A196" s="120">
        <v>1200</v>
      </c>
      <c r="B196" s="547" t="s">
        <v>1190</v>
      </c>
      <c r="C196" s="214">
        <v>341</v>
      </c>
      <c r="D196" s="235">
        <v>0</v>
      </c>
      <c r="E196" s="183"/>
      <c r="F196" s="183"/>
      <c r="G196" s="562"/>
      <c r="H196" s="183"/>
      <c r="I196" s="183"/>
    </row>
    <row r="197" spans="1:9" ht="12.75" customHeight="1">
      <c r="A197" s="371">
        <v>2000</v>
      </c>
      <c r="B197" s="564" t="s">
        <v>1203</v>
      </c>
      <c r="C197" s="214">
        <v>6423</v>
      </c>
      <c r="D197" s="235">
        <v>1896</v>
      </c>
      <c r="E197" s="183"/>
      <c r="F197" s="183"/>
      <c r="G197" s="562"/>
      <c r="H197" s="183"/>
      <c r="I197" s="183"/>
    </row>
    <row r="198" spans="1:9" ht="12.75" hidden="1">
      <c r="A198" s="363" t="s">
        <v>875</v>
      </c>
      <c r="B198" s="564" t="s">
        <v>876</v>
      </c>
      <c r="C198" s="214">
        <v>0</v>
      </c>
      <c r="D198" s="235">
        <v>0</v>
      </c>
      <c r="E198" s="183"/>
      <c r="F198" s="183"/>
      <c r="G198" s="562"/>
      <c r="H198" s="183"/>
      <c r="I198" s="183"/>
    </row>
    <row r="199" spans="1:9" ht="12.75" hidden="1">
      <c r="A199" s="371">
        <v>3000</v>
      </c>
      <c r="B199" s="564" t="s">
        <v>1217</v>
      </c>
      <c r="C199" s="214">
        <v>0</v>
      </c>
      <c r="D199" s="235">
        <v>0</v>
      </c>
      <c r="E199" s="183"/>
      <c r="F199" s="183"/>
      <c r="G199" s="562"/>
      <c r="H199" s="183"/>
      <c r="I199" s="183"/>
    </row>
    <row r="200" spans="1:9" ht="12.75">
      <c r="A200" s="363" t="s">
        <v>900</v>
      </c>
      <c r="B200" s="564" t="s">
        <v>1205</v>
      </c>
      <c r="C200" s="214">
        <v>110</v>
      </c>
      <c r="D200" s="235">
        <v>0</v>
      </c>
      <c r="E200" s="183"/>
      <c r="F200" s="183"/>
      <c r="G200" s="562"/>
      <c r="H200" s="183"/>
      <c r="I200" s="183"/>
    </row>
    <row r="201" spans="1:9" ht="12.75">
      <c r="A201" s="371">
        <v>5000</v>
      </c>
      <c r="B201" s="564" t="s">
        <v>903</v>
      </c>
      <c r="C201" s="214">
        <v>110</v>
      </c>
      <c r="D201" s="235">
        <v>0</v>
      </c>
      <c r="E201" s="183"/>
      <c r="F201" s="183"/>
      <c r="G201" s="562"/>
      <c r="H201" s="183"/>
      <c r="I201" s="183"/>
    </row>
    <row r="202" spans="1:129" s="92" customFormat="1" ht="12.75" customHeight="1">
      <c r="A202" s="377"/>
      <c r="B202" s="370" t="s">
        <v>480</v>
      </c>
      <c r="C202" s="224">
        <v>3021</v>
      </c>
      <c r="D202" s="68">
        <v>1584</v>
      </c>
      <c r="E202" s="274"/>
      <c r="F202" s="274"/>
      <c r="G202" s="274"/>
      <c r="H202" s="274"/>
      <c r="I202" s="274"/>
      <c r="J202" s="274"/>
      <c r="K202" s="274"/>
      <c r="L202" s="274"/>
      <c r="M202" s="274"/>
      <c r="N202" s="274"/>
      <c r="O202" s="274"/>
      <c r="P202" s="274"/>
      <c r="Q202" s="274"/>
      <c r="R202" s="274"/>
      <c r="S202" s="274"/>
      <c r="T202" s="274"/>
      <c r="U202" s="274"/>
      <c r="V202" s="274"/>
      <c r="W202" s="274"/>
      <c r="X202" s="274"/>
      <c r="Y202" s="274"/>
      <c r="Z202" s="274"/>
      <c r="AA202" s="274"/>
      <c r="AB202" s="274"/>
      <c r="AC202" s="274"/>
      <c r="AD202" s="274"/>
      <c r="AE202" s="274"/>
      <c r="AF202" s="274"/>
      <c r="AG202" s="274"/>
      <c r="AH202" s="274"/>
      <c r="AI202" s="274"/>
      <c r="AJ202" s="274"/>
      <c r="AK202" s="274"/>
      <c r="AL202" s="274"/>
      <c r="AM202" s="274"/>
      <c r="AN202" s="274"/>
      <c r="AO202" s="274"/>
      <c r="AP202" s="274"/>
      <c r="AQ202" s="274"/>
      <c r="AR202" s="274"/>
      <c r="AS202" s="274"/>
      <c r="AT202" s="274"/>
      <c r="AU202" s="274"/>
      <c r="AV202" s="274"/>
      <c r="AW202" s="274"/>
      <c r="AX202" s="274"/>
      <c r="AY202" s="274"/>
      <c r="AZ202" s="274"/>
      <c r="BA202" s="274"/>
      <c r="BB202" s="274"/>
      <c r="BC202" s="274"/>
      <c r="BD202" s="274"/>
      <c r="BE202" s="274"/>
      <c r="BF202" s="274"/>
      <c r="BG202" s="274"/>
      <c r="BH202" s="274"/>
      <c r="BI202" s="274"/>
      <c r="BJ202" s="274"/>
      <c r="BK202" s="274"/>
      <c r="BL202" s="274"/>
      <c r="BM202" s="274"/>
      <c r="BN202" s="274"/>
      <c r="BO202" s="274"/>
      <c r="BP202" s="274"/>
      <c r="BQ202" s="274"/>
      <c r="BR202" s="274"/>
      <c r="BS202" s="274"/>
      <c r="BT202" s="274"/>
      <c r="BU202" s="274"/>
      <c r="BV202" s="274"/>
      <c r="BW202" s="274"/>
      <c r="BX202" s="274"/>
      <c r="BY202" s="274"/>
      <c r="BZ202" s="274"/>
      <c r="CA202" s="274"/>
      <c r="CB202" s="274"/>
      <c r="CC202" s="274"/>
      <c r="CD202" s="274"/>
      <c r="CE202" s="274"/>
      <c r="CF202" s="274"/>
      <c r="CG202" s="274"/>
      <c r="CH202" s="274"/>
      <c r="CI202" s="274"/>
      <c r="CJ202" s="274"/>
      <c r="CK202" s="274"/>
      <c r="CL202" s="274"/>
      <c r="CM202" s="274"/>
      <c r="CN202" s="274"/>
      <c r="CO202" s="274"/>
      <c r="CP202" s="274"/>
      <c r="CQ202" s="274"/>
      <c r="CR202" s="274"/>
      <c r="CS202" s="274"/>
      <c r="CT202" s="274"/>
      <c r="CU202" s="274"/>
      <c r="CV202" s="274"/>
      <c r="CW202" s="274"/>
      <c r="CX202" s="274"/>
      <c r="CY202" s="274"/>
      <c r="CZ202" s="274"/>
      <c r="DA202" s="274"/>
      <c r="DB202" s="274"/>
      <c r="DC202" s="274"/>
      <c r="DD202" s="274"/>
      <c r="DE202" s="274"/>
      <c r="DF202" s="274"/>
      <c r="DG202" s="274"/>
      <c r="DH202" s="274"/>
      <c r="DI202" s="274"/>
      <c r="DJ202" s="274"/>
      <c r="DK202" s="274"/>
      <c r="DL202" s="274"/>
      <c r="DM202" s="274"/>
      <c r="DN202" s="274"/>
      <c r="DO202" s="274"/>
      <c r="DP202" s="274"/>
      <c r="DQ202" s="274"/>
      <c r="DR202" s="274"/>
      <c r="DS202" s="274"/>
      <c r="DT202" s="274"/>
      <c r="DU202" s="274"/>
      <c r="DV202" s="274"/>
      <c r="DW202" s="274"/>
      <c r="DX202" s="274"/>
      <c r="DY202" s="274"/>
    </row>
    <row r="203" spans="1:129" s="92" customFormat="1" ht="12.75" customHeight="1">
      <c r="A203" s="363"/>
      <c r="B203" s="370" t="s">
        <v>481</v>
      </c>
      <c r="C203" s="224">
        <v>-3021</v>
      </c>
      <c r="D203" s="68">
        <v>-1584</v>
      </c>
      <c r="E203" s="274"/>
      <c r="F203" s="274"/>
      <c r="G203" s="274"/>
      <c r="H203" s="274"/>
      <c r="I203" s="274"/>
      <c r="J203" s="274"/>
      <c r="K203" s="274"/>
      <c r="L203" s="274"/>
      <c r="M203" s="274"/>
      <c r="N203" s="274"/>
      <c r="O203" s="274"/>
      <c r="P203" s="274"/>
      <c r="Q203" s="274"/>
      <c r="R203" s="274"/>
      <c r="S203" s="274"/>
      <c r="T203" s="274"/>
      <c r="U203" s="274"/>
      <c r="V203" s="274"/>
      <c r="W203" s="274"/>
      <c r="X203" s="274"/>
      <c r="Y203" s="274"/>
      <c r="Z203" s="274"/>
      <c r="AA203" s="274"/>
      <c r="AB203" s="274"/>
      <c r="AC203" s="274"/>
      <c r="AD203" s="274"/>
      <c r="AE203" s="274"/>
      <c r="AF203" s="274"/>
      <c r="AG203" s="274"/>
      <c r="AH203" s="274"/>
      <c r="AI203" s="274"/>
      <c r="AJ203" s="274"/>
      <c r="AK203" s="274"/>
      <c r="AL203" s="274"/>
      <c r="AM203" s="274"/>
      <c r="AN203" s="274"/>
      <c r="AO203" s="274"/>
      <c r="AP203" s="274"/>
      <c r="AQ203" s="274"/>
      <c r="AR203" s="274"/>
      <c r="AS203" s="274"/>
      <c r="AT203" s="274"/>
      <c r="AU203" s="274"/>
      <c r="AV203" s="274"/>
      <c r="AW203" s="274"/>
      <c r="AX203" s="274"/>
      <c r="AY203" s="274"/>
      <c r="AZ203" s="274"/>
      <c r="BA203" s="274"/>
      <c r="BB203" s="274"/>
      <c r="BC203" s="274"/>
      <c r="BD203" s="274"/>
      <c r="BE203" s="274"/>
      <c r="BF203" s="274"/>
      <c r="BG203" s="274"/>
      <c r="BH203" s="274"/>
      <c r="BI203" s="274"/>
      <c r="BJ203" s="274"/>
      <c r="BK203" s="274"/>
      <c r="BL203" s="274"/>
      <c r="BM203" s="274"/>
      <c r="BN203" s="274"/>
      <c r="BO203" s="274"/>
      <c r="BP203" s="274"/>
      <c r="BQ203" s="274"/>
      <c r="BR203" s="274"/>
      <c r="BS203" s="274"/>
      <c r="BT203" s="274"/>
      <c r="BU203" s="274"/>
      <c r="BV203" s="274"/>
      <c r="BW203" s="274"/>
      <c r="BX203" s="274"/>
      <c r="BY203" s="274"/>
      <c r="BZ203" s="274"/>
      <c r="CA203" s="274"/>
      <c r="CB203" s="274"/>
      <c r="CC203" s="274"/>
      <c r="CD203" s="274"/>
      <c r="CE203" s="274"/>
      <c r="CF203" s="274"/>
      <c r="CG203" s="274"/>
      <c r="CH203" s="274"/>
      <c r="CI203" s="274"/>
      <c r="CJ203" s="274"/>
      <c r="CK203" s="274"/>
      <c r="CL203" s="274"/>
      <c r="CM203" s="274"/>
      <c r="CN203" s="274"/>
      <c r="CO203" s="274"/>
      <c r="CP203" s="274"/>
      <c r="CQ203" s="274"/>
      <c r="CR203" s="274"/>
      <c r="CS203" s="274"/>
      <c r="CT203" s="274"/>
      <c r="CU203" s="274"/>
      <c r="CV203" s="274"/>
      <c r="CW203" s="274"/>
      <c r="CX203" s="274"/>
      <c r="CY203" s="274"/>
      <c r="CZ203" s="274"/>
      <c r="DA203" s="274"/>
      <c r="DB203" s="274"/>
      <c r="DC203" s="274"/>
      <c r="DD203" s="274"/>
      <c r="DE203" s="274"/>
      <c r="DF203" s="274"/>
      <c r="DG203" s="274"/>
      <c r="DH203" s="274"/>
      <c r="DI203" s="274"/>
      <c r="DJ203" s="274"/>
      <c r="DK203" s="274"/>
      <c r="DL203" s="274"/>
      <c r="DM203" s="274"/>
      <c r="DN203" s="274"/>
      <c r="DO203" s="274"/>
      <c r="DP203" s="274"/>
      <c r="DQ203" s="274"/>
      <c r="DR203" s="274"/>
      <c r="DS203" s="274"/>
      <c r="DT203" s="274"/>
      <c r="DU203" s="274"/>
      <c r="DV203" s="274"/>
      <c r="DW203" s="274"/>
      <c r="DX203" s="274"/>
      <c r="DY203" s="274"/>
    </row>
    <row r="204" spans="1:129" s="92" customFormat="1" ht="12.75" customHeight="1">
      <c r="A204" s="381" t="s">
        <v>1195</v>
      </c>
      <c r="B204" s="142" t="s">
        <v>602</v>
      </c>
      <c r="C204" s="473">
        <v>-3021</v>
      </c>
      <c r="D204" s="235">
        <v>-1584</v>
      </c>
      <c r="E204" s="274"/>
      <c r="F204" s="274"/>
      <c r="G204" s="274"/>
      <c r="H204" s="274"/>
      <c r="I204" s="274"/>
      <c r="J204" s="274"/>
      <c r="K204" s="274"/>
      <c r="L204" s="274"/>
      <c r="M204" s="274"/>
      <c r="N204" s="274"/>
      <c r="O204" s="274"/>
      <c r="P204" s="274"/>
      <c r="Q204" s="274"/>
      <c r="R204" s="274"/>
      <c r="S204" s="274"/>
      <c r="T204" s="274"/>
      <c r="U204" s="274"/>
      <c r="V204" s="274"/>
      <c r="W204" s="274"/>
      <c r="X204" s="274"/>
      <c r="Y204" s="274"/>
      <c r="Z204" s="274"/>
      <c r="AA204" s="274"/>
      <c r="AB204" s="274"/>
      <c r="AC204" s="274"/>
      <c r="AD204" s="274"/>
      <c r="AE204" s="274"/>
      <c r="AF204" s="274"/>
      <c r="AG204" s="274"/>
      <c r="AH204" s="274"/>
      <c r="AI204" s="274"/>
      <c r="AJ204" s="274"/>
      <c r="AK204" s="274"/>
      <c r="AL204" s="274"/>
      <c r="AM204" s="274"/>
      <c r="AN204" s="274"/>
      <c r="AO204" s="274"/>
      <c r="AP204" s="274"/>
      <c r="AQ204" s="274"/>
      <c r="AR204" s="274"/>
      <c r="AS204" s="274"/>
      <c r="AT204" s="274"/>
      <c r="AU204" s="274"/>
      <c r="AV204" s="274"/>
      <c r="AW204" s="274"/>
      <c r="AX204" s="274"/>
      <c r="AY204" s="274"/>
      <c r="AZ204" s="274"/>
      <c r="BA204" s="274"/>
      <c r="BB204" s="274"/>
      <c r="BC204" s="274"/>
      <c r="BD204" s="274"/>
      <c r="BE204" s="274"/>
      <c r="BF204" s="274"/>
      <c r="BG204" s="274"/>
      <c r="BH204" s="274"/>
      <c r="BI204" s="274"/>
      <c r="BJ204" s="274"/>
      <c r="BK204" s="274"/>
      <c r="BL204" s="274"/>
      <c r="BM204" s="274"/>
      <c r="BN204" s="274"/>
      <c r="BO204" s="274"/>
      <c r="BP204" s="274"/>
      <c r="BQ204" s="274"/>
      <c r="BR204" s="274"/>
      <c r="BS204" s="274"/>
      <c r="BT204" s="274"/>
      <c r="BU204" s="274"/>
      <c r="BV204" s="274"/>
      <c r="BW204" s="274"/>
      <c r="BX204" s="274"/>
      <c r="BY204" s="274"/>
      <c r="BZ204" s="274"/>
      <c r="CA204" s="274"/>
      <c r="CB204" s="274"/>
      <c r="CC204" s="274"/>
      <c r="CD204" s="274"/>
      <c r="CE204" s="274"/>
      <c r="CF204" s="274"/>
      <c r="CG204" s="274"/>
      <c r="CH204" s="274"/>
      <c r="CI204" s="274"/>
      <c r="CJ204" s="274"/>
      <c r="CK204" s="274"/>
      <c r="CL204" s="274"/>
      <c r="CM204" s="274"/>
      <c r="CN204" s="274"/>
      <c r="CO204" s="274"/>
      <c r="CP204" s="274"/>
      <c r="CQ204" s="274"/>
      <c r="CR204" s="274"/>
      <c r="CS204" s="274"/>
      <c r="CT204" s="274"/>
      <c r="CU204" s="274"/>
      <c r="CV204" s="274"/>
      <c r="CW204" s="274"/>
      <c r="CX204" s="274"/>
      <c r="CY204" s="274"/>
      <c r="CZ204" s="274"/>
      <c r="DA204" s="274"/>
      <c r="DB204" s="274"/>
      <c r="DC204" s="274"/>
      <c r="DD204" s="274"/>
      <c r="DE204" s="274"/>
      <c r="DF204" s="274"/>
      <c r="DG204" s="274"/>
      <c r="DH204" s="274"/>
      <c r="DI204" s="274"/>
      <c r="DJ204" s="274"/>
      <c r="DK204" s="274"/>
      <c r="DL204" s="274"/>
      <c r="DM204" s="274"/>
      <c r="DN204" s="274"/>
      <c r="DO204" s="274"/>
      <c r="DP204" s="274"/>
      <c r="DQ204" s="274"/>
      <c r="DR204" s="274"/>
      <c r="DS204" s="274"/>
      <c r="DT204" s="274"/>
      <c r="DU204" s="274"/>
      <c r="DV204" s="274"/>
      <c r="DW204" s="274"/>
      <c r="DX204" s="274"/>
      <c r="DY204" s="274"/>
    </row>
    <row r="205" spans="1:9" ht="15" customHeight="1">
      <c r="A205" s="537"/>
      <c r="B205" s="559" t="s">
        <v>1218</v>
      </c>
      <c r="C205" s="208"/>
      <c r="D205" s="235"/>
      <c r="E205" s="561"/>
      <c r="F205" s="561"/>
      <c r="G205" s="563"/>
      <c r="H205" s="561"/>
      <c r="I205" s="561"/>
    </row>
    <row r="206" spans="1:129" s="369" customFormat="1" ht="12.75" customHeight="1">
      <c r="A206" s="535"/>
      <c r="B206" s="560" t="s">
        <v>1198</v>
      </c>
      <c r="C206" s="208">
        <v>2602776</v>
      </c>
      <c r="D206" s="68">
        <v>38242</v>
      </c>
      <c r="E206" s="561"/>
      <c r="F206" s="561"/>
      <c r="G206" s="563"/>
      <c r="H206" s="561"/>
      <c r="I206" s="561"/>
      <c r="J206" s="566"/>
      <c r="K206" s="566"/>
      <c r="L206" s="566"/>
      <c r="M206" s="566"/>
      <c r="N206" s="566"/>
      <c r="O206" s="566"/>
      <c r="P206" s="566"/>
      <c r="Q206" s="566"/>
      <c r="R206" s="566"/>
      <c r="S206" s="566"/>
      <c r="T206" s="566"/>
      <c r="U206" s="566"/>
      <c r="V206" s="566"/>
      <c r="W206" s="566"/>
      <c r="X206" s="566"/>
      <c r="Y206" s="566"/>
      <c r="Z206" s="566"/>
      <c r="AA206" s="566"/>
      <c r="AB206" s="566"/>
      <c r="AC206" s="566"/>
      <c r="AD206" s="566"/>
      <c r="AE206" s="566"/>
      <c r="AF206" s="566"/>
      <c r="AG206" s="566"/>
      <c r="AH206" s="566"/>
      <c r="AI206" s="566"/>
      <c r="AJ206" s="566"/>
      <c r="AK206" s="566"/>
      <c r="AL206" s="566"/>
      <c r="AM206" s="566"/>
      <c r="AN206" s="566"/>
      <c r="AO206" s="566"/>
      <c r="AP206" s="566"/>
      <c r="AQ206" s="566"/>
      <c r="AR206" s="566"/>
      <c r="AS206" s="566"/>
      <c r="AT206" s="566"/>
      <c r="AU206" s="566"/>
      <c r="AV206" s="566"/>
      <c r="AW206" s="566"/>
      <c r="AX206" s="566"/>
      <c r="AY206" s="566"/>
      <c r="AZ206" s="566"/>
      <c r="BA206" s="566"/>
      <c r="BB206" s="566"/>
      <c r="BC206" s="566"/>
      <c r="BD206" s="566"/>
      <c r="BE206" s="566"/>
      <c r="BF206" s="566"/>
      <c r="BG206" s="566"/>
      <c r="BH206" s="566"/>
      <c r="BI206" s="566"/>
      <c r="BJ206" s="566"/>
      <c r="BK206" s="566"/>
      <c r="BL206" s="566"/>
      <c r="BM206" s="566"/>
      <c r="BN206" s="566"/>
      <c r="BO206" s="566"/>
      <c r="BP206" s="566"/>
      <c r="BQ206" s="566"/>
      <c r="BR206" s="566"/>
      <c r="BS206" s="566"/>
      <c r="BT206" s="566"/>
      <c r="BU206" s="566"/>
      <c r="BV206" s="566"/>
      <c r="BW206" s="566"/>
      <c r="BX206" s="566"/>
      <c r="BY206" s="566"/>
      <c r="BZ206" s="566"/>
      <c r="CA206" s="566"/>
      <c r="CB206" s="566"/>
      <c r="CC206" s="566"/>
      <c r="CD206" s="566"/>
      <c r="CE206" s="566"/>
      <c r="CF206" s="566"/>
      <c r="CG206" s="566"/>
      <c r="CH206" s="566"/>
      <c r="CI206" s="566"/>
      <c r="CJ206" s="566"/>
      <c r="CK206" s="566"/>
      <c r="CL206" s="566"/>
      <c r="CM206" s="566"/>
      <c r="CN206" s="566"/>
      <c r="CO206" s="566"/>
      <c r="CP206" s="566"/>
      <c r="CQ206" s="566"/>
      <c r="CR206" s="566"/>
      <c r="CS206" s="566"/>
      <c r="CT206" s="566"/>
      <c r="CU206" s="566"/>
      <c r="CV206" s="566"/>
      <c r="CW206" s="566"/>
      <c r="CX206" s="566"/>
      <c r="CY206" s="566"/>
      <c r="CZ206" s="566"/>
      <c r="DA206" s="566"/>
      <c r="DB206" s="566"/>
      <c r="DC206" s="566"/>
      <c r="DD206" s="566"/>
      <c r="DE206" s="566"/>
      <c r="DF206" s="566"/>
      <c r="DG206" s="566"/>
      <c r="DH206" s="566"/>
      <c r="DI206" s="566"/>
      <c r="DJ206" s="566"/>
      <c r="DK206" s="566"/>
      <c r="DL206" s="566"/>
      <c r="DM206" s="566"/>
      <c r="DN206" s="566"/>
      <c r="DO206" s="566"/>
      <c r="DP206" s="566"/>
      <c r="DQ206" s="566"/>
      <c r="DR206" s="566"/>
      <c r="DS206" s="566"/>
      <c r="DT206" s="566"/>
      <c r="DU206" s="566"/>
      <c r="DV206" s="566"/>
      <c r="DW206" s="566"/>
      <c r="DX206" s="566"/>
      <c r="DY206" s="566"/>
    </row>
    <row r="207" spans="1:9" ht="12.75" customHeight="1">
      <c r="A207" s="537"/>
      <c r="B207" s="560" t="s">
        <v>947</v>
      </c>
      <c r="C207" s="208">
        <v>2554478</v>
      </c>
      <c r="D207" s="68">
        <v>18570</v>
      </c>
      <c r="E207" s="183"/>
      <c r="F207" s="183"/>
      <c r="G207" s="562"/>
      <c r="H207" s="183"/>
      <c r="I207" s="183"/>
    </row>
    <row r="208" spans="1:9" ht="12.75" customHeight="1">
      <c r="A208" s="363" t="s">
        <v>853</v>
      </c>
      <c r="B208" s="564" t="s">
        <v>1199</v>
      </c>
      <c r="C208" s="214">
        <v>2459566</v>
      </c>
      <c r="D208" s="235">
        <v>-481</v>
      </c>
      <c r="E208" s="183"/>
      <c r="F208" s="183"/>
      <c r="G208" s="562"/>
      <c r="H208" s="183"/>
      <c r="I208" s="183"/>
    </row>
    <row r="209" spans="1:9" ht="12.75" customHeight="1">
      <c r="A209" s="371" t="s">
        <v>855</v>
      </c>
      <c r="B209" s="564" t="s">
        <v>1200</v>
      </c>
      <c r="C209" s="214">
        <v>2459566</v>
      </c>
      <c r="D209" s="235">
        <v>-481</v>
      </c>
      <c r="E209" s="183"/>
      <c r="F209" s="183"/>
      <c r="G209" s="562"/>
      <c r="H209" s="183"/>
      <c r="I209" s="183"/>
    </row>
    <row r="210" spans="1:129" s="92" customFormat="1" ht="12.75" customHeight="1">
      <c r="A210" s="371">
        <v>1000</v>
      </c>
      <c r="B210" s="372" t="s">
        <v>1201</v>
      </c>
      <c r="C210" s="473">
        <v>54460</v>
      </c>
      <c r="D210" s="235">
        <v>2415</v>
      </c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  <c r="X210" s="274"/>
      <c r="Y210" s="274"/>
      <c r="Z210" s="274"/>
      <c r="AA210" s="274"/>
      <c r="AB210" s="274"/>
      <c r="AC210" s="274"/>
      <c r="AD210" s="274"/>
      <c r="AE210" s="274"/>
      <c r="AF210" s="274"/>
      <c r="AG210" s="274"/>
      <c r="AH210" s="274"/>
      <c r="AI210" s="274"/>
      <c r="AJ210" s="274"/>
      <c r="AK210" s="274"/>
      <c r="AL210" s="274"/>
      <c r="AM210" s="274"/>
      <c r="AN210" s="274"/>
      <c r="AO210" s="274"/>
      <c r="AP210" s="274"/>
      <c r="AQ210" s="274"/>
      <c r="AR210" s="274"/>
      <c r="AS210" s="274"/>
      <c r="AT210" s="274"/>
      <c r="AU210" s="274"/>
      <c r="AV210" s="274"/>
      <c r="AW210" s="274"/>
      <c r="AX210" s="274"/>
      <c r="AY210" s="274"/>
      <c r="AZ210" s="274"/>
      <c r="BA210" s="274"/>
      <c r="BB210" s="274"/>
      <c r="BC210" s="274"/>
      <c r="BD210" s="274"/>
      <c r="BE210" s="274"/>
      <c r="BF210" s="274"/>
      <c r="BG210" s="274"/>
      <c r="BH210" s="274"/>
      <c r="BI210" s="274"/>
      <c r="BJ210" s="274"/>
      <c r="BK210" s="274"/>
      <c r="BL210" s="274"/>
      <c r="BM210" s="274"/>
      <c r="BN210" s="274"/>
      <c r="BO210" s="274"/>
      <c r="BP210" s="274"/>
      <c r="BQ210" s="274"/>
      <c r="BR210" s="274"/>
      <c r="BS210" s="274"/>
      <c r="BT210" s="274"/>
      <c r="BU210" s="274"/>
      <c r="BV210" s="274"/>
      <c r="BW210" s="274"/>
      <c r="BX210" s="274"/>
      <c r="BY210" s="274"/>
      <c r="BZ210" s="274"/>
      <c r="CA210" s="274"/>
      <c r="CB210" s="274"/>
      <c r="CC210" s="274"/>
      <c r="CD210" s="274"/>
      <c r="CE210" s="274"/>
      <c r="CF210" s="274"/>
      <c r="CG210" s="274"/>
      <c r="CH210" s="274"/>
      <c r="CI210" s="274"/>
      <c r="CJ210" s="274"/>
      <c r="CK210" s="274"/>
      <c r="CL210" s="274"/>
      <c r="CM210" s="274"/>
      <c r="CN210" s="274"/>
      <c r="CO210" s="274"/>
      <c r="CP210" s="274"/>
      <c r="CQ210" s="274"/>
      <c r="CR210" s="274"/>
      <c r="CS210" s="274"/>
      <c r="CT210" s="274"/>
      <c r="CU210" s="274"/>
      <c r="CV210" s="274"/>
      <c r="CW210" s="274"/>
      <c r="CX210" s="274"/>
      <c r="CY210" s="274"/>
      <c r="CZ210" s="274"/>
      <c r="DA210" s="274"/>
      <c r="DB210" s="274"/>
      <c r="DC210" s="274"/>
      <c r="DD210" s="274"/>
      <c r="DE210" s="274"/>
      <c r="DF210" s="274"/>
      <c r="DG210" s="274"/>
      <c r="DH210" s="274"/>
      <c r="DI210" s="274"/>
      <c r="DJ210" s="274"/>
      <c r="DK210" s="274"/>
      <c r="DL210" s="274"/>
      <c r="DM210" s="274"/>
      <c r="DN210" s="274"/>
      <c r="DO210" s="274"/>
      <c r="DP210" s="274"/>
      <c r="DQ210" s="274"/>
      <c r="DR210" s="274"/>
      <c r="DS210" s="274"/>
      <c r="DT210" s="274"/>
      <c r="DU210" s="274"/>
      <c r="DV210" s="274"/>
      <c r="DW210" s="274"/>
      <c r="DX210" s="274"/>
      <c r="DY210" s="274"/>
    </row>
    <row r="211" spans="1:9" ht="12.75" customHeight="1">
      <c r="A211" s="120">
        <v>1100</v>
      </c>
      <c r="B211" s="564" t="s">
        <v>1202</v>
      </c>
      <c r="C211" s="214">
        <v>43201</v>
      </c>
      <c r="D211" s="235">
        <v>2354</v>
      </c>
      <c r="E211" s="183"/>
      <c r="F211" s="183"/>
      <c r="G211" s="562"/>
      <c r="H211" s="183"/>
      <c r="I211" s="183"/>
    </row>
    <row r="212" spans="1:9" ht="24.75" customHeight="1">
      <c r="A212" s="120">
        <v>1200</v>
      </c>
      <c r="B212" s="547" t="s">
        <v>1190</v>
      </c>
      <c r="C212" s="214">
        <v>11259</v>
      </c>
      <c r="D212" s="235">
        <v>61</v>
      </c>
      <c r="E212" s="183"/>
      <c r="F212" s="183"/>
      <c r="G212" s="562"/>
      <c r="H212" s="183"/>
      <c r="I212" s="183"/>
    </row>
    <row r="213" spans="1:9" ht="12.75" customHeight="1">
      <c r="A213" s="371">
        <v>2000</v>
      </c>
      <c r="B213" s="564" t="s">
        <v>1203</v>
      </c>
      <c r="C213" s="214">
        <v>2405106</v>
      </c>
      <c r="D213" s="235">
        <v>-2896</v>
      </c>
      <c r="E213" s="183"/>
      <c r="F213" s="183"/>
      <c r="G213" s="562"/>
      <c r="H213" s="183"/>
      <c r="I213" s="183"/>
    </row>
    <row r="214" spans="1:9" ht="12.75" customHeight="1">
      <c r="A214" s="363" t="s">
        <v>900</v>
      </c>
      <c r="B214" s="564" t="s">
        <v>1205</v>
      </c>
      <c r="C214" s="214">
        <v>94912</v>
      </c>
      <c r="D214" s="235">
        <v>19051</v>
      </c>
      <c r="E214" s="183"/>
      <c r="F214" s="183"/>
      <c r="G214" s="562"/>
      <c r="H214" s="183"/>
      <c r="I214" s="183"/>
    </row>
    <row r="215" spans="1:9" ht="12.75" customHeight="1">
      <c r="A215" s="371">
        <v>5000</v>
      </c>
      <c r="B215" s="564" t="s">
        <v>903</v>
      </c>
      <c r="C215" s="214">
        <v>94912</v>
      </c>
      <c r="D215" s="235">
        <v>19051</v>
      </c>
      <c r="E215" s="183"/>
      <c r="F215" s="183"/>
      <c r="G215" s="562"/>
      <c r="H215" s="183"/>
      <c r="I215" s="183"/>
    </row>
    <row r="216" spans="1:129" s="92" customFormat="1" ht="12.75" customHeight="1">
      <c r="A216" s="377"/>
      <c r="B216" s="370" t="s">
        <v>480</v>
      </c>
      <c r="C216" s="224">
        <v>48298</v>
      </c>
      <c r="D216" s="68">
        <v>19672</v>
      </c>
      <c r="E216" s="274"/>
      <c r="F216" s="274"/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274"/>
      <c r="R216" s="274"/>
      <c r="S216" s="274"/>
      <c r="T216" s="274"/>
      <c r="U216" s="274"/>
      <c r="V216" s="274"/>
      <c r="W216" s="274"/>
      <c r="X216" s="274"/>
      <c r="Y216" s="274"/>
      <c r="Z216" s="274"/>
      <c r="AA216" s="274"/>
      <c r="AB216" s="274"/>
      <c r="AC216" s="274"/>
      <c r="AD216" s="274"/>
      <c r="AE216" s="274"/>
      <c r="AF216" s="274"/>
      <c r="AG216" s="274"/>
      <c r="AH216" s="274"/>
      <c r="AI216" s="274"/>
      <c r="AJ216" s="274"/>
      <c r="AK216" s="274"/>
      <c r="AL216" s="274"/>
      <c r="AM216" s="274"/>
      <c r="AN216" s="274"/>
      <c r="AO216" s="274"/>
      <c r="AP216" s="274"/>
      <c r="AQ216" s="274"/>
      <c r="AR216" s="274"/>
      <c r="AS216" s="274"/>
      <c r="AT216" s="274"/>
      <c r="AU216" s="274"/>
      <c r="AV216" s="274"/>
      <c r="AW216" s="274"/>
      <c r="AX216" s="274"/>
      <c r="AY216" s="274"/>
      <c r="AZ216" s="274"/>
      <c r="BA216" s="274"/>
      <c r="BB216" s="274"/>
      <c r="BC216" s="274"/>
      <c r="BD216" s="274"/>
      <c r="BE216" s="274"/>
      <c r="BF216" s="274"/>
      <c r="BG216" s="274"/>
      <c r="BH216" s="274"/>
      <c r="BI216" s="274"/>
      <c r="BJ216" s="274"/>
      <c r="BK216" s="274"/>
      <c r="BL216" s="274"/>
      <c r="BM216" s="274"/>
      <c r="BN216" s="274"/>
      <c r="BO216" s="274"/>
      <c r="BP216" s="274"/>
      <c r="BQ216" s="274"/>
      <c r="BR216" s="274"/>
      <c r="BS216" s="274"/>
      <c r="BT216" s="274"/>
      <c r="BU216" s="274"/>
      <c r="BV216" s="274"/>
      <c r="BW216" s="274"/>
      <c r="BX216" s="274"/>
      <c r="BY216" s="274"/>
      <c r="BZ216" s="274"/>
      <c r="CA216" s="274"/>
      <c r="CB216" s="274"/>
      <c r="CC216" s="274"/>
      <c r="CD216" s="274"/>
      <c r="CE216" s="274"/>
      <c r="CF216" s="274"/>
      <c r="CG216" s="274"/>
      <c r="CH216" s="274"/>
      <c r="CI216" s="274"/>
      <c r="CJ216" s="274"/>
      <c r="CK216" s="274"/>
      <c r="CL216" s="274"/>
      <c r="CM216" s="274"/>
      <c r="CN216" s="274"/>
      <c r="CO216" s="274"/>
      <c r="CP216" s="274"/>
      <c r="CQ216" s="274"/>
      <c r="CR216" s="274"/>
      <c r="CS216" s="274"/>
      <c r="CT216" s="274"/>
      <c r="CU216" s="274"/>
      <c r="CV216" s="274"/>
      <c r="CW216" s="274"/>
      <c r="CX216" s="274"/>
      <c r="CY216" s="274"/>
      <c r="CZ216" s="274"/>
      <c r="DA216" s="274"/>
      <c r="DB216" s="274"/>
      <c r="DC216" s="274"/>
      <c r="DD216" s="274"/>
      <c r="DE216" s="274"/>
      <c r="DF216" s="274"/>
      <c r="DG216" s="274"/>
      <c r="DH216" s="274"/>
      <c r="DI216" s="274"/>
      <c r="DJ216" s="274"/>
      <c r="DK216" s="274"/>
      <c r="DL216" s="274"/>
      <c r="DM216" s="274"/>
      <c r="DN216" s="274"/>
      <c r="DO216" s="274"/>
      <c r="DP216" s="274"/>
      <c r="DQ216" s="274"/>
      <c r="DR216" s="274"/>
      <c r="DS216" s="274"/>
      <c r="DT216" s="274"/>
      <c r="DU216" s="274"/>
      <c r="DV216" s="274"/>
      <c r="DW216" s="274"/>
      <c r="DX216" s="274"/>
      <c r="DY216" s="274"/>
    </row>
    <row r="217" spans="1:129" s="92" customFormat="1" ht="12.75" customHeight="1">
      <c r="A217" s="363"/>
      <c r="B217" s="370" t="s">
        <v>481</v>
      </c>
      <c r="C217" s="224">
        <v>-48298</v>
      </c>
      <c r="D217" s="68">
        <v>-19672</v>
      </c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4"/>
      <c r="Y217" s="274"/>
      <c r="Z217" s="274"/>
      <c r="AA217" s="274"/>
      <c r="AB217" s="274"/>
      <c r="AC217" s="274"/>
      <c r="AD217" s="274"/>
      <c r="AE217" s="274"/>
      <c r="AF217" s="274"/>
      <c r="AG217" s="274"/>
      <c r="AH217" s="274"/>
      <c r="AI217" s="274"/>
      <c r="AJ217" s="274"/>
      <c r="AK217" s="274"/>
      <c r="AL217" s="274"/>
      <c r="AM217" s="274"/>
      <c r="AN217" s="274"/>
      <c r="AO217" s="274"/>
      <c r="AP217" s="274"/>
      <c r="AQ217" s="274"/>
      <c r="AR217" s="274"/>
      <c r="AS217" s="274"/>
      <c r="AT217" s="274"/>
      <c r="AU217" s="274"/>
      <c r="AV217" s="274"/>
      <c r="AW217" s="274"/>
      <c r="AX217" s="274"/>
      <c r="AY217" s="274"/>
      <c r="AZ217" s="274"/>
      <c r="BA217" s="274"/>
      <c r="BB217" s="274"/>
      <c r="BC217" s="274"/>
      <c r="BD217" s="274"/>
      <c r="BE217" s="274"/>
      <c r="BF217" s="274"/>
      <c r="BG217" s="274"/>
      <c r="BH217" s="274"/>
      <c r="BI217" s="274"/>
      <c r="BJ217" s="274"/>
      <c r="BK217" s="274"/>
      <c r="BL217" s="274"/>
      <c r="BM217" s="274"/>
      <c r="BN217" s="274"/>
      <c r="BO217" s="274"/>
      <c r="BP217" s="274"/>
      <c r="BQ217" s="274"/>
      <c r="BR217" s="274"/>
      <c r="BS217" s="274"/>
      <c r="BT217" s="274"/>
      <c r="BU217" s="274"/>
      <c r="BV217" s="274"/>
      <c r="BW217" s="274"/>
      <c r="BX217" s="274"/>
      <c r="BY217" s="274"/>
      <c r="BZ217" s="274"/>
      <c r="CA217" s="274"/>
      <c r="CB217" s="274"/>
      <c r="CC217" s="274"/>
      <c r="CD217" s="274"/>
      <c r="CE217" s="274"/>
      <c r="CF217" s="274"/>
      <c r="CG217" s="274"/>
      <c r="CH217" s="274"/>
      <c r="CI217" s="274"/>
      <c r="CJ217" s="274"/>
      <c r="CK217" s="274"/>
      <c r="CL217" s="274"/>
      <c r="CM217" s="274"/>
      <c r="CN217" s="274"/>
      <c r="CO217" s="274"/>
      <c r="CP217" s="274"/>
      <c r="CQ217" s="274"/>
      <c r="CR217" s="274"/>
      <c r="CS217" s="274"/>
      <c r="CT217" s="274"/>
      <c r="CU217" s="274"/>
      <c r="CV217" s="274"/>
      <c r="CW217" s="274"/>
      <c r="CX217" s="274"/>
      <c r="CY217" s="274"/>
      <c r="CZ217" s="274"/>
      <c r="DA217" s="274"/>
      <c r="DB217" s="274"/>
      <c r="DC217" s="274"/>
      <c r="DD217" s="274"/>
      <c r="DE217" s="274"/>
      <c r="DF217" s="274"/>
      <c r="DG217" s="274"/>
      <c r="DH217" s="274"/>
      <c r="DI217" s="274"/>
      <c r="DJ217" s="274"/>
      <c r="DK217" s="274"/>
      <c r="DL217" s="274"/>
      <c r="DM217" s="274"/>
      <c r="DN217" s="274"/>
      <c r="DO217" s="274"/>
      <c r="DP217" s="274"/>
      <c r="DQ217" s="274"/>
      <c r="DR217" s="274"/>
      <c r="DS217" s="274"/>
      <c r="DT217" s="274"/>
      <c r="DU217" s="274"/>
      <c r="DV217" s="274"/>
      <c r="DW217" s="274"/>
      <c r="DX217" s="274"/>
      <c r="DY217" s="274"/>
    </row>
    <row r="218" spans="1:129" s="92" customFormat="1" ht="12.75" customHeight="1">
      <c r="A218" s="381" t="s">
        <v>1195</v>
      </c>
      <c r="B218" s="142" t="s">
        <v>602</v>
      </c>
      <c r="C218" s="473">
        <v>-48298</v>
      </c>
      <c r="D218" s="235">
        <v>-19672</v>
      </c>
      <c r="E218" s="274"/>
      <c r="F218" s="274"/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274"/>
      <c r="R218" s="274"/>
      <c r="S218" s="274"/>
      <c r="T218" s="274"/>
      <c r="U218" s="274"/>
      <c r="V218" s="274"/>
      <c r="W218" s="274"/>
      <c r="X218" s="274"/>
      <c r="Y218" s="274"/>
      <c r="Z218" s="274"/>
      <c r="AA218" s="274"/>
      <c r="AB218" s="274"/>
      <c r="AC218" s="274"/>
      <c r="AD218" s="274"/>
      <c r="AE218" s="274"/>
      <c r="AF218" s="274"/>
      <c r="AG218" s="274"/>
      <c r="AH218" s="274"/>
      <c r="AI218" s="274"/>
      <c r="AJ218" s="274"/>
      <c r="AK218" s="274"/>
      <c r="AL218" s="274"/>
      <c r="AM218" s="274"/>
      <c r="AN218" s="274"/>
      <c r="AO218" s="274"/>
      <c r="AP218" s="274"/>
      <c r="AQ218" s="274"/>
      <c r="AR218" s="274"/>
      <c r="AS218" s="274"/>
      <c r="AT218" s="274"/>
      <c r="AU218" s="274"/>
      <c r="AV218" s="274"/>
      <c r="AW218" s="274"/>
      <c r="AX218" s="274"/>
      <c r="AY218" s="274"/>
      <c r="AZ218" s="274"/>
      <c r="BA218" s="274"/>
      <c r="BB218" s="274"/>
      <c r="BC218" s="274"/>
      <c r="BD218" s="274"/>
      <c r="BE218" s="274"/>
      <c r="BF218" s="274"/>
      <c r="BG218" s="274"/>
      <c r="BH218" s="274"/>
      <c r="BI218" s="274"/>
      <c r="BJ218" s="274"/>
      <c r="BK218" s="274"/>
      <c r="BL218" s="274"/>
      <c r="BM218" s="274"/>
      <c r="BN218" s="274"/>
      <c r="BO218" s="274"/>
      <c r="BP218" s="274"/>
      <c r="BQ218" s="274"/>
      <c r="BR218" s="274"/>
      <c r="BS218" s="274"/>
      <c r="BT218" s="274"/>
      <c r="BU218" s="274"/>
      <c r="BV218" s="274"/>
      <c r="BW218" s="274"/>
      <c r="BX218" s="274"/>
      <c r="BY218" s="274"/>
      <c r="BZ218" s="274"/>
      <c r="CA218" s="274"/>
      <c r="CB218" s="274"/>
      <c r="CC218" s="274"/>
      <c r="CD218" s="274"/>
      <c r="CE218" s="274"/>
      <c r="CF218" s="274"/>
      <c r="CG218" s="274"/>
      <c r="CH218" s="274"/>
      <c r="CI218" s="274"/>
      <c r="CJ218" s="274"/>
      <c r="CK218" s="274"/>
      <c r="CL218" s="274"/>
      <c r="CM218" s="274"/>
      <c r="CN218" s="274"/>
      <c r="CO218" s="274"/>
      <c r="CP218" s="274"/>
      <c r="CQ218" s="274"/>
      <c r="CR218" s="274"/>
      <c r="CS218" s="274"/>
      <c r="CT218" s="274"/>
      <c r="CU218" s="274"/>
      <c r="CV218" s="274"/>
      <c r="CW218" s="274"/>
      <c r="CX218" s="274"/>
      <c r="CY218" s="274"/>
      <c r="CZ218" s="274"/>
      <c r="DA218" s="274"/>
      <c r="DB218" s="274"/>
      <c r="DC218" s="274"/>
      <c r="DD218" s="274"/>
      <c r="DE218" s="274"/>
      <c r="DF218" s="274"/>
      <c r="DG218" s="274"/>
      <c r="DH218" s="274"/>
      <c r="DI218" s="274"/>
      <c r="DJ218" s="274"/>
      <c r="DK218" s="274"/>
      <c r="DL218" s="274"/>
      <c r="DM218" s="274"/>
      <c r="DN218" s="274"/>
      <c r="DO218" s="274"/>
      <c r="DP218" s="274"/>
      <c r="DQ218" s="274"/>
      <c r="DR218" s="274"/>
      <c r="DS218" s="274"/>
      <c r="DT218" s="274"/>
      <c r="DU218" s="274"/>
      <c r="DV218" s="274"/>
      <c r="DW218" s="274"/>
      <c r="DX218" s="274"/>
      <c r="DY218" s="274"/>
    </row>
    <row r="219" spans="1:9" ht="15" customHeight="1">
      <c r="A219" s="537"/>
      <c r="B219" s="559" t="s">
        <v>1219</v>
      </c>
      <c r="C219" s="208"/>
      <c r="D219" s="235"/>
      <c r="E219" s="183"/>
      <c r="F219" s="183"/>
      <c r="G219" s="562"/>
      <c r="H219" s="183"/>
      <c r="I219" s="183"/>
    </row>
    <row r="220" spans="1:129" s="369" customFormat="1" ht="12.75" customHeight="1">
      <c r="A220" s="535"/>
      <c r="B220" s="560" t="s">
        <v>1198</v>
      </c>
      <c r="C220" s="208">
        <v>2952594</v>
      </c>
      <c r="D220" s="68">
        <v>1110266</v>
      </c>
      <c r="E220" s="561"/>
      <c r="F220" s="561"/>
      <c r="G220" s="563"/>
      <c r="H220" s="561"/>
      <c r="I220" s="561"/>
      <c r="J220" s="566"/>
      <c r="K220" s="566"/>
      <c r="L220" s="566"/>
      <c r="M220" s="566"/>
      <c r="N220" s="566"/>
      <c r="O220" s="566"/>
      <c r="P220" s="566"/>
      <c r="Q220" s="566"/>
      <c r="R220" s="566"/>
      <c r="S220" s="566"/>
      <c r="T220" s="566"/>
      <c r="U220" s="566"/>
      <c r="V220" s="566"/>
      <c r="W220" s="566"/>
      <c r="X220" s="566"/>
      <c r="Y220" s="566"/>
      <c r="Z220" s="566"/>
      <c r="AA220" s="566"/>
      <c r="AB220" s="566"/>
      <c r="AC220" s="566"/>
      <c r="AD220" s="566"/>
      <c r="AE220" s="566"/>
      <c r="AF220" s="566"/>
      <c r="AG220" s="566"/>
      <c r="AH220" s="566"/>
      <c r="AI220" s="566"/>
      <c r="AJ220" s="566"/>
      <c r="AK220" s="566"/>
      <c r="AL220" s="566"/>
      <c r="AM220" s="566"/>
      <c r="AN220" s="566"/>
      <c r="AO220" s="566"/>
      <c r="AP220" s="566"/>
      <c r="AQ220" s="566"/>
      <c r="AR220" s="566"/>
      <c r="AS220" s="566"/>
      <c r="AT220" s="566"/>
      <c r="AU220" s="566"/>
      <c r="AV220" s="566"/>
      <c r="AW220" s="566"/>
      <c r="AX220" s="566"/>
      <c r="AY220" s="566"/>
      <c r="AZ220" s="566"/>
      <c r="BA220" s="566"/>
      <c r="BB220" s="566"/>
      <c r="BC220" s="566"/>
      <c r="BD220" s="566"/>
      <c r="BE220" s="566"/>
      <c r="BF220" s="566"/>
      <c r="BG220" s="566"/>
      <c r="BH220" s="566"/>
      <c r="BI220" s="566"/>
      <c r="BJ220" s="566"/>
      <c r="BK220" s="566"/>
      <c r="BL220" s="566"/>
      <c r="BM220" s="566"/>
      <c r="BN220" s="566"/>
      <c r="BO220" s="566"/>
      <c r="BP220" s="566"/>
      <c r="BQ220" s="566"/>
      <c r="BR220" s="566"/>
      <c r="BS220" s="566"/>
      <c r="BT220" s="566"/>
      <c r="BU220" s="566"/>
      <c r="BV220" s="566"/>
      <c r="BW220" s="566"/>
      <c r="BX220" s="566"/>
      <c r="BY220" s="566"/>
      <c r="BZ220" s="566"/>
      <c r="CA220" s="566"/>
      <c r="CB220" s="566"/>
      <c r="CC220" s="566"/>
      <c r="CD220" s="566"/>
      <c r="CE220" s="566"/>
      <c r="CF220" s="566"/>
      <c r="CG220" s="566"/>
      <c r="CH220" s="566"/>
      <c r="CI220" s="566"/>
      <c r="CJ220" s="566"/>
      <c r="CK220" s="566"/>
      <c r="CL220" s="566"/>
      <c r="CM220" s="566"/>
      <c r="CN220" s="566"/>
      <c r="CO220" s="566"/>
      <c r="CP220" s="566"/>
      <c r="CQ220" s="566"/>
      <c r="CR220" s="566"/>
      <c r="CS220" s="566"/>
      <c r="CT220" s="566"/>
      <c r="CU220" s="566"/>
      <c r="CV220" s="566"/>
      <c r="CW220" s="566"/>
      <c r="CX220" s="566"/>
      <c r="CY220" s="566"/>
      <c r="CZ220" s="566"/>
      <c r="DA220" s="566"/>
      <c r="DB220" s="566"/>
      <c r="DC220" s="566"/>
      <c r="DD220" s="566"/>
      <c r="DE220" s="566"/>
      <c r="DF220" s="566"/>
      <c r="DG220" s="566"/>
      <c r="DH220" s="566"/>
      <c r="DI220" s="566"/>
      <c r="DJ220" s="566"/>
      <c r="DK220" s="566"/>
      <c r="DL220" s="566"/>
      <c r="DM220" s="566"/>
      <c r="DN220" s="566"/>
      <c r="DO220" s="566"/>
      <c r="DP220" s="566"/>
      <c r="DQ220" s="566"/>
      <c r="DR220" s="566"/>
      <c r="DS220" s="566"/>
      <c r="DT220" s="566"/>
      <c r="DU220" s="566"/>
      <c r="DV220" s="566"/>
      <c r="DW220" s="566"/>
      <c r="DX220" s="566"/>
      <c r="DY220" s="566"/>
    </row>
    <row r="221" spans="1:9" ht="12.75" customHeight="1">
      <c r="A221" s="537"/>
      <c r="B221" s="560" t="s">
        <v>947</v>
      </c>
      <c r="C221" s="208">
        <v>6784076</v>
      </c>
      <c r="D221" s="68">
        <v>55188</v>
      </c>
      <c r="E221" s="561"/>
      <c r="F221" s="561"/>
      <c r="G221" s="563"/>
      <c r="H221" s="561"/>
      <c r="I221" s="561"/>
    </row>
    <row r="222" spans="1:9" ht="12.75" customHeight="1">
      <c r="A222" s="363" t="s">
        <v>853</v>
      </c>
      <c r="B222" s="564" t="s">
        <v>1199</v>
      </c>
      <c r="C222" s="214">
        <v>4557320</v>
      </c>
      <c r="D222" s="235">
        <v>49137</v>
      </c>
      <c r="E222" s="561"/>
      <c r="F222" s="561"/>
      <c r="G222" s="563"/>
      <c r="H222" s="561"/>
      <c r="I222" s="561"/>
    </row>
    <row r="223" spans="1:9" ht="12.75" customHeight="1">
      <c r="A223" s="371" t="s">
        <v>855</v>
      </c>
      <c r="B223" s="564" t="s">
        <v>1200</v>
      </c>
      <c r="C223" s="214">
        <v>4526341</v>
      </c>
      <c r="D223" s="235">
        <v>47517</v>
      </c>
      <c r="E223" s="183"/>
      <c r="F223" s="183"/>
      <c r="G223" s="562"/>
      <c r="H223" s="183"/>
      <c r="I223" s="183"/>
    </row>
    <row r="224" spans="1:129" s="92" customFormat="1" ht="12.75" customHeight="1">
      <c r="A224" s="371">
        <v>1000</v>
      </c>
      <c r="B224" s="372" t="s">
        <v>1201</v>
      </c>
      <c r="C224" s="473">
        <v>448549</v>
      </c>
      <c r="D224" s="235">
        <v>33409</v>
      </c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74"/>
      <c r="U224" s="274"/>
      <c r="V224" s="274"/>
      <c r="W224" s="274"/>
      <c r="X224" s="274"/>
      <c r="Y224" s="274"/>
      <c r="Z224" s="274"/>
      <c r="AA224" s="274"/>
      <c r="AB224" s="274"/>
      <c r="AC224" s="274"/>
      <c r="AD224" s="274"/>
      <c r="AE224" s="274"/>
      <c r="AF224" s="274"/>
      <c r="AG224" s="274"/>
      <c r="AH224" s="274"/>
      <c r="AI224" s="274"/>
      <c r="AJ224" s="274"/>
      <c r="AK224" s="274"/>
      <c r="AL224" s="274"/>
      <c r="AM224" s="274"/>
      <c r="AN224" s="274"/>
      <c r="AO224" s="274"/>
      <c r="AP224" s="274"/>
      <c r="AQ224" s="274"/>
      <c r="AR224" s="274"/>
      <c r="AS224" s="274"/>
      <c r="AT224" s="274"/>
      <c r="AU224" s="274"/>
      <c r="AV224" s="274"/>
      <c r="AW224" s="274"/>
      <c r="AX224" s="274"/>
      <c r="AY224" s="274"/>
      <c r="AZ224" s="274"/>
      <c r="BA224" s="274"/>
      <c r="BB224" s="274"/>
      <c r="BC224" s="274"/>
      <c r="BD224" s="274"/>
      <c r="BE224" s="274"/>
      <c r="BF224" s="274"/>
      <c r="BG224" s="274"/>
      <c r="BH224" s="274"/>
      <c r="BI224" s="274"/>
      <c r="BJ224" s="274"/>
      <c r="BK224" s="274"/>
      <c r="BL224" s="274"/>
      <c r="BM224" s="274"/>
      <c r="BN224" s="274"/>
      <c r="BO224" s="274"/>
      <c r="BP224" s="274"/>
      <c r="BQ224" s="274"/>
      <c r="BR224" s="274"/>
      <c r="BS224" s="274"/>
      <c r="BT224" s="274"/>
      <c r="BU224" s="274"/>
      <c r="BV224" s="274"/>
      <c r="BW224" s="274"/>
      <c r="BX224" s="274"/>
      <c r="BY224" s="274"/>
      <c r="BZ224" s="274"/>
      <c r="CA224" s="274"/>
      <c r="CB224" s="274"/>
      <c r="CC224" s="274"/>
      <c r="CD224" s="274"/>
      <c r="CE224" s="274"/>
      <c r="CF224" s="274"/>
      <c r="CG224" s="274"/>
      <c r="CH224" s="274"/>
      <c r="CI224" s="274"/>
      <c r="CJ224" s="274"/>
      <c r="CK224" s="274"/>
      <c r="CL224" s="274"/>
      <c r="CM224" s="274"/>
      <c r="CN224" s="274"/>
      <c r="CO224" s="274"/>
      <c r="CP224" s="274"/>
      <c r="CQ224" s="274"/>
      <c r="CR224" s="274"/>
      <c r="CS224" s="274"/>
      <c r="CT224" s="274"/>
      <c r="CU224" s="274"/>
      <c r="CV224" s="274"/>
      <c r="CW224" s="274"/>
      <c r="CX224" s="274"/>
      <c r="CY224" s="274"/>
      <c r="CZ224" s="274"/>
      <c r="DA224" s="274"/>
      <c r="DB224" s="274"/>
      <c r="DC224" s="274"/>
      <c r="DD224" s="274"/>
      <c r="DE224" s="274"/>
      <c r="DF224" s="274"/>
      <c r="DG224" s="274"/>
      <c r="DH224" s="274"/>
      <c r="DI224" s="274"/>
      <c r="DJ224" s="274"/>
      <c r="DK224" s="274"/>
      <c r="DL224" s="274"/>
      <c r="DM224" s="274"/>
      <c r="DN224" s="274"/>
      <c r="DO224" s="274"/>
      <c r="DP224" s="274"/>
      <c r="DQ224" s="274"/>
      <c r="DR224" s="274"/>
      <c r="DS224" s="274"/>
      <c r="DT224" s="274"/>
      <c r="DU224" s="274"/>
      <c r="DV224" s="274"/>
      <c r="DW224" s="274"/>
      <c r="DX224" s="274"/>
      <c r="DY224" s="274"/>
    </row>
    <row r="225" spans="1:9" ht="12.75" customHeight="1">
      <c r="A225" s="120">
        <v>1100</v>
      </c>
      <c r="B225" s="564" t="s">
        <v>1202</v>
      </c>
      <c r="C225" s="214">
        <v>419223</v>
      </c>
      <c r="D225" s="235">
        <v>31187</v>
      </c>
      <c r="E225" s="183"/>
      <c r="F225" s="183"/>
      <c r="G225" s="562"/>
      <c r="H225" s="183"/>
      <c r="I225" s="183"/>
    </row>
    <row r="226" spans="1:9" ht="24.75" customHeight="1">
      <c r="A226" s="120">
        <v>1200</v>
      </c>
      <c r="B226" s="547" t="s">
        <v>1190</v>
      </c>
      <c r="C226" s="214">
        <v>29326</v>
      </c>
      <c r="D226" s="235">
        <v>2222</v>
      </c>
      <c r="E226" s="183"/>
      <c r="F226" s="183"/>
      <c r="G226" s="562"/>
      <c r="H226" s="183"/>
      <c r="I226" s="183"/>
    </row>
    <row r="227" spans="1:9" ht="12.75" customHeight="1">
      <c r="A227" s="371">
        <v>2000</v>
      </c>
      <c r="B227" s="564" t="s">
        <v>1203</v>
      </c>
      <c r="C227" s="214">
        <v>4077792</v>
      </c>
      <c r="D227" s="235">
        <v>14108</v>
      </c>
      <c r="E227" s="183"/>
      <c r="F227" s="183"/>
      <c r="G227" s="562"/>
      <c r="H227" s="183"/>
      <c r="I227" s="183"/>
    </row>
    <row r="228" spans="1:9" ht="12.75" customHeight="1">
      <c r="A228" s="363" t="s">
        <v>875</v>
      </c>
      <c r="B228" s="564" t="s">
        <v>876</v>
      </c>
      <c r="C228" s="214">
        <v>30799</v>
      </c>
      <c r="D228" s="235">
        <v>1620</v>
      </c>
      <c r="E228" s="183"/>
      <c r="F228" s="183"/>
      <c r="G228" s="562"/>
      <c r="H228" s="183"/>
      <c r="I228" s="183"/>
    </row>
    <row r="229" spans="1:9" ht="12.75" customHeight="1">
      <c r="A229" s="371">
        <v>3000</v>
      </c>
      <c r="B229" s="564" t="s">
        <v>1217</v>
      </c>
      <c r="C229" s="214">
        <v>23798</v>
      </c>
      <c r="D229" s="235">
        <v>1600</v>
      </c>
      <c r="E229" s="183"/>
      <c r="F229" s="183"/>
      <c r="G229" s="562"/>
      <c r="H229" s="183"/>
      <c r="I229" s="183"/>
    </row>
    <row r="230" spans="1:9" ht="12.75" customHeight="1">
      <c r="A230" s="371">
        <v>6000</v>
      </c>
      <c r="B230" s="564" t="s">
        <v>1213</v>
      </c>
      <c r="C230" s="214">
        <v>7001</v>
      </c>
      <c r="D230" s="235">
        <v>20</v>
      </c>
      <c r="E230" s="183"/>
      <c r="F230" s="183"/>
      <c r="G230" s="562"/>
      <c r="H230" s="183"/>
      <c r="I230" s="183"/>
    </row>
    <row r="231" spans="1:9" ht="12.75" customHeight="1">
      <c r="A231" s="371">
        <v>1.4</v>
      </c>
      <c r="B231" s="364" t="s">
        <v>1208</v>
      </c>
      <c r="C231" s="214">
        <v>180</v>
      </c>
      <c r="D231" s="235">
        <v>0</v>
      </c>
      <c r="E231" s="183"/>
      <c r="F231" s="183"/>
      <c r="G231" s="562"/>
      <c r="H231" s="183"/>
      <c r="I231" s="183"/>
    </row>
    <row r="232" spans="1:9" ht="12.75" customHeight="1">
      <c r="A232" s="371">
        <v>7700</v>
      </c>
      <c r="B232" s="372" t="s">
        <v>958</v>
      </c>
      <c r="C232" s="214">
        <v>180</v>
      </c>
      <c r="D232" s="235">
        <v>0</v>
      </c>
      <c r="E232" s="183"/>
      <c r="F232" s="183"/>
      <c r="G232" s="562"/>
      <c r="H232" s="183"/>
      <c r="I232" s="183"/>
    </row>
    <row r="233" spans="1:9" ht="12.75" customHeight="1">
      <c r="A233" s="371" t="s">
        <v>900</v>
      </c>
      <c r="B233" s="564" t="s">
        <v>1205</v>
      </c>
      <c r="C233" s="214">
        <v>2226756</v>
      </c>
      <c r="D233" s="235">
        <v>6051</v>
      </c>
      <c r="E233" s="183"/>
      <c r="F233" s="183"/>
      <c r="G233" s="562"/>
      <c r="H233" s="183"/>
      <c r="I233" s="183"/>
    </row>
    <row r="234" spans="1:9" ht="12.75" customHeight="1">
      <c r="A234" s="371">
        <v>5000</v>
      </c>
      <c r="B234" s="564" t="s">
        <v>903</v>
      </c>
      <c r="C234" s="214">
        <v>2226756</v>
      </c>
      <c r="D234" s="235">
        <v>6051</v>
      </c>
      <c r="E234" s="183"/>
      <c r="F234" s="183"/>
      <c r="G234" s="562"/>
      <c r="H234" s="183"/>
      <c r="I234" s="183"/>
    </row>
    <row r="235" spans="1:129" s="92" customFormat="1" ht="12.75" customHeight="1">
      <c r="A235" s="377"/>
      <c r="B235" s="370" t="s">
        <v>480</v>
      </c>
      <c r="C235" s="224">
        <v>-3831482</v>
      </c>
      <c r="D235" s="68">
        <v>1055078</v>
      </c>
      <c r="E235" s="274"/>
      <c r="F235" s="274"/>
      <c r="G235" s="274"/>
      <c r="H235" s="274"/>
      <c r="I235" s="274"/>
      <c r="J235" s="274"/>
      <c r="K235" s="274"/>
      <c r="L235" s="274"/>
      <c r="M235" s="274"/>
      <c r="N235" s="274"/>
      <c r="O235" s="274"/>
      <c r="P235" s="274"/>
      <c r="Q235" s="274"/>
      <c r="R235" s="274"/>
      <c r="S235" s="274"/>
      <c r="T235" s="274"/>
      <c r="U235" s="274"/>
      <c r="V235" s="274"/>
      <c r="W235" s="274"/>
      <c r="X235" s="274"/>
      <c r="Y235" s="274"/>
      <c r="Z235" s="274"/>
      <c r="AA235" s="274"/>
      <c r="AB235" s="274"/>
      <c r="AC235" s="274"/>
      <c r="AD235" s="274"/>
      <c r="AE235" s="274"/>
      <c r="AF235" s="274"/>
      <c r="AG235" s="274"/>
      <c r="AH235" s="274"/>
      <c r="AI235" s="274"/>
      <c r="AJ235" s="274"/>
      <c r="AK235" s="274"/>
      <c r="AL235" s="274"/>
      <c r="AM235" s="274"/>
      <c r="AN235" s="274"/>
      <c r="AO235" s="274"/>
      <c r="AP235" s="274"/>
      <c r="AQ235" s="274"/>
      <c r="AR235" s="274"/>
      <c r="AS235" s="274"/>
      <c r="AT235" s="274"/>
      <c r="AU235" s="274"/>
      <c r="AV235" s="274"/>
      <c r="AW235" s="274"/>
      <c r="AX235" s="274"/>
      <c r="AY235" s="274"/>
      <c r="AZ235" s="274"/>
      <c r="BA235" s="274"/>
      <c r="BB235" s="274"/>
      <c r="BC235" s="274"/>
      <c r="BD235" s="274"/>
      <c r="BE235" s="274"/>
      <c r="BF235" s="274"/>
      <c r="BG235" s="274"/>
      <c r="BH235" s="274"/>
      <c r="BI235" s="274"/>
      <c r="BJ235" s="274"/>
      <c r="BK235" s="274"/>
      <c r="BL235" s="274"/>
      <c r="BM235" s="274"/>
      <c r="BN235" s="274"/>
      <c r="BO235" s="274"/>
      <c r="BP235" s="274"/>
      <c r="BQ235" s="274"/>
      <c r="BR235" s="274"/>
      <c r="BS235" s="274"/>
      <c r="BT235" s="274"/>
      <c r="BU235" s="274"/>
      <c r="BV235" s="274"/>
      <c r="BW235" s="274"/>
      <c r="BX235" s="274"/>
      <c r="BY235" s="274"/>
      <c r="BZ235" s="274"/>
      <c r="CA235" s="274"/>
      <c r="CB235" s="274"/>
      <c r="CC235" s="274"/>
      <c r="CD235" s="274"/>
      <c r="CE235" s="274"/>
      <c r="CF235" s="274"/>
      <c r="CG235" s="274"/>
      <c r="CH235" s="274"/>
      <c r="CI235" s="274"/>
      <c r="CJ235" s="274"/>
      <c r="CK235" s="274"/>
      <c r="CL235" s="274"/>
      <c r="CM235" s="274"/>
      <c r="CN235" s="274"/>
      <c r="CO235" s="274"/>
      <c r="CP235" s="274"/>
      <c r="CQ235" s="274"/>
      <c r="CR235" s="274"/>
      <c r="CS235" s="274"/>
      <c r="CT235" s="274"/>
      <c r="CU235" s="274"/>
      <c r="CV235" s="274"/>
      <c r="CW235" s="274"/>
      <c r="CX235" s="274"/>
      <c r="CY235" s="274"/>
      <c r="CZ235" s="274"/>
      <c r="DA235" s="274"/>
      <c r="DB235" s="274"/>
      <c r="DC235" s="274"/>
      <c r="DD235" s="274"/>
      <c r="DE235" s="274"/>
      <c r="DF235" s="274"/>
      <c r="DG235" s="274"/>
      <c r="DH235" s="274"/>
      <c r="DI235" s="274"/>
      <c r="DJ235" s="274"/>
      <c r="DK235" s="274"/>
      <c r="DL235" s="274"/>
      <c r="DM235" s="274"/>
      <c r="DN235" s="274"/>
      <c r="DO235" s="274"/>
      <c r="DP235" s="274"/>
      <c r="DQ235" s="274"/>
      <c r="DR235" s="274"/>
      <c r="DS235" s="274"/>
      <c r="DT235" s="274"/>
      <c r="DU235" s="274"/>
      <c r="DV235" s="274"/>
      <c r="DW235" s="274"/>
      <c r="DX235" s="274"/>
      <c r="DY235" s="274"/>
    </row>
    <row r="236" spans="1:129" s="92" customFormat="1" ht="12.75" customHeight="1">
      <c r="A236" s="363"/>
      <c r="B236" s="370" t="s">
        <v>481</v>
      </c>
      <c r="C236" s="224">
        <v>3831482</v>
      </c>
      <c r="D236" s="68">
        <v>-1055078</v>
      </c>
      <c r="E236" s="274"/>
      <c r="F236" s="274"/>
      <c r="G236" s="274"/>
      <c r="H236" s="274"/>
      <c r="I236" s="274"/>
      <c r="J236" s="274"/>
      <c r="K236" s="274"/>
      <c r="L236" s="274"/>
      <c r="M236" s="274"/>
      <c r="N236" s="274"/>
      <c r="O236" s="274"/>
      <c r="P236" s="274"/>
      <c r="Q236" s="274"/>
      <c r="R236" s="274"/>
      <c r="S236" s="274"/>
      <c r="T236" s="274"/>
      <c r="U236" s="274"/>
      <c r="V236" s="274"/>
      <c r="W236" s="274"/>
      <c r="X236" s="274"/>
      <c r="Y236" s="274"/>
      <c r="Z236" s="274"/>
      <c r="AA236" s="274"/>
      <c r="AB236" s="274"/>
      <c r="AC236" s="274"/>
      <c r="AD236" s="274"/>
      <c r="AE236" s="274"/>
      <c r="AF236" s="274"/>
      <c r="AG236" s="274"/>
      <c r="AH236" s="274"/>
      <c r="AI236" s="274"/>
      <c r="AJ236" s="274"/>
      <c r="AK236" s="274"/>
      <c r="AL236" s="274"/>
      <c r="AM236" s="274"/>
      <c r="AN236" s="274"/>
      <c r="AO236" s="274"/>
      <c r="AP236" s="274"/>
      <c r="AQ236" s="274"/>
      <c r="AR236" s="274"/>
      <c r="AS236" s="274"/>
      <c r="AT236" s="274"/>
      <c r="AU236" s="274"/>
      <c r="AV236" s="274"/>
      <c r="AW236" s="274"/>
      <c r="AX236" s="274"/>
      <c r="AY236" s="274"/>
      <c r="AZ236" s="274"/>
      <c r="BA236" s="274"/>
      <c r="BB236" s="274"/>
      <c r="BC236" s="274"/>
      <c r="BD236" s="274"/>
      <c r="BE236" s="274"/>
      <c r="BF236" s="274"/>
      <c r="BG236" s="274"/>
      <c r="BH236" s="274"/>
      <c r="BI236" s="274"/>
      <c r="BJ236" s="274"/>
      <c r="BK236" s="274"/>
      <c r="BL236" s="274"/>
      <c r="BM236" s="274"/>
      <c r="BN236" s="274"/>
      <c r="BO236" s="274"/>
      <c r="BP236" s="274"/>
      <c r="BQ236" s="274"/>
      <c r="BR236" s="274"/>
      <c r="BS236" s="274"/>
      <c r="BT236" s="274"/>
      <c r="BU236" s="274"/>
      <c r="BV236" s="274"/>
      <c r="BW236" s="274"/>
      <c r="BX236" s="274"/>
      <c r="BY236" s="274"/>
      <c r="BZ236" s="274"/>
      <c r="CA236" s="274"/>
      <c r="CB236" s="274"/>
      <c r="CC236" s="274"/>
      <c r="CD236" s="274"/>
      <c r="CE236" s="274"/>
      <c r="CF236" s="274"/>
      <c r="CG236" s="274"/>
      <c r="CH236" s="274"/>
      <c r="CI236" s="274"/>
      <c r="CJ236" s="274"/>
      <c r="CK236" s="274"/>
      <c r="CL236" s="274"/>
      <c r="CM236" s="274"/>
      <c r="CN236" s="274"/>
      <c r="CO236" s="274"/>
      <c r="CP236" s="274"/>
      <c r="CQ236" s="274"/>
      <c r="CR236" s="274"/>
      <c r="CS236" s="274"/>
      <c r="CT236" s="274"/>
      <c r="CU236" s="274"/>
      <c r="CV236" s="274"/>
      <c r="CW236" s="274"/>
      <c r="CX236" s="274"/>
      <c r="CY236" s="274"/>
      <c r="CZ236" s="274"/>
      <c r="DA236" s="274"/>
      <c r="DB236" s="274"/>
      <c r="DC236" s="274"/>
      <c r="DD236" s="274"/>
      <c r="DE236" s="274"/>
      <c r="DF236" s="274"/>
      <c r="DG236" s="274"/>
      <c r="DH236" s="274"/>
      <c r="DI236" s="274"/>
      <c r="DJ236" s="274"/>
      <c r="DK236" s="274"/>
      <c r="DL236" s="274"/>
      <c r="DM236" s="274"/>
      <c r="DN236" s="274"/>
      <c r="DO236" s="274"/>
      <c r="DP236" s="274"/>
      <c r="DQ236" s="274"/>
      <c r="DR236" s="274"/>
      <c r="DS236" s="274"/>
      <c r="DT236" s="274"/>
      <c r="DU236" s="274"/>
      <c r="DV236" s="274"/>
      <c r="DW236" s="274"/>
      <c r="DX236" s="274"/>
      <c r="DY236" s="274"/>
    </row>
    <row r="237" spans="1:129" s="92" customFormat="1" ht="12.75" customHeight="1">
      <c r="A237" s="381" t="s">
        <v>1195</v>
      </c>
      <c r="B237" s="142" t="s">
        <v>602</v>
      </c>
      <c r="C237" s="473">
        <v>3831482</v>
      </c>
      <c r="D237" s="235">
        <v>-1055078</v>
      </c>
      <c r="E237" s="274"/>
      <c r="F237" s="274"/>
      <c r="G237" s="274"/>
      <c r="H237" s="274"/>
      <c r="I237" s="274"/>
      <c r="J237" s="274"/>
      <c r="K237" s="274"/>
      <c r="L237" s="274"/>
      <c r="M237" s="274"/>
      <c r="N237" s="274"/>
      <c r="O237" s="274"/>
      <c r="P237" s="274"/>
      <c r="Q237" s="274"/>
      <c r="R237" s="274"/>
      <c r="S237" s="274"/>
      <c r="T237" s="274"/>
      <c r="U237" s="274"/>
      <c r="V237" s="274"/>
      <c r="W237" s="274"/>
      <c r="X237" s="274"/>
      <c r="Y237" s="274"/>
      <c r="Z237" s="274"/>
      <c r="AA237" s="274"/>
      <c r="AB237" s="274"/>
      <c r="AC237" s="274"/>
      <c r="AD237" s="274"/>
      <c r="AE237" s="274"/>
      <c r="AF237" s="274"/>
      <c r="AG237" s="274"/>
      <c r="AH237" s="274"/>
      <c r="AI237" s="274"/>
      <c r="AJ237" s="274"/>
      <c r="AK237" s="274"/>
      <c r="AL237" s="274"/>
      <c r="AM237" s="274"/>
      <c r="AN237" s="274"/>
      <c r="AO237" s="274"/>
      <c r="AP237" s="274"/>
      <c r="AQ237" s="274"/>
      <c r="AR237" s="274"/>
      <c r="AS237" s="274"/>
      <c r="AT237" s="274"/>
      <c r="AU237" s="274"/>
      <c r="AV237" s="274"/>
      <c r="AW237" s="274"/>
      <c r="AX237" s="274"/>
      <c r="AY237" s="274"/>
      <c r="AZ237" s="274"/>
      <c r="BA237" s="274"/>
      <c r="BB237" s="274"/>
      <c r="BC237" s="274"/>
      <c r="BD237" s="274"/>
      <c r="BE237" s="274"/>
      <c r="BF237" s="274"/>
      <c r="BG237" s="274"/>
      <c r="BH237" s="274"/>
      <c r="BI237" s="274"/>
      <c r="BJ237" s="274"/>
      <c r="BK237" s="274"/>
      <c r="BL237" s="274"/>
      <c r="BM237" s="274"/>
      <c r="BN237" s="274"/>
      <c r="BO237" s="274"/>
      <c r="BP237" s="274"/>
      <c r="BQ237" s="274"/>
      <c r="BR237" s="274"/>
      <c r="BS237" s="274"/>
      <c r="BT237" s="274"/>
      <c r="BU237" s="274"/>
      <c r="BV237" s="274"/>
      <c r="BW237" s="274"/>
      <c r="BX237" s="274"/>
      <c r="BY237" s="274"/>
      <c r="BZ237" s="274"/>
      <c r="CA237" s="274"/>
      <c r="CB237" s="274"/>
      <c r="CC237" s="274"/>
      <c r="CD237" s="274"/>
      <c r="CE237" s="274"/>
      <c r="CF237" s="274"/>
      <c r="CG237" s="274"/>
      <c r="CH237" s="274"/>
      <c r="CI237" s="274"/>
      <c r="CJ237" s="274"/>
      <c r="CK237" s="274"/>
      <c r="CL237" s="274"/>
      <c r="CM237" s="274"/>
      <c r="CN237" s="274"/>
      <c r="CO237" s="274"/>
      <c r="CP237" s="274"/>
      <c r="CQ237" s="274"/>
      <c r="CR237" s="274"/>
      <c r="CS237" s="274"/>
      <c r="CT237" s="274"/>
      <c r="CU237" s="274"/>
      <c r="CV237" s="274"/>
      <c r="CW237" s="274"/>
      <c r="CX237" s="274"/>
      <c r="CY237" s="274"/>
      <c r="CZ237" s="274"/>
      <c r="DA237" s="274"/>
      <c r="DB237" s="274"/>
      <c r="DC237" s="274"/>
      <c r="DD237" s="274"/>
      <c r="DE237" s="274"/>
      <c r="DF237" s="274"/>
      <c r="DG237" s="274"/>
      <c r="DH237" s="274"/>
      <c r="DI237" s="274"/>
      <c r="DJ237" s="274"/>
      <c r="DK237" s="274"/>
      <c r="DL237" s="274"/>
      <c r="DM237" s="274"/>
      <c r="DN237" s="274"/>
      <c r="DO237" s="274"/>
      <c r="DP237" s="274"/>
      <c r="DQ237" s="274"/>
      <c r="DR237" s="274"/>
      <c r="DS237" s="274"/>
      <c r="DT237" s="274"/>
      <c r="DU237" s="274"/>
      <c r="DV237" s="274"/>
      <c r="DW237" s="274"/>
      <c r="DX237" s="274"/>
      <c r="DY237" s="274"/>
    </row>
    <row r="238" spans="1:9" ht="15" customHeight="1">
      <c r="A238" s="537"/>
      <c r="B238" s="559" t="s">
        <v>1220</v>
      </c>
      <c r="C238" s="208"/>
      <c r="D238" s="235"/>
      <c r="E238" s="183"/>
      <c r="F238" s="183"/>
      <c r="G238" s="562"/>
      <c r="H238" s="183"/>
      <c r="I238" s="183"/>
    </row>
    <row r="239" spans="1:129" s="369" customFormat="1" ht="12.75" customHeight="1">
      <c r="A239" s="535"/>
      <c r="B239" s="560" t="s">
        <v>1198</v>
      </c>
      <c r="C239" s="208">
        <v>269728</v>
      </c>
      <c r="D239" s="68">
        <v>152691</v>
      </c>
      <c r="E239" s="561"/>
      <c r="F239" s="561"/>
      <c r="G239" s="563"/>
      <c r="H239" s="561"/>
      <c r="I239" s="561"/>
      <c r="J239" s="566"/>
      <c r="K239" s="566"/>
      <c r="L239" s="566"/>
      <c r="M239" s="566"/>
      <c r="N239" s="566"/>
      <c r="O239" s="566"/>
      <c r="P239" s="566"/>
      <c r="Q239" s="566"/>
      <c r="R239" s="566"/>
      <c r="S239" s="566"/>
      <c r="T239" s="566"/>
      <c r="U239" s="566"/>
      <c r="V239" s="566"/>
      <c r="W239" s="566"/>
      <c r="X239" s="566"/>
      <c r="Y239" s="566"/>
      <c r="Z239" s="566"/>
      <c r="AA239" s="566"/>
      <c r="AB239" s="566"/>
      <c r="AC239" s="566"/>
      <c r="AD239" s="566"/>
      <c r="AE239" s="566"/>
      <c r="AF239" s="566"/>
      <c r="AG239" s="566"/>
      <c r="AH239" s="566"/>
      <c r="AI239" s="566"/>
      <c r="AJ239" s="566"/>
      <c r="AK239" s="566"/>
      <c r="AL239" s="566"/>
      <c r="AM239" s="566"/>
      <c r="AN239" s="566"/>
      <c r="AO239" s="566"/>
      <c r="AP239" s="566"/>
      <c r="AQ239" s="566"/>
      <c r="AR239" s="566"/>
      <c r="AS239" s="566"/>
      <c r="AT239" s="566"/>
      <c r="AU239" s="566"/>
      <c r="AV239" s="566"/>
      <c r="AW239" s="566"/>
      <c r="AX239" s="566"/>
      <c r="AY239" s="566"/>
      <c r="AZ239" s="566"/>
      <c r="BA239" s="566"/>
      <c r="BB239" s="566"/>
      <c r="BC239" s="566"/>
      <c r="BD239" s="566"/>
      <c r="BE239" s="566"/>
      <c r="BF239" s="566"/>
      <c r="BG239" s="566"/>
      <c r="BH239" s="566"/>
      <c r="BI239" s="566"/>
      <c r="BJ239" s="566"/>
      <c r="BK239" s="566"/>
      <c r="BL239" s="566"/>
      <c r="BM239" s="566"/>
      <c r="BN239" s="566"/>
      <c r="BO239" s="566"/>
      <c r="BP239" s="566"/>
      <c r="BQ239" s="566"/>
      <c r="BR239" s="566"/>
      <c r="BS239" s="566"/>
      <c r="BT239" s="566"/>
      <c r="BU239" s="566"/>
      <c r="BV239" s="566"/>
      <c r="BW239" s="566"/>
      <c r="BX239" s="566"/>
      <c r="BY239" s="566"/>
      <c r="BZ239" s="566"/>
      <c r="CA239" s="566"/>
      <c r="CB239" s="566"/>
      <c r="CC239" s="566"/>
      <c r="CD239" s="566"/>
      <c r="CE239" s="566"/>
      <c r="CF239" s="566"/>
      <c r="CG239" s="566"/>
      <c r="CH239" s="566"/>
      <c r="CI239" s="566"/>
      <c r="CJ239" s="566"/>
      <c r="CK239" s="566"/>
      <c r="CL239" s="566"/>
      <c r="CM239" s="566"/>
      <c r="CN239" s="566"/>
      <c r="CO239" s="566"/>
      <c r="CP239" s="566"/>
      <c r="CQ239" s="566"/>
      <c r="CR239" s="566"/>
      <c r="CS239" s="566"/>
      <c r="CT239" s="566"/>
      <c r="CU239" s="566"/>
      <c r="CV239" s="566"/>
      <c r="CW239" s="566"/>
      <c r="CX239" s="566"/>
      <c r="CY239" s="566"/>
      <c r="CZ239" s="566"/>
      <c r="DA239" s="566"/>
      <c r="DB239" s="566"/>
      <c r="DC239" s="566"/>
      <c r="DD239" s="566"/>
      <c r="DE239" s="566"/>
      <c r="DF239" s="566"/>
      <c r="DG239" s="566"/>
      <c r="DH239" s="566"/>
      <c r="DI239" s="566"/>
      <c r="DJ239" s="566"/>
      <c r="DK239" s="566"/>
      <c r="DL239" s="566"/>
      <c r="DM239" s="566"/>
      <c r="DN239" s="566"/>
      <c r="DO239" s="566"/>
      <c r="DP239" s="566"/>
      <c r="DQ239" s="566"/>
      <c r="DR239" s="566"/>
      <c r="DS239" s="566"/>
      <c r="DT239" s="566"/>
      <c r="DU239" s="566"/>
      <c r="DV239" s="566"/>
      <c r="DW239" s="566"/>
      <c r="DX239" s="566"/>
      <c r="DY239" s="566"/>
    </row>
    <row r="240" spans="1:9" ht="12.75" customHeight="1">
      <c r="A240" s="537"/>
      <c r="B240" s="560" t="s">
        <v>947</v>
      </c>
      <c r="C240" s="208">
        <v>231303</v>
      </c>
      <c r="D240" s="68">
        <v>29425</v>
      </c>
      <c r="E240" s="561"/>
      <c r="F240" s="561"/>
      <c r="G240" s="563"/>
      <c r="H240" s="561"/>
      <c r="I240" s="561"/>
    </row>
    <row r="241" spans="1:9" ht="12.75" customHeight="1">
      <c r="A241" s="363" t="s">
        <v>853</v>
      </c>
      <c r="B241" s="564" t="s">
        <v>1199</v>
      </c>
      <c r="C241" s="214">
        <v>222125</v>
      </c>
      <c r="D241" s="235">
        <v>20805</v>
      </c>
      <c r="E241" s="183"/>
      <c r="F241" s="183"/>
      <c r="G241" s="562"/>
      <c r="H241" s="183"/>
      <c r="I241" s="183"/>
    </row>
    <row r="242" spans="1:9" ht="12.75" customHeight="1">
      <c r="A242" s="371" t="s">
        <v>855</v>
      </c>
      <c r="B242" s="564" t="s">
        <v>1200</v>
      </c>
      <c r="C242" s="214">
        <v>222125</v>
      </c>
      <c r="D242" s="235">
        <v>20805</v>
      </c>
      <c r="E242" s="183"/>
      <c r="F242" s="183"/>
      <c r="G242" s="562"/>
      <c r="H242" s="183"/>
      <c r="I242" s="183"/>
    </row>
    <row r="243" spans="1:129" s="92" customFormat="1" ht="12.75" customHeight="1">
      <c r="A243" s="371">
        <v>1000</v>
      </c>
      <c r="B243" s="372" t="s">
        <v>1201</v>
      </c>
      <c r="C243" s="473">
        <v>38215</v>
      </c>
      <c r="D243" s="235">
        <v>4227</v>
      </c>
      <c r="E243" s="274"/>
      <c r="F243" s="274"/>
      <c r="G243" s="274"/>
      <c r="H243" s="274"/>
      <c r="I243" s="274"/>
      <c r="J243" s="274"/>
      <c r="K243" s="274"/>
      <c r="L243" s="274"/>
      <c r="M243" s="274"/>
      <c r="N243" s="274"/>
      <c r="O243" s="274"/>
      <c r="P243" s="274"/>
      <c r="Q243" s="274"/>
      <c r="R243" s="274"/>
      <c r="S243" s="274"/>
      <c r="T243" s="274"/>
      <c r="U243" s="274"/>
      <c r="V243" s="274"/>
      <c r="W243" s="274"/>
      <c r="X243" s="274"/>
      <c r="Y243" s="274"/>
      <c r="Z243" s="274"/>
      <c r="AA243" s="274"/>
      <c r="AB243" s="274"/>
      <c r="AC243" s="274"/>
      <c r="AD243" s="274"/>
      <c r="AE243" s="274"/>
      <c r="AF243" s="274"/>
      <c r="AG243" s="274"/>
      <c r="AH243" s="274"/>
      <c r="AI243" s="274"/>
      <c r="AJ243" s="274"/>
      <c r="AK243" s="274"/>
      <c r="AL243" s="274"/>
      <c r="AM243" s="274"/>
      <c r="AN243" s="274"/>
      <c r="AO243" s="274"/>
      <c r="AP243" s="274"/>
      <c r="AQ243" s="274"/>
      <c r="AR243" s="274"/>
      <c r="AS243" s="274"/>
      <c r="AT243" s="274"/>
      <c r="AU243" s="274"/>
      <c r="AV243" s="274"/>
      <c r="AW243" s="274"/>
      <c r="AX243" s="274"/>
      <c r="AY243" s="274"/>
      <c r="AZ243" s="274"/>
      <c r="BA243" s="274"/>
      <c r="BB243" s="274"/>
      <c r="BC243" s="274"/>
      <c r="BD243" s="274"/>
      <c r="BE243" s="274"/>
      <c r="BF243" s="274"/>
      <c r="BG243" s="274"/>
      <c r="BH243" s="274"/>
      <c r="BI243" s="274"/>
      <c r="BJ243" s="274"/>
      <c r="BK243" s="274"/>
      <c r="BL243" s="274"/>
      <c r="BM243" s="274"/>
      <c r="BN243" s="274"/>
      <c r="BO243" s="274"/>
      <c r="BP243" s="274"/>
      <c r="BQ243" s="274"/>
      <c r="BR243" s="274"/>
      <c r="BS243" s="274"/>
      <c r="BT243" s="274"/>
      <c r="BU243" s="274"/>
      <c r="BV243" s="274"/>
      <c r="BW243" s="274"/>
      <c r="BX243" s="274"/>
      <c r="BY243" s="274"/>
      <c r="BZ243" s="274"/>
      <c r="CA243" s="274"/>
      <c r="CB243" s="274"/>
      <c r="CC243" s="274"/>
      <c r="CD243" s="274"/>
      <c r="CE243" s="274"/>
      <c r="CF243" s="274"/>
      <c r="CG243" s="274"/>
      <c r="CH243" s="274"/>
      <c r="CI243" s="274"/>
      <c r="CJ243" s="274"/>
      <c r="CK243" s="274"/>
      <c r="CL243" s="274"/>
      <c r="CM243" s="274"/>
      <c r="CN243" s="274"/>
      <c r="CO243" s="274"/>
      <c r="CP243" s="274"/>
      <c r="CQ243" s="274"/>
      <c r="CR243" s="274"/>
      <c r="CS243" s="274"/>
      <c r="CT243" s="274"/>
      <c r="CU243" s="274"/>
      <c r="CV243" s="274"/>
      <c r="CW243" s="274"/>
      <c r="CX243" s="274"/>
      <c r="CY243" s="274"/>
      <c r="CZ243" s="274"/>
      <c r="DA243" s="274"/>
      <c r="DB243" s="274"/>
      <c r="DC243" s="274"/>
      <c r="DD243" s="274"/>
      <c r="DE243" s="274"/>
      <c r="DF243" s="274"/>
      <c r="DG243" s="274"/>
      <c r="DH243" s="274"/>
      <c r="DI243" s="274"/>
      <c r="DJ243" s="274"/>
      <c r="DK243" s="274"/>
      <c r="DL243" s="274"/>
      <c r="DM243" s="274"/>
      <c r="DN243" s="274"/>
      <c r="DO243" s="274"/>
      <c r="DP243" s="274"/>
      <c r="DQ243" s="274"/>
      <c r="DR243" s="274"/>
      <c r="DS243" s="274"/>
      <c r="DT243" s="274"/>
      <c r="DU243" s="274"/>
      <c r="DV243" s="274"/>
      <c r="DW243" s="274"/>
      <c r="DX243" s="274"/>
      <c r="DY243" s="274"/>
    </row>
    <row r="244" spans="1:9" ht="12.75" customHeight="1">
      <c r="A244" s="120">
        <v>1100</v>
      </c>
      <c r="B244" s="564" t="s">
        <v>1202</v>
      </c>
      <c r="C244" s="214">
        <v>31185</v>
      </c>
      <c r="D244" s="235">
        <v>3405</v>
      </c>
      <c r="E244" s="183"/>
      <c r="F244" s="183"/>
      <c r="G244" s="562"/>
      <c r="H244" s="183"/>
      <c r="I244" s="183"/>
    </row>
    <row r="245" spans="1:9" ht="24.75" customHeight="1">
      <c r="A245" s="120">
        <v>1200</v>
      </c>
      <c r="B245" s="547" t="s">
        <v>1190</v>
      </c>
      <c r="C245" s="214">
        <v>7030</v>
      </c>
      <c r="D245" s="235">
        <v>822</v>
      </c>
      <c r="E245" s="183"/>
      <c r="F245" s="183"/>
      <c r="G245" s="562"/>
      <c r="H245" s="183"/>
      <c r="I245" s="183"/>
    </row>
    <row r="246" spans="1:9" ht="12.75" customHeight="1">
      <c r="A246" s="371">
        <v>2000</v>
      </c>
      <c r="B246" s="564" t="s">
        <v>1203</v>
      </c>
      <c r="C246" s="214">
        <v>183910</v>
      </c>
      <c r="D246" s="235">
        <v>16578</v>
      </c>
      <c r="E246" s="183"/>
      <c r="F246" s="183"/>
      <c r="G246" s="562"/>
      <c r="H246" s="183"/>
      <c r="I246" s="183"/>
    </row>
    <row r="247" spans="1:9" ht="12.75" customHeight="1">
      <c r="A247" s="363" t="s">
        <v>900</v>
      </c>
      <c r="B247" s="564" t="s">
        <v>1205</v>
      </c>
      <c r="C247" s="214">
        <v>9178</v>
      </c>
      <c r="D247" s="235">
        <v>8620</v>
      </c>
      <c r="E247" s="183"/>
      <c r="F247" s="183"/>
      <c r="G247" s="562"/>
      <c r="H247" s="183"/>
      <c r="I247" s="183"/>
    </row>
    <row r="248" spans="1:9" ht="12.75" customHeight="1">
      <c r="A248" s="371">
        <v>5000</v>
      </c>
      <c r="B248" s="564" t="s">
        <v>903</v>
      </c>
      <c r="C248" s="214">
        <v>9178</v>
      </c>
      <c r="D248" s="235">
        <v>8620</v>
      </c>
      <c r="E248" s="183"/>
      <c r="F248" s="183"/>
      <c r="G248" s="562"/>
      <c r="H248" s="183"/>
      <c r="I248" s="183"/>
    </row>
    <row r="249" spans="1:129" s="92" customFormat="1" ht="12.75" customHeight="1">
      <c r="A249" s="377"/>
      <c r="B249" s="370" t="s">
        <v>480</v>
      </c>
      <c r="C249" s="224">
        <v>38425</v>
      </c>
      <c r="D249" s="68">
        <v>123266</v>
      </c>
      <c r="E249" s="274"/>
      <c r="F249" s="274"/>
      <c r="G249" s="274"/>
      <c r="H249" s="274"/>
      <c r="I249" s="274"/>
      <c r="J249" s="274"/>
      <c r="K249" s="274"/>
      <c r="L249" s="274"/>
      <c r="M249" s="274"/>
      <c r="N249" s="274"/>
      <c r="O249" s="274"/>
      <c r="P249" s="274"/>
      <c r="Q249" s="274"/>
      <c r="R249" s="274"/>
      <c r="S249" s="274"/>
      <c r="T249" s="274"/>
      <c r="U249" s="274"/>
      <c r="V249" s="274"/>
      <c r="W249" s="274"/>
      <c r="X249" s="274"/>
      <c r="Y249" s="274"/>
      <c r="Z249" s="274"/>
      <c r="AA249" s="274"/>
      <c r="AB249" s="274"/>
      <c r="AC249" s="274"/>
      <c r="AD249" s="274"/>
      <c r="AE249" s="274"/>
      <c r="AF249" s="274"/>
      <c r="AG249" s="274"/>
      <c r="AH249" s="274"/>
      <c r="AI249" s="274"/>
      <c r="AJ249" s="274"/>
      <c r="AK249" s="274"/>
      <c r="AL249" s="274"/>
      <c r="AM249" s="274"/>
      <c r="AN249" s="274"/>
      <c r="AO249" s="274"/>
      <c r="AP249" s="274"/>
      <c r="AQ249" s="274"/>
      <c r="AR249" s="274"/>
      <c r="AS249" s="274"/>
      <c r="AT249" s="274"/>
      <c r="AU249" s="274"/>
      <c r="AV249" s="274"/>
      <c r="AW249" s="274"/>
      <c r="AX249" s="274"/>
      <c r="AY249" s="274"/>
      <c r="AZ249" s="274"/>
      <c r="BA249" s="274"/>
      <c r="BB249" s="274"/>
      <c r="BC249" s="274"/>
      <c r="BD249" s="274"/>
      <c r="BE249" s="274"/>
      <c r="BF249" s="274"/>
      <c r="BG249" s="274"/>
      <c r="BH249" s="274"/>
      <c r="BI249" s="274"/>
      <c r="BJ249" s="274"/>
      <c r="BK249" s="274"/>
      <c r="BL249" s="274"/>
      <c r="BM249" s="274"/>
      <c r="BN249" s="274"/>
      <c r="BO249" s="274"/>
      <c r="BP249" s="274"/>
      <c r="BQ249" s="274"/>
      <c r="BR249" s="274"/>
      <c r="BS249" s="274"/>
      <c r="BT249" s="274"/>
      <c r="BU249" s="274"/>
      <c r="BV249" s="274"/>
      <c r="BW249" s="274"/>
      <c r="BX249" s="274"/>
      <c r="BY249" s="274"/>
      <c r="BZ249" s="274"/>
      <c r="CA249" s="274"/>
      <c r="CB249" s="274"/>
      <c r="CC249" s="274"/>
      <c r="CD249" s="274"/>
      <c r="CE249" s="274"/>
      <c r="CF249" s="274"/>
      <c r="CG249" s="274"/>
      <c r="CH249" s="274"/>
      <c r="CI249" s="274"/>
      <c r="CJ249" s="274"/>
      <c r="CK249" s="274"/>
      <c r="CL249" s="274"/>
      <c r="CM249" s="274"/>
      <c r="CN249" s="274"/>
      <c r="CO249" s="274"/>
      <c r="CP249" s="274"/>
      <c r="CQ249" s="274"/>
      <c r="CR249" s="274"/>
      <c r="CS249" s="274"/>
      <c r="CT249" s="274"/>
      <c r="CU249" s="274"/>
      <c r="CV249" s="274"/>
      <c r="CW249" s="274"/>
      <c r="CX249" s="274"/>
      <c r="CY249" s="274"/>
      <c r="CZ249" s="274"/>
      <c r="DA249" s="274"/>
      <c r="DB249" s="274"/>
      <c r="DC249" s="274"/>
      <c r="DD249" s="274"/>
      <c r="DE249" s="274"/>
      <c r="DF249" s="274"/>
      <c r="DG249" s="274"/>
      <c r="DH249" s="274"/>
      <c r="DI249" s="274"/>
      <c r="DJ249" s="274"/>
      <c r="DK249" s="274"/>
      <c r="DL249" s="274"/>
      <c r="DM249" s="274"/>
      <c r="DN249" s="274"/>
      <c r="DO249" s="274"/>
      <c r="DP249" s="274"/>
      <c r="DQ249" s="274"/>
      <c r="DR249" s="274"/>
      <c r="DS249" s="274"/>
      <c r="DT249" s="274"/>
      <c r="DU249" s="274"/>
      <c r="DV249" s="274"/>
      <c r="DW249" s="274"/>
      <c r="DX249" s="274"/>
      <c r="DY249" s="274"/>
    </row>
    <row r="250" spans="1:129" s="92" customFormat="1" ht="12.75" customHeight="1">
      <c r="A250" s="554"/>
      <c r="B250" s="370" t="s">
        <v>481</v>
      </c>
      <c r="C250" s="224">
        <v>-38425</v>
      </c>
      <c r="D250" s="68">
        <v>-123266</v>
      </c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  <c r="AA250" s="274"/>
      <c r="AB250" s="274"/>
      <c r="AC250" s="274"/>
      <c r="AD250" s="274"/>
      <c r="AE250" s="274"/>
      <c r="AF250" s="274"/>
      <c r="AG250" s="274"/>
      <c r="AH250" s="274"/>
      <c r="AI250" s="274"/>
      <c r="AJ250" s="274"/>
      <c r="AK250" s="274"/>
      <c r="AL250" s="274"/>
      <c r="AM250" s="274"/>
      <c r="AN250" s="274"/>
      <c r="AO250" s="274"/>
      <c r="AP250" s="274"/>
      <c r="AQ250" s="274"/>
      <c r="AR250" s="274"/>
      <c r="AS250" s="274"/>
      <c r="AT250" s="274"/>
      <c r="AU250" s="274"/>
      <c r="AV250" s="274"/>
      <c r="AW250" s="274"/>
      <c r="AX250" s="274"/>
      <c r="AY250" s="274"/>
      <c r="AZ250" s="274"/>
      <c r="BA250" s="274"/>
      <c r="BB250" s="274"/>
      <c r="BC250" s="274"/>
      <c r="BD250" s="274"/>
      <c r="BE250" s="274"/>
      <c r="BF250" s="274"/>
      <c r="BG250" s="274"/>
      <c r="BH250" s="274"/>
      <c r="BI250" s="274"/>
      <c r="BJ250" s="274"/>
      <c r="BK250" s="274"/>
      <c r="BL250" s="274"/>
      <c r="BM250" s="274"/>
      <c r="BN250" s="274"/>
      <c r="BO250" s="274"/>
      <c r="BP250" s="274"/>
      <c r="BQ250" s="274"/>
      <c r="BR250" s="274"/>
      <c r="BS250" s="274"/>
      <c r="BT250" s="274"/>
      <c r="BU250" s="274"/>
      <c r="BV250" s="274"/>
      <c r="BW250" s="274"/>
      <c r="BX250" s="274"/>
      <c r="BY250" s="274"/>
      <c r="BZ250" s="274"/>
      <c r="CA250" s="274"/>
      <c r="CB250" s="274"/>
      <c r="CC250" s="274"/>
      <c r="CD250" s="274"/>
      <c r="CE250" s="274"/>
      <c r="CF250" s="274"/>
      <c r="CG250" s="274"/>
      <c r="CH250" s="274"/>
      <c r="CI250" s="274"/>
      <c r="CJ250" s="274"/>
      <c r="CK250" s="274"/>
      <c r="CL250" s="274"/>
      <c r="CM250" s="274"/>
      <c r="CN250" s="274"/>
      <c r="CO250" s="274"/>
      <c r="CP250" s="274"/>
      <c r="CQ250" s="274"/>
      <c r="CR250" s="274"/>
      <c r="CS250" s="274"/>
      <c r="CT250" s="274"/>
      <c r="CU250" s="274"/>
      <c r="CV250" s="274"/>
      <c r="CW250" s="274"/>
      <c r="CX250" s="274"/>
      <c r="CY250" s="274"/>
      <c r="CZ250" s="274"/>
      <c r="DA250" s="274"/>
      <c r="DB250" s="274"/>
      <c r="DC250" s="274"/>
      <c r="DD250" s="274"/>
      <c r="DE250" s="274"/>
      <c r="DF250" s="274"/>
      <c r="DG250" s="274"/>
      <c r="DH250" s="274"/>
      <c r="DI250" s="274"/>
      <c r="DJ250" s="274"/>
      <c r="DK250" s="274"/>
      <c r="DL250" s="274"/>
      <c r="DM250" s="274"/>
      <c r="DN250" s="274"/>
      <c r="DO250" s="274"/>
      <c r="DP250" s="274"/>
      <c r="DQ250" s="274"/>
      <c r="DR250" s="274"/>
      <c r="DS250" s="274"/>
      <c r="DT250" s="274"/>
      <c r="DU250" s="274"/>
      <c r="DV250" s="274"/>
      <c r="DW250" s="274"/>
      <c r="DX250" s="274"/>
      <c r="DY250" s="274"/>
    </row>
    <row r="251" spans="1:129" s="92" customFormat="1" ht="12.75" customHeight="1">
      <c r="A251" s="381" t="s">
        <v>1195</v>
      </c>
      <c r="B251" s="142" t="s">
        <v>602</v>
      </c>
      <c r="C251" s="473">
        <v>-38425</v>
      </c>
      <c r="D251" s="235">
        <v>-123266</v>
      </c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274"/>
      <c r="AD251" s="274"/>
      <c r="AE251" s="274"/>
      <c r="AF251" s="274"/>
      <c r="AG251" s="274"/>
      <c r="AH251" s="274"/>
      <c r="AI251" s="274"/>
      <c r="AJ251" s="274"/>
      <c r="AK251" s="274"/>
      <c r="AL251" s="274"/>
      <c r="AM251" s="274"/>
      <c r="AN251" s="274"/>
      <c r="AO251" s="274"/>
      <c r="AP251" s="274"/>
      <c r="AQ251" s="274"/>
      <c r="AR251" s="274"/>
      <c r="AS251" s="274"/>
      <c r="AT251" s="274"/>
      <c r="AU251" s="274"/>
      <c r="AV251" s="274"/>
      <c r="AW251" s="274"/>
      <c r="AX251" s="274"/>
      <c r="AY251" s="274"/>
      <c r="AZ251" s="274"/>
      <c r="BA251" s="274"/>
      <c r="BB251" s="274"/>
      <c r="BC251" s="274"/>
      <c r="BD251" s="274"/>
      <c r="BE251" s="274"/>
      <c r="BF251" s="274"/>
      <c r="BG251" s="274"/>
      <c r="BH251" s="274"/>
      <c r="BI251" s="274"/>
      <c r="BJ251" s="274"/>
      <c r="BK251" s="274"/>
      <c r="BL251" s="274"/>
      <c r="BM251" s="274"/>
      <c r="BN251" s="274"/>
      <c r="BO251" s="274"/>
      <c r="BP251" s="274"/>
      <c r="BQ251" s="274"/>
      <c r="BR251" s="274"/>
      <c r="BS251" s="274"/>
      <c r="BT251" s="274"/>
      <c r="BU251" s="274"/>
      <c r="BV251" s="274"/>
      <c r="BW251" s="274"/>
      <c r="BX251" s="274"/>
      <c r="BY251" s="274"/>
      <c r="BZ251" s="274"/>
      <c r="CA251" s="274"/>
      <c r="CB251" s="274"/>
      <c r="CC251" s="274"/>
      <c r="CD251" s="274"/>
      <c r="CE251" s="274"/>
      <c r="CF251" s="274"/>
      <c r="CG251" s="274"/>
      <c r="CH251" s="274"/>
      <c r="CI251" s="274"/>
      <c r="CJ251" s="274"/>
      <c r="CK251" s="274"/>
      <c r="CL251" s="274"/>
      <c r="CM251" s="274"/>
      <c r="CN251" s="274"/>
      <c r="CO251" s="274"/>
      <c r="CP251" s="274"/>
      <c r="CQ251" s="274"/>
      <c r="CR251" s="274"/>
      <c r="CS251" s="274"/>
      <c r="CT251" s="274"/>
      <c r="CU251" s="274"/>
      <c r="CV251" s="274"/>
      <c r="CW251" s="274"/>
      <c r="CX251" s="274"/>
      <c r="CY251" s="274"/>
      <c r="CZ251" s="274"/>
      <c r="DA251" s="274"/>
      <c r="DB251" s="274"/>
      <c r="DC251" s="274"/>
      <c r="DD251" s="274"/>
      <c r="DE251" s="274"/>
      <c r="DF251" s="274"/>
      <c r="DG251" s="274"/>
      <c r="DH251" s="274"/>
      <c r="DI251" s="274"/>
      <c r="DJ251" s="274"/>
      <c r="DK251" s="274"/>
      <c r="DL251" s="274"/>
      <c r="DM251" s="274"/>
      <c r="DN251" s="274"/>
      <c r="DO251" s="274"/>
      <c r="DP251" s="274"/>
      <c r="DQ251" s="274"/>
      <c r="DR251" s="274"/>
      <c r="DS251" s="274"/>
      <c r="DT251" s="274"/>
      <c r="DU251" s="274"/>
      <c r="DV251" s="274"/>
      <c r="DW251" s="274"/>
      <c r="DX251" s="274"/>
      <c r="DY251" s="274"/>
    </row>
    <row r="252" spans="1:129" s="92" customFormat="1" ht="12.75" customHeight="1">
      <c r="A252" s="537"/>
      <c r="B252" s="559" t="s">
        <v>1221</v>
      </c>
      <c r="C252" s="473"/>
      <c r="D252" s="235"/>
      <c r="E252" s="274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4"/>
      <c r="U252" s="274"/>
      <c r="V252" s="274"/>
      <c r="W252" s="274"/>
      <c r="X252" s="274"/>
      <c r="Y252" s="274"/>
      <c r="Z252" s="274"/>
      <c r="AA252" s="274"/>
      <c r="AB252" s="274"/>
      <c r="AC252" s="274"/>
      <c r="AD252" s="274"/>
      <c r="AE252" s="274"/>
      <c r="AF252" s="274"/>
      <c r="AG252" s="274"/>
      <c r="AH252" s="274"/>
      <c r="AI252" s="274"/>
      <c r="AJ252" s="274"/>
      <c r="AK252" s="274"/>
      <c r="AL252" s="274"/>
      <c r="AM252" s="274"/>
      <c r="AN252" s="274"/>
      <c r="AO252" s="274"/>
      <c r="AP252" s="274"/>
      <c r="AQ252" s="274"/>
      <c r="AR252" s="274"/>
      <c r="AS252" s="274"/>
      <c r="AT252" s="274"/>
      <c r="AU252" s="274"/>
      <c r="AV252" s="274"/>
      <c r="AW252" s="274"/>
      <c r="AX252" s="274"/>
      <c r="AY252" s="274"/>
      <c r="AZ252" s="274"/>
      <c r="BA252" s="274"/>
      <c r="BB252" s="274"/>
      <c r="BC252" s="274"/>
      <c r="BD252" s="274"/>
      <c r="BE252" s="274"/>
      <c r="BF252" s="274"/>
      <c r="BG252" s="274"/>
      <c r="BH252" s="274"/>
      <c r="BI252" s="274"/>
      <c r="BJ252" s="274"/>
      <c r="BK252" s="274"/>
      <c r="BL252" s="274"/>
      <c r="BM252" s="274"/>
      <c r="BN252" s="274"/>
      <c r="BO252" s="274"/>
      <c r="BP252" s="274"/>
      <c r="BQ252" s="274"/>
      <c r="BR252" s="274"/>
      <c r="BS252" s="274"/>
      <c r="BT252" s="274"/>
      <c r="BU252" s="274"/>
      <c r="BV252" s="274"/>
      <c r="BW252" s="274"/>
      <c r="BX252" s="274"/>
      <c r="BY252" s="274"/>
      <c r="BZ252" s="274"/>
      <c r="CA252" s="274"/>
      <c r="CB252" s="274"/>
      <c r="CC252" s="274"/>
      <c r="CD252" s="274"/>
      <c r="CE252" s="274"/>
      <c r="CF252" s="274"/>
      <c r="CG252" s="274"/>
      <c r="CH252" s="274"/>
      <c r="CI252" s="274"/>
      <c r="CJ252" s="274"/>
      <c r="CK252" s="274"/>
      <c r="CL252" s="274"/>
      <c r="CM252" s="274"/>
      <c r="CN252" s="274"/>
      <c r="CO252" s="274"/>
      <c r="CP252" s="274"/>
      <c r="CQ252" s="274"/>
      <c r="CR252" s="274"/>
      <c r="CS252" s="274"/>
      <c r="CT252" s="274"/>
      <c r="CU252" s="274"/>
      <c r="CV252" s="274"/>
      <c r="CW252" s="274"/>
      <c r="CX252" s="274"/>
      <c r="CY252" s="274"/>
      <c r="CZ252" s="274"/>
      <c r="DA252" s="274"/>
      <c r="DB252" s="274"/>
      <c r="DC252" s="274"/>
      <c r="DD252" s="274"/>
      <c r="DE252" s="274"/>
      <c r="DF252" s="274"/>
      <c r="DG252" s="274"/>
      <c r="DH252" s="274"/>
      <c r="DI252" s="274"/>
      <c r="DJ252" s="274"/>
      <c r="DK252" s="274"/>
      <c r="DL252" s="274"/>
      <c r="DM252" s="274"/>
      <c r="DN252" s="274"/>
      <c r="DO252" s="274"/>
      <c r="DP252" s="274"/>
      <c r="DQ252" s="274"/>
      <c r="DR252" s="274"/>
      <c r="DS252" s="274"/>
      <c r="DT252" s="274"/>
      <c r="DU252" s="274"/>
      <c r="DV252" s="274"/>
      <c r="DW252" s="274"/>
      <c r="DX252" s="274"/>
      <c r="DY252" s="274"/>
    </row>
    <row r="253" spans="1:129" s="92" customFormat="1" ht="12.75" customHeight="1">
      <c r="A253" s="537"/>
      <c r="B253" s="560" t="s">
        <v>947</v>
      </c>
      <c r="C253" s="463">
        <v>1499</v>
      </c>
      <c r="D253" s="68">
        <v>0</v>
      </c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274"/>
      <c r="V253" s="274"/>
      <c r="W253" s="274"/>
      <c r="X253" s="274"/>
      <c r="Y253" s="274"/>
      <c r="Z253" s="274"/>
      <c r="AA253" s="274"/>
      <c r="AB253" s="274"/>
      <c r="AC253" s="274"/>
      <c r="AD253" s="274"/>
      <c r="AE253" s="274"/>
      <c r="AF253" s="274"/>
      <c r="AG253" s="274"/>
      <c r="AH253" s="274"/>
      <c r="AI253" s="274"/>
      <c r="AJ253" s="274"/>
      <c r="AK253" s="274"/>
      <c r="AL253" s="274"/>
      <c r="AM253" s="274"/>
      <c r="AN253" s="274"/>
      <c r="AO253" s="274"/>
      <c r="AP253" s="274"/>
      <c r="AQ253" s="274"/>
      <c r="AR253" s="274"/>
      <c r="AS253" s="274"/>
      <c r="AT253" s="274"/>
      <c r="AU253" s="274"/>
      <c r="AV253" s="274"/>
      <c r="AW253" s="274"/>
      <c r="AX253" s="274"/>
      <c r="AY253" s="274"/>
      <c r="AZ253" s="274"/>
      <c r="BA253" s="274"/>
      <c r="BB253" s="274"/>
      <c r="BC253" s="274"/>
      <c r="BD253" s="274"/>
      <c r="BE253" s="274"/>
      <c r="BF253" s="274"/>
      <c r="BG253" s="274"/>
      <c r="BH253" s="274"/>
      <c r="BI253" s="274"/>
      <c r="BJ253" s="274"/>
      <c r="BK253" s="274"/>
      <c r="BL253" s="274"/>
      <c r="BM253" s="274"/>
      <c r="BN253" s="274"/>
      <c r="BO253" s="274"/>
      <c r="BP253" s="274"/>
      <c r="BQ253" s="274"/>
      <c r="BR253" s="274"/>
      <c r="BS253" s="274"/>
      <c r="BT253" s="274"/>
      <c r="BU253" s="274"/>
      <c r="BV253" s="274"/>
      <c r="BW253" s="274"/>
      <c r="BX253" s="274"/>
      <c r="BY253" s="274"/>
      <c r="BZ253" s="274"/>
      <c r="CA253" s="274"/>
      <c r="CB253" s="274"/>
      <c r="CC253" s="274"/>
      <c r="CD253" s="274"/>
      <c r="CE253" s="274"/>
      <c r="CF253" s="274"/>
      <c r="CG253" s="274"/>
      <c r="CH253" s="274"/>
      <c r="CI253" s="274"/>
      <c r="CJ253" s="274"/>
      <c r="CK253" s="274"/>
      <c r="CL253" s="274"/>
      <c r="CM253" s="274"/>
      <c r="CN253" s="274"/>
      <c r="CO253" s="274"/>
      <c r="CP253" s="274"/>
      <c r="CQ253" s="274"/>
      <c r="CR253" s="274"/>
      <c r="CS253" s="274"/>
      <c r="CT253" s="274"/>
      <c r="CU253" s="274"/>
      <c r="CV253" s="274"/>
      <c r="CW253" s="274"/>
      <c r="CX253" s="274"/>
      <c r="CY253" s="274"/>
      <c r="CZ253" s="274"/>
      <c r="DA253" s="274"/>
      <c r="DB253" s="274"/>
      <c r="DC253" s="274"/>
      <c r="DD253" s="274"/>
      <c r="DE253" s="274"/>
      <c r="DF253" s="274"/>
      <c r="DG253" s="274"/>
      <c r="DH253" s="274"/>
      <c r="DI253" s="274"/>
      <c r="DJ253" s="274"/>
      <c r="DK253" s="274"/>
      <c r="DL253" s="274"/>
      <c r="DM253" s="274"/>
      <c r="DN253" s="274"/>
      <c r="DO253" s="274"/>
      <c r="DP253" s="274"/>
      <c r="DQ253" s="274"/>
      <c r="DR253" s="274"/>
      <c r="DS253" s="274"/>
      <c r="DT253" s="274"/>
      <c r="DU253" s="274"/>
      <c r="DV253" s="274"/>
      <c r="DW253" s="274"/>
      <c r="DX253" s="274"/>
      <c r="DY253" s="274"/>
    </row>
    <row r="254" spans="1:129" s="92" customFormat="1" ht="12.75" customHeight="1">
      <c r="A254" s="363" t="s">
        <v>853</v>
      </c>
      <c r="B254" s="564" t="s">
        <v>1199</v>
      </c>
      <c r="C254" s="473">
        <v>1499</v>
      </c>
      <c r="D254" s="68">
        <v>0</v>
      </c>
      <c r="E254" s="274"/>
      <c r="F254" s="274"/>
      <c r="G254" s="274"/>
      <c r="H254" s="274"/>
      <c r="I254" s="274"/>
      <c r="J254" s="274"/>
      <c r="K254" s="274"/>
      <c r="L254" s="274"/>
      <c r="M254" s="274"/>
      <c r="N254" s="274"/>
      <c r="O254" s="274"/>
      <c r="P254" s="274"/>
      <c r="Q254" s="274"/>
      <c r="R254" s="274"/>
      <c r="S254" s="274"/>
      <c r="T254" s="274"/>
      <c r="U254" s="274"/>
      <c r="V254" s="274"/>
      <c r="W254" s="274"/>
      <c r="X254" s="274"/>
      <c r="Y254" s="274"/>
      <c r="Z254" s="274"/>
      <c r="AA254" s="274"/>
      <c r="AB254" s="274"/>
      <c r="AC254" s="274"/>
      <c r="AD254" s="274"/>
      <c r="AE254" s="274"/>
      <c r="AF254" s="274"/>
      <c r="AG254" s="274"/>
      <c r="AH254" s="274"/>
      <c r="AI254" s="274"/>
      <c r="AJ254" s="274"/>
      <c r="AK254" s="274"/>
      <c r="AL254" s="274"/>
      <c r="AM254" s="274"/>
      <c r="AN254" s="274"/>
      <c r="AO254" s="274"/>
      <c r="AP254" s="274"/>
      <c r="AQ254" s="274"/>
      <c r="AR254" s="274"/>
      <c r="AS254" s="274"/>
      <c r="AT254" s="274"/>
      <c r="AU254" s="274"/>
      <c r="AV254" s="274"/>
      <c r="AW254" s="274"/>
      <c r="AX254" s="274"/>
      <c r="AY254" s="274"/>
      <c r="AZ254" s="274"/>
      <c r="BA254" s="274"/>
      <c r="BB254" s="274"/>
      <c r="BC254" s="274"/>
      <c r="BD254" s="274"/>
      <c r="BE254" s="274"/>
      <c r="BF254" s="274"/>
      <c r="BG254" s="274"/>
      <c r="BH254" s="274"/>
      <c r="BI254" s="274"/>
      <c r="BJ254" s="274"/>
      <c r="BK254" s="274"/>
      <c r="BL254" s="274"/>
      <c r="BM254" s="274"/>
      <c r="BN254" s="274"/>
      <c r="BO254" s="274"/>
      <c r="BP254" s="274"/>
      <c r="BQ254" s="274"/>
      <c r="BR254" s="274"/>
      <c r="BS254" s="274"/>
      <c r="BT254" s="274"/>
      <c r="BU254" s="274"/>
      <c r="BV254" s="274"/>
      <c r="BW254" s="274"/>
      <c r="BX254" s="274"/>
      <c r="BY254" s="274"/>
      <c r="BZ254" s="274"/>
      <c r="CA254" s="274"/>
      <c r="CB254" s="274"/>
      <c r="CC254" s="274"/>
      <c r="CD254" s="274"/>
      <c r="CE254" s="274"/>
      <c r="CF254" s="274"/>
      <c r="CG254" s="274"/>
      <c r="CH254" s="274"/>
      <c r="CI254" s="274"/>
      <c r="CJ254" s="274"/>
      <c r="CK254" s="274"/>
      <c r="CL254" s="274"/>
      <c r="CM254" s="274"/>
      <c r="CN254" s="274"/>
      <c r="CO254" s="274"/>
      <c r="CP254" s="274"/>
      <c r="CQ254" s="274"/>
      <c r="CR254" s="274"/>
      <c r="CS254" s="274"/>
      <c r="CT254" s="274"/>
      <c r="CU254" s="274"/>
      <c r="CV254" s="274"/>
      <c r="CW254" s="274"/>
      <c r="CX254" s="274"/>
      <c r="CY254" s="274"/>
      <c r="CZ254" s="274"/>
      <c r="DA254" s="274"/>
      <c r="DB254" s="274"/>
      <c r="DC254" s="274"/>
      <c r="DD254" s="274"/>
      <c r="DE254" s="274"/>
      <c r="DF254" s="274"/>
      <c r="DG254" s="274"/>
      <c r="DH254" s="274"/>
      <c r="DI254" s="274"/>
      <c r="DJ254" s="274"/>
      <c r="DK254" s="274"/>
      <c r="DL254" s="274"/>
      <c r="DM254" s="274"/>
      <c r="DN254" s="274"/>
      <c r="DO254" s="274"/>
      <c r="DP254" s="274"/>
      <c r="DQ254" s="274"/>
      <c r="DR254" s="274"/>
      <c r="DS254" s="274"/>
      <c r="DT254" s="274"/>
      <c r="DU254" s="274"/>
      <c r="DV254" s="274"/>
      <c r="DW254" s="274"/>
      <c r="DX254" s="274"/>
      <c r="DY254" s="274"/>
    </row>
    <row r="255" spans="1:129" s="92" customFormat="1" ht="12.75" customHeight="1">
      <c r="A255" s="371" t="s">
        <v>855</v>
      </c>
      <c r="B255" s="564" t="s">
        <v>1200</v>
      </c>
      <c r="C255" s="473">
        <v>1499</v>
      </c>
      <c r="D255" s="235">
        <v>0</v>
      </c>
      <c r="E255" s="274"/>
      <c r="F255" s="274"/>
      <c r="G255" s="274"/>
      <c r="H255" s="274"/>
      <c r="I255" s="274"/>
      <c r="J255" s="274"/>
      <c r="K255" s="274"/>
      <c r="L255" s="274"/>
      <c r="M255" s="274"/>
      <c r="N255" s="274"/>
      <c r="O255" s="274"/>
      <c r="P255" s="274"/>
      <c r="Q255" s="274"/>
      <c r="R255" s="274"/>
      <c r="S255" s="274"/>
      <c r="T255" s="274"/>
      <c r="U255" s="274"/>
      <c r="V255" s="274"/>
      <c r="W255" s="274"/>
      <c r="X255" s="274"/>
      <c r="Y255" s="274"/>
      <c r="Z255" s="274"/>
      <c r="AA255" s="274"/>
      <c r="AB255" s="274"/>
      <c r="AC255" s="274"/>
      <c r="AD255" s="274"/>
      <c r="AE255" s="274"/>
      <c r="AF255" s="274"/>
      <c r="AG255" s="274"/>
      <c r="AH255" s="274"/>
      <c r="AI255" s="274"/>
      <c r="AJ255" s="274"/>
      <c r="AK255" s="274"/>
      <c r="AL255" s="274"/>
      <c r="AM255" s="274"/>
      <c r="AN255" s="274"/>
      <c r="AO255" s="274"/>
      <c r="AP255" s="274"/>
      <c r="AQ255" s="274"/>
      <c r="AR255" s="274"/>
      <c r="AS255" s="274"/>
      <c r="AT255" s="274"/>
      <c r="AU255" s="274"/>
      <c r="AV255" s="274"/>
      <c r="AW255" s="274"/>
      <c r="AX255" s="274"/>
      <c r="AY255" s="274"/>
      <c r="AZ255" s="274"/>
      <c r="BA255" s="274"/>
      <c r="BB255" s="274"/>
      <c r="BC255" s="274"/>
      <c r="BD255" s="274"/>
      <c r="BE255" s="274"/>
      <c r="BF255" s="274"/>
      <c r="BG255" s="274"/>
      <c r="BH255" s="274"/>
      <c r="BI255" s="274"/>
      <c r="BJ255" s="274"/>
      <c r="BK255" s="274"/>
      <c r="BL255" s="274"/>
      <c r="BM255" s="274"/>
      <c r="BN255" s="274"/>
      <c r="BO255" s="274"/>
      <c r="BP255" s="274"/>
      <c r="BQ255" s="274"/>
      <c r="BR255" s="274"/>
      <c r="BS255" s="274"/>
      <c r="BT255" s="274"/>
      <c r="BU255" s="274"/>
      <c r="BV255" s="274"/>
      <c r="BW255" s="274"/>
      <c r="BX255" s="274"/>
      <c r="BY255" s="274"/>
      <c r="BZ255" s="274"/>
      <c r="CA255" s="274"/>
      <c r="CB255" s="274"/>
      <c r="CC255" s="274"/>
      <c r="CD255" s="274"/>
      <c r="CE255" s="274"/>
      <c r="CF255" s="274"/>
      <c r="CG255" s="274"/>
      <c r="CH255" s="274"/>
      <c r="CI255" s="274"/>
      <c r="CJ255" s="274"/>
      <c r="CK255" s="274"/>
      <c r="CL255" s="274"/>
      <c r="CM255" s="274"/>
      <c r="CN255" s="274"/>
      <c r="CO255" s="274"/>
      <c r="CP255" s="274"/>
      <c r="CQ255" s="274"/>
      <c r="CR255" s="274"/>
      <c r="CS255" s="274"/>
      <c r="CT255" s="274"/>
      <c r="CU255" s="274"/>
      <c r="CV255" s="274"/>
      <c r="CW255" s="274"/>
      <c r="CX255" s="274"/>
      <c r="CY255" s="274"/>
      <c r="CZ255" s="274"/>
      <c r="DA255" s="274"/>
      <c r="DB255" s="274"/>
      <c r="DC255" s="274"/>
      <c r="DD255" s="274"/>
      <c r="DE255" s="274"/>
      <c r="DF255" s="274"/>
      <c r="DG255" s="274"/>
      <c r="DH255" s="274"/>
      <c r="DI255" s="274"/>
      <c r="DJ255" s="274"/>
      <c r="DK255" s="274"/>
      <c r="DL255" s="274"/>
      <c r="DM255" s="274"/>
      <c r="DN255" s="274"/>
      <c r="DO255" s="274"/>
      <c r="DP255" s="274"/>
      <c r="DQ255" s="274"/>
      <c r="DR255" s="274"/>
      <c r="DS255" s="274"/>
      <c r="DT255" s="274"/>
      <c r="DU255" s="274"/>
      <c r="DV255" s="274"/>
      <c r="DW255" s="274"/>
      <c r="DX255" s="274"/>
      <c r="DY255" s="274"/>
    </row>
    <row r="256" spans="1:129" s="92" customFormat="1" ht="12.75" customHeight="1">
      <c r="A256" s="371">
        <v>2000</v>
      </c>
      <c r="B256" s="564" t="s">
        <v>1203</v>
      </c>
      <c r="C256" s="473">
        <v>1499</v>
      </c>
      <c r="D256" s="235">
        <v>0</v>
      </c>
      <c r="E256" s="274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274"/>
      <c r="T256" s="274"/>
      <c r="U256" s="274"/>
      <c r="V256" s="274"/>
      <c r="W256" s="274"/>
      <c r="X256" s="274"/>
      <c r="Y256" s="274"/>
      <c r="Z256" s="274"/>
      <c r="AA256" s="274"/>
      <c r="AB256" s="274"/>
      <c r="AC256" s="274"/>
      <c r="AD256" s="274"/>
      <c r="AE256" s="274"/>
      <c r="AF256" s="274"/>
      <c r="AG256" s="274"/>
      <c r="AH256" s="274"/>
      <c r="AI256" s="274"/>
      <c r="AJ256" s="274"/>
      <c r="AK256" s="274"/>
      <c r="AL256" s="274"/>
      <c r="AM256" s="274"/>
      <c r="AN256" s="274"/>
      <c r="AO256" s="274"/>
      <c r="AP256" s="274"/>
      <c r="AQ256" s="274"/>
      <c r="AR256" s="274"/>
      <c r="AS256" s="274"/>
      <c r="AT256" s="274"/>
      <c r="AU256" s="274"/>
      <c r="AV256" s="274"/>
      <c r="AW256" s="274"/>
      <c r="AX256" s="274"/>
      <c r="AY256" s="274"/>
      <c r="AZ256" s="274"/>
      <c r="BA256" s="274"/>
      <c r="BB256" s="274"/>
      <c r="BC256" s="274"/>
      <c r="BD256" s="274"/>
      <c r="BE256" s="274"/>
      <c r="BF256" s="274"/>
      <c r="BG256" s="274"/>
      <c r="BH256" s="274"/>
      <c r="BI256" s="274"/>
      <c r="BJ256" s="274"/>
      <c r="BK256" s="274"/>
      <c r="BL256" s="274"/>
      <c r="BM256" s="274"/>
      <c r="BN256" s="274"/>
      <c r="BO256" s="274"/>
      <c r="BP256" s="274"/>
      <c r="BQ256" s="274"/>
      <c r="BR256" s="274"/>
      <c r="BS256" s="274"/>
      <c r="BT256" s="274"/>
      <c r="BU256" s="274"/>
      <c r="BV256" s="274"/>
      <c r="BW256" s="274"/>
      <c r="BX256" s="274"/>
      <c r="BY256" s="274"/>
      <c r="BZ256" s="274"/>
      <c r="CA256" s="274"/>
      <c r="CB256" s="274"/>
      <c r="CC256" s="274"/>
      <c r="CD256" s="274"/>
      <c r="CE256" s="274"/>
      <c r="CF256" s="274"/>
      <c r="CG256" s="274"/>
      <c r="CH256" s="274"/>
      <c r="CI256" s="274"/>
      <c r="CJ256" s="274"/>
      <c r="CK256" s="274"/>
      <c r="CL256" s="274"/>
      <c r="CM256" s="274"/>
      <c r="CN256" s="274"/>
      <c r="CO256" s="274"/>
      <c r="CP256" s="274"/>
      <c r="CQ256" s="274"/>
      <c r="CR256" s="274"/>
      <c r="CS256" s="274"/>
      <c r="CT256" s="274"/>
      <c r="CU256" s="274"/>
      <c r="CV256" s="274"/>
      <c r="CW256" s="274"/>
      <c r="CX256" s="274"/>
      <c r="CY256" s="274"/>
      <c r="CZ256" s="274"/>
      <c r="DA256" s="274"/>
      <c r="DB256" s="274"/>
      <c r="DC256" s="274"/>
      <c r="DD256" s="274"/>
      <c r="DE256" s="274"/>
      <c r="DF256" s="274"/>
      <c r="DG256" s="274"/>
      <c r="DH256" s="274"/>
      <c r="DI256" s="274"/>
      <c r="DJ256" s="274"/>
      <c r="DK256" s="274"/>
      <c r="DL256" s="274"/>
      <c r="DM256" s="274"/>
      <c r="DN256" s="274"/>
      <c r="DO256" s="274"/>
      <c r="DP256" s="274"/>
      <c r="DQ256" s="274"/>
      <c r="DR256" s="274"/>
      <c r="DS256" s="274"/>
      <c r="DT256" s="274"/>
      <c r="DU256" s="274"/>
      <c r="DV256" s="274"/>
      <c r="DW256" s="274"/>
      <c r="DX256" s="274"/>
      <c r="DY256" s="274"/>
    </row>
    <row r="257" spans="1:129" s="92" customFormat="1" ht="12.75" customHeight="1">
      <c r="A257" s="377"/>
      <c r="B257" s="370" t="s">
        <v>480</v>
      </c>
      <c r="C257" s="463">
        <v>-1499</v>
      </c>
      <c r="D257" s="68">
        <v>0</v>
      </c>
      <c r="E257" s="274"/>
      <c r="F257" s="274"/>
      <c r="G257" s="274"/>
      <c r="H257" s="274"/>
      <c r="I257" s="274"/>
      <c r="J257" s="274"/>
      <c r="K257" s="274"/>
      <c r="L257" s="274"/>
      <c r="M257" s="274"/>
      <c r="N257" s="274"/>
      <c r="O257" s="274"/>
      <c r="P257" s="274"/>
      <c r="Q257" s="274"/>
      <c r="R257" s="274"/>
      <c r="S257" s="274"/>
      <c r="T257" s="274"/>
      <c r="U257" s="274"/>
      <c r="V257" s="274"/>
      <c r="W257" s="274"/>
      <c r="X257" s="274"/>
      <c r="Y257" s="274"/>
      <c r="Z257" s="274"/>
      <c r="AA257" s="274"/>
      <c r="AB257" s="274"/>
      <c r="AC257" s="274"/>
      <c r="AD257" s="274"/>
      <c r="AE257" s="274"/>
      <c r="AF257" s="274"/>
      <c r="AG257" s="274"/>
      <c r="AH257" s="274"/>
      <c r="AI257" s="274"/>
      <c r="AJ257" s="274"/>
      <c r="AK257" s="274"/>
      <c r="AL257" s="274"/>
      <c r="AM257" s="274"/>
      <c r="AN257" s="274"/>
      <c r="AO257" s="274"/>
      <c r="AP257" s="274"/>
      <c r="AQ257" s="274"/>
      <c r="AR257" s="274"/>
      <c r="AS257" s="274"/>
      <c r="AT257" s="274"/>
      <c r="AU257" s="274"/>
      <c r="AV257" s="274"/>
      <c r="AW257" s="274"/>
      <c r="AX257" s="274"/>
      <c r="AY257" s="274"/>
      <c r="AZ257" s="274"/>
      <c r="BA257" s="274"/>
      <c r="BB257" s="274"/>
      <c r="BC257" s="274"/>
      <c r="BD257" s="274"/>
      <c r="BE257" s="274"/>
      <c r="BF257" s="274"/>
      <c r="BG257" s="274"/>
      <c r="BH257" s="274"/>
      <c r="BI257" s="274"/>
      <c r="BJ257" s="274"/>
      <c r="BK257" s="274"/>
      <c r="BL257" s="274"/>
      <c r="BM257" s="274"/>
      <c r="BN257" s="274"/>
      <c r="BO257" s="274"/>
      <c r="BP257" s="274"/>
      <c r="BQ257" s="274"/>
      <c r="BR257" s="274"/>
      <c r="BS257" s="274"/>
      <c r="BT257" s="274"/>
      <c r="BU257" s="274"/>
      <c r="BV257" s="274"/>
      <c r="BW257" s="274"/>
      <c r="BX257" s="274"/>
      <c r="BY257" s="274"/>
      <c r="BZ257" s="274"/>
      <c r="CA257" s="274"/>
      <c r="CB257" s="274"/>
      <c r="CC257" s="274"/>
      <c r="CD257" s="274"/>
      <c r="CE257" s="274"/>
      <c r="CF257" s="274"/>
      <c r="CG257" s="274"/>
      <c r="CH257" s="274"/>
      <c r="CI257" s="274"/>
      <c r="CJ257" s="274"/>
      <c r="CK257" s="274"/>
      <c r="CL257" s="274"/>
      <c r="CM257" s="274"/>
      <c r="CN257" s="274"/>
      <c r="CO257" s="274"/>
      <c r="CP257" s="274"/>
      <c r="CQ257" s="274"/>
      <c r="CR257" s="274"/>
      <c r="CS257" s="274"/>
      <c r="CT257" s="274"/>
      <c r="CU257" s="274"/>
      <c r="CV257" s="274"/>
      <c r="CW257" s="274"/>
      <c r="CX257" s="274"/>
      <c r="CY257" s="274"/>
      <c r="CZ257" s="274"/>
      <c r="DA257" s="274"/>
      <c r="DB257" s="274"/>
      <c r="DC257" s="274"/>
      <c r="DD257" s="274"/>
      <c r="DE257" s="274"/>
      <c r="DF257" s="274"/>
      <c r="DG257" s="274"/>
      <c r="DH257" s="274"/>
      <c r="DI257" s="274"/>
      <c r="DJ257" s="274"/>
      <c r="DK257" s="274"/>
      <c r="DL257" s="274"/>
      <c r="DM257" s="274"/>
      <c r="DN257" s="274"/>
      <c r="DO257" s="274"/>
      <c r="DP257" s="274"/>
      <c r="DQ257" s="274"/>
      <c r="DR257" s="274"/>
      <c r="DS257" s="274"/>
      <c r="DT257" s="274"/>
      <c r="DU257" s="274"/>
      <c r="DV257" s="274"/>
      <c r="DW257" s="274"/>
      <c r="DX257" s="274"/>
      <c r="DY257" s="274"/>
    </row>
    <row r="258" spans="1:129" s="92" customFormat="1" ht="12.75" customHeight="1">
      <c r="A258" s="363"/>
      <c r="B258" s="370" t="s">
        <v>481</v>
      </c>
      <c r="C258" s="463">
        <v>1499</v>
      </c>
      <c r="D258" s="68">
        <v>0</v>
      </c>
      <c r="E258" s="274"/>
      <c r="F258" s="274"/>
      <c r="G258" s="274"/>
      <c r="H258" s="274"/>
      <c r="I258" s="274"/>
      <c r="J258" s="274"/>
      <c r="K258" s="274"/>
      <c r="L258" s="274"/>
      <c r="M258" s="274"/>
      <c r="N258" s="274"/>
      <c r="O258" s="274"/>
      <c r="P258" s="274"/>
      <c r="Q258" s="274"/>
      <c r="R258" s="274"/>
      <c r="S258" s="274"/>
      <c r="T258" s="274"/>
      <c r="U258" s="274"/>
      <c r="V258" s="274"/>
      <c r="W258" s="274"/>
      <c r="X258" s="274"/>
      <c r="Y258" s="274"/>
      <c r="Z258" s="274"/>
      <c r="AA258" s="274"/>
      <c r="AB258" s="274"/>
      <c r="AC258" s="274"/>
      <c r="AD258" s="274"/>
      <c r="AE258" s="274"/>
      <c r="AF258" s="274"/>
      <c r="AG258" s="274"/>
      <c r="AH258" s="274"/>
      <c r="AI258" s="274"/>
      <c r="AJ258" s="274"/>
      <c r="AK258" s="274"/>
      <c r="AL258" s="274"/>
      <c r="AM258" s="274"/>
      <c r="AN258" s="274"/>
      <c r="AO258" s="274"/>
      <c r="AP258" s="274"/>
      <c r="AQ258" s="274"/>
      <c r="AR258" s="274"/>
      <c r="AS258" s="274"/>
      <c r="AT258" s="274"/>
      <c r="AU258" s="274"/>
      <c r="AV258" s="274"/>
      <c r="AW258" s="274"/>
      <c r="AX258" s="274"/>
      <c r="AY258" s="274"/>
      <c r="AZ258" s="274"/>
      <c r="BA258" s="274"/>
      <c r="BB258" s="274"/>
      <c r="BC258" s="274"/>
      <c r="BD258" s="274"/>
      <c r="BE258" s="274"/>
      <c r="BF258" s="274"/>
      <c r="BG258" s="274"/>
      <c r="BH258" s="274"/>
      <c r="BI258" s="274"/>
      <c r="BJ258" s="274"/>
      <c r="BK258" s="274"/>
      <c r="BL258" s="274"/>
      <c r="BM258" s="274"/>
      <c r="BN258" s="274"/>
      <c r="BO258" s="274"/>
      <c r="BP258" s="274"/>
      <c r="BQ258" s="274"/>
      <c r="BR258" s="274"/>
      <c r="BS258" s="274"/>
      <c r="BT258" s="274"/>
      <c r="BU258" s="274"/>
      <c r="BV258" s="274"/>
      <c r="BW258" s="274"/>
      <c r="BX258" s="274"/>
      <c r="BY258" s="274"/>
      <c r="BZ258" s="274"/>
      <c r="CA258" s="274"/>
      <c r="CB258" s="274"/>
      <c r="CC258" s="274"/>
      <c r="CD258" s="274"/>
      <c r="CE258" s="274"/>
      <c r="CF258" s="274"/>
      <c r="CG258" s="274"/>
      <c r="CH258" s="274"/>
      <c r="CI258" s="274"/>
      <c r="CJ258" s="274"/>
      <c r="CK258" s="274"/>
      <c r="CL258" s="274"/>
      <c r="CM258" s="274"/>
      <c r="CN258" s="274"/>
      <c r="CO258" s="274"/>
      <c r="CP258" s="274"/>
      <c r="CQ258" s="274"/>
      <c r="CR258" s="274"/>
      <c r="CS258" s="274"/>
      <c r="CT258" s="274"/>
      <c r="CU258" s="274"/>
      <c r="CV258" s="274"/>
      <c r="CW258" s="274"/>
      <c r="CX258" s="274"/>
      <c r="CY258" s="274"/>
      <c r="CZ258" s="274"/>
      <c r="DA258" s="274"/>
      <c r="DB258" s="274"/>
      <c r="DC258" s="274"/>
      <c r="DD258" s="274"/>
      <c r="DE258" s="274"/>
      <c r="DF258" s="274"/>
      <c r="DG258" s="274"/>
      <c r="DH258" s="274"/>
      <c r="DI258" s="274"/>
      <c r="DJ258" s="274"/>
      <c r="DK258" s="274"/>
      <c r="DL258" s="274"/>
      <c r="DM258" s="274"/>
      <c r="DN258" s="274"/>
      <c r="DO258" s="274"/>
      <c r="DP258" s="274"/>
      <c r="DQ258" s="274"/>
      <c r="DR258" s="274"/>
      <c r="DS258" s="274"/>
      <c r="DT258" s="274"/>
      <c r="DU258" s="274"/>
      <c r="DV258" s="274"/>
      <c r="DW258" s="274"/>
      <c r="DX258" s="274"/>
      <c r="DY258" s="274"/>
    </row>
    <row r="259" spans="1:129" s="92" customFormat="1" ht="12.75" customHeight="1">
      <c r="A259" s="381" t="s">
        <v>1195</v>
      </c>
      <c r="B259" s="142" t="s">
        <v>602</v>
      </c>
      <c r="C259" s="473">
        <v>1499</v>
      </c>
      <c r="D259" s="235">
        <v>0</v>
      </c>
      <c r="E259" s="274"/>
      <c r="F259" s="274"/>
      <c r="G259" s="274"/>
      <c r="H259" s="274"/>
      <c r="I259" s="274"/>
      <c r="J259" s="274"/>
      <c r="K259" s="274"/>
      <c r="L259" s="274"/>
      <c r="M259" s="274"/>
      <c r="N259" s="274"/>
      <c r="O259" s="274"/>
      <c r="P259" s="274"/>
      <c r="Q259" s="274"/>
      <c r="R259" s="274"/>
      <c r="S259" s="274"/>
      <c r="T259" s="274"/>
      <c r="U259" s="274"/>
      <c r="V259" s="274"/>
      <c r="W259" s="274"/>
      <c r="X259" s="274"/>
      <c r="Y259" s="274"/>
      <c r="Z259" s="274"/>
      <c r="AA259" s="274"/>
      <c r="AB259" s="274"/>
      <c r="AC259" s="274"/>
      <c r="AD259" s="274"/>
      <c r="AE259" s="274"/>
      <c r="AF259" s="274"/>
      <c r="AG259" s="274"/>
      <c r="AH259" s="274"/>
      <c r="AI259" s="274"/>
      <c r="AJ259" s="274"/>
      <c r="AK259" s="274"/>
      <c r="AL259" s="274"/>
      <c r="AM259" s="274"/>
      <c r="AN259" s="274"/>
      <c r="AO259" s="274"/>
      <c r="AP259" s="274"/>
      <c r="AQ259" s="274"/>
      <c r="AR259" s="274"/>
      <c r="AS259" s="274"/>
      <c r="AT259" s="274"/>
      <c r="AU259" s="274"/>
      <c r="AV259" s="274"/>
      <c r="AW259" s="274"/>
      <c r="AX259" s="274"/>
      <c r="AY259" s="274"/>
      <c r="AZ259" s="274"/>
      <c r="BA259" s="274"/>
      <c r="BB259" s="274"/>
      <c r="BC259" s="274"/>
      <c r="BD259" s="274"/>
      <c r="BE259" s="274"/>
      <c r="BF259" s="274"/>
      <c r="BG259" s="274"/>
      <c r="BH259" s="274"/>
      <c r="BI259" s="274"/>
      <c r="BJ259" s="274"/>
      <c r="BK259" s="274"/>
      <c r="BL259" s="274"/>
      <c r="BM259" s="274"/>
      <c r="BN259" s="274"/>
      <c r="BO259" s="274"/>
      <c r="BP259" s="274"/>
      <c r="BQ259" s="274"/>
      <c r="BR259" s="274"/>
      <c r="BS259" s="274"/>
      <c r="BT259" s="274"/>
      <c r="BU259" s="274"/>
      <c r="BV259" s="274"/>
      <c r="BW259" s="274"/>
      <c r="BX259" s="274"/>
      <c r="BY259" s="274"/>
      <c r="BZ259" s="274"/>
      <c r="CA259" s="274"/>
      <c r="CB259" s="274"/>
      <c r="CC259" s="274"/>
      <c r="CD259" s="274"/>
      <c r="CE259" s="274"/>
      <c r="CF259" s="274"/>
      <c r="CG259" s="274"/>
      <c r="CH259" s="274"/>
      <c r="CI259" s="274"/>
      <c r="CJ259" s="274"/>
      <c r="CK259" s="274"/>
      <c r="CL259" s="274"/>
      <c r="CM259" s="274"/>
      <c r="CN259" s="274"/>
      <c r="CO259" s="274"/>
      <c r="CP259" s="274"/>
      <c r="CQ259" s="274"/>
      <c r="CR259" s="274"/>
      <c r="CS259" s="274"/>
      <c r="CT259" s="274"/>
      <c r="CU259" s="274"/>
      <c r="CV259" s="274"/>
      <c r="CW259" s="274"/>
      <c r="CX259" s="274"/>
      <c r="CY259" s="274"/>
      <c r="CZ259" s="274"/>
      <c r="DA259" s="274"/>
      <c r="DB259" s="274"/>
      <c r="DC259" s="274"/>
      <c r="DD259" s="274"/>
      <c r="DE259" s="274"/>
      <c r="DF259" s="274"/>
      <c r="DG259" s="274"/>
      <c r="DH259" s="274"/>
      <c r="DI259" s="274"/>
      <c r="DJ259" s="274"/>
      <c r="DK259" s="274"/>
      <c r="DL259" s="274"/>
      <c r="DM259" s="274"/>
      <c r="DN259" s="274"/>
      <c r="DO259" s="274"/>
      <c r="DP259" s="274"/>
      <c r="DQ259" s="274"/>
      <c r="DR259" s="274"/>
      <c r="DS259" s="274"/>
      <c r="DT259" s="274"/>
      <c r="DU259" s="274"/>
      <c r="DV259" s="274"/>
      <c r="DW259" s="274"/>
      <c r="DX259" s="274"/>
      <c r="DY259" s="274"/>
    </row>
    <row r="260" spans="1:129" s="92" customFormat="1" ht="12.75" customHeight="1">
      <c r="A260" s="381"/>
      <c r="B260" s="565" t="s">
        <v>1222</v>
      </c>
      <c r="C260" s="473"/>
      <c r="D260" s="235"/>
      <c r="E260" s="274"/>
      <c r="F260" s="274"/>
      <c r="G260" s="274"/>
      <c r="H260" s="274"/>
      <c r="I260" s="274"/>
      <c r="J260" s="274"/>
      <c r="K260" s="274"/>
      <c r="L260" s="274"/>
      <c r="M260" s="274"/>
      <c r="N260" s="274"/>
      <c r="O260" s="274"/>
      <c r="P260" s="274"/>
      <c r="Q260" s="274"/>
      <c r="R260" s="274"/>
      <c r="S260" s="274"/>
      <c r="T260" s="274"/>
      <c r="U260" s="274"/>
      <c r="V260" s="274"/>
      <c r="W260" s="274"/>
      <c r="X260" s="274"/>
      <c r="Y260" s="274"/>
      <c r="Z260" s="274"/>
      <c r="AA260" s="274"/>
      <c r="AB260" s="274"/>
      <c r="AC260" s="274"/>
      <c r="AD260" s="274"/>
      <c r="AE260" s="274"/>
      <c r="AF260" s="274"/>
      <c r="AG260" s="274"/>
      <c r="AH260" s="274"/>
      <c r="AI260" s="274"/>
      <c r="AJ260" s="274"/>
      <c r="AK260" s="274"/>
      <c r="AL260" s="274"/>
      <c r="AM260" s="274"/>
      <c r="AN260" s="274"/>
      <c r="AO260" s="274"/>
      <c r="AP260" s="274"/>
      <c r="AQ260" s="274"/>
      <c r="AR260" s="274"/>
      <c r="AS260" s="274"/>
      <c r="AT260" s="274"/>
      <c r="AU260" s="274"/>
      <c r="AV260" s="274"/>
      <c r="AW260" s="274"/>
      <c r="AX260" s="274"/>
      <c r="AY260" s="274"/>
      <c r="AZ260" s="274"/>
      <c r="BA260" s="274"/>
      <c r="BB260" s="274"/>
      <c r="BC260" s="274"/>
      <c r="BD260" s="274"/>
      <c r="BE260" s="274"/>
      <c r="BF260" s="274"/>
      <c r="BG260" s="274"/>
      <c r="BH260" s="274"/>
      <c r="BI260" s="274"/>
      <c r="BJ260" s="274"/>
      <c r="BK260" s="274"/>
      <c r="BL260" s="274"/>
      <c r="BM260" s="274"/>
      <c r="BN260" s="274"/>
      <c r="BO260" s="274"/>
      <c r="BP260" s="274"/>
      <c r="BQ260" s="274"/>
      <c r="BR260" s="274"/>
      <c r="BS260" s="274"/>
      <c r="BT260" s="274"/>
      <c r="BU260" s="274"/>
      <c r="BV260" s="274"/>
      <c r="BW260" s="274"/>
      <c r="BX260" s="274"/>
      <c r="BY260" s="274"/>
      <c r="BZ260" s="274"/>
      <c r="CA260" s="274"/>
      <c r="CB260" s="274"/>
      <c r="CC260" s="274"/>
      <c r="CD260" s="274"/>
      <c r="CE260" s="274"/>
      <c r="CF260" s="274"/>
      <c r="CG260" s="274"/>
      <c r="CH260" s="274"/>
      <c r="CI260" s="274"/>
      <c r="CJ260" s="274"/>
      <c r="CK260" s="274"/>
      <c r="CL260" s="274"/>
      <c r="CM260" s="274"/>
      <c r="CN260" s="274"/>
      <c r="CO260" s="274"/>
      <c r="CP260" s="274"/>
      <c r="CQ260" s="274"/>
      <c r="CR260" s="274"/>
      <c r="CS260" s="274"/>
      <c r="CT260" s="274"/>
      <c r="CU260" s="274"/>
      <c r="CV260" s="274"/>
      <c r="CW260" s="274"/>
      <c r="CX260" s="274"/>
      <c r="CY260" s="274"/>
      <c r="CZ260" s="274"/>
      <c r="DA260" s="274"/>
      <c r="DB260" s="274"/>
      <c r="DC260" s="274"/>
      <c r="DD260" s="274"/>
      <c r="DE260" s="274"/>
      <c r="DF260" s="274"/>
      <c r="DG260" s="274"/>
      <c r="DH260" s="274"/>
      <c r="DI260" s="274"/>
      <c r="DJ260" s="274"/>
      <c r="DK260" s="274"/>
      <c r="DL260" s="274"/>
      <c r="DM260" s="274"/>
      <c r="DN260" s="274"/>
      <c r="DO260" s="274"/>
      <c r="DP260" s="274"/>
      <c r="DQ260" s="274"/>
      <c r="DR260" s="274"/>
      <c r="DS260" s="274"/>
      <c r="DT260" s="274"/>
      <c r="DU260" s="274"/>
      <c r="DV260" s="274"/>
      <c r="DW260" s="274"/>
      <c r="DX260" s="274"/>
      <c r="DY260" s="274"/>
    </row>
    <row r="261" spans="1:129" s="543" customFormat="1" ht="12.75" customHeight="1">
      <c r="A261" s="567"/>
      <c r="B261" s="560" t="s">
        <v>1198</v>
      </c>
      <c r="C261" s="463">
        <v>16199</v>
      </c>
      <c r="D261" s="68">
        <v>0</v>
      </c>
      <c r="E261" s="542"/>
      <c r="F261" s="542"/>
      <c r="G261" s="542"/>
      <c r="H261" s="542"/>
      <c r="I261" s="542"/>
      <c r="J261" s="542"/>
      <c r="K261" s="542"/>
      <c r="L261" s="542"/>
      <c r="M261" s="542"/>
      <c r="N261" s="542"/>
      <c r="O261" s="542"/>
      <c r="P261" s="542"/>
      <c r="Q261" s="542"/>
      <c r="R261" s="542"/>
      <c r="S261" s="542"/>
      <c r="T261" s="542"/>
      <c r="U261" s="542"/>
      <c r="V261" s="542"/>
      <c r="W261" s="542"/>
      <c r="X261" s="542"/>
      <c r="Y261" s="542"/>
      <c r="Z261" s="542"/>
      <c r="AA261" s="542"/>
      <c r="AB261" s="542"/>
      <c r="AC261" s="542"/>
      <c r="AD261" s="542"/>
      <c r="AE261" s="542"/>
      <c r="AF261" s="542"/>
      <c r="AG261" s="542"/>
      <c r="AH261" s="542"/>
      <c r="AI261" s="542"/>
      <c r="AJ261" s="542"/>
      <c r="AK261" s="542"/>
      <c r="AL261" s="542"/>
      <c r="AM261" s="542"/>
      <c r="AN261" s="542"/>
      <c r="AO261" s="542"/>
      <c r="AP261" s="542"/>
      <c r="AQ261" s="542"/>
      <c r="AR261" s="542"/>
      <c r="AS261" s="542"/>
      <c r="AT261" s="542"/>
      <c r="AU261" s="542"/>
      <c r="AV261" s="542"/>
      <c r="AW261" s="542"/>
      <c r="AX261" s="542"/>
      <c r="AY261" s="542"/>
      <c r="AZ261" s="542"/>
      <c r="BA261" s="542"/>
      <c r="BB261" s="542"/>
      <c r="BC261" s="542"/>
      <c r="BD261" s="542"/>
      <c r="BE261" s="542"/>
      <c r="BF261" s="542"/>
      <c r="BG261" s="542"/>
      <c r="BH261" s="542"/>
      <c r="BI261" s="542"/>
      <c r="BJ261" s="542"/>
      <c r="BK261" s="542"/>
      <c r="BL261" s="542"/>
      <c r="BM261" s="542"/>
      <c r="BN261" s="542"/>
      <c r="BO261" s="542"/>
      <c r="BP261" s="542"/>
      <c r="BQ261" s="542"/>
      <c r="BR261" s="542"/>
      <c r="BS261" s="542"/>
      <c r="BT261" s="542"/>
      <c r="BU261" s="542"/>
      <c r="BV261" s="542"/>
      <c r="BW261" s="542"/>
      <c r="BX261" s="542"/>
      <c r="BY261" s="542"/>
      <c r="BZ261" s="542"/>
      <c r="CA261" s="542"/>
      <c r="CB261" s="542"/>
      <c r="CC261" s="542"/>
      <c r="CD261" s="542"/>
      <c r="CE261" s="542"/>
      <c r="CF261" s="542"/>
      <c r="CG261" s="542"/>
      <c r="CH261" s="542"/>
      <c r="CI261" s="542"/>
      <c r="CJ261" s="542"/>
      <c r="CK261" s="542"/>
      <c r="CL261" s="542"/>
      <c r="CM261" s="542"/>
      <c r="CN261" s="542"/>
      <c r="CO261" s="542"/>
      <c r="CP261" s="542"/>
      <c r="CQ261" s="542"/>
      <c r="CR261" s="542"/>
      <c r="CS261" s="542"/>
      <c r="CT261" s="542"/>
      <c r="CU261" s="542"/>
      <c r="CV261" s="542"/>
      <c r="CW261" s="542"/>
      <c r="CX261" s="542"/>
      <c r="CY261" s="542"/>
      <c r="CZ261" s="542"/>
      <c r="DA261" s="542"/>
      <c r="DB261" s="542"/>
      <c r="DC261" s="542"/>
      <c r="DD261" s="542"/>
      <c r="DE261" s="542"/>
      <c r="DF261" s="542"/>
      <c r="DG261" s="542"/>
      <c r="DH261" s="542"/>
      <c r="DI261" s="542"/>
      <c r="DJ261" s="542"/>
      <c r="DK261" s="542"/>
      <c r="DL261" s="542"/>
      <c r="DM261" s="542"/>
      <c r="DN261" s="542"/>
      <c r="DO261" s="542"/>
      <c r="DP261" s="542"/>
      <c r="DQ261" s="542"/>
      <c r="DR261" s="542"/>
      <c r="DS261" s="542"/>
      <c r="DT261" s="542"/>
      <c r="DU261" s="542"/>
      <c r="DV261" s="542"/>
      <c r="DW261" s="542"/>
      <c r="DX261" s="542"/>
      <c r="DY261" s="542"/>
    </row>
    <row r="262" spans="1:129" s="92" customFormat="1" ht="12.75" customHeight="1">
      <c r="A262" s="537"/>
      <c r="B262" s="568" t="s">
        <v>947</v>
      </c>
      <c r="C262" s="463">
        <v>9423</v>
      </c>
      <c r="D262" s="68">
        <v>183</v>
      </c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274"/>
      <c r="V262" s="274"/>
      <c r="W262" s="274"/>
      <c r="X262" s="274"/>
      <c r="Y262" s="274"/>
      <c r="Z262" s="274"/>
      <c r="AA262" s="274"/>
      <c r="AB262" s="274"/>
      <c r="AC262" s="274"/>
      <c r="AD262" s="274"/>
      <c r="AE262" s="274"/>
      <c r="AF262" s="274"/>
      <c r="AG262" s="274"/>
      <c r="AH262" s="274"/>
      <c r="AI262" s="274"/>
      <c r="AJ262" s="274"/>
      <c r="AK262" s="274"/>
      <c r="AL262" s="274"/>
      <c r="AM262" s="274"/>
      <c r="AN262" s="274"/>
      <c r="AO262" s="274"/>
      <c r="AP262" s="274"/>
      <c r="AQ262" s="274"/>
      <c r="AR262" s="274"/>
      <c r="AS262" s="274"/>
      <c r="AT262" s="274"/>
      <c r="AU262" s="274"/>
      <c r="AV262" s="274"/>
      <c r="AW262" s="274"/>
      <c r="AX262" s="274"/>
      <c r="AY262" s="274"/>
      <c r="AZ262" s="274"/>
      <c r="BA262" s="274"/>
      <c r="BB262" s="274"/>
      <c r="BC262" s="274"/>
      <c r="BD262" s="274"/>
      <c r="BE262" s="274"/>
      <c r="BF262" s="274"/>
      <c r="BG262" s="274"/>
      <c r="BH262" s="274"/>
      <c r="BI262" s="274"/>
      <c r="BJ262" s="274"/>
      <c r="BK262" s="274"/>
      <c r="BL262" s="274"/>
      <c r="BM262" s="274"/>
      <c r="BN262" s="274"/>
      <c r="BO262" s="274"/>
      <c r="BP262" s="274"/>
      <c r="BQ262" s="274"/>
      <c r="BR262" s="274"/>
      <c r="BS262" s="274"/>
      <c r="BT262" s="274"/>
      <c r="BU262" s="274"/>
      <c r="BV262" s="274"/>
      <c r="BW262" s="274"/>
      <c r="BX262" s="274"/>
      <c r="BY262" s="274"/>
      <c r="BZ262" s="274"/>
      <c r="CA262" s="274"/>
      <c r="CB262" s="274"/>
      <c r="CC262" s="274"/>
      <c r="CD262" s="274"/>
      <c r="CE262" s="274"/>
      <c r="CF262" s="274"/>
      <c r="CG262" s="274"/>
      <c r="CH262" s="274"/>
      <c r="CI262" s="274"/>
      <c r="CJ262" s="274"/>
      <c r="CK262" s="274"/>
      <c r="CL262" s="274"/>
      <c r="CM262" s="274"/>
      <c r="CN262" s="274"/>
      <c r="CO262" s="274"/>
      <c r="CP262" s="274"/>
      <c r="CQ262" s="274"/>
      <c r="CR262" s="274"/>
      <c r="CS262" s="274"/>
      <c r="CT262" s="274"/>
      <c r="CU262" s="274"/>
      <c r="CV262" s="274"/>
      <c r="CW262" s="274"/>
      <c r="CX262" s="274"/>
      <c r="CY262" s="274"/>
      <c r="CZ262" s="274"/>
      <c r="DA262" s="274"/>
      <c r="DB262" s="274"/>
      <c r="DC262" s="274"/>
      <c r="DD262" s="274"/>
      <c r="DE262" s="274"/>
      <c r="DF262" s="274"/>
      <c r="DG262" s="274"/>
      <c r="DH262" s="274"/>
      <c r="DI262" s="274"/>
      <c r="DJ262" s="274"/>
      <c r="DK262" s="274"/>
      <c r="DL262" s="274"/>
      <c r="DM262" s="274"/>
      <c r="DN262" s="274"/>
      <c r="DO262" s="274"/>
      <c r="DP262" s="274"/>
      <c r="DQ262" s="274"/>
      <c r="DR262" s="274"/>
      <c r="DS262" s="274"/>
      <c r="DT262" s="274"/>
      <c r="DU262" s="274"/>
      <c r="DV262" s="274"/>
      <c r="DW262" s="274"/>
      <c r="DX262" s="274"/>
      <c r="DY262" s="274"/>
    </row>
    <row r="263" spans="1:129" s="92" customFormat="1" ht="12.75" customHeight="1">
      <c r="A263" s="363" t="s">
        <v>853</v>
      </c>
      <c r="B263" s="547" t="s">
        <v>1199</v>
      </c>
      <c r="C263" s="473">
        <v>9423</v>
      </c>
      <c r="D263" s="235">
        <v>183</v>
      </c>
      <c r="E263" s="274"/>
      <c r="F263" s="274"/>
      <c r="G263" s="274"/>
      <c r="H263" s="274"/>
      <c r="I263" s="274"/>
      <c r="J263" s="274"/>
      <c r="K263" s="274"/>
      <c r="L263" s="274"/>
      <c r="M263" s="274"/>
      <c r="N263" s="274"/>
      <c r="O263" s="274"/>
      <c r="P263" s="274"/>
      <c r="Q263" s="274"/>
      <c r="R263" s="274"/>
      <c r="S263" s="274"/>
      <c r="T263" s="274"/>
      <c r="U263" s="274"/>
      <c r="V263" s="274"/>
      <c r="W263" s="274"/>
      <c r="X263" s="274"/>
      <c r="Y263" s="274"/>
      <c r="Z263" s="274"/>
      <c r="AA263" s="274"/>
      <c r="AB263" s="274"/>
      <c r="AC263" s="274"/>
      <c r="AD263" s="274"/>
      <c r="AE263" s="274"/>
      <c r="AF263" s="274"/>
      <c r="AG263" s="274"/>
      <c r="AH263" s="274"/>
      <c r="AI263" s="274"/>
      <c r="AJ263" s="274"/>
      <c r="AK263" s="274"/>
      <c r="AL263" s="274"/>
      <c r="AM263" s="274"/>
      <c r="AN263" s="274"/>
      <c r="AO263" s="274"/>
      <c r="AP263" s="274"/>
      <c r="AQ263" s="274"/>
      <c r="AR263" s="274"/>
      <c r="AS263" s="274"/>
      <c r="AT263" s="274"/>
      <c r="AU263" s="274"/>
      <c r="AV263" s="274"/>
      <c r="AW263" s="274"/>
      <c r="AX263" s="274"/>
      <c r="AY263" s="274"/>
      <c r="AZ263" s="274"/>
      <c r="BA263" s="274"/>
      <c r="BB263" s="274"/>
      <c r="BC263" s="274"/>
      <c r="BD263" s="274"/>
      <c r="BE263" s="274"/>
      <c r="BF263" s="274"/>
      <c r="BG263" s="274"/>
      <c r="BH263" s="274"/>
      <c r="BI263" s="274"/>
      <c r="BJ263" s="274"/>
      <c r="BK263" s="274"/>
      <c r="BL263" s="274"/>
      <c r="BM263" s="274"/>
      <c r="BN263" s="274"/>
      <c r="BO263" s="274"/>
      <c r="BP263" s="274"/>
      <c r="BQ263" s="274"/>
      <c r="BR263" s="274"/>
      <c r="BS263" s="274"/>
      <c r="BT263" s="274"/>
      <c r="BU263" s="274"/>
      <c r="BV263" s="274"/>
      <c r="BW263" s="274"/>
      <c r="BX263" s="274"/>
      <c r="BY263" s="274"/>
      <c r="BZ263" s="274"/>
      <c r="CA263" s="274"/>
      <c r="CB263" s="274"/>
      <c r="CC263" s="274"/>
      <c r="CD263" s="274"/>
      <c r="CE263" s="274"/>
      <c r="CF263" s="274"/>
      <c r="CG263" s="274"/>
      <c r="CH263" s="274"/>
      <c r="CI263" s="274"/>
      <c r="CJ263" s="274"/>
      <c r="CK263" s="274"/>
      <c r="CL263" s="274"/>
      <c r="CM263" s="274"/>
      <c r="CN263" s="274"/>
      <c r="CO263" s="274"/>
      <c r="CP263" s="274"/>
      <c r="CQ263" s="274"/>
      <c r="CR263" s="274"/>
      <c r="CS263" s="274"/>
      <c r="CT263" s="274"/>
      <c r="CU263" s="274"/>
      <c r="CV263" s="274"/>
      <c r="CW263" s="274"/>
      <c r="CX263" s="274"/>
      <c r="CY263" s="274"/>
      <c r="CZ263" s="274"/>
      <c r="DA263" s="274"/>
      <c r="DB263" s="274"/>
      <c r="DC263" s="274"/>
      <c r="DD263" s="274"/>
      <c r="DE263" s="274"/>
      <c r="DF263" s="274"/>
      <c r="DG263" s="274"/>
      <c r="DH263" s="274"/>
      <c r="DI263" s="274"/>
      <c r="DJ263" s="274"/>
      <c r="DK263" s="274"/>
      <c r="DL263" s="274"/>
      <c r="DM263" s="274"/>
      <c r="DN263" s="274"/>
      <c r="DO263" s="274"/>
      <c r="DP263" s="274"/>
      <c r="DQ263" s="274"/>
      <c r="DR263" s="274"/>
      <c r="DS263" s="274"/>
      <c r="DT263" s="274"/>
      <c r="DU263" s="274"/>
      <c r="DV263" s="274"/>
      <c r="DW263" s="274"/>
      <c r="DX263" s="274"/>
      <c r="DY263" s="274"/>
    </row>
    <row r="264" spans="1:129" s="92" customFormat="1" ht="12.75" customHeight="1">
      <c r="A264" s="371" t="s">
        <v>855</v>
      </c>
      <c r="B264" s="547" t="s">
        <v>1200</v>
      </c>
      <c r="C264" s="473">
        <v>9423</v>
      </c>
      <c r="D264" s="235">
        <v>183</v>
      </c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  <c r="S264" s="274"/>
      <c r="T264" s="274"/>
      <c r="U264" s="274"/>
      <c r="V264" s="274"/>
      <c r="W264" s="274"/>
      <c r="X264" s="274"/>
      <c r="Y264" s="274"/>
      <c r="Z264" s="274"/>
      <c r="AA264" s="274"/>
      <c r="AB264" s="274"/>
      <c r="AC264" s="274"/>
      <c r="AD264" s="274"/>
      <c r="AE264" s="274"/>
      <c r="AF264" s="274"/>
      <c r="AG264" s="274"/>
      <c r="AH264" s="274"/>
      <c r="AI264" s="274"/>
      <c r="AJ264" s="274"/>
      <c r="AK264" s="274"/>
      <c r="AL264" s="274"/>
      <c r="AM264" s="274"/>
      <c r="AN264" s="274"/>
      <c r="AO264" s="274"/>
      <c r="AP264" s="274"/>
      <c r="AQ264" s="274"/>
      <c r="AR264" s="274"/>
      <c r="AS264" s="274"/>
      <c r="AT264" s="274"/>
      <c r="AU264" s="274"/>
      <c r="AV264" s="274"/>
      <c r="AW264" s="274"/>
      <c r="AX264" s="274"/>
      <c r="AY264" s="274"/>
      <c r="AZ264" s="274"/>
      <c r="BA264" s="274"/>
      <c r="BB264" s="274"/>
      <c r="BC264" s="274"/>
      <c r="BD264" s="274"/>
      <c r="BE264" s="274"/>
      <c r="BF264" s="274"/>
      <c r="BG264" s="274"/>
      <c r="BH264" s="274"/>
      <c r="BI264" s="274"/>
      <c r="BJ264" s="274"/>
      <c r="BK264" s="274"/>
      <c r="BL264" s="274"/>
      <c r="BM264" s="274"/>
      <c r="BN264" s="274"/>
      <c r="BO264" s="274"/>
      <c r="BP264" s="274"/>
      <c r="BQ264" s="274"/>
      <c r="BR264" s="274"/>
      <c r="BS264" s="274"/>
      <c r="BT264" s="274"/>
      <c r="BU264" s="274"/>
      <c r="BV264" s="274"/>
      <c r="BW264" s="274"/>
      <c r="BX264" s="274"/>
      <c r="BY264" s="274"/>
      <c r="BZ264" s="274"/>
      <c r="CA264" s="274"/>
      <c r="CB264" s="274"/>
      <c r="CC264" s="274"/>
      <c r="CD264" s="274"/>
      <c r="CE264" s="274"/>
      <c r="CF264" s="274"/>
      <c r="CG264" s="274"/>
      <c r="CH264" s="274"/>
      <c r="CI264" s="274"/>
      <c r="CJ264" s="274"/>
      <c r="CK264" s="274"/>
      <c r="CL264" s="274"/>
      <c r="CM264" s="274"/>
      <c r="CN264" s="274"/>
      <c r="CO264" s="274"/>
      <c r="CP264" s="274"/>
      <c r="CQ264" s="274"/>
      <c r="CR264" s="274"/>
      <c r="CS264" s="274"/>
      <c r="CT264" s="274"/>
      <c r="CU264" s="274"/>
      <c r="CV264" s="274"/>
      <c r="CW264" s="274"/>
      <c r="CX264" s="274"/>
      <c r="CY264" s="274"/>
      <c r="CZ264" s="274"/>
      <c r="DA264" s="274"/>
      <c r="DB264" s="274"/>
      <c r="DC264" s="274"/>
      <c r="DD264" s="274"/>
      <c r="DE264" s="274"/>
      <c r="DF264" s="274"/>
      <c r="DG264" s="274"/>
      <c r="DH264" s="274"/>
      <c r="DI264" s="274"/>
      <c r="DJ264" s="274"/>
      <c r="DK264" s="274"/>
      <c r="DL264" s="274"/>
      <c r="DM264" s="274"/>
      <c r="DN264" s="274"/>
      <c r="DO264" s="274"/>
      <c r="DP264" s="274"/>
      <c r="DQ264" s="274"/>
      <c r="DR264" s="274"/>
      <c r="DS264" s="274"/>
      <c r="DT264" s="274"/>
      <c r="DU264" s="274"/>
      <c r="DV264" s="274"/>
      <c r="DW264" s="274"/>
      <c r="DX264" s="274"/>
      <c r="DY264" s="274"/>
    </row>
    <row r="265" spans="1:129" s="92" customFormat="1" ht="12.75" customHeight="1">
      <c r="A265" s="371">
        <v>1000</v>
      </c>
      <c r="B265" s="372" t="s">
        <v>1201</v>
      </c>
      <c r="C265" s="473">
        <v>8224</v>
      </c>
      <c r="D265" s="235">
        <v>183</v>
      </c>
      <c r="E265" s="274"/>
      <c r="F265" s="274"/>
      <c r="G265" s="274"/>
      <c r="H265" s="274"/>
      <c r="I265" s="274"/>
      <c r="J265" s="274"/>
      <c r="K265" s="274"/>
      <c r="L265" s="274"/>
      <c r="M265" s="274"/>
      <c r="N265" s="274"/>
      <c r="O265" s="274"/>
      <c r="P265" s="274"/>
      <c r="Q265" s="274"/>
      <c r="R265" s="274"/>
      <c r="S265" s="274"/>
      <c r="T265" s="274"/>
      <c r="U265" s="274"/>
      <c r="V265" s="274"/>
      <c r="W265" s="274"/>
      <c r="X265" s="274"/>
      <c r="Y265" s="274"/>
      <c r="Z265" s="274"/>
      <c r="AA265" s="274"/>
      <c r="AB265" s="274"/>
      <c r="AC265" s="274"/>
      <c r="AD265" s="274"/>
      <c r="AE265" s="274"/>
      <c r="AF265" s="274"/>
      <c r="AG265" s="274"/>
      <c r="AH265" s="274"/>
      <c r="AI265" s="274"/>
      <c r="AJ265" s="274"/>
      <c r="AK265" s="274"/>
      <c r="AL265" s="274"/>
      <c r="AM265" s="274"/>
      <c r="AN265" s="274"/>
      <c r="AO265" s="274"/>
      <c r="AP265" s="274"/>
      <c r="AQ265" s="274"/>
      <c r="AR265" s="274"/>
      <c r="AS265" s="274"/>
      <c r="AT265" s="274"/>
      <c r="AU265" s="274"/>
      <c r="AV265" s="274"/>
      <c r="AW265" s="274"/>
      <c r="AX265" s="274"/>
      <c r="AY265" s="274"/>
      <c r="AZ265" s="274"/>
      <c r="BA265" s="274"/>
      <c r="BB265" s="274"/>
      <c r="BC265" s="274"/>
      <c r="BD265" s="274"/>
      <c r="BE265" s="274"/>
      <c r="BF265" s="274"/>
      <c r="BG265" s="274"/>
      <c r="BH265" s="274"/>
      <c r="BI265" s="274"/>
      <c r="BJ265" s="274"/>
      <c r="BK265" s="274"/>
      <c r="BL265" s="274"/>
      <c r="BM265" s="274"/>
      <c r="BN265" s="274"/>
      <c r="BO265" s="274"/>
      <c r="BP265" s="274"/>
      <c r="BQ265" s="274"/>
      <c r="BR265" s="274"/>
      <c r="BS265" s="274"/>
      <c r="BT265" s="274"/>
      <c r="BU265" s="274"/>
      <c r="BV265" s="274"/>
      <c r="BW265" s="274"/>
      <c r="BX265" s="274"/>
      <c r="BY265" s="274"/>
      <c r="BZ265" s="274"/>
      <c r="CA265" s="274"/>
      <c r="CB265" s="274"/>
      <c r="CC265" s="274"/>
      <c r="CD265" s="274"/>
      <c r="CE265" s="274"/>
      <c r="CF265" s="274"/>
      <c r="CG265" s="274"/>
      <c r="CH265" s="274"/>
      <c r="CI265" s="274"/>
      <c r="CJ265" s="274"/>
      <c r="CK265" s="274"/>
      <c r="CL265" s="274"/>
      <c r="CM265" s="274"/>
      <c r="CN265" s="274"/>
      <c r="CO265" s="274"/>
      <c r="CP265" s="274"/>
      <c r="CQ265" s="274"/>
      <c r="CR265" s="274"/>
      <c r="CS265" s="274"/>
      <c r="CT265" s="274"/>
      <c r="CU265" s="274"/>
      <c r="CV265" s="274"/>
      <c r="CW265" s="274"/>
      <c r="CX265" s="274"/>
      <c r="CY265" s="274"/>
      <c r="CZ265" s="274"/>
      <c r="DA265" s="274"/>
      <c r="DB265" s="274"/>
      <c r="DC265" s="274"/>
      <c r="DD265" s="274"/>
      <c r="DE265" s="274"/>
      <c r="DF265" s="274"/>
      <c r="DG265" s="274"/>
      <c r="DH265" s="274"/>
      <c r="DI265" s="274"/>
      <c r="DJ265" s="274"/>
      <c r="DK265" s="274"/>
      <c r="DL265" s="274"/>
      <c r="DM265" s="274"/>
      <c r="DN265" s="274"/>
      <c r="DO265" s="274"/>
      <c r="DP265" s="274"/>
      <c r="DQ265" s="274"/>
      <c r="DR265" s="274"/>
      <c r="DS265" s="274"/>
      <c r="DT265" s="274"/>
      <c r="DU265" s="274"/>
      <c r="DV265" s="274"/>
      <c r="DW265" s="274"/>
      <c r="DX265" s="274"/>
      <c r="DY265" s="274"/>
    </row>
    <row r="266" spans="1:129" s="92" customFormat="1" ht="12.75" customHeight="1">
      <c r="A266" s="120">
        <v>1100</v>
      </c>
      <c r="B266" s="547" t="s">
        <v>1202</v>
      </c>
      <c r="C266" s="473">
        <v>6467</v>
      </c>
      <c r="D266" s="235">
        <v>117</v>
      </c>
      <c r="E266" s="274"/>
      <c r="F266" s="274"/>
      <c r="G266" s="274"/>
      <c r="H266" s="274"/>
      <c r="I266" s="274"/>
      <c r="J266" s="274"/>
      <c r="K266" s="274"/>
      <c r="L266" s="274"/>
      <c r="M266" s="274"/>
      <c r="N266" s="274"/>
      <c r="O266" s="274"/>
      <c r="P266" s="274"/>
      <c r="Q266" s="274"/>
      <c r="R266" s="274"/>
      <c r="S266" s="274"/>
      <c r="T266" s="274"/>
      <c r="U266" s="274"/>
      <c r="V266" s="274"/>
      <c r="W266" s="274"/>
      <c r="X266" s="274"/>
      <c r="Y266" s="274"/>
      <c r="Z266" s="274"/>
      <c r="AA266" s="274"/>
      <c r="AB266" s="274"/>
      <c r="AC266" s="274"/>
      <c r="AD266" s="274"/>
      <c r="AE266" s="274"/>
      <c r="AF266" s="274"/>
      <c r="AG266" s="274"/>
      <c r="AH266" s="274"/>
      <c r="AI266" s="274"/>
      <c r="AJ266" s="274"/>
      <c r="AK266" s="274"/>
      <c r="AL266" s="274"/>
      <c r="AM266" s="274"/>
      <c r="AN266" s="274"/>
      <c r="AO266" s="274"/>
      <c r="AP266" s="274"/>
      <c r="AQ266" s="274"/>
      <c r="AR266" s="274"/>
      <c r="AS266" s="274"/>
      <c r="AT266" s="274"/>
      <c r="AU266" s="274"/>
      <c r="AV266" s="274"/>
      <c r="AW266" s="274"/>
      <c r="AX266" s="274"/>
      <c r="AY266" s="274"/>
      <c r="AZ266" s="274"/>
      <c r="BA266" s="274"/>
      <c r="BB266" s="274"/>
      <c r="BC266" s="274"/>
      <c r="BD266" s="274"/>
      <c r="BE266" s="274"/>
      <c r="BF266" s="274"/>
      <c r="BG266" s="274"/>
      <c r="BH266" s="274"/>
      <c r="BI266" s="274"/>
      <c r="BJ266" s="274"/>
      <c r="BK266" s="274"/>
      <c r="BL266" s="274"/>
      <c r="BM266" s="274"/>
      <c r="BN266" s="274"/>
      <c r="BO266" s="274"/>
      <c r="BP266" s="274"/>
      <c r="BQ266" s="274"/>
      <c r="BR266" s="274"/>
      <c r="BS266" s="274"/>
      <c r="BT266" s="274"/>
      <c r="BU266" s="274"/>
      <c r="BV266" s="274"/>
      <c r="BW266" s="274"/>
      <c r="BX266" s="274"/>
      <c r="BY266" s="274"/>
      <c r="BZ266" s="274"/>
      <c r="CA266" s="274"/>
      <c r="CB266" s="274"/>
      <c r="CC266" s="274"/>
      <c r="CD266" s="274"/>
      <c r="CE266" s="274"/>
      <c r="CF266" s="274"/>
      <c r="CG266" s="274"/>
      <c r="CH266" s="274"/>
      <c r="CI266" s="274"/>
      <c r="CJ266" s="274"/>
      <c r="CK266" s="274"/>
      <c r="CL266" s="274"/>
      <c r="CM266" s="274"/>
      <c r="CN266" s="274"/>
      <c r="CO266" s="274"/>
      <c r="CP266" s="274"/>
      <c r="CQ266" s="274"/>
      <c r="CR266" s="274"/>
      <c r="CS266" s="274"/>
      <c r="CT266" s="274"/>
      <c r="CU266" s="274"/>
      <c r="CV266" s="274"/>
      <c r="CW266" s="274"/>
      <c r="CX266" s="274"/>
      <c r="CY266" s="274"/>
      <c r="CZ266" s="274"/>
      <c r="DA266" s="274"/>
      <c r="DB266" s="274"/>
      <c r="DC266" s="274"/>
      <c r="DD266" s="274"/>
      <c r="DE266" s="274"/>
      <c r="DF266" s="274"/>
      <c r="DG266" s="274"/>
      <c r="DH266" s="274"/>
      <c r="DI266" s="274"/>
      <c r="DJ266" s="274"/>
      <c r="DK266" s="274"/>
      <c r="DL266" s="274"/>
      <c r="DM266" s="274"/>
      <c r="DN266" s="274"/>
      <c r="DO266" s="274"/>
      <c r="DP266" s="274"/>
      <c r="DQ266" s="274"/>
      <c r="DR266" s="274"/>
      <c r="DS266" s="274"/>
      <c r="DT266" s="274"/>
      <c r="DU266" s="274"/>
      <c r="DV266" s="274"/>
      <c r="DW266" s="274"/>
      <c r="DX266" s="274"/>
      <c r="DY266" s="274"/>
    </row>
    <row r="267" spans="1:9" ht="24.75" customHeight="1">
      <c r="A267" s="120">
        <v>1200</v>
      </c>
      <c r="B267" s="547" t="s">
        <v>1190</v>
      </c>
      <c r="C267" s="214">
        <v>1757</v>
      </c>
      <c r="D267" s="235">
        <v>66</v>
      </c>
      <c r="E267" s="183"/>
      <c r="F267" s="183"/>
      <c r="G267" s="562"/>
      <c r="H267" s="183"/>
      <c r="I267" s="183"/>
    </row>
    <row r="268" spans="1:129" s="92" customFormat="1" ht="12.75">
      <c r="A268" s="371">
        <v>2000</v>
      </c>
      <c r="B268" s="564" t="s">
        <v>1203</v>
      </c>
      <c r="C268" s="473">
        <v>1199</v>
      </c>
      <c r="D268" s="235">
        <v>0</v>
      </c>
      <c r="E268" s="274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74"/>
      <c r="X268" s="274"/>
      <c r="Y268" s="274"/>
      <c r="Z268" s="274"/>
      <c r="AA268" s="274"/>
      <c r="AB268" s="274"/>
      <c r="AC268" s="274"/>
      <c r="AD268" s="274"/>
      <c r="AE268" s="274"/>
      <c r="AF268" s="274"/>
      <c r="AG268" s="274"/>
      <c r="AH268" s="274"/>
      <c r="AI268" s="274"/>
      <c r="AJ268" s="274"/>
      <c r="AK268" s="274"/>
      <c r="AL268" s="274"/>
      <c r="AM268" s="274"/>
      <c r="AN268" s="274"/>
      <c r="AO268" s="274"/>
      <c r="AP268" s="274"/>
      <c r="AQ268" s="274"/>
      <c r="AR268" s="274"/>
      <c r="AS268" s="274"/>
      <c r="AT268" s="274"/>
      <c r="AU268" s="274"/>
      <c r="AV268" s="274"/>
      <c r="AW268" s="274"/>
      <c r="AX268" s="274"/>
      <c r="AY268" s="274"/>
      <c r="AZ268" s="274"/>
      <c r="BA268" s="274"/>
      <c r="BB268" s="274"/>
      <c r="BC268" s="274"/>
      <c r="BD268" s="274"/>
      <c r="BE268" s="274"/>
      <c r="BF268" s="274"/>
      <c r="BG268" s="274"/>
      <c r="BH268" s="274"/>
      <c r="BI268" s="274"/>
      <c r="BJ268" s="274"/>
      <c r="BK268" s="274"/>
      <c r="BL268" s="274"/>
      <c r="BM268" s="274"/>
      <c r="BN268" s="274"/>
      <c r="BO268" s="274"/>
      <c r="BP268" s="274"/>
      <c r="BQ268" s="274"/>
      <c r="BR268" s="274"/>
      <c r="BS268" s="274"/>
      <c r="BT268" s="274"/>
      <c r="BU268" s="274"/>
      <c r="BV268" s="274"/>
      <c r="BW268" s="274"/>
      <c r="BX268" s="274"/>
      <c r="BY268" s="274"/>
      <c r="BZ268" s="274"/>
      <c r="CA268" s="274"/>
      <c r="CB268" s="274"/>
      <c r="CC268" s="274"/>
      <c r="CD268" s="274"/>
      <c r="CE268" s="274"/>
      <c r="CF268" s="274"/>
      <c r="CG268" s="274"/>
      <c r="CH268" s="274"/>
      <c r="CI268" s="274"/>
      <c r="CJ268" s="274"/>
      <c r="CK268" s="274"/>
      <c r="CL268" s="274"/>
      <c r="CM268" s="274"/>
      <c r="CN268" s="274"/>
      <c r="CO268" s="274"/>
      <c r="CP268" s="274"/>
      <c r="CQ268" s="274"/>
      <c r="CR268" s="274"/>
      <c r="CS268" s="274"/>
      <c r="CT268" s="274"/>
      <c r="CU268" s="274"/>
      <c r="CV268" s="274"/>
      <c r="CW268" s="274"/>
      <c r="CX268" s="274"/>
      <c r="CY268" s="274"/>
      <c r="CZ268" s="274"/>
      <c r="DA268" s="274"/>
      <c r="DB268" s="274"/>
      <c r="DC268" s="274"/>
      <c r="DD268" s="274"/>
      <c r="DE268" s="274"/>
      <c r="DF268" s="274"/>
      <c r="DG268" s="274"/>
      <c r="DH268" s="274"/>
      <c r="DI268" s="274"/>
      <c r="DJ268" s="274"/>
      <c r="DK268" s="274"/>
      <c r="DL268" s="274"/>
      <c r="DM268" s="274"/>
      <c r="DN268" s="274"/>
      <c r="DO268" s="274"/>
      <c r="DP268" s="274"/>
      <c r="DQ268" s="274"/>
      <c r="DR268" s="274"/>
      <c r="DS268" s="274"/>
      <c r="DT268" s="274"/>
      <c r="DU268" s="274"/>
      <c r="DV268" s="274"/>
      <c r="DW268" s="274"/>
      <c r="DX268" s="274"/>
      <c r="DY268" s="274"/>
    </row>
    <row r="269" spans="1:129" s="92" customFormat="1" ht="12.75" customHeight="1">
      <c r="A269" s="380"/>
      <c r="B269" s="370" t="s">
        <v>480</v>
      </c>
      <c r="C269" s="463">
        <v>6776</v>
      </c>
      <c r="D269" s="68">
        <v>-183</v>
      </c>
      <c r="E269" s="274"/>
      <c r="F269" s="274"/>
      <c r="G269" s="274"/>
      <c r="H269" s="274"/>
      <c r="I269" s="274"/>
      <c r="J269" s="274"/>
      <c r="K269" s="274"/>
      <c r="L269" s="274"/>
      <c r="M269" s="274"/>
      <c r="N269" s="274"/>
      <c r="O269" s="274"/>
      <c r="P269" s="274"/>
      <c r="Q269" s="274"/>
      <c r="R269" s="274"/>
      <c r="S269" s="274"/>
      <c r="T269" s="274"/>
      <c r="U269" s="274"/>
      <c r="V269" s="274"/>
      <c r="W269" s="274"/>
      <c r="X269" s="274"/>
      <c r="Y269" s="274"/>
      <c r="Z269" s="274"/>
      <c r="AA269" s="274"/>
      <c r="AB269" s="274"/>
      <c r="AC269" s="274"/>
      <c r="AD269" s="274"/>
      <c r="AE269" s="274"/>
      <c r="AF269" s="274"/>
      <c r="AG269" s="274"/>
      <c r="AH269" s="274"/>
      <c r="AI269" s="274"/>
      <c r="AJ269" s="274"/>
      <c r="AK269" s="274"/>
      <c r="AL269" s="274"/>
      <c r="AM269" s="274"/>
      <c r="AN269" s="274"/>
      <c r="AO269" s="274"/>
      <c r="AP269" s="274"/>
      <c r="AQ269" s="274"/>
      <c r="AR269" s="274"/>
      <c r="AS269" s="274"/>
      <c r="AT269" s="274"/>
      <c r="AU269" s="274"/>
      <c r="AV269" s="274"/>
      <c r="AW269" s="274"/>
      <c r="AX269" s="274"/>
      <c r="AY269" s="274"/>
      <c r="AZ269" s="274"/>
      <c r="BA269" s="274"/>
      <c r="BB269" s="274"/>
      <c r="BC269" s="274"/>
      <c r="BD269" s="274"/>
      <c r="BE269" s="274"/>
      <c r="BF269" s="274"/>
      <c r="BG269" s="274"/>
      <c r="BH269" s="274"/>
      <c r="BI269" s="274"/>
      <c r="BJ269" s="274"/>
      <c r="BK269" s="274"/>
      <c r="BL269" s="274"/>
      <c r="BM269" s="274"/>
      <c r="BN269" s="274"/>
      <c r="BO269" s="274"/>
      <c r="BP269" s="274"/>
      <c r="BQ269" s="274"/>
      <c r="BR269" s="274"/>
      <c r="BS269" s="274"/>
      <c r="BT269" s="274"/>
      <c r="BU269" s="274"/>
      <c r="BV269" s="274"/>
      <c r="BW269" s="274"/>
      <c r="BX269" s="274"/>
      <c r="BY269" s="274"/>
      <c r="BZ269" s="274"/>
      <c r="CA269" s="274"/>
      <c r="CB269" s="274"/>
      <c r="CC269" s="274"/>
      <c r="CD269" s="274"/>
      <c r="CE269" s="274"/>
      <c r="CF269" s="274"/>
      <c r="CG269" s="274"/>
      <c r="CH269" s="274"/>
      <c r="CI269" s="274"/>
      <c r="CJ269" s="274"/>
      <c r="CK269" s="274"/>
      <c r="CL269" s="274"/>
      <c r="CM269" s="274"/>
      <c r="CN269" s="274"/>
      <c r="CO269" s="274"/>
      <c r="CP269" s="274"/>
      <c r="CQ269" s="274"/>
      <c r="CR269" s="274"/>
      <c r="CS269" s="274"/>
      <c r="CT269" s="274"/>
      <c r="CU269" s="274"/>
      <c r="CV269" s="274"/>
      <c r="CW269" s="274"/>
      <c r="CX269" s="274"/>
      <c r="CY269" s="274"/>
      <c r="CZ269" s="274"/>
      <c r="DA269" s="274"/>
      <c r="DB269" s="274"/>
      <c r="DC269" s="274"/>
      <c r="DD269" s="274"/>
      <c r="DE269" s="274"/>
      <c r="DF269" s="274"/>
      <c r="DG269" s="274"/>
      <c r="DH269" s="274"/>
      <c r="DI269" s="274"/>
      <c r="DJ269" s="274"/>
      <c r="DK269" s="274"/>
      <c r="DL269" s="274"/>
      <c r="DM269" s="274"/>
      <c r="DN269" s="274"/>
      <c r="DO269" s="274"/>
      <c r="DP269" s="274"/>
      <c r="DQ269" s="274"/>
      <c r="DR269" s="274"/>
      <c r="DS269" s="274"/>
      <c r="DT269" s="274"/>
      <c r="DU269" s="274"/>
      <c r="DV269" s="274"/>
      <c r="DW269" s="274"/>
      <c r="DX269" s="274"/>
      <c r="DY269" s="274"/>
    </row>
    <row r="270" spans="1:129" s="92" customFormat="1" ht="12.75" customHeight="1">
      <c r="A270" s="554"/>
      <c r="B270" s="370" t="s">
        <v>481</v>
      </c>
      <c r="C270" s="463">
        <v>-6776</v>
      </c>
      <c r="D270" s="68">
        <v>183</v>
      </c>
      <c r="E270" s="274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4"/>
      <c r="U270" s="274"/>
      <c r="V270" s="274"/>
      <c r="W270" s="274"/>
      <c r="X270" s="274"/>
      <c r="Y270" s="274"/>
      <c r="Z270" s="274"/>
      <c r="AA270" s="274"/>
      <c r="AB270" s="274"/>
      <c r="AC270" s="274"/>
      <c r="AD270" s="274"/>
      <c r="AE270" s="274"/>
      <c r="AF270" s="274"/>
      <c r="AG270" s="274"/>
      <c r="AH270" s="274"/>
      <c r="AI270" s="274"/>
      <c r="AJ270" s="274"/>
      <c r="AK270" s="274"/>
      <c r="AL270" s="274"/>
      <c r="AM270" s="274"/>
      <c r="AN270" s="274"/>
      <c r="AO270" s="274"/>
      <c r="AP270" s="274"/>
      <c r="AQ270" s="274"/>
      <c r="AR270" s="274"/>
      <c r="AS270" s="274"/>
      <c r="AT270" s="274"/>
      <c r="AU270" s="274"/>
      <c r="AV270" s="274"/>
      <c r="AW270" s="274"/>
      <c r="AX270" s="274"/>
      <c r="AY270" s="274"/>
      <c r="AZ270" s="274"/>
      <c r="BA270" s="274"/>
      <c r="BB270" s="274"/>
      <c r="BC270" s="274"/>
      <c r="BD270" s="274"/>
      <c r="BE270" s="274"/>
      <c r="BF270" s="274"/>
      <c r="BG270" s="274"/>
      <c r="BH270" s="274"/>
      <c r="BI270" s="274"/>
      <c r="BJ270" s="274"/>
      <c r="BK270" s="274"/>
      <c r="BL270" s="274"/>
      <c r="BM270" s="274"/>
      <c r="BN270" s="274"/>
      <c r="BO270" s="274"/>
      <c r="BP270" s="274"/>
      <c r="BQ270" s="274"/>
      <c r="BR270" s="274"/>
      <c r="BS270" s="274"/>
      <c r="BT270" s="274"/>
      <c r="BU270" s="274"/>
      <c r="BV270" s="274"/>
      <c r="BW270" s="274"/>
      <c r="BX270" s="274"/>
      <c r="BY270" s="274"/>
      <c r="BZ270" s="274"/>
      <c r="CA270" s="274"/>
      <c r="CB270" s="274"/>
      <c r="CC270" s="274"/>
      <c r="CD270" s="274"/>
      <c r="CE270" s="274"/>
      <c r="CF270" s="274"/>
      <c r="CG270" s="274"/>
      <c r="CH270" s="274"/>
      <c r="CI270" s="274"/>
      <c r="CJ270" s="274"/>
      <c r="CK270" s="274"/>
      <c r="CL270" s="274"/>
      <c r="CM270" s="274"/>
      <c r="CN270" s="274"/>
      <c r="CO270" s="274"/>
      <c r="CP270" s="274"/>
      <c r="CQ270" s="274"/>
      <c r="CR270" s="274"/>
      <c r="CS270" s="274"/>
      <c r="CT270" s="274"/>
      <c r="CU270" s="274"/>
      <c r="CV270" s="274"/>
      <c r="CW270" s="274"/>
      <c r="CX270" s="274"/>
      <c r="CY270" s="274"/>
      <c r="CZ270" s="274"/>
      <c r="DA270" s="274"/>
      <c r="DB270" s="274"/>
      <c r="DC270" s="274"/>
      <c r="DD270" s="274"/>
      <c r="DE270" s="274"/>
      <c r="DF270" s="274"/>
      <c r="DG270" s="274"/>
      <c r="DH270" s="274"/>
      <c r="DI270" s="274"/>
      <c r="DJ270" s="274"/>
      <c r="DK270" s="274"/>
      <c r="DL270" s="274"/>
      <c r="DM270" s="274"/>
      <c r="DN270" s="274"/>
      <c r="DO270" s="274"/>
      <c r="DP270" s="274"/>
      <c r="DQ270" s="274"/>
      <c r="DR270" s="274"/>
      <c r="DS270" s="274"/>
      <c r="DT270" s="274"/>
      <c r="DU270" s="274"/>
      <c r="DV270" s="274"/>
      <c r="DW270" s="274"/>
      <c r="DX270" s="274"/>
      <c r="DY270" s="274"/>
    </row>
    <row r="271" spans="1:129" s="92" customFormat="1" ht="12.75" customHeight="1">
      <c r="A271" s="381" t="s">
        <v>1195</v>
      </c>
      <c r="B271" s="142" t="s">
        <v>602</v>
      </c>
      <c r="C271" s="473">
        <v>-6776</v>
      </c>
      <c r="D271" s="235">
        <v>183</v>
      </c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274"/>
      <c r="V271" s="274"/>
      <c r="W271" s="274"/>
      <c r="X271" s="274"/>
      <c r="Y271" s="274"/>
      <c r="Z271" s="274"/>
      <c r="AA271" s="274"/>
      <c r="AB271" s="274"/>
      <c r="AC271" s="274"/>
      <c r="AD271" s="274"/>
      <c r="AE271" s="274"/>
      <c r="AF271" s="274"/>
      <c r="AG271" s="274"/>
      <c r="AH271" s="274"/>
      <c r="AI271" s="274"/>
      <c r="AJ271" s="274"/>
      <c r="AK271" s="274"/>
      <c r="AL271" s="274"/>
      <c r="AM271" s="274"/>
      <c r="AN271" s="274"/>
      <c r="AO271" s="274"/>
      <c r="AP271" s="274"/>
      <c r="AQ271" s="274"/>
      <c r="AR271" s="274"/>
      <c r="AS271" s="274"/>
      <c r="AT271" s="274"/>
      <c r="AU271" s="274"/>
      <c r="AV271" s="274"/>
      <c r="AW271" s="274"/>
      <c r="AX271" s="274"/>
      <c r="AY271" s="274"/>
      <c r="AZ271" s="274"/>
      <c r="BA271" s="274"/>
      <c r="BB271" s="274"/>
      <c r="BC271" s="274"/>
      <c r="BD271" s="274"/>
      <c r="BE271" s="274"/>
      <c r="BF271" s="274"/>
      <c r="BG271" s="274"/>
      <c r="BH271" s="274"/>
      <c r="BI271" s="274"/>
      <c r="BJ271" s="274"/>
      <c r="BK271" s="274"/>
      <c r="BL271" s="274"/>
      <c r="BM271" s="274"/>
      <c r="BN271" s="274"/>
      <c r="BO271" s="274"/>
      <c r="BP271" s="274"/>
      <c r="BQ271" s="274"/>
      <c r="BR271" s="274"/>
      <c r="BS271" s="274"/>
      <c r="BT271" s="274"/>
      <c r="BU271" s="274"/>
      <c r="BV271" s="274"/>
      <c r="BW271" s="274"/>
      <c r="BX271" s="274"/>
      <c r="BY271" s="274"/>
      <c r="BZ271" s="274"/>
      <c r="CA271" s="274"/>
      <c r="CB271" s="274"/>
      <c r="CC271" s="274"/>
      <c r="CD271" s="274"/>
      <c r="CE271" s="274"/>
      <c r="CF271" s="274"/>
      <c r="CG271" s="274"/>
      <c r="CH271" s="274"/>
      <c r="CI271" s="274"/>
      <c r="CJ271" s="274"/>
      <c r="CK271" s="274"/>
      <c r="CL271" s="274"/>
      <c r="CM271" s="274"/>
      <c r="CN271" s="274"/>
      <c r="CO271" s="274"/>
      <c r="CP271" s="274"/>
      <c r="CQ271" s="274"/>
      <c r="CR271" s="274"/>
      <c r="CS271" s="274"/>
      <c r="CT271" s="274"/>
      <c r="CU271" s="274"/>
      <c r="CV271" s="274"/>
      <c r="CW271" s="274"/>
      <c r="CX271" s="274"/>
      <c r="CY271" s="274"/>
      <c r="CZ271" s="274"/>
      <c r="DA271" s="274"/>
      <c r="DB271" s="274"/>
      <c r="DC271" s="274"/>
      <c r="DD271" s="274"/>
      <c r="DE271" s="274"/>
      <c r="DF271" s="274"/>
      <c r="DG271" s="274"/>
      <c r="DH271" s="274"/>
      <c r="DI271" s="274"/>
      <c r="DJ271" s="274"/>
      <c r="DK271" s="274"/>
      <c r="DL271" s="274"/>
      <c r="DM271" s="274"/>
      <c r="DN271" s="274"/>
      <c r="DO271" s="274"/>
      <c r="DP271" s="274"/>
      <c r="DQ271" s="274"/>
      <c r="DR271" s="274"/>
      <c r="DS271" s="274"/>
      <c r="DT271" s="274"/>
      <c r="DU271" s="274"/>
      <c r="DV271" s="274"/>
      <c r="DW271" s="274"/>
      <c r="DX271" s="274"/>
      <c r="DY271" s="274"/>
    </row>
    <row r="272" spans="1:129" s="92" customFormat="1" ht="24" customHeight="1">
      <c r="A272" s="381"/>
      <c r="B272" s="565" t="s">
        <v>1223</v>
      </c>
      <c r="C272" s="473"/>
      <c r="D272" s="235"/>
      <c r="E272" s="274"/>
      <c r="F272" s="274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  <c r="Q272" s="274"/>
      <c r="R272" s="274"/>
      <c r="S272" s="274"/>
      <c r="T272" s="274"/>
      <c r="U272" s="274"/>
      <c r="V272" s="274"/>
      <c r="W272" s="274"/>
      <c r="X272" s="274"/>
      <c r="Y272" s="274"/>
      <c r="Z272" s="274"/>
      <c r="AA272" s="274"/>
      <c r="AB272" s="274"/>
      <c r="AC272" s="274"/>
      <c r="AD272" s="274"/>
      <c r="AE272" s="274"/>
      <c r="AF272" s="274"/>
      <c r="AG272" s="274"/>
      <c r="AH272" s="274"/>
      <c r="AI272" s="274"/>
      <c r="AJ272" s="274"/>
      <c r="AK272" s="274"/>
      <c r="AL272" s="274"/>
      <c r="AM272" s="274"/>
      <c r="AN272" s="274"/>
      <c r="AO272" s="274"/>
      <c r="AP272" s="274"/>
      <c r="AQ272" s="274"/>
      <c r="AR272" s="274"/>
      <c r="AS272" s="274"/>
      <c r="AT272" s="274"/>
      <c r="AU272" s="274"/>
      <c r="AV272" s="274"/>
      <c r="AW272" s="274"/>
      <c r="AX272" s="274"/>
      <c r="AY272" s="274"/>
      <c r="AZ272" s="274"/>
      <c r="BA272" s="274"/>
      <c r="BB272" s="274"/>
      <c r="BC272" s="274"/>
      <c r="BD272" s="274"/>
      <c r="BE272" s="274"/>
      <c r="BF272" s="274"/>
      <c r="BG272" s="274"/>
      <c r="BH272" s="274"/>
      <c r="BI272" s="274"/>
      <c r="BJ272" s="274"/>
      <c r="BK272" s="274"/>
      <c r="BL272" s="274"/>
      <c r="BM272" s="274"/>
      <c r="BN272" s="274"/>
      <c r="BO272" s="274"/>
      <c r="BP272" s="274"/>
      <c r="BQ272" s="274"/>
      <c r="BR272" s="274"/>
      <c r="BS272" s="274"/>
      <c r="BT272" s="274"/>
      <c r="BU272" s="274"/>
      <c r="BV272" s="274"/>
      <c r="BW272" s="274"/>
      <c r="BX272" s="274"/>
      <c r="BY272" s="274"/>
      <c r="BZ272" s="274"/>
      <c r="CA272" s="274"/>
      <c r="CB272" s="274"/>
      <c r="CC272" s="274"/>
      <c r="CD272" s="274"/>
      <c r="CE272" s="274"/>
      <c r="CF272" s="274"/>
      <c r="CG272" s="274"/>
      <c r="CH272" s="274"/>
      <c r="CI272" s="274"/>
      <c r="CJ272" s="274"/>
      <c r="CK272" s="274"/>
      <c r="CL272" s="274"/>
      <c r="CM272" s="274"/>
      <c r="CN272" s="274"/>
      <c r="CO272" s="274"/>
      <c r="CP272" s="274"/>
      <c r="CQ272" s="274"/>
      <c r="CR272" s="274"/>
      <c r="CS272" s="274"/>
      <c r="CT272" s="274"/>
      <c r="CU272" s="274"/>
      <c r="CV272" s="274"/>
      <c r="CW272" s="274"/>
      <c r="CX272" s="274"/>
      <c r="CY272" s="274"/>
      <c r="CZ272" s="274"/>
      <c r="DA272" s="274"/>
      <c r="DB272" s="274"/>
      <c r="DC272" s="274"/>
      <c r="DD272" s="274"/>
      <c r="DE272" s="274"/>
      <c r="DF272" s="274"/>
      <c r="DG272" s="274"/>
      <c r="DH272" s="274"/>
      <c r="DI272" s="274"/>
      <c r="DJ272" s="274"/>
      <c r="DK272" s="274"/>
      <c r="DL272" s="274"/>
      <c r="DM272" s="274"/>
      <c r="DN272" s="274"/>
      <c r="DO272" s="274"/>
      <c r="DP272" s="274"/>
      <c r="DQ272" s="274"/>
      <c r="DR272" s="274"/>
      <c r="DS272" s="274"/>
      <c r="DT272" s="274"/>
      <c r="DU272" s="274"/>
      <c r="DV272" s="274"/>
      <c r="DW272" s="274"/>
      <c r="DX272" s="274"/>
      <c r="DY272" s="274"/>
    </row>
    <row r="273" spans="1:129" s="92" customFormat="1" ht="12.75" customHeight="1">
      <c r="A273" s="567"/>
      <c r="B273" s="560" t="s">
        <v>1198</v>
      </c>
      <c r="C273" s="463">
        <v>11283</v>
      </c>
      <c r="D273" s="68">
        <v>0</v>
      </c>
      <c r="E273" s="274"/>
      <c r="F273" s="274"/>
      <c r="G273" s="274"/>
      <c r="H273" s="274"/>
      <c r="I273" s="274"/>
      <c r="J273" s="274"/>
      <c r="K273" s="274"/>
      <c r="L273" s="274"/>
      <c r="M273" s="274"/>
      <c r="N273" s="274"/>
      <c r="O273" s="274"/>
      <c r="P273" s="274"/>
      <c r="Q273" s="274"/>
      <c r="R273" s="274"/>
      <c r="S273" s="274"/>
      <c r="T273" s="274"/>
      <c r="U273" s="274"/>
      <c r="V273" s="274"/>
      <c r="W273" s="274"/>
      <c r="X273" s="274"/>
      <c r="Y273" s="274"/>
      <c r="Z273" s="274"/>
      <c r="AA273" s="274"/>
      <c r="AB273" s="274"/>
      <c r="AC273" s="274"/>
      <c r="AD273" s="274"/>
      <c r="AE273" s="274"/>
      <c r="AF273" s="274"/>
      <c r="AG273" s="274"/>
      <c r="AH273" s="274"/>
      <c r="AI273" s="274"/>
      <c r="AJ273" s="274"/>
      <c r="AK273" s="274"/>
      <c r="AL273" s="274"/>
      <c r="AM273" s="274"/>
      <c r="AN273" s="274"/>
      <c r="AO273" s="274"/>
      <c r="AP273" s="274"/>
      <c r="AQ273" s="274"/>
      <c r="AR273" s="274"/>
      <c r="AS273" s="274"/>
      <c r="AT273" s="274"/>
      <c r="AU273" s="274"/>
      <c r="AV273" s="274"/>
      <c r="AW273" s="274"/>
      <c r="AX273" s="274"/>
      <c r="AY273" s="274"/>
      <c r="AZ273" s="274"/>
      <c r="BA273" s="274"/>
      <c r="BB273" s="274"/>
      <c r="BC273" s="274"/>
      <c r="BD273" s="274"/>
      <c r="BE273" s="274"/>
      <c r="BF273" s="274"/>
      <c r="BG273" s="274"/>
      <c r="BH273" s="274"/>
      <c r="BI273" s="274"/>
      <c r="BJ273" s="274"/>
      <c r="BK273" s="274"/>
      <c r="BL273" s="274"/>
      <c r="BM273" s="274"/>
      <c r="BN273" s="274"/>
      <c r="BO273" s="274"/>
      <c r="BP273" s="274"/>
      <c r="BQ273" s="274"/>
      <c r="BR273" s="274"/>
      <c r="BS273" s="274"/>
      <c r="BT273" s="274"/>
      <c r="BU273" s="274"/>
      <c r="BV273" s="274"/>
      <c r="BW273" s="274"/>
      <c r="BX273" s="274"/>
      <c r="BY273" s="274"/>
      <c r="BZ273" s="274"/>
      <c r="CA273" s="274"/>
      <c r="CB273" s="274"/>
      <c r="CC273" s="274"/>
      <c r="CD273" s="274"/>
      <c r="CE273" s="274"/>
      <c r="CF273" s="274"/>
      <c r="CG273" s="274"/>
      <c r="CH273" s="274"/>
      <c r="CI273" s="274"/>
      <c r="CJ273" s="274"/>
      <c r="CK273" s="274"/>
      <c r="CL273" s="274"/>
      <c r="CM273" s="274"/>
      <c r="CN273" s="274"/>
      <c r="CO273" s="274"/>
      <c r="CP273" s="274"/>
      <c r="CQ273" s="274"/>
      <c r="CR273" s="274"/>
      <c r="CS273" s="274"/>
      <c r="CT273" s="274"/>
      <c r="CU273" s="274"/>
      <c r="CV273" s="274"/>
      <c r="CW273" s="274"/>
      <c r="CX273" s="274"/>
      <c r="CY273" s="274"/>
      <c r="CZ273" s="274"/>
      <c r="DA273" s="274"/>
      <c r="DB273" s="274"/>
      <c r="DC273" s="274"/>
      <c r="DD273" s="274"/>
      <c r="DE273" s="274"/>
      <c r="DF273" s="274"/>
      <c r="DG273" s="274"/>
      <c r="DH273" s="274"/>
      <c r="DI273" s="274"/>
      <c r="DJ273" s="274"/>
      <c r="DK273" s="274"/>
      <c r="DL273" s="274"/>
      <c r="DM273" s="274"/>
      <c r="DN273" s="274"/>
      <c r="DO273" s="274"/>
      <c r="DP273" s="274"/>
      <c r="DQ273" s="274"/>
      <c r="DR273" s="274"/>
      <c r="DS273" s="274"/>
      <c r="DT273" s="274"/>
      <c r="DU273" s="274"/>
      <c r="DV273" s="274"/>
      <c r="DW273" s="274"/>
      <c r="DX273" s="274"/>
      <c r="DY273" s="274"/>
    </row>
    <row r="274" spans="1:129" s="92" customFormat="1" ht="12.75" customHeight="1">
      <c r="A274" s="537"/>
      <c r="B274" s="568" t="s">
        <v>947</v>
      </c>
      <c r="C274" s="463">
        <v>17893</v>
      </c>
      <c r="D274" s="68">
        <v>0</v>
      </c>
      <c r="E274" s="274"/>
      <c r="F274" s="274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  <c r="Q274" s="274"/>
      <c r="R274" s="274"/>
      <c r="S274" s="274"/>
      <c r="T274" s="274"/>
      <c r="U274" s="274"/>
      <c r="V274" s="274"/>
      <c r="W274" s="274"/>
      <c r="X274" s="274"/>
      <c r="Y274" s="274"/>
      <c r="Z274" s="274"/>
      <c r="AA274" s="274"/>
      <c r="AB274" s="274"/>
      <c r="AC274" s="274"/>
      <c r="AD274" s="274"/>
      <c r="AE274" s="274"/>
      <c r="AF274" s="274"/>
      <c r="AG274" s="274"/>
      <c r="AH274" s="274"/>
      <c r="AI274" s="274"/>
      <c r="AJ274" s="274"/>
      <c r="AK274" s="274"/>
      <c r="AL274" s="274"/>
      <c r="AM274" s="274"/>
      <c r="AN274" s="274"/>
      <c r="AO274" s="274"/>
      <c r="AP274" s="274"/>
      <c r="AQ274" s="274"/>
      <c r="AR274" s="274"/>
      <c r="AS274" s="274"/>
      <c r="AT274" s="274"/>
      <c r="AU274" s="274"/>
      <c r="AV274" s="274"/>
      <c r="AW274" s="274"/>
      <c r="AX274" s="274"/>
      <c r="AY274" s="274"/>
      <c r="AZ274" s="274"/>
      <c r="BA274" s="274"/>
      <c r="BB274" s="274"/>
      <c r="BC274" s="274"/>
      <c r="BD274" s="274"/>
      <c r="BE274" s="274"/>
      <c r="BF274" s="274"/>
      <c r="BG274" s="274"/>
      <c r="BH274" s="274"/>
      <c r="BI274" s="274"/>
      <c r="BJ274" s="274"/>
      <c r="BK274" s="274"/>
      <c r="BL274" s="274"/>
      <c r="BM274" s="274"/>
      <c r="BN274" s="274"/>
      <c r="BO274" s="274"/>
      <c r="BP274" s="274"/>
      <c r="BQ274" s="274"/>
      <c r="BR274" s="274"/>
      <c r="BS274" s="274"/>
      <c r="BT274" s="274"/>
      <c r="BU274" s="274"/>
      <c r="BV274" s="274"/>
      <c r="BW274" s="274"/>
      <c r="BX274" s="274"/>
      <c r="BY274" s="274"/>
      <c r="BZ274" s="274"/>
      <c r="CA274" s="274"/>
      <c r="CB274" s="274"/>
      <c r="CC274" s="274"/>
      <c r="CD274" s="274"/>
      <c r="CE274" s="274"/>
      <c r="CF274" s="274"/>
      <c r="CG274" s="274"/>
      <c r="CH274" s="274"/>
      <c r="CI274" s="274"/>
      <c r="CJ274" s="274"/>
      <c r="CK274" s="274"/>
      <c r="CL274" s="274"/>
      <c r="CM274" s="274"/>
      <c r="CN274" s="274"/>
      <c r="CO274" s="274"/>
      <c r="CP274" s="274"/>
      <c r="CQ274" s="274"/>
      <c r="CR274" s="274"/>
      <c r="CS274" s="274"/>
      <c r="CT274" s="274"/>
      <c r="CU274" s="274"/>
      <c r="CV274" s="274"/>
      <c r="CW274" s="274"/>
      <c r="CX274" s="274"/>
      <c r="CY274" s="274"/>
      <c r="CZ274" s="274"/>
      <c r="DA274" s="274"/>
      <c r="DB274" s="274"/>
      <c r="DC274" s="274"/>
      <c r="DD274" s="274"/>
      <c r="DE274" s="274"/>
      <c r="DF274" s="274"/>
      <c r="DG274" s="274"/>
      <c r="DH274" s="274"/>
      <c r="DI274" s="274"/>
      <c r="DJ274" s="274"/>
      <c r="DK274" s="274"/>
      <c r="DL274" s="274"/>
      <c r="DM274" s="274"/>
      <c r="DN274" s="274"/>
      <c r="DO274" s="274"/>
      <c r="DP274" s="274"/>
      <c r="DQ274" s="274"/>
      <c r="DR274" s="274"/>
      <c r="DS274" s="274"/>
      <c r="DT274" s="274"/>
      <c r="DU274" s="274"/>
      <c r="DV274" s="274"/>
      <c r="DW274" s="274"/>
      <c r="DX274" s="274"/>
      <c r="DY274" s="274"/>
    </row>
    <row r="275" spans="1:129" s="92" customFormat="1" ht="12.75" customHeight="1">
      <c r="A275" s="363" t="s">
        <v>853</v>
      </c>
      <c r="B275" s="547" t="s">
        <v>1199</v>
      </c>
      <c r="C275" s="473">
        <v>17893</v>
      </c>
      <c r="D275" s="235">
        <v>0</v>
      </c>
      <c r="E275" s="274"/>
      <c r="F275" s="274"/>
      <c r="G275" s="274"/>
      <c r="H275" s="274"/>
      <c r="I275" s="274"/>
      <c r="J275" s="274"/>
      <c r="K275" s="274"/>
      <c r="L275" s="274"/>
      <c r="M275" s="274"/>
      <c r="N275" s="274"/>
      <c r="O275" s="274"/>
      <c r="P275" s="274"/>
      <c r="Q275" s="274"/>
      <c r="R275" s="274"/>
      <c r="S275" s="274"/>
      <c r="T275" s="274"/>
      <c r="U275" s="274"/>
      <c r="V275" s="274"/>
      <c r="W275" s="274"/>
      <c r="X275" s="274"/>
      <c r="Y275" s="274"/>
      <c r="Z275" s="274"/>
      <c r="AA275" s="274"/>
      <c r="AB275" s="274"/>
      <c r="AC275" s="274"/>
      <c r="AD275" s="274"/>
      <c r="AE275" s="274"/>
      <c r="AF275" s="274"/>
      <c r="AG275" s="274"/>
      <c r="AH275" s="274"/>
      <c r="AI275" s="274"/>
      <c r="AJ275" s="274"/>
      <c r="AK275" s="274"/>
      <c r="AL275" s="274"/>
      <c r="AM275" s="274"/>
      <c r="AN275" s="274"/>
      <c r="AO275" s="274"/>
      <c r="AP275" s="274"/>
      <c r="AQ275" s="274"/>
      <c r="AR275" s="274"/>
      <c r="AS275" s="274"/>
      <c r="AT275" s="274"/>
      <c r="AU275" s="274"/>
      <c r="AV275" s="274"/>
      <c r="AW275" s="274"/>
      <c r="AX275" s="274"/>
      <c r="AY275" s="274"/>
      <c r="AZ275" s="274"/>
      <c r="BA275" s="274"/>
      <c r="BB275" s="274"/>
      <c r="BC275" s="274"/>
      <c r="BD275" s="274"/>
      <c r="BE275" s="274"/>
      <c r="BF275" s="274"/>
      <c r="BG275" s="274"/>
      <c r="BH275" s="274"/>
      <c r="BI275" s="274"/>
      <c r="BJ275" s="274"/>
      <c r="BK275" s="274"/>
      <c r="BL275" s="274"/>
      <c r="BM275" s="274"/>
      <c r="BN275" s="274"/>
      <c r="BO275" s="274"/>
      <c r="BP275" s="274"/>
      <c r="BQ275" s="274"/>
      <c r="BR275" s="274"/>
      <c r="BS275" s="274"/>
      <c r="BT275" s="274"/>
      <c r="BU275" s="274"/>
      <c r="BV275" s="274"/>
      <c r="BW275" s="274"/>
      <c r="BX275" s="274"/>
      <c r="BY275" s="274"/>
      <c r="BZ275" s="274"/>
      <c r="CA275" s="274"/>
      <c r="CB275" s="274"/>
      <c r="CC275" s="274"/>
      <c r="CD275" s="274"/>
      <c r="CE275" s="274"/>
      <c r="CF275" s="274"/>
      <c r="CG275" s="274"/>
      <c r="CH275" s="274"/>
      <c r="CI275" s="274"/>
      <c r="CJ275" s="274"/>
      <c r="CK275" s="274"/>
      <c r="CL275" s="274"/>
      <c r="CM275" s="274"/>
      <c r="CN275" s="274"/>
      <c r="CO275" s="274"/>
      <c r="CP275" s="274"/>
      <c r="CQ275" s="274"/>
      <c r="CR275" s="274"/>
      <c r="CS275" s="274"/>
      <c r="CT275" s="274"/>
      <c r="CU275" s="274"/>
      <c r="CV275" s="274"/>
      <c r="CW275" s="274"/>
      <c r="CX275" s="274"/>
      <c r="CY275" s="274"/>
      <c r="CZ275" s="274"/>
      <c r="DA275" s="274"/>
      <c r="DB275" s="274"/>
      <c r="DC275" s="274"/>
      <c r="DD275" s="274"/>
      <c r="DE275" s="274"/>
      <c r="DF275" s="274"/>
      <c r="DG275" s="274"/>
      <c r="DH275" s="274"/>
      <c r="DI275" s="274"/>
      <c r="DJ275" s="274"/>
      <c r="DK275" s="274"/>
      <c r="DL275" s="274"/>
      <c r="DM275" s="274"/>
      <c r="DN275" s="274"/>
      <c r="DO275" s="274"/>
      <c r="DP275" s="274"/>
      <c r="DQ275" s="274"/>
      <c r="DR275" s="274"/>
      <c r="DS275" s="274"/>
      <c r="DT275" s="274"/>
      <c r="DU275" s="274"/>
      <c r="DV275" s="274"/>
      <c r="DW275" s="274"/>
      <c r="DX275" s="274"/>
      <c r="DY275" s="274"/>
    </row>
    <row r="276" spans="1:129" s="92" customFormat="1" ht="12.75" customHeight="1">
      <c r="A276" s="371" t="s">
        <v>855</v>
      </c>
      <c r="B276" s="547" t="s">
        <v>1200</v>
      </c>
      <c r="C276" s="473">
        <v>8000</v>
      </c>
      <c r="D276" s="235">
        <v>0</v>
      </c>
      <c r="E276" s="274"/>
      <c r="F276" s="274"/>
      <c r="G276" s="274"/>
      <c r="H276" s="274"/>
      <c r="I276" s="274"/>
      <c r="J276" s="274"/>
      <c r="K276" s="274"/>
      <c r="L276" s="274"/>
      <c r="M276" s="274"/>
      <c r="N276" s="274"/>
      <c r="O276" s="274"/>
      <c r="P276" s="274"/>
      <c r="Q276" s="274"/>
      <c r="R276" s="274"/>
      <c r="S276" s="274"/>
      <c r="T276" s="274"/>
      <c r="U276" s="274"/>
      <c r="V276" s="274"/>
      <c r="W276" s="274"/>
      <c r="X276" s="274"/>
      <c r="Y276" s="274"/>
      <c r="Z276" s="274"/>
      <c r="AA276" s="274"/>
      <c r="AB276" s="274"/>
      <c r="AC276" s="274"/>
      <c r="AD276" s="274"/>
      <c r="AE276" s="274"/>
      <c r="AF276" s="274"/>
      <c r="AG276" s="274"/>
      <c r="AH276" s="274"/>
      <c r="AI276" s="274"/>
      <c r="AJ276" s="274"/>
      <c r="AK276" s="274"/>
      <c r="AL276" s="274"/>
      <c r="AM276" s="274"/>
      <c r="AN276" s="274"/>
      <c r="AO276" s="274"/>
      <c r="AP276" s="274"/>
      <c r="AQ276" s="274"/>
      <c r="AR276" s="274"/>
      <c r="AS276" s="274"/>
      <c r="AT276" s="274"/>
      <c r="AU276" s="274"/>
      <c r="AV276" s="274"/>
      <c r="AW276" s="274"/>
      <c r="AX276" s="274"/>
      <c r="AY276" s="274"/>
      <c r="AZ276" s="274"/>
      <c r="BA276" s="274"/>
      <c r="BB276" s="274"/>
      <c r="BC276" s="274"/>
      <c r="BD276" s="274"/>
      <c r="BE276" s="274"/>
      <c r="BF276" s="274"/>
      <c r="BG276" s="274"/>
      <c r="BH276" s="274"/>
      <c r="BI276" s="274"/>
      <c r="BJ276" s="274"/>
      <c r="BK276" s="274"/>
      <c r="BL276" s="274"/>
      <c r="BM276" s="274"/>
      <c r="BN276" s="274"/>
      <c r="BO276" s="274"/>
      <c r="BP276" s="274"/>
      <c r="BQ276" s="274"/>
      <c r="BR276" s="274"/>
      <c r="BS276" s="274"/>
      <c r="BT276" s="274"/>
      <c r="BU276" s="274"/>
      <c r="BV276" s="274"/>
      <c r="BW276" s="274"/>
      <c r="BX276" s="274"/>
      <c r="BY276" s="274"/>
      <c r="BZ276" s="274"/>
      <c r="CA276" s="274"/>
      <c r="CB276" s="274"/>
      <c r="CC276" s="274"/>
      <c r="CD276" s="274"/>
      <c r="CE276" s="274"/>
      <c r="CF276" s="274"/>
      <c r="CG276" s="274"/>
      <c r="CH276" s="274"/>
      <c r="CI276" s="274"/>
      <c r="CJ276" s="274"/>
      <c r="CK276" s="274"/>
      <c r="CL276" s="274"/>
      <c r="CM276" s="274"/>
      <c r="CN276" s="274"/>
      <c r="CO276" s="274"/>
      <c r="CP276" s="274"/>
      <c r="CQ276" s="274"/>
      <c r="CR276" s="274"/>
      <c r="CS276" s="274"/>
      <c r="CT276" s="274"/>
      <c r="CU276" s="274"/>
      <c r="CV276" s="274"/>
      <c r="CW276" s="274"/>
      <c r="CX276" s="274"/>
      <c r="CY276" s="274"/>
      <c r="CZ276" s="274"/>
      <c r="DA276" s="274"/>
      <c r="DB276" s="274"/>
      <c r="DC276" s="274"/>
      <c r="DD276" s="274"/>
      <c r="DE276" s="274"/>
      <c r="DF276" s="274"/>
      <c r="DG276" s="274"/>
      <c r="DH276" s="274"/>
      <c r="DI276" s="274"/>
      <c r="DJ276" s="274"/>
      <c r="DK276" s="274"/>
      <c r="DL276" s="274"/>
      <c r="DM276" s="274"/>
      <c r="DN276" s="274"/>
      <c r="DO276" s="274"/>
      <c r="DP276" s="274"/>
      <c r="DQ276" s="274"/>
      <c r="DR276" s="274"/>
      <c r="DS276" s="274"/>
      <c r="DT276" s="274"/>
      <c r="DU276" s="274"/>
      <c r="DV276" s="274"/>
      <c r="DW276" s="274"/>
      <c r="DX276" s="274"/>
      <c r="DY276" s="274"/>
    </row>
    <row r="277" spans="1:129" s="92" customFormat="1" ht="12.75" customHeight="1">
      <c r="A277" s="371">
        <v>2000</v>
      </c>
      <c r="B277" s="564" t="s">
        <v>1203</v>
      </c>
      <c r="C277" s="473">
        <v>8000</v>
      </c>
      <c r="D277" s="235">
        <v>0</v>
      </c>
      <c r="E277" s="274"/>
      <c r="F277" s="274"/>
      <c r="G277" s="274"/>
      <c r="H277" s="274"/>
      <c r="I277" s="274"/>
      <c r="J277" s="274"/>
      <c r="K277" s="274"/>
      <c r="L277" s="274"/>
      <c r="M277" s="274"/>
      <c r="N277" s="274"/>
      <c r="O277" s="274"/>
      <c r="P277" s="274"/>
      <c r="Q277" s="274"/>
      <c r="R277" s="274"/>
      <c r="S277" s="274"/>
      <c r="T277" s="274"/>
      <c r="U277" s="274"/>
      <c r="V277" s="274"/>
      <c r="W277" s="274"/>
      <c r="X277" s="274"/>
      <c r="Y277" s="274"/>
      <c r="Z277" s="274"/>
      <c r="AA277" s="274"/>
      <c r="AB277" s="274"/>
      <c r="AC277" s="274"/>
      <c r="AD277" s="274"/>
      <c r="AE277" s="274"/>
      <c r="AF277" s="274"/>
      <c r="AG277" s="274"/>
      <c r="AH277" s="274"/>
      <c r="AI277" s="274"/>
      <c r="AJ277" s="274"/>
      <c r="AK277" s="274"/>
      <c r="AL277" s="274"/>
      <c r="AM277" s="274"/>
      <c r="AN277" s="274"/>
      <c r="AO277" s="274"/>
      <c r="AP277" s="274"/>
      <c r="AQ277" s="274"/>
      <c r="AR277" s="274"/>
      <c r="AS277" s="274"/>
      <c r="AT277" s="274"/>
      <c r="AU277" s="274"/>
      <c r="AV277" s="274"/>
      <c r="AW277" s="274"/>
      <c r="AX277" s="274"/>
      <c r="AY277" s="274"/>
      <c r="AZ277" s="274"/>
      <c r="BA277" s="274"/>
      <c r="BB277" s="274"/>
      <c r="BC277" s="274"/>
      <c r="BD277" s="274"/>
      <c r="BE277" s="274"/>
      <c r="BF277" s="274"/>
      <c r="BG277" s="274"/>
      <c r="BH277" s="274"/>
      <c r="BI277" s="274"/>
      <c r="BJ277" s="274"/>
      <c r="BK277" s="274"/>
      <c r="BL277" s="274"/>
      <c r="BM277" s="274"/>
      <c r="BN277" s="274"/>
      <c r="BO277" s="274"/>
      <c r="BP277" s="274"/>
      <c r="BQ277" s="274"/>
      <c r="BR277" s="274"/>
      <c r="BS277" s="274"/>
      <c r="BT277" s="274"/>
      <c r="BU277" s="274"/>
      <c r="BV277" s="274"/>
      <c r="BW277" s="274"/>
      <c r="BX277" s="274"/>
      <c r="BY277" s="274"/>
      <c r="BZ277" s="274"/>
      <c r="CA277" s="274"/>
      <c r="CB277" s="274"/>
      <c r="CC277" s="274"/>
      <c r="CD277" s="274"/>
      <c r="CE277" s="274"/>
      <c r="CF277" s="274"/>
      <c r="CG277" s="274"/>
      <c r="CH277" s="274"/>
      <c r="CI277" s="274"/>
      <c r="CJ277" s="274"/>
      <c r="CK277" s="274"/>
      <c r="CL277" s="274"/>
      <c r="CM277" s="274"/>
      <c r="CN277" s="274"/>
      <c r="CO277" s="274"/>
      <c r="CP277" s="274"/>
      <c r="CQ277" s="274"/>
      <c r="CR277" s="274"/>
      <c r="CS277" s="274"/>
      <c r="CT277" s="274"/>
      <c r="CU277" s="274"/>
      <c r="CV277" s="274"/>
      <c r="CW277" s="274"/>
      <c r="CX277" s="274"/>
      <c r="CY277" s="274"/>
      <c r="CZ277" s="274"/>
      <c r="DA277" s="274"/>
      <c r="DB277" s="274"/>
      <c r="DC277" s="274"/>
      <c r="DD277" s="274"/>
      <c r="DE277" s="274"/>
      <c r="DF277" s="274"/>
      <c r="DG277" s="274"/>
      <c r="DH277" s="274"/>
      <c r="DI277" s="274"/>
      <c r="DJ277" s="274"/>
      <c r="DK277" s="274"/>
      <c r="DL277" s="274"/>
      <c r="DM277" s="274"/>
      <c r="DN277" s="274"/>
      <c r="DO277" s="274"/>
      <c r="DP277" s="274"/>
      <c r="DQ277" s="274"/>
      <c r="DR277" s="274"/>
      <c r="DS277" s="274"/>
      <c r="DT277" s="274"/>
      <c r="DU277" s="274"/>
      <c r="DV277" s="274"/>
      <c r="DW277" s="274"/>
      <c r="DX277" s="274"/>
      <c r="DY277" s="274"/>
    </row>
    <row r="278" spans="1:129" s="92" customFormat="1" ht="12.75" customHeight="1">
      <c r="A278" s="363" t="s">
        <v>875</v>
      </c>
      <c r="B278" s="564" t="s">
        <v>876</v>
      </c>
      <c r="C278" s="473">
        <v>9893</v>
      </c>
      <c r="D278" s="235">
        <v>0</v>
      </c>
      <c r="E278" s="274"/>
      <c r="F278" s="274"/>
      <c r="G278" s="274"/>
      <c r="H278" s="274"/>
      <c r="I278" s="274"/>
      <c r="J278" s="274"/>
      <c r="K278" s="274"/>
      <c r="L278" s="274"/>
      <c r="M278" s="274"/>
      <c r="N278" s="274"/>
      <c r="O278" s="274"/>
      <c r="P278" s="274"/>
      <c r="Q278" s="274"/>
      <c r="R278" s="274"/>
      <c r="S278" s="274"/>
      <c r="T278" s="274"/>
      <c r="U278" s="274"/>
      <c r="V278" s="274"/>
      <c r="W278" s="274"/>
      <c r="X278" s="274"/>
      <c r="Y278" s="274"/>
      <c r="Z278" s="274"/>
      <c r="AA278" s="274"/>
      <c r="AB278" s="274"/>
      <c r="AC278" s="274"/>
      <c r="AD278" s="274"/>
      <c r="AE278" s="274"/>
      <c r="AF278" s="274"/>
      <c r="AG278" s="274"/>
      <c r="AH278" s="274"/>
      <c r="AI278" s="274"/>
      <c r="AJ278" s="274"/>
      <c r="AK278" s="274"/>
      <c r="AL278" s="274"/>
      <c r="AM278" s="274"/>
      <c r="AN278" s="274"/>
      <c r="AO278" s="274"/>
      <c r="AP278" s="274"/>
      <c r="AQ278" s="274"/>
      <c r="AR278" s="274"/>
      <c r="AS278" s="274"/>
      <c r="AT278" s="274"/>
      <c r="AU278" s="274"/>
      <c r="AV278" s="274"/>
      <c r="AW278" s="274"/>
      <c r="AX278" s="274"/>
      <c r="AY278" s="274"/>
      <c r="AZ278" s="274"/>
      <c r="BA278" s="274"/>
      <c r="BB278" s="274"/>
      <c r="BC278" s="274"/>
      <c r="BD278" s="274"/>
      <c r="BE278" s="274"/>
      <c r="BF278" s="274"/>
      <c r="BG278" s="274"/>
      <c r="BH278" s="274"/>
      <c r="BI278" s="274"/>
      <c r="BJ278" s="274"/>
      <c r="BK278" s="274"/>
      <c r="BL278" s="274"/>
      <c r="BM278" s="274"/>
      <c r="BN278" s="274"/>
      <c r="BO278" s="274"/>
      <c r="BP278" s="274"/>
      <c r="BQ278" s="274"/>
      <c r="BR278" s="274"/>
      <c r="BS278" s="274"/>
      <c r="BT278" s="274"/>
      <c r="BU278" s="274"/>
      <c r="BV278" s="274"/>
      <c r="BW278" s="274"/>
      <c r="BX278" s="274"/>
      <c r="BY278" s="274"/>
      <c r="BZ278" s="274"/>
      <c r="CA278" s="274"/>
      <c r="CB278" s="274"/>
      <c r="CC278" s="274"/>
      <c r="CD278" s="274"/>
      <c r="CE278" s="274"/>
      <c r="CF278" s="274"/>
      <c r="CG278" s="274"/>
      <c r="CH278" s="274"/>
      <c r="CI278" s="274"/>
      <c r="CJ278" s="274"/>
      <c r="CK278" s="274"/>
      <c r="CL278" s="274"/>
      <c r="CM278" s="274"/>
      <c r="CN278" s="274"/>
      <c r="CO278" s="274"/>
      <c r="CP278" s="274"/>
      <c r="CQ278" s="274"/>
      <c r="CR278" s="274"/>
      <c r="CS278" s="274"/>
      <c r="CT278" s="274"/>
      <c r="CU278" s="274"/>
      <c r="CV278" s="274"/>
      <c r="CW278" s="274"/>
      <c r="CX278" s="274"/>
      <c r="CY278" s="274"/>
      <c r="CZ278" s="274"/>
      <c r="DA278" s="274"/>
      <c r="DB278" s="274"/>
      <c r="DC278" s="274"/>
      <c r="DD278" s="274"/>
      <c r="DE278" s="274"/>
      <c r="DF278" s="274"/>
      <c r="DG278" s="274"/>
      <c r="DH278" s="274"/>
      <c r="DI278" s="274"/>
      <c r="DJ278" s="274"/>
      <c r="DK278" s="274"/>
      <c r="DL278" s="274"/>
      <c r="DM278" s="274"/>
      <c r="DN278" s="274"/>
      <c r="DO278" s="274"/>
      <c r="DP278" s="274"/>
      <c r="DQ278" s="274"/>
      <c r="DR278" s="274"/>
      <c r="DS278" s="274"/>
      <c r="DT278" s="274"/>
      <c r="DU278" s="274"/>
      <c r="DV278" s="274"/>
      <c r="DW278" s="274"/>
      <c r="DX278" s="274"/>
      <c r="DY278" s="274"/>
    </row>
    <row r="279" spans="1:129" s="92" customFormat="1" ht="12.75" customHeight="1">
      <c r="A279" s="371">
        <v>3000</v>
      </c>
      <c r="B279" s="564" t="s">
        <v>1217</v>
      </c>
      <c r="C279" s="473">
        <v>9893</v>
      </c>
      <c r="D279" s="235">
        <v>0</v>
      </c>
      <c r="E279" s="274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4"/>
      <c r="U279" s="274"/>
      <c r="V279" s="274"/>
      <c r="W279" s="274"/>
      <c r="X279" s="274"/>
      <c r="Y279" s="274"/>
      <c r="Z279" s="274"/>
      <c r="AA279" s="274"/>
      <c r="AB279" s="274"/>
      <c r="AC279" s="274"/>
      <c r="AD279" s="274"/>
      <c r="AE279" s="274"/>
      <c r="AF279" s="274"/>
      <c r="AG279" s="274"/>
      <c r="AH279" s="274"/>
      <c r="AI279" s="274"/>
      <c r="AJ279" s="274"/>
      <c r="AK279" s="274"/>
      <c r="AL279" s="274"/>
      <c r="AM279" s="274"/>
      <c r="AN279" s="274"/>
      <c r="AO279" s="274"/>
      <c r="AP279" s="274"/>
      <c r="AQ279" s="274"/>
      <c r="AR279" s="274"/>
      <c r="AS279" s="274"/>
      <c r="AT279" s="274"/>
      <c r="AU279" s="274"/>
      <c r="AV279" s="274"/>
      <c r="AW279" s="274"/>
      <c r="AX279" s="274"/>
      <c r="AY279" s="274"/>
      <c r="AZ279" s="274"/>
      <c r="BA279" s="274"/>
      <c r="BB279" s="274"/>
      <c r="BC279" s="274"/>
      <c r="BD279" s="274"/>
      <c r="BE279" s="274"/>
      <c r="BF279" s="274"/>
      <c r="BG279" s="274"/>
      <c r="BH279" s="274"/>
      <c r="BI279" s="274"/>
      <c r="BJ279" s="274"/>
      <c r="BK279" s="274"/>
      <c r="BL279" s="274"/>
      <c r="BM279" s="274"/>
      <c r="BN279" s="274"/>
      <c r="BO279" s="274"/>
      <c r="BP279" s="274"/>
      <c r="BQ279" s="274"/>
      <c r="BR279" s="274"/>
      <c r="BS279" s="274"/>
      <c r="BT279" s="274"/>
      <c r="BU279" s="274"/>
      <c r="BV279" s="274"/>
      <c r="BW279" s="274"/>
      <c r="BX279" s="274"/>
      <c r="BY279" s="274"/>
      <c r="BZ279" s="274"/>
      <c r="CA279" s="274"/>
      <c r="CB279" s="274"/>
      <c r="CC279" s="274"/>
      <c r="CD279" s="274"/>
      <c r="CE279" s="274"/>
      <c r="CF279" s="274"/>
      <c r="CG279" s="274"/>
      <c r="CH279" s="274"/>
      <c r="CI279" s="274"/>
      <c r="CJ279" s="274"/>
      <c r="CK279" s="274"/>
      <c r="CL279" s="274"/>
      <c r="CM279" s="274"/>
      <c r="CN279" s="274"/>
      <c r="CO279" s="274"/>
      <c r="CP279" s="274"/>
      <c r="CQ279" s="274"/>
      <c r="CR279" s="274"/>
      <c r="CS279" s="274"/>
      <c r="CT279" s="274"/>
      <c r="CU279" s="274"/>
      <c r="CV279" s="274"/>
      <c r="CW279" s="274"/>
      <c r="CX279" s="274"/>
      <c r="CY279" s="274"/>
      <c r="CZ279" s="274"/>
      <c r="DA279" s="274"/>
      <c r="DB279" s="274"/>
      <c r="DC279" s="274"/>
      <c r="DD279" s="274"/>
      <c r="DE279" s="274"/>
      <c r="DF279" s="274"/>
      <c r="DG279" s="274"/>
      <c r="DH279" s="274"/>
      <c r="DI279" s="274"/>
      <c r="DJ279" s="274"/>
      <c r="DK279" s="274"/>
      <c r="DL279" s="274"/>
      <c r="DM279" s="274"/>
      <c r="DN279" s="274"/>
      <c r="DO279" s="274"/>
      <c r="DP279" s="274"/>
      <c r="DQ279" s="274"/>
      <c r="DR279" s="274"/>
      <c r="DS279" s="274"/>
      <c r="DT279" s="274"/>
      <c r="DU279" s="274"/>
      <c r="DV279" s="274"/>
      <c r="DW279" s="274"/>
      <c r="DX279" s="274"/>
      <c r="DY279" s="274"/>
    </row>
    <row r="280" spans="1:129" s="92" customFormat="1" ht="12.75" customHeight="1">
      <c r="A280" s="380"/>
      <c r="B280" s="370" t="s">
        <v>480</v>
      </c>
      <c r="C280" s="463">
        <v>-6610</v>
      </c>
      <c r="D280" s="68">
        <v>0</v>
      </c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  <c r="AG280" s="274"/>
      <c r="AH280" s="274"/>
      <c r="AI280" s="274"/>
      <c r="AJ280" s="274"/>
      <c r="AK280" s="274"/>
      <c r="AL280" s="274"/>
      <c r="AM280" s="274"/>
      <c r="AN280" s="274"/>
      <c r="AO280" s="274"/>
      <c r="AP280" s="274"/>
      <c r="AQ280" s="274"/>
      <c r="AR280" s="274"/>
      <c r="AS280" s="274"/>
      <c r="AT280" s="274"/>
      <c r="AU280" s="274"/>
      <c r="AV280" s="274"/>
      <c r="AW280" s="274"/>
      <c r="AX280" s="274"/>
      <c r="AY280" s="274"/>
      <c r="AZ280" s="274"/>
      <c r="BA280" s="274"/>
      <c r="BB280" s="274"/>
      <c r="BC280" s="274"/>
      <c r="BD280" s="274"/>
      <c r="BE280" s="274"/>
      <c r="BF280" s="274"/>
      <c r="BG280" s="274"/>
      <c r="BH280" s="274"/>
      <c r="BI280" s="274"/>
      <c r="BJ280" s="274"/>
      <c r="BK280" s="274"/>
      <c r="BL280" s="274"/>
      <c r="BM280" s="274"/>
      <c r="BN280" s="274"/>
      <c r="BO280" s="274"/>
      <c r="BP280" s="274"/>
      <c r="BQ280" s="274"/>
      <c r="BR280" s="274"/>
      <c r="BS280" s="274"/>
      <c r="BT280" s="274"/>
      <c r="BU280" s="274"/>
      <c r="BV280" s="274"/>
      <c r="BW280" s="274"/>
      <c r="BX280" s="274"/>
      <c r="BY280" s="274"/>
      <c r="BZ280" s="274"/>
      <c r="CA280" s="274"/>
      <c r="CB280" s="274"/>
      <c r="CC280" s="274"/>
      <c r="CD280" s="274"/>
      <c r="CE280" s="274"/>
      <c r="CF280" s="274"/>
      <c r="CG280" s="274"/>
      <c r="CH280" s="274"/>
      <c r="CI280" s="274"/>
      <c r="CJ280" s="274"/>
      <c r="CK280" s="274"/>
      <c r="CL280" s="274"/>
      <c r="CM280" s="274"/>
      <c r="CN280" s="274"/>
      <c r="CO280" s="274"/>
      <c r="CP280" s="274"/>
      <c r="CQ280" s="274"/>
      <c r="CR280" s="274"/>
      <c r="CS280" s="274"/>
      <c r="CT280" s="274"/>
      <c r="CU280" s="274"/>
      <c r="CV280" s="274"/>
      <c r="CW280" s="274"/>
      <c r="CX280" s="274"/>
      <c r="CY280" s="274"/>
      <c r="CZ280" s="274"/>
      <c r="DA280" s="274"/>
      <c r="DB280" s="274"/>
      <c r="DC280" s="274"/>
      <c r="DD280" s="274"/>
      <c r="DE280" s="274"/>
      <c r="DF280" s="274"/>
      <c r="DG280" s="274"/>
      <c r="DH280" s="274"/>
      <c r="DI280" s="274"/>
      <c r="DJ280" s="274"/>
      <c r="DK280" s="274"/>
      <c r="DL280" s="274"/>
      <c r="DM280" s="274"/>
      <c r="DN280" s="274"/>
      <c r="DO280" s="274"/>
      <c r="DP280" s="274"/>
      <c r="DQ280" s="274"/>
      <c r="DR280" s="274"/>
      <c r="DS280" s="274"/>
      <c r="DT280" s="274"/>
      <c r="DU280" s="274"/>
      <c r="DV280" s="274"/>
      <c r="DW280" s="274"/>
      <c r="DX280" s="274"/>
      <c r="DY280" s="274"/>
    </row>
    <row r="281" spans="1:129" s="92" customFormat="1" ht="12.75" customHeight="1">
      <c r="A281" s="554"/>
      <c r="B281" s="370" t="s">
        <v>481</v>
      </c>
      <c r="C281" s="463">
        <v>6610</v>
      </c>
      <c r="D281" s="68">
        <v>0</v>
      </c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  <c r="AG281" s="274"/>
      <c r="AH281" s="274"/>
      <c r="AI281" s="274"/>
      <c r="AJ281" s="274"/>
      <c r="AK281" s="274"/>
      <c r="AL281" s="274"/>
      <c r="AM281" s="274"/>
      <c r="AN281" s="274"/>
      <c r="AO281" s="274"/>
      <c r="AP281" s="274"/>
      <c r="AQ281" s="274"/>
      <c r="AR281" s="274"/>
      <c r="AS281" s="274"/>
      <c r="AT281" s="274"/>
      <c r="AU281" s="274"/>
      <c r="AV281" s="274"/>
      <c r="AW281" s="274"/>
      <c r="AX281" s="274"/>
      <c r="AY281" s="274"/>
      <c r="AZ281" s="274"/>
      <c r="BA281" s="274"/>
      <c r="BB281" s="274"/>
      <c r="BC281" s="274"/>
      <c r="BD281" s="274"/>
      <c r="BE281" s="274"/>
      <c r="BF281" s="274"/>
      <c r="BG281" s="274"/>
      <c r="BH281" s="274"/>
      <c r="BI281" s="274"/>
      <c r="BJ281" s="274"/>
      <c r="BK281" s="274"/>
      <c r="BL281" s="274"/>
      <c r="BM281" s="274"/>
      <c r="BN281" s="274"/>
      <c r="BO281" s="274"/>
      <c r="BP281" s="274"/>
      <c r="BQ281" s="274"/>
      <c r="BR281" s="274"/>
      <c r="BS281" s="274"/>
      <c r="BT281" s="274"/>
      <c r="BU281" s="274"/>
      <c r="BV281" s="274"/>
      <c r="BW281" s="274"/>
      <c r="BX281" s="274"/>
      <c r="BY281" s="274"/>
      <c r="BZ281" s="274"/>
      <c r="CA281" s="274"/>
      <c r="CB281" s="274"/>
      <c r="CC281" s="274"/>
      <c r="CD281" s="274"/>
      <c r="CE281" s="274"/>
      <c r="CF281" s="274"/>
      <c r="CG281" s="274"/>
      <c r="CH281" s="274"/>
      <c r="CI281" s="274"/>
      <c r="CJ281" s="274"/>
      <c r="CK281" s="274"/>
      <c r="CL281" s="274"/>
      <c r="CM281" s="274"/>
      <c r="CN281" s="274"/>
      <c r="CO281" s="274"/>
      <c r="CP281" s="274"/>
      <c r="CQ281" s="274"/>
      <c r="CR281" s="274"/>
      <c r="CS281" s="274"/>
      <c r="CT281" s="274"/>
      <c r="CU281" s="274"/>
      <c r="CV281" s="274"/>
      <c r="CW281" s="274"/>
      <c r="CX281" s="274"/>
      <c r="CY281" s="274"/>
      <c r="CZ281" s="274"/>
      <c r="DA281" s="274"/>
      <c r="DB281" s="274"/>
      <c r="DC281" s="274"/>
      <c r="DD281" s="274"/>
      <c r="DE281" s="274"/>
      <c r="DF281" s="274"/>
      <c r="DG281" s="274"/>
      <c r="DH281" s="274"/>
      <c r="DI281" s="274"/>
      <c r="DJ281" s="274"/>
      <c r="DK281" s="274"/>
      <c r="DL281" s="274"/>
      <c r="DM281" s="274"/>
      <c r="DN281" s="274"/>
      <c r="DO281" s="274"/>
      <c r="DP281" s="274"/>
      <c r="DQ281" s="274"/>
      <c r="DR281" s="274"/>
      <c r="DS281" s="274"/>
      <c r="DT281" s="274"/>
      <c r="DU281" s="274"/>
      <c r="DV281" s="274"/>
      <c r="DW281" s="274"/>
      <c r="DX281" s="274"/>
      <c r="DY281" s="274"/>
    </row>
    <row r="282" spans="1:129" s="92" customFormat="1" ht="12.75" customHeight="1">
      <c r="A282" s="381" t="s">
        <v>1195</v>
      </c>
      <c r="B282" s="142" t="s">
        <v>602</v>
      </c>
      <c r="C282" s="473">
        <v>6610</v>
      </c>
      <c r="D282" s="235">
        <v>0</v>
      </c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  <c r="AG282" s="274"/>
      <c r="AH282" s="274"/>
      <c r="AI282" s="274"/>
      <c r="AJ282" s="274"/>
      <c r="AK282" s="274"/>
      <c r="AL282" s="274"/>
      <c r="AM282" s="274"/>
      <c r="AN282" s="274"/>
      <c r="AO282" s="274"/>
      <c r="AP282" s="274"/>
      <c r="AQ282" s="274"/>
      <c r="AR282" s="274"/>
      <c r="AS282" s="274"/>
      <c r="AT282" s="274"/>
      <c r="AU282" s="274"/>
      <c r="AV282" s="274"/>
      <c r="AW282" s="274"/>
      <c r="AX282" s="274"/>
      <c r="AY282" s="274"/>
      <c r="AZ282" s="274"/>
      <c r="BA282" s="274"/>
      <c r="BB282" s="274"/>
      <c r="BC282" s="274"/>
      <c r="BD282" s="274"/>
      <c r="BE282" s="274"/>
      <c r="BF282" s="274"/>
      <c r="BG282" s="274"/>
      <c r="BH282" s="274"/>
      <c r="BI282" s="274"/>
      <c r="BJ282" s="274"/>
      <c r="BK282" s="274"/>
      <c r="BL282" s="274"/>
      <c r="BM282" s="274"/>
      <c r="BN282" s="274"/>
      <c r="BO282" s="274"/>
      <c r="BP282" s="274"/>
      <c r="BQ282" s="274"/>
      <c r="BR282" s="274"/>
      <c r="BS282" s="274"/>
      <c r="BT282" s="274"/>
      <c r="BU282" s="274"/>
      <c r="BV282" s="274"/>
      <c r="BW282" s="274"/>
      <c r="BX282" s="274"/>
      <c r="BY282" s="274"/>
      <c r="BZ282" s="274"/>
      <c r="CA282" s="274"/>
      <c r="CB282" s="274"/>
      <c r="CC282" s="274"/>
      <c r="CD282" s="274"/>
      <c r="CE282" s="274"/>
      <c r="CF282" s="274"/>
      <c r="CG282" s="274"/>
      <c r="CH282" s="274"/>
      <c r="CI282" s="274"/>
      <c r="CJ282" s="274"/>
      <c r="CK282" s="274"/>
      <c r="CL282" s="274"/>
      <c r="CM282" s="274"/>
      <c r="CN282" s="274"/>
      <c r="CO282" s="274"/>
      <c r="CP282" s="274"/>
      <c r="CQ282" s="274"/>
      <c r="CR282" s="274"/>
      <c r="CS282" s="274"/>
      <c r="CT282" s="274"/>
      <c r="CU282" s="274"/>
      <c r="CV282" s="274"/>
      <c r="CW282" s="274"/>
      <c r="CX282" s="274"/>
      <c r="CY282" s="274"/>
      <c r="CZ282" s="274"/>
      <c r="DA282" s="274"/>
      <c r="DB282" s="274"/>
      <c r="DC282" s="274"/>
      <c r="DD282" s="274"/>
      <c r="DE282" s="274"/>
      <c r="DF282" s="274"/>
      <c r="DG282" s="274"/>
      <c r="DH282" s="274"/>
      <c r="DI282" s="274"/>
      <c r="DJ282" s="274"/>
      <c r="DK282" s="274"/>
      <c r="DL282" s="274"/>
      <c r="DM282" s="274"/>
      <c r="DN282" s="274"/>
      <c r="DO282" s="274"/>
      <c r="DP282" s="274"/>
      <c r="DQ282" s="274"/>
      <c r="DR282" s="274"/>
      <c r="DS282" s="274"/>
      <c r="DT282" s="274"/>
      <c r="DU282" s="274"/>
      <c r="DV282" s="274"/>
      <c r="DW282" s="274"/>
      <c r="DX282" s="274"/>
      <c r="DY282" s="274"/>
    </row>
    <row r="283" spans="1:9" ht="15" customHeight="1">
      <c r="A283" s="537"/>
      <c r="B283" s="559" t="s">
        <v>1224</v>
      </c>
      <c r="C283" s="208"/>
      <c r="D283" s="235"/>
      <c r="E283" s="561"/>
      <c r="F283" s="561"/>
      <c r="G283" s="563"/>
      <c r="H283" s="561"/>
      <c r="I283" s="561"/>
    </row>
    <row r="284" spans="1:129" s="369" customFormat="1" ht="14.25" customHeight="1">
      <c r="A284" s="535"/>
      <c r="B284" s="560" t="s">
        <v>1198</v>
      </c>
      <c r="C284" s="208">
        <v>306288</v>
      </c>
      <c r="D284" s="68">
        <v>-7</v>
      </c>
      <c r="E284" s="561"/>
      <c r="F284" s="561"/>
      <c r="G284" s="563"/>
      <c r="H284" s="561"/>
      <c r="I284" s="561"/>
      <c r="J284" s="566"/>
      <c r="K284" s="566"/>
      <c r="L284" s="566"/>
      <c r="M284" s="566"/>
      <c r="N284" s="566"/>
      <c r="O284" s="566"/>
      <c r="P284" s="566"/>
      <c r="Q284" s="566"/>
      <c r="R284" s="566"/>
      <c r="S284" s="566"/>
      <c r="T284" s="566"/>
      <c r="U284" s="566"/>
      <c r="V284" s="566"/>
      <c r="W284" s="566"/>
      <c r="X284" s="566"/>
      <c r="Y284" s="566"/>
      <c r="Z284" s="566"/>
      <c r="AA284" s="566"/>
      <c r="AB284" s="566"/>
      <c r="AC284" s="566"/>
      <c r="AD284" s="566"/>
      <c r="AE284" s="566"/>
      <c r="AF284" s="566"/>
      <c r="AG284" s="566"/>
      <c r="AH284" s="566"/>
      <c r="AI284" s="566"/>
      <c r="AJ284" s="566"/>
      <c r="AK284" s="566"/>
      <c r="AL284" s="566"/>
      <c r="AM284" s="566"/>
      <c r="AN284" s="566"/>
      <c r="AO284" s="566"/>
      <c r="AP284" s="566"/>
      <c r="AQ284" s="566"/>
      <c r="AR284" s="566"/>
      <c r="AS284" s="566"/>
      <c r="AT284" s="566"/>
      <c r="AU284" s="566"/>
      <c r="AV284" s="566"/>
      <c r="AW284" s="566"/>
      <c r="AX284" s="566"/>
      <c r="AY284" s="566"/>
      <c r="AZ284" s="566"/>
      <c r="BA284" s="566"/>
      <c r="BB284" s="566"/>
      <c r="BC284" s="566"/>
      <c r="BD284" s="566"/>
      <c r="BE284" s="566"/>
      <c r="BF284" s="566"/>
      <c r="BG284" s="566"/>
      <c r="BH284" s="566"/>
      <c r="BI284" s="566"/>
      <c r="BJ284" s="566"/>
      <c r="BK284" s="566"/>
      <c r="BL284" s="566"/>
      <c r="BM284" s="566"/>
      <c r="BN284" s="566"/>
      <c r="BO284" s="566"/>
      <c r="BP284" s="566"/>
      <c r="BQ284" s="566"/>
      <c r="BR284" s="566"/>
      <c r="BS284" s="566"/>
      <c r="BT284" s="566"/>
      <c r="BU284" s="566"/>
      <c r="BV284" s="566"/>
      <c r="BW284" s="566"/>
      <c r="BX284" s="566"/>
      <c r="BY284" s="566"/>
      <c r="BZ284" s="566"/>
      <c r="CA284" s="566"/>
      <c r="CB284" s="566"/>
      <c r="CC284" s="566"/>
      <c r="CD284" s="566"/>
      <c r="CE284" s="566"/>
      <c r="CF284" s="566"/>
      <c r="CG284" s="566"/>
      <c r="CH284" s="566"/>
      <c r="CI284" s="566"/>
      <c r="CJ284" s="566"/>
      <c r="CK284" s="566"/>
      <c r="CL284" s="566"/>
      <c r="CM284" s="566"/>
      <c r="CN284" s="566"/>
      <c r="CO284" s="566"/>
      <c r="CP284" s="566"/>
      <c r="CQ284" s="566"/>
      <c r="CR284" s="566"/>
      <c r="CS284" s="566"/>
      <c r="CT284" s="566"/>
      <c r="CU284" s="566"/>
      <c r="CV284" s="566"/>
      <c r="CW284" s="566"/>
      <c r="CX284" s="566"/>
      <c r="CY284" s="566"/>
      <c r="CZ284" s="566"/>
      <c r="DA284" s="566"/>
      <c r="DB284" s="566"/>
      <c r="DC284" s="566"/>
      <c r="DD284" s="566"/>
      <c r="DE284" s="566"/>
      <c r="DF284" s="566"/>
      <c r="DG284" s="566"/>
      <c r="DH284" s="566"/>
      <c r="DI284" s="566"/>
      <c r="DJ284" s="566"/>
      <c r="DK284" s="566"/>
      <c r="DL284" s="566"/>
      <c r="DM284" s="566"/>
      <c r="DN284" s="566"/>
      <c r="DO284" s="566"/>
      <c r="DP284" s="566"/>
      <c r="DQ284" s="566"/>
      <c r="DR284" s="566"/>
      <c r="DS284" s="566"/>
      <c r="DT284" s="566"/>
      <c r="DU284" s="566"/>
      <c r="DV284" s="566"/>
      <c r="DW284" s="566"/>
      <c r="DX284" s="566"/>
      <c r="DY284" s="566"/>
    </row>
    <row r="285" spans="1:9" ht="12.75" customHeight="1">
      <c r="A285" s="537"/>
      <c r="B285" s="560" t="s">
        <v>947</v>
      </c>
      <c r="C285" s="208">
        <v>286554</v>
      </c>
      <c r="D285" s="68">
        <v>27967</v>
      </c>
      <c r="E285" s="183"/>
      <c r="F285" s="183"/>
      <c r="G285" s="562"/>
      <c r="H285" s="183"/>
      <c r="I285" s="183"/>
    </row>
    <row r="286" spans="1:9" ht="12.75" customHeight="1">
      <c r="A286" s="363" t="s">
        <v>853</v>
      </c>
      <c r="B286" s="564" t="s">
        <v>1199</v>
      </c>
      <c r="C286" s="214">
        <v>283384</v>
      </c>
      <c r="D286" s="235">
        <v>27608</v>
      </c>
      <c r="E286" s="183"/>
      <c r="F286" s="183"/>
      <c r="G286" s="562"/>
      <c r="H286" s="183"/>
      <c r="I286" s="183"/>
    </row>
    <row r="287" spans="1:9" ht="12.75" customHeight="1">
      <c r="A287" s="371" t="s">
        <v>855</v>
      </c>
      <c r="B287" s="564" t="s">
        <v>1200</v>
      </c>
      <c r="C287" s="214">
        <v>283384</v>
      </c>
      <c r="D287" s="235">
        <v>27608</v>
      </c>
      <c r="E287" s="183"/>
      <c r="F287" s="183"/>
      <c r="G287" s="562"/>
      <c r="H287" s="183"/>
      <c r="I287" s="183"/>
    </row>
    <row r="288" spans="1:129" s="92" customFormat="1" ht="12.75" customHeight="1">
      <c r="A288" s="371">
        <v>1000</v>
      </c>
      <c r="B288" s="372" t="s">
        <v>1201</v>
      </c>
      <c r="C288" s="473">
        <v>182251</v>
      </c>
      <c r="D288" s="235">
        <v>13134</v>
      </c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  <c r="AG288" s="274"/>
      <c r="AH288" s="274"/>
      <c r="AI288" s="274"/>
      <c r="AJ288" s="274"/>
      <c r="AK288" s="274"/>
      <c r="AL288" s="274"/>
      <c r="AM288" s="274"/>
      <c r="AN288" s="274"/>
      <c r="AO288" s="274"/>
      <c r="AP288" s="274"/>
      <c r="AQ288" s="274"/>
      <c r="AR288" s="274"/>
      <c r="AS288" s="274"/>
      <c r="AT288" s="274"/>
      <c r="AU288" s="274"/>
      <c r="AV288" s="274"/>
      <c r="AW288" s="274"/>
      <c r="AX288" s="274"/>
      <c r="AY288" s="274"/>
      <c r="AZ288" s="274"/>
      <c r="BA288" s="274"/>
      <c r="BB288" s="274"/>
      <c r="BC288" s="274"/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4"/>
      <c r="BQ288" s="274"/>
      <c r="BR288" s="274"/>
      <c r="BS288" s="274"/>
      <c r="BT288" s="274"/>
      <c r="BU288" s="274"/>
      <c r="BV288" s="274"/>
      <c r="BW288" s="274"/>
      <c r="BX288" s="274"/>
      <c r="BY288" s="274"/>
      <c r="BZ288" s="274"/>
      <c r="CA288" s="274"/>
      <c r="CB288" s="274"/>
      <c r="CC288" s="274"/>
      <c r="CD288" s="274"/>
      <c r="CE288" s="274"/>
      <c r="CF288" s="274"/>
      <c r="CG288" s="274"/>
      <c r="CH288" s="274"/>
      <c r="CI288" s="274"/>
      <c r="CJ288" s="274"/>
      <c r="CK288" s="274"/>
      <c r="CL288" s="274"/>
      <c r="CM288" s="274"/>
      <c r="CN288" s="274"/>
      <c r="CO288" s="274"/>
      <c r="CP288" s="274"/>
      <c r="CQ288" s="274"/>
      <c r="CR288" s="274"/>
      <c r="CS288" s="274"/>
      <c r="CT288" s="274"/>
      <c r="CU288" s="274"/>
      <c r="CV288" s="274"/>
      <c r="CW288" s="274"/>
      <c r="CX288" s="274"/>
      <c r="CY288" s="274"/>
      <c r="CZ288" s="274"/>
      <c r="DA288" s="274"/>
      <c r="DB288" s="274"/>
      <c r="DC288" s="274"/>
      <c r="DD288" s="274"/>
      <c r="DE288" s="274"/>
      <c r="DF288" s="274"/>
      <c r="DG288" s="274"/>
      <c r="DH288" s="274"/>
      <c r="DI288" s="274"/>
      <c r="DJ288" s="274"/>
      <c r="DK288" s="274"/>
      <c r="DL288" s="274"/>
      <c r="DM288" s="274"/>
      <c r="DN288" s="274"/>
      <c r="DO288" s="274"/>
      <c r="DP288" s="274"/>
      <c r="DQ288" s="274"/>
      <c r="DR288" s="274"/>
      <c r="DS288" s="274"/>
      <c r="DT288" s="274"/>
      <c r="DU288" s="274"/>
      <c r="DV288" s="274"/>
      <c r="DW288" s="274"/>
      <c r="DX288" s="274"/>
      <c r="DY288" s="274"/>
    </row>
    <row r="289" spans="1:9" ht="12.75" customHeight="1">
      <c r="A289" s="120">
        <v>1100</v>
      </c>
      <c r="B289" s="564" t="s">
        <v>1202</v>
      </c>
      <c r="C289" s="214">
        <v>143738</v>
      </c>
      <c r="D289" s="235">
        <v>10483</v>
      </c>
      <c r="E289" s="183"/>
      <c r="F289" s="183"/>
      <c r="G289" s="562"/>
      <c r="H289" s="183"/>
      <c r="I289" s="183"/>
    </row>
    <row r="290" spans="1:9" ht="24.75" customHeight="1">
      <c r="A290" s="120">
        <v>1200</v>
      </c>
      <c r="B290" s="547" t="s">
        <v>1190</v>
      </c>
      <c r="C290" s="214">
        <v>38513</v>
      </c>
      <c r="D290" s="235">
        <v>2651</v>
      </c>
      <c r="E290" s="183"/>
      <c r="F290" s="183"/>
      <c r="G290" s="562"/>
      <c r="H290" s="183"/>
      <c r="I290" s="183"/>
    </row>
    <row r="291" spans="1:9" ht="12.75" customHeight="1">
      <c r="A291" s="371">
        <v>2000</v>
      </c>
      <c r="B291" s="564" t="s">
        <v>1203</v>
      </c>
      <c r="C291" s="214">
        <v>101133</v>
      </c>
      <c r="D291" s="235">
        <v>14474</v>
      </c>
      <c r="E291" s="183"/>
      <c r="F291" s="183"/>
      <c r="G291" s="562"/>
      <c r="H291" s="183"/>
      <c r="I291" s="183"/>
    </row>
    <row r="292" spans="1:9" ht="12.75" customHeight="1">
      <c r="A292" s="363" t="s">
        <v>900</v>
      </c>
      <c r="B292" s="564" t="s">
        <v>1205</v>
      </c>
      <c r="C292" s="214">
        <v>3170</v>
      </c>
      <c r="D292" s="235">
        <v>359</v>
      </c>
      <c r="E292" s="183"/>
      <c r="F292" s="183"/>
      <c r="G292" s="562"/>
      <c r="H292" s="183"/>
      <c r="I292" s="183"/>
    </row>
    <row r="293" spans="1:9" ht="12.75" customHeight="1">
      <c r="A293" s="371">
        <v>5000</v>
      </c>
      <c r="B293" s="564" t="s">
        <v>903</v>
      </c>
      <c r="C293" s="214">
        <v>3170</v>
      </c>
      <c r="D293" s="235">
        <v>359</v>
      </c>
      <c r="E293" s="183"/>
      <c r="F293" s="183"/>
      <c r="G293" s="562"/>
      <c r="H293" s="183"/>
      <c r="I293" s="183"/>
    </row>
    <row r="294" spans="1:129" s="92" customFormat="1" ht="12.75" customHeight="1">
      <c r="A294" s="380"/>
      <c r="B294" s="370" t="s">
        <v>480</v>
      </c>
      <c r="C294" s="224">
        <v>19734</v>
      </c>
      <c r="D294" s="68">
        <v>-27974</v>
      </c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  <c r="AL294" s="274"/>
      <c r="AM294" s="274"/>
      <c r="AN294" s="274"/>
      <c r="AO294" s="274"/>
      <c r="AP294" s="274"/>
      <c r="AQ294" s="274"/>
      <c r="AR294" s="274"/>
      <c r="AS294" s="274"/>
      <c r="AT294" s="274"/>
      <c r="AU294" s="274"/>
      <c r="AV294" s="274"/>
      <c r="AW294" s="274"/>
      <c r="AX294" s="274"/>
      <c r="AY294" s="274"/>
      <c r="AZ294" s="274"/>
      <c r="BA294" s="274"/>
      <c r="BB294" s="274"/>
      <c r="BC294" s="274"/>
      <c r="BD294" s="274"/>
      <c r="BE294" s="274"/>
      <c r="BF294" s="274"/>
      <c r="BG294" s="274"/>
      <c r="BH294" s="274"/>
      <c r="BI294" s="274"/>
      <c r="BJ294" s="274"/>
      <c r="BK294" s="274"/>
      <c r="BL294" s="274"/>
      <c r="BM294" s="274"/>
      <c r="BN294" s="274"/>
      <c r="BO294" s="274"/>
      <c r="BP294" s="274"/>
      <c r="BQ294" s="274"/>
      <c r="BR294" s="274"/>
      <c r="BS294" s="274"/>
      <c r="BT294" s="274"/>
      <c r="BU294" s="274"/>
      <c r="BV294" s="274"/>
      <c r="BW294" s="274"/>
      <c r="BX294" s="274"/>
      <c r="BY294" s="274"/>
      <c r="BZ294" s="274"/>
      <c r="CA294" s="274"/>
      <c r="CB294" s="274"/>
      <c r="CC294" s="274"/>
      <c r="CD294" s="274"/>
      <c r="CE294" s="274"/>
      <c r="CF294" s="274"/>
      <c r="CG294" s="274"/>
      <c r="CH294" s="274"/>
      <c r="CI294" s="274"/>
      <c r="CJ294" s="274"/>
      <c r="CK294" s="274"/>
      <c r="CL294" s="274"/>
      <c r="CM294" s="274"/>
      <c r="CN294" s="274"/>
      <c r="CO294" s="274"/>
      <c r="CP294" s="274"/>
      <c r="CQ294" s="274"/>
      <c r="CR294" s="274"/>
      <c r="CS294" s="274"/>
      <c r="CT294" s="274"/>
      <c r="CU294" s="274"/>
      <c r="CV294" s="274"/>
      <c r="CW294" s="274"/>
      <c r="CX294" s="274"/>
      <c r="CY294" s="274"/>
      <c r="CZ294" s="274"/>
      <c r="DA294" s="274"/>
      <c r="DB294" s="274"/>
      <c r="DC294" s="274"/>
      <c r="DD294" s="274"/>
      <c r="DE294" s="274"/>
      <c r="DF294" s="274"/>
      <c r="DG294" s="274"/>
      <c r="DH294" s="274"/>
      <c r="DI294" s="274"/>
      <c r="DJ294" s="274"/>
      <c r="DK294" s="274"/>
      <c r="DL294" s="274"/>
      <c r="DM294" s="274"/>
      <c r="DN294" s="274"/>
      <c r="DO294" s="274"/>
      <c r="DP294" s="274"/>
      <c r="DQ294" s="274"/>
      <c r="DR294" s="274"/>
      <c r="DS294" s="274"/>
      <c r="DT294" s="274"/>
      <c r="DU294" s="274"/>
      <c r="DV294" s="274"/>
      <c r="DW294" s="274"/>
      <c r="DX294" s="274"/>
      <c r="DY294" s="274"/>
    </row>
    <row r="295" spans="1:129" s="92" customFormat="1" ht="12.75" customHeight="1">
      <c r="A295" s="554"/>
      <c r="B295" s="370" t="s">
        <v>481</v>
      </c>
      <c r="C295" s="224">
        <v>-19734</v>
      </c>
      <c r="D295" s="68">
        <v>27974</v>
      </c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  <c r="AU295" s="274"/>
      <c r="AV295" s="274"/>
      <c r="AW295" s="274"/>
      <c r="AX295" s="274"/>
      <c r="AY295" s="274"/>
      <c r="AZ295" s="274"/>
      <c r="BA295" s="274"/>
      <c r="BB295" s="274"/>
      <c r="BC295" s="274"/>
      <c r="BD295" s="274"/>
      <c r="BE295" s="274"/>
      <c r="BF295" s="274"/>
      <c r="BG295" s="274"/>
      <c r="BH295" s="274"/>
      <c r="BI295" s="274"/>
      <c r="BJ295" s="274"/>
      <c r="BK295" s="274"/>
      <c r="BL295" s="274"/>
      <c r="BM295" s="274"/>
      <c r="BN295" s="274"/>
      <c r="BO295" s="274"/>
      <c r="BP295" s="274"/>
      <c r="BQ295" s="274"/>
      <c r="BR295" s="274"/>
      <c r="BS295" s="274"/>
      <c r="BT295" s="274"/>
      <c r="BU295" s="274"/>
      <c r="BV295" s="274"/>
      <c r="BW295" s="274"/>
      <c r="BX295" s="274"/>
      <c r="BY295" s="274"/>
      <c r="BZ295" s="274"/>
      <c r="CA295" s="274"/>
      <c r="CB295" s="274"/>
      <c r="CC295" s="274"/>
      <c r="CD295" s="274"/>
      <c r="CE295" s="274"/>
      <c r="CF295" s="274"/>
      <c r="CG295" s="274"/>
      <c r="CH295" s="274"/>
      <c r="CI295" s="274"/>
      <c r="CJ295" s="274"/>
      <c r="CK295" s="274"/>
      <c r="CL295" s="274"/>
      <c r="CM295" s="274"/>
      <c r="CN295" s="274"/>
      <c r="CO295" s="274"/>
      <c r="CP295" s="274"/>
      <c r="CQ295" s="274"/>
      <c r="CR295" s="274"/>
      <c r="CS295" s="274"/>
      <c r="CT295" s="274"/>
      <c r="CU295" s="274"/>
      <c r="CV295" s="274"/>
      <c r="CW295" s="274"/>
      <c r="CX295" s="274"/>
      <c r="CY295" s="274"/>
      <c r="CZ295" s="274"/>
      <c r="DA295" s="274"/>
      <c r="DB295" s="274"/>
      <c r="DC295" s="274"/>
      <c r="DD295" s="274"/>
      <c r="DE295" s="274"/>
      <c r="DF295" s="274"/>
      <c r="DG295" s="274"/>
      <c r="DH295" s="274"/>
      <c r="DI295" s="274"/>
      <c r="DJ295" s="274"/>
      <c r="DK295" s="274"/>
      <c r="DL295" s="274"/>
      <c r="DM295" s="274"/>
      <c r="DN295" s="274"/>
      <c r="DO295" s="274"/>
      <c r="DP295" s="274"/>
      <c r="DQ295" s="274"/>
      <c r="DR295" s="274"/>
      <c r="DS295" s="274"/>
      <c r="DT295" s="274"/>
      <c r="DU295" s="274"/>
      <c r="DV295" s="274"/>
      <c r="DW295" s="274"/>
      <c r="DX295" s="274"/>
      <c r="DY295" s="274"/>
    </row>
    <row r="296" spans="1:129" s="92" customFormat="1" ht="12.75" customHeight="1">
      <c r="A296" s="381" t="s">
        <v>1195</v>
      </c>
      <c r="B296" s="142" t="s">
        <v>602</v>
      </c>
      <c r="C296" s="473">
        <v>-19734</v>
      </c>
      <c r="D296" s="235">
        <v>27974</v>
      </c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  <c r="AA296" s="274"/>
      <c r="AB296" s="274"/>
      <c r="AC296" s="274"/>
      <c r="AD296" s="274"/>
      <c r="AE296" s="274"/>
      <c r="AF296" s="274"/>
      <c r="AG296" s="274"/>
      <c r="AH296" s="274"/>
      <c r="AI296" s="274"/>
      <c r="AJ296" s="274"/>
      <c r="AK296" s="274"/>
      <c r="AL296" s="274"/>
      <c r="AM296" s="274"/>
      <c r="AN296" s="274"/>
      <c r="AO296" s="274"/>
      <c r="AP296" s="274"/>
      <c r="AQ296" s="274"/>
      <c r="AR296" s="274"/>
      <c r="AS296" s="274"/>
      <c r="AT296" s="274"/>
      <c r="AU296" s="274"/>
      <c r="AV296" s="274"/>
      <c r="AW296" s="274"/>
      <c r="AX296" s="274"/>
      <c r="AY296" s="274"/>
      <c r="AZ296" s="274"/>
      <c r="BA296" s="274"/>
      <c r="BB296" s="274"/>
      <c r="BC296" s="274"/>
      <c r="BD296" s="274"/>
      <c r="BE296" s="274"/>
      <c r="BF296" s="274"/>
      <c r="BG296" s="274"/>
      <c r="BH296" s="274"/>
      <c r="BI296" s="274"/>
      <c r="BJ296" s="274"/>
      <c r="BK296" s="274"/>
      <c r="BL296" s="274"/>
      <c r="BM296" s="274"/>
      <c r="BN296" s="274"/>
      <c r="BO296" s="274"/>
      <c r="BP296" s="274"/>
      <c r="BQ296" s="274"/>
      <c r="BR296" s="274"/>
      <c r="BS296" s="274"/>
      <c r="BT296" s="274"/>
      <c r="BU296" s="274"/>
      <c r="BV296" s="274"/>
      <c r="BW296" s="274"/>
      <c r="BX296" s="274"/>
      <c r="BY296" s="274"/>
      <c r="BZ296" s="274"/>
      <c r="CA296" s="274"/>
      <c r="CB296" s="274"/>
      <c r="CC296" s="274"/>
      <c r="CD296" s="274"/>
      <c r="CE296" s="274"/>
      <c r="CF296" s="274"/>
      <c r="CG296" s="274"/>
      <c r="CH296" s="274"/>
      <c r="CI296" s="274"/>
      <c r="CJ296" s="274"/>
      <c r="CK296" s="274"/>
      <c r="CL296" s="274"/>
      <c r="CM296" s="274"/>
      <c r="CN296" s="274"/>
      <c r="CO296" s="274"/>
      <c r="CP296" s="274"/>
      <c r="CQ296" s="274"/>
      <c r="CR296" s="274"/>
      <c r="CS296" s="274"/>
      <c r="CT296" s="274"/>
      <c r="CU296" s="274"/>
      <c r="CV296" s="274"/>
      <c r="CW296" s="274"/>
      <c r="CX296" s="274"/>
      <c r="CY296" s="274"/>
      <c r="CZ296" s="274"/>
      <c r="DA296" s="274"/>
      <c r="DB296" s="274"/>
      <c r="DC296" s="274"/>
      <c r="DD296" s="274"/>
      <c r="DE296" s="274"/>
      <c r="DF296" s="274"/>
      <c r="DG296" s="274"/>
      <c r="DH296" s="274"/>
      <c r="DI296" s="274"/>
      <c r="DJ296" s="274"/>
      <c r="DK296" s="274"/>
      <c r="DL296" s="274"/>
      <c r="DM296" s="274"/>
      <c r="DN296" s="274"/>
      <c r="DO296" s="274"/>
      <c r="DP296" s="274"/>
      <c r="DQ296" s="274"/>
      <c r="DR296" s="274"/>
      <c r="DS296" s="274"/>
      <c r="DT296" s="274"/>
      <c r="DU296" s="274"/>
      <c r="DV296" s="274"/>
      <c r="DW296" s="274"/>
      <c r="DX296" s="274"/>
      <c r="DY296" s="274"/>
    </row>
    <row r="297" spans="3:9" ht="12.75" customHeight="1">
      <c r="C297" s="451"/>
      <c r="E297" s="561"/>
      <c r="F297" s="561"/>
      <c r="G297" s="563"/>
      <c r="H297" s="561"/>
      <c r="I297" s="561"/>
    </row>
    <row r="298" spans="1:4" ht="12.75">
      <c r="A298" s="569"/>
      <c r="B298" s="569"/>
      <c r="C298" s="569"/>
      <c r="D298" s="118"/>
    </row>
    <row r="299" spans="1:4" ht="12.75">
      <c r="A299" s="570"/>
      <c r="B299" s="569"/>
      <c r="C299" s="569"/>
      <c r="D299" s="118"/>
    </row>
    <row r="300" spans="1:9" s="92" customFormat="1" ht="15.75">
      <c r="A300" s="258" t="s">
        <v>713</v>
      </c>
      <c r="B300"/>
      <c r="C300" s="98"/>
      <c r="D300" s="98" t="s">
        <v>490</v>
      </c>
      <c r="E300" s="176"/>
      <c r="F300" s="259"/>
      <c r="G300" s="433"/>
      <c r="I300" s="177"/>
    </row>
    <row r="301" spans="1:9" s="92" customFormat="1" ht="15.75">
      <c r="A301" s="258"/>
      <c r="B301" s="2"/>
      <c r="C301" s="2"/>
      <c r="D301" s="260"/>
      <c r="E301" s="2"/>
      <c r="F301" s="260"/>
      <c r="G301" s="433"/>
      <c r="I301" s="177"/>
    </row>
    <row r="302" spans="1:9" s="92" customFormat="1" ht="12.75">
      <c r="A302" s="97"/>
      <c r="B302" s="118"/>
      <c r="C302" s="433"/>
      <c r="D302" s="433"/>
      <c r="E302" s="571"/>
      <c r="F302" s="433"/>
      <c r="G302" s="433"/>
      <c r="I302" s="177"/>
    </row>
    <row r="303" spans="1:9" s="92" customFormat="1" ht="12.75">
      <c r="A303" s="97"/>
      <c r="B303" s="118"/>
      <c r="C303" s="433"/>
      <c r="D303" s="433"/>
      <c r="E303" s="571"/>
      <c r="F303" s="433"/>
      <c r="G303" s="433"/>
      <c r="I303" s="177"/>
    </row>
    <row r="304" spans="1:4" ht="12.75" customHeight="1">
      <c r="A304" s="572" t="s">
        <v>1225</v>
      </c>
      <c r="B304" s="446"/>
      <c r="C304" s="433"/>
      <c r="D304" s="433"/>
    </row>
    <row r="305" spans="3:9" ht="12.75" customHeight="1">
      <c r="C305" s="451"/>
      <c r="E305" s="561"/>
      <c r="F305" s="561"/>
      <c r="G305" s="563"/>
      <c r="H305" s="561"/>
      <c r="I305" s="561"/>
    </row>
    <row r="306" spans="3:9" ht="12.75" customHeight="1">
      <c r="C306" s="451"/>
      <c r="E306" s="561"/>
      <c r="F306" s="561"/>
      <c r="G306" s="563"/>
      <c r="H306" s="561"/>
      <c r="I306" s="561"/>
    </row>
    <row r="307" spans="3:9" ht="12.75" customHeight="1">
      <c r="C307" s="451"/>
      <c r="E307" s="183"/>
      <c r="F307" s="183"/>
      <c r="G307" s="562"/>
      <c r="H307" s="183"/>
      <c r="I307" s="183"/>
    </row>
    <row r="308" spans="3:9" ht="12.75" customHeight="1">
      <c r="C308" s="451"/>
      <c r="E308" s="183"/>
      <c r="F308" s="183"/>
      <c r="G308" s="562"/>
      <c r="H308" s="183"/>
      <c r="I308" s="183"/>
    </row>
    <row r="309" spans="3:9" ht="12.75" customHeight="1">
      <c r="C309" s="451"/>
      <c r="E309" s="183"/>
      <c r="F309" s="183"/>
      <c r="G309" s="562"/>
      <c r="H309" s="183"/>
      <c r="I309" s="183"/>
    </row>
    <row r="310" spans="3:9" ht="12.75" customHeight="1">
      <c r="C310" s="451"/>
      <c r="E310" s="183"/>
      <c r="F310" s="183"/>
      <c r="G310" s="562"/>
      <c r="H310" s="183"/>
      <c r="I310" s="183"/>
    </row>
    <row r="311" spans="3:9" ht="12.75" customHeight="1">
      <c r="C311" s="451"/>
      <c r="E311" s="183"/>
      <c r="F311" s="183"/>
      <c r="G311" s="562"/>
      <c r="H311" s="183"/>
      <c r="I311" s="183"/>
    </row>
    <row r="312" spans="3:9" ht="12.75" customHeight="1">
      <c r="C312" s="451"/>
      <c r="E312" s="183"/>
      <c r="F312" s="183"/>
      <c r="G312" s="562"/>
      <c r="H312" s="183"/>
      <c r="I312" s="183"/>
    </row>
    <row r="313" spans="3:9" ht="12.75" customHeight="1">
      <c r="C313" s="451"/>
      <c r="E313" s="183"/>
      <c r="F313" s="183"/>
      <c r="G313" s="562"/>
      <c r="H313" s="183"/>
      <c r="I313" s="183"/>
    </row>
    <row r="314" spans="3:9" ht="12.75" customHeight="1">
      <c r="C314" s="451"/>
      <c r="E314" s="183"/>
      <c r="F314" s="183"/>
      <c r="G314" s="562"/>
      <c r="H314" s="183"/>
      <c r="I314" s="183"/>
    </row>
    <row r="315" spans="3:9" ht="12.75" customHeight="1">
      <c r="C315" s="451"/>
      <c r="E315" s="183"/>
      <c r="F315" s="183"/>
      <c r="G315" s="562"/>
      <c r="H315" s="183"/>
      <c r="I315" s="183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9448818897637796" right="0.5118110236220472" top="0.984251968503937" bottom="0.7874015748031497" header="0.7480314960629921" footer="0.5511811023622047"/>
  <pageSetup firstPageNumber="40" useFirstPageNumber="1" horizontalDpi="600" verticalDpi="600" orientation="portrait" paperSize="9" scale="90" r:id="rId1"/>
  <headerFooter alignWithMargins="0">
    <oddFooter>&amp;C&amp;"Times New Roman,Regular"&amp;P</oddFooter>
  </headerFooter>
  <rowBreaks count="1" manualBreakCount="1"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145"/>
  <sheetViews>
    <sheetView workbookViewId="0" topLeftCell="A1">
      <selection activeCell="D16" sqref="D16"/>
    </sheetView>
  </sheetViews>
  <sheetFormatPr defaultColWidth="9.140625" defaultRowHeight="17.25" customHeight="1"/>
  <cols>
    <col min="1" max="1" width="9.28125" style="185" bestFit="1" customWidth="1"/>
    <col min="2" max="2" width="48.28125" style="126" customWidth="1"/>
    <col min="3" max="4" width="11.00390625" style="186" customWidth="1"/>
    <col min="5" max="5" width="9.140625" style="187" customWidth="1"/>
    <col min="6" max="6" width="11.00390625" style="132" customWidth="1"/>
    <col min="7" max="16384" width="9.140625" style="126" customWidth="1"/>
  </cols>
  <sheetData>
    <row r="1" spans="1:28" s="21" customFormat="1" ht="12.75">
      <c r="A1" s="908" t="s">
        <v>459</v>
      </c>
      <c r="B1" s="908"/>
      <c r="C1" s="908"/>
      <c r="D1" s="908"/>
      <c r="E1" s="908"/>
      <c r="F1" s="908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21" customFormat="1" ht="15" customHeight="1">
      <c r="A2" s="909" t="s">
        <v>460</v>
      </c>
      <c r="B2" s="909"/>
      <c r="C2" s="909"/>
      <c r="D2" s="909"/>
      <c r="E2" s="909"/>
      <c r="F2" s="90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s="21" customFormat="1" ht="3.75" customHeight="1">
      <c r="A3" s="106"/>
      <c r="B3" s="6"/>
      <c r="C3" s="107"/>
      <c r="D3" s="107"/>
      <c r="E3" s="108"/>
      <c r="F3" s="10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6" s="11" customFormat="1" ht="12.75">
      <c r="A4" s="930" t="s">
        <v>492</v>
      </c>
      <c r="B4" s="930"/>
      <c r="C4" s="930"/>
      <c r="D4" s="930"/>
      <c r="E4" s="930"/>
      <c r="F4" s="930"/>
    </row>
    <row r="5" spans="1:6" s="11" customFormat="1" ht="12.75">
      <c r="A5" s="110"/>
      <c r="C5" s="111"/>
      <c r="D5" s="111"/>
      <c r="E5" s="112"/>
      <c r="F5" s="113"/>
    </row>
    <row r="6" spans="1:6" s="13" customFormat="1" ht="17.25" customHeight="1">
      <c r="A6" s="908" t="s">
        <v>462</v>
      </c>
      <c r="B6" s="908"/>
      <c r="C6" s="908"/>
      <c r="D6" s="908"/>
      <c r="E6" s="908"/>
      <c r="F6" s="908"/>
    </row>
    <row r="7" spans="1:6" s="13" customFormat="1" ht="17.25" customHeight="1">
      <c r="A7" s="905" t="s">
        <v>573</v>
      </c>
      <c r="B7" s="905"/>
      <c r="C7" s="905"/>
      <c r="D7" s="905"/>
      <c r="E7" s="905"/>
      <c r="F7" s="905"/>
    </row>
    <row r="8" spans="1:6" s="13" customFormat="1" ht="17.25" customHeight="1">
      <c r="A8" s="906" t="s">
        <v>574</v>
      </c>
      <c r="B8" s="906"/>
      <c r="C8" s="906"/>
      <c r="D8" s="906"/>
      <c r="E8" s="906"/>
      <c r="F8" s="906"/>
    </row>
    <row r="9" spans="1:6" s="18" customFormat="1" ht="12.75">
      <c r="A9" s="907" t="s">
        <v>465</v>
      </c>
      <c r="B9" s="907"/>
      <c r="C9" s="907"/>
      <c r="D9" s="907"/>
      <c r="E9" s="907"/>
      <c r="F9" s="907"/>
    </row>
    <row r="10" spans="1:6" s="18" customFormat="1" ht="12.75">
      <c r="A10" s="114" t="s">
        <v>466</v>
      </c>
      <c r="B10" s="20"/>
      <c r="C10" s="115"/>
      <c r="D10" s="116"/>
      <c r="F10" s="17" t="s">
        <v>575</v>
      </c>
    </row>
    <row r="11" spans="1:6" s="18" customFormat="1" ht="12.75">
      <c r="A11" s="114"/>
      <c r="B11" s="20"/>
      <c r="C11" s="115"/>
      <c r="D11" s="116"/>
      <c r="F11" s="117" t="s">
        <v>576</v>
      </c>
    </row>
    <row r="12" spans="1:6" s="21" customFormat="1" ht="12.75">
      <c r="A12" s="114"/>
      <c r="B12" s="23"/>
      <c r="C12" s="118"/>
      <c r="D12" s="118"/>
      <c r="F12" s="22" t="s">
        <v>495</v>
      </c>
    </row>
    <row r="13" spans="1:6" s="21" customFormat="1" ht="51">
      <c r="A13" s="75"/>
      <c r="B13" s="62" t="s">
        <v>496</v>
      </c>
      <c r="C13" s="119" t="s">
        <v>577</v>
      </c>
      <c r="D13" s="119" t="s">
        <v>498</v>
      </c>
      <c r="E13" s="62" t="s">
        <v>499</v>
      </c>
      <c r="F13" s="62" t="s">
        <v>500</v>
      </c>
    </row>
    <row r="14" spans="1:6" s="21" customFormat="1" ht="12.75">
      <c r="A14" s="64">
        <v>1</v>
      </c>
      <c r="B14" s="62">
        <v>2</v>
      </c>
      <c r="C14" s="120">
        <v>3</v>
      </c>
      <c r="D14" s="120">
        <v>4</v>
      </c>
      <c r="E14" s="64">
        <v>5</v>
      </c>
      <c r="F14" s="64">
        <v>6</v>
      </c>
    </row>
    <row r="15" spans="1:6" ht="17.25" customHeight="1">
      <c r="A15" s="80" t="s">
        <v>578</v>
      </c>
      <c r="B15" s="95" t="s">
        <v>579</v>
      </c>
      <c r="C15" s="121">
        <v>1694676147</v>
      </c>
      <c r="D15" s="121">
        <v>1521505617</v>
      </c>
      <c r="E15" s="122">
        <v>89.7814971723916</v>
      </c>
      <c r="F15" s="125">
        <v>150071545</v>
      </c>
    </row>
    <row r="16" spans="1:6" ht="17.25" customHeight="1">
      <c r="A16" s="80"/>
      <c r="B16" s="127" t="s">
        <v>580</v>
      </c>
      <c r="C16" s="121">
        <v>1779526875</v>
      </c>
      <c r="D16" s="121">
        <v>1625132250</v>
      </c>
      <c r="E16" s="122">
        <v>91.32383853432952</v>
      </c>
      <c r="F16" s="125">
        <v>165301414</v>
      </c>
    </row>
    <row r="17" spans="1:6" ht="12.75">
      <c r="A17" s="71"/>
      <c r="B17" s="128" t="s">
        <v>581</v>
      </c>
      <c r="C17" s="129">
        <v>911146117</v>
      </c>
      <c r="D17" s="129">
        <v>824300593</v>
      </c>
      <c r="E17" s="130">
        <v>90.46854040426098</v>
      </c>
      <c r="F17" s="131">
        <v>87092521</v>
      </c>
    </row>
    <row r="18" spans="1:6" ht="12.75">
      <c r="A18" s="75"/>
      <c r="B18" s="128" t="s">
        <v>582</v>
      </c>
      <c r="C18" s="129">
        <v>33024517</v>
      </c>
      <c r="D18" s="129">
        <v>29537490</v>
      </c>
      <c r="E18" s="130">
        <v>89.44109614078535</v>
      </c>
      <c r="F18" s="131">
        <v>2718578</v>
      </c>
    </row>
    <row r="19" spans="1:6" ht="12.75">
      <c r="A19" s="75"/>
      <c r="B19" s="128" t="s">
        <v>583</v>
      </c>
      <c r="C19" s="129">
        <v>104102859</v>
      </c>
      <c r="D19" s="129">
        <v>95409314</v>
      </c>
      <c r="E19" s="130">
        <v>91.6490814147573</v>
      </c>
      <c r="F19" s="131">
        <v>9458410</v>
      </c>
    </row>
    <row r="20" spans="1:6" ht="12.75">
      <c r="A20" s="75"/>
      <c r="B20" s="128" t="s">
        <v>584</v>
      </c>
      <c r="C20" s="129">
        <v>2996315</v>
      </c>
      <c r="D20" s="129">
        <v>3027522</v>
      </c>
      <c r="E20" s="130">
        <v>101.0415126580483</v>
      </c>
      <c r="F20" s="131">
        <v>316720</v>
      </c>
    </row>
    <row r="21" spans="1:6" ht="12.75">
      <c r="A21" s="75"/>
      <c r="B21" s="128" t="s">
        <v>585</v>
      </c>
      <c r="C21" s="129">
        <v>728257067</v>
      </c>
      <c r="D21" s="129">
        <v>672857331</v>
      </c>
      <c r="E21" s="130">
        <v>92.39283235132685</v>
      </c>
      <c r="F21" s="131">
        <v>65715185</v>
      </c>
    </row>
    <row r="22" spans="1:6" ht="12.75">
      <c r="A22" s="71"/>
      <c r="B22" s="133" t="s">
        <v>586</v>
      </c>
      <c r="C22" s="134">
        <v>85133116</v>
      </c>
      <c r="D22" s="134">
        <v>78925785</v>
      </c>
      <c r="E22" s="135">
        <v>92.70867637453797</v>
      </c>
      <c r="F22" s="136">
        <v>7691520</v>
      </c>
    </row>
    <row r="23" spans="1:6" ht="12" customHeight="1">
      <c r="A23" s="75"/>
      <c r="B23" s="133" t="s">
        <v>587</v>
      </c>
      <c r="C23" s="134">
        <v>152716110</v>
      </c>
      <c r="D23" s="134">
        <v>139552088</v>
      </c>
      <c r="E23" s="135">
        <v>91.38006985641528</v>
      </c>
      <c r="F23" s="136">
        <v>17028305</v>
      </c>
    </row>
    <row r="24" spans="1:6" ht="12.75">
      <c r="A24" s="71" t="s">
        <v>588</v>
      </c>
      <c r="B24" s="95" t="s">
        <v>589</v>
      </c>
      <c r="C24" s="121">
        <v>1541677649</v>
      </c>
      <c r="D24" s="121">
        <v>1406654377</v>
      </c>
      <c r="E24" s="122">
        <v>91.2417960987122</v>
      </c>
      <c r="F24" s="125">
        <v>140581589</v>
      </c>
    </row>
    <row r="25" spans="1:6" ht="14.25" customHeight="1">
      <c r="A25" s="75"/>
      <c r="B25" s="80" t="s">
        <v>590</v>
      </c>
      <c r="C25" s="121">
        <v>188877097</v>
      </c>
      <c r="D25" s="121">
        <v>157677799</v>
      </c>
      <c r="E25" s="122">
        <v>83.4816933892202</v>
      </c>
      <c r="F25" s="125">
        <v>12631459</v>
      </c>
    </row>
    <row r="26" spans="1:6" ht="12.75">
      <c r="A26" s="75"/>
      <c r="B26" s="137" t="s">
        <v>591</v>
      </c>
      <c r="C26" s="129">
        <v>178385856</v>
      </c>
      <c r="D26" s="129">
        <v>151132241</v>
      </c>
      <c r="E26" s="130">
        <v>84.72209870719796</v>
      </c>
      <c r="F26" s="131">
        <v>12345872</v>
      </c>
    </row>
    <row r="27" spans="1:6" ht="12.75">
      <c r="A27" s="75"/>
      <c r="B27" s="128" t="s">
        <v>583</v>
      </c>
      <c r="C27" s="129">
        <v>10444606</v>
      </c>
      <c r="D27" s="129">
        <v>6501338</v>
      </c>
      <c r="E27" s="130">
        <v>62.245890366759646</v>
      </c>
      <c r="F27" s="131">
        <v>277442</v>
      </c>
    </row>
    <row r="28" spans="1:6" ht="12.75">
      <c r="A28" s="75"/>
      <c r="B28" s="128" t="s">
        <v>584</v>
      </c>
      <c r="C28" s="129">
        <v>46635</v>
      </c>
      <c r="D28" s="129">
        <v>44220</v>
      </c>
      <c r="E28" s="130">
        <v>94.82148600836283</v>
      </c>
      <c r="F28" s="131">
        <v>8145</v>
      </c>
    </row>
    <row r="29" spans="1:6" ht="12.75">
      <c r="A29" s="75"/>
      <c r="B29" s="133" t="s">
        <v>592</v>
      </c>
      <c r="C29" s="134">
        <v>2559916</v>
      </c>
      <c r="D29" s="134">
        <v>11847707</v>
      </c>
      <c r="E29" s="135">
        <v>462.8162408454028</v>
      </c>
      <c r="F29" s="136">
        <v>381268</v>
      </c>
    </row>
    <row r="30" spans="1:6" ht="12" customHeight="1">
      <c r="A30" s="75"/>
      <c r="B30" s="133" t="s">
        <v>587</v>
      </c>
      <c r="C30" s="134">
        <v>33318683</v>
      </c>
      <c r="D30" s="134">
        <v>30978852</v>
      </c>
      <c r="E30" s="135">
        <v>92.97742050608663</v>
      </c>
      <c r="F30" s="136">
        <v>2760235</v>
      </c>
    </row>
    <row r="31" spans="1:6" ht="17.25" customHeight="1">
      <c r="A31" s="71" t="s">
        <v>593</v>
      </c>
      <c r="B31" s="95" t="s">
        <v>594</v>
      </c>
      <c r="C31" s="121">
        <v>152998498</v>
      </c>
      <c r="D31" s="121">
        <v>114851240</v>
      </c>
      <c r="E31" s="122">
        <v>75.06690686597459</v>
      </c>
      <c r="F31" s="125">
        <v>9489956</v>
      </c>
    </row>
    <row r="32" spans="1:6" ht="15" customHeight="1">
      <c r="A32" s="71" t="s">
        <v>533</v>
      </c>
      <c r="B32" s="80" t="s">
        <v>595</v>
      </c>
      <c r="C32" s="121">
        <v>1964559081</v>
      </c>
      <c r="D32" s="121">
        <v>1525819848</v>
      </c>
      <c r="E32" s="122">
        <v>77.66729251142334</v>
      </c>
      <c r="F32" s="125">
        <v>156837047</v>
      </c>
    </row>
    <row r="33" spans="1:6" s="138" customFormat="1" ht="11.25" customHeight="1">
      <c r="A33" s="71" t="s">
        <v>535</v>
      </c>
      <c r="B33" s="95" t="s">
        <v>596</v>
      </c>
      <c r="C33" s="121">
        <v>1447010604</v>
      </c>
      <c r="D33" s="121">
        <v>1186709129</v>
      </c>
      <c r="E33" s="122">
        <v>82.01108725254372</v>
      </c>
      <c r="F33" s="125">
        <v>123623932</v>
      </c>
    </row>
    <row r="34" spans="1:6" s="138" customFormat="1" ht="12.75">
      <c r="A34" s="71" t="s">
        <v>537</v>
      </c>
      <c r="B34" s="95" t="s">
        <v>597</v>
      </c>
      <c r="C34" s="121">
        <v>517543962</v>
      </c>
      <c r="D34" s="121">
        <v>339100739</v>
      </c>
      <c r="E34" s="122">
        <v>65.52114678134338</v>
      </c>
      <c r="F34" s="125">
        <v>33213732</v>
      </c>
    </row>
    <row r="35" spans="1:6" s="138" customFormat="1" ht="12.75">
      <c r="A35" s="71" t="s">
        <v>598</v>
      </c>
      <c r="B35" s="95" t="s">
        <v>599</v>
      </c>
      <c r="C35" s="121">
        <v>4515</v>
      </c>
      <c r="D35" s="121">
        <v>9980</v>
      </c>
      <c r="E35" s="122">
        <v>221.04097452934664</v>
      </c>
      <c r="F35" s="121">
        <v>-617</v>
      </c>
    </row>
    <row r="36" spans="1:6" ht="12.75">
      <c r="A36" s="79"/>
      <c r="B36" s="95" t="s">
        <v>600</v>
      </c>
      <c r="C36" s="121">
        <v>-269882934</v>
      </c>
      <c r="D36" s="121">
        <v>-4314231</v>
      </c>
      <c r="E36" s="139">
        <v>1.5985564318787195</v>
      </c>
      <c r="F36" s="121">
        <v>-6765502</v>
      </c>
    </row>
    <row r="37" spans="1:20" s="141" customFormat="1" ht="12.75">
      <c r="A37" s="79"/>
      <c r="B37" s="95" t="s">
        <v>601</v>
      </c>
      <c r="C37" s="121">
        <v>269882934</v>
      </c>
      <c r="D37" s="121">
        <v>4314231</v>
      </c>
      <c r="E37" s="139">
        <v>1.5985564318787195</v>
      </c>
      <c r="F37" s="121">
        <v>6765502</v>
      </c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20" s="141" customFormat="1" ht="12.75">
      <c r="A38" s="71"/>
      <c r="B38" s="142" t="s">
        <v>485</v>
      </c>
      <c r="C38" s="129">
        <v>133624945</v>
      </c>
      <c r="D38" s="129">
        <v>115382466</v>
      </c>
      <c r="E38" s="130">
        <v>86.34799887101919</v>
      </c>
      <c r="F38" s="143">
        <v>10132102</v>
      </c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 s="141" customFormat="1" ht="12.75">
      <c r="A39" s="71"/>
      <c r="B39" s="142" t="s">
        <v>486</v>
      </c>
      <c r="C39" s="129">
        <v>1454147</v>
      </c>
      <c r="D39" s="129">
        <v>1386476</v>
      </c>
      <c r="E39" s="130">
        <v>95.34634393909282</v>
      </c>
      <c r="F39" s="131">
        <v>708167</v>
      </c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  <row r="40" spans="1:20" s="145" customFormat="1" ht="12.75">
      <c r="A40" s="80"/>
      <c r="B40" s="142" t="s">
        <v>602</v>
      </c>
      <c r="C40" s="144">
        <v>161343121</v>
      </c>
      <c r="D40" s="144">
        <v>-80988210</v>
      </c>
      <c r="E40" s="130">
        <v>-50.196258444758854</v>
      </c>
      <c r="F40" s="131">
        <v>97104</v>
      </c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</row>
    <row r="41" spans="1:20" s="145" customFormat="1" ht="25.5">
      <c r="A41" s="80"/>
      <c r="B41" s="146" t="s">
        <v>603</v>
      </c>
      <c r="C41" s="144">
        <v>1046557</v>
      </c>
      <c r="D41" s="144">
        <v>589994</v>
      </c>
      <c r="E41" s="130">
        <v>56.37476028539295</v>
      </c>
      <c r="F41" s="131">
        <v>0</v>
      </c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</row>
    <row r="42" spans="1:20" s="145" customFormat="1" ht="12.75">
      <c r="A42" s="147"/>
      <c r="B42" s="146" t="s">
        <v>487</v>
      </c>
      <c r="C42" s="144">
        <v>-18671983</v>
      </c>
      <c r="D42" s="144">
        <v>-20226727</v>
      </c>
      <c r="E42" s="130">
        <v>108.32661426480519</v>
      </c>
      <c r="F42" s="131">
        <v>-1238142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</row>
    <row r="43" spans="1:20" s="145" customFormat="1" ht="12.75">
      <c r="A43" s="147"/>
      <c r="B43" s="146" t="s">
        <v>604</v>
      </c>
      <c r="C43" s="144">
        <v>-8913853</v>
      </c>
      <c r="D43" s="144">
        <v>-11829768</v>
      </c>
      <c r="E43" s="130">
        <v>132.71217283928735</v>
      </c>
      <c r="F43" s="131">
        <v>-2933729</v>
      </c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</row>
    <row r="44" spans="1:6" ht="17.25" customHeight="1">
      <c r="A44" s="71"/>
      <c r="B44" s="95" t="s">
        <v>605</v>
      </c>
      <c r="C44" s="121">
        <v>1998034536</v>
      </c>
      <c r="D44" s="121">
        <v>1618869704</v>
      </c>
      <c r="E44" s="122">
        <v>81.02310920215245</v>
      </c>
      <c r="F44" s="125">
        <v>169517270</v>
      </c>
    </row>
    <row r="45" spans="1:6" ht="12.75">
      <c r="A45" s="82"/>
      <c r="B45" s="133" t="s">
        <v>587</v>
      </c>
      <c r="C45" s="134">
        <v>237849226</v>
      </c>
      <c r="D45" s="134">
        <v>218477873</v>
      </c>
      <c r="E45" s="135">
        <v>91.85561654928404</v>
      </c>
      <c r="F45" s="136">
        <v>24719825</v>
      </c>
    </row>
    <row r="46" spans="1:20" s="148" customFormat="1" ht="17.25" customHeight="1">
      <c r="A46" s="80" t="s">
        <v>552</v>
      </c>
      <c r="B46" s="95" t="s">
        <v>606</v>
      </c>
      <c r="C46" s="121">
        <v>1760185310</v>
      </c>
      <c r="D46" s="121">
        <v>1400391831</v>
      </c>
      <c r="E46" s="122">
        <v>79.55934088553438</v>
      </c>
      <c r="F46" s="125">
        <v>144797445</v>
      </c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</row>
    <row r="47" spans="1:6" ht="12.75">
      <c r="A47" s="82"/>
      <c r="B47" s="149" t="s">
        <v>607</v>
      </c>
      <c r="C47" s="129">
        <v>1574846685</v>
      </c>
      <c r="D47" s="129">
        <v>1333459873</v>
      </c>
      <c r="E47" s="130">
        <v>84.67236117019226</v>
      </c>
      <c r="F47" s="131">
        <v>141124437</v>
      </c>
    </row>
    <row r="48" spans="1:6" ht="12.75">
      <c r="A48" s="82"/>
      <c r="B48" s="133" t="s">
        <v>608</v>
      </c>
      <c r="C48" s="134">
        <v>236389999</v>
      </c>
      <c r="D48" s="134">
        <v>217842122</v>
      </c>
      <c r="E48" s="150">
        <v>92.1536964006671</v>
      </c>
      <c r="F48" s="136">
        <v>24572444</v>
      </c>
    </row>
    <row r="49" spans="1:6" ht="12.75">
      <c r="A49" s="80" t="s">
        <v>556</v>
      </c>
      <c r="B49" s="80" t="s">
        <v>609</v>
      </c>
      <c r="C49" s="121">
        <v>1338456686</v>
      </c>
      <c r="D49" s="121">
        <v>1115617751</v>
      </c>
      <c r="E49" s="122">
        <v>83.35105369259593</v>
      </c>
      <c r="F49" s="125">
        <v>116551993</v>
      </c>
    </row>
    <row r="50" spans="1:6" ht="19.5" customHeight="1">
      <c r="A50" s="80"/>
      <c r="B50" s="149" t="s">
        <v>610</v>
      </c>
      <c r="C50" s="129">
        <v>423183446</v>
      </c>
      <c r="D50" s="129">
        <v>285400143</v>
      </c>
      <c r="E50" s="130">
        <v>67.4412351658954</v>
      </c>
      <c r="F50" s="131">
        <v>28393475</v>
      </c>
    </row>
    <row r="51" spans="1:6" ht="17.25" customHeight="1">
      <c r="A51" s="80"/>
      <c r="B51" s="133" t="s">
        <v>611</v>
      </c>
      <c r="C51" s="134">
        <v>1459227</v>
      </c>
      <c r="D51" s="134">
        <v>635751</v>
      </c>
      <c r="E51" s="135">
        <v>43.567656026101496</v>
      </c>
      <c r="F51" s="131">
        <v>147381</v>
      </c>
    </row>
    <row r="52" spans="1:6" ht="18" customHeight="1">
      <c r="A52" s="80" t="s">
        <v>559</v>
      </c>
      <c r="B52" s="95" t="s">
        <v>612</v>
      </c>
      <c r="C52" s="121">
        <v>421724219</v>
      </c>
      <c r="D52" s="121">
        <v>284764392</v>
      </c>
      <c r="E52" s="122">
        <v>67.52384121434581</v>
      </c>
      <c r="F52" s="125">
        <v>28246094</v>
      </c>
    </row>
    <row r="53" spans="1:6" ht="18" customHeight="1">
      <c r="A53" s="80" t="s">
        <v>613</v>
      </c>
      <c r="B53" s="95" t="s">
        <v>614</v>
      </c>
      <c r="C53" s="121">
        <v>4405</v>
      </c>
      <c r="D53" s="121">
        <v>9688</v>
      </c>
      <c r="E53" s="122">
        <v>0</v>
      </c>
      <c r="F53" s="125">
        <v>-642</v>
      </c>
    </row>
    <row r="54" spans="1:21" s="148" customFormat="1" ht="17.25" customHeight="1">
      <c r="A54" s="80"/>
      <c r="B54" s="95" t="s">
        <v>615</v>
      </c>
      <c r="C54" s="121">
        <v>-218507661</v>
      </c>
      <c r="D54" s="121">
        <v>6262546</v>
      </c>
      <c r="E54" s="122">
        <v>-2.866053286799862</v>
      </c>
      <c r="F54" s="125">
        <v>-4215856</v>
      </c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</row>
    <row r="55" spans="1:21" s="151" customFormat="1" ht="19.5" customHeight="1">
      <c r="A55" s="82"/>
      <c r="B55" s="95" t="s">
        <v>616</v>
      </c>
      <c r="C55" s="121">
        <v>237692454</v>
      </c>
      <c r="D55" s="121">
        <v>156406869</v>
      </c>
      <c r="E55" s="122">
        <v>65.80220211786782</v>
      </c>
      <c r="F55" s="125">
        <v>14799837</v>
      </c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</row>
    <row r="56" spans="1:21" s="152" customFormat="1" ht="15" customHeight="1">
      <c r="A56" s="82"/>
      <c r="B56" s="133" t="s">
        <v>587</v>
      </c>
      <c r="C56" s="134">
        <v>33318683</v>
      </c>
      <c r="D56" s="134">
        <v>30978852</v>
      </c>
      <c r="E56" s="135">
        <v>92.97742050608663</v>
      </c>
      <c r="F56" s="136">
        <v>2760235</v>
      </c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</row>
    <row r="57" spans="1:21" s="148" customFormat="1" ht="15.75" customHeight="1">
      <c r="A57" s="80" t="s">
        <v>563</v>
      </c>
      <c r="B57" s="95" t="s">
        <v>617</v>
      </c>
      <c r="C57" s="129">
        <v>204373771</v>
      </c>
      <c r="D57" s="129">
        <v>125428017</v>
      </c>
      <c r="E57" s="130">
        <v>61.371875846044844</v>
      </c>
      <c r="F57" s="131">
        <v>12039602</v>
      </c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</row>
    <row r="58" spans="1:21" s="153" customFormat="1" ht="19.5" customHeight="1">
      <c r="A58" s="82"/>
      <c r="B58" s="149" t="s">
        <v>618</v>
      </c>
      <c r="C58" s="129">
        <v>141654649</v>
      </c>
      <c r="D58" s="129">
        <v>101885001</v>
      </c>
      <c r="E58" s="130">
        <v>71.9249256690474</v>
      </c>
      <c r="F58" s="131">
        <v>9827174</v>
      </c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</row>
    <row r="59" spans="1:21" s="154" customFormat="1" ht="12.75">
      <c r="A59" s="82"/>
      <c r="B59" s="133" t="s">
        <v>619</v>
      </c>
      <c r="C59" s="134">
        <v>33100731</v>
      </c>
      <c r="D59" s="134">
        <v>30793623</v>
      </c>
      <c r="E59" s="135">
        <v>93.03003912511781</v>
      </c>
      <c r="F59" s="136">
        <v>2755235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</row>
    <row r="60" spans="1:21" s="154" customFormat="1" ht="14.25" customHeight="1">
      <c r="A60" s="80" t="s">
        <v>566</v>
      </c>
      <c r="B60" s="95" t="s">
        <v>620</v>
      </c>
      <c r="C60" s="121">
        <v>108553918</v>
      </c>
      <c r="D60" s="121">
        <v>71091378</v>
      </c>
      <c r="E60" s="122">
        <v>65.48946303347614</v>
      </c>
      <c r="F60" s="125">
        <v>7071939</v>
      </c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</row>
    <row r="61" spans="1:21" s="154" customFormat="1" ht="18" customHeight="1">
      <c r="A61" s="82"/>
      <c r="B61" s="149" t="s">
        <v>621</v>
      </c>
      <c r="C61" s="129">
        <v>96037695</v>
      </c>
      <c r="D61" s="129">
        <v>54521576</v>
      </c>
      <c r="E61" s="155">
        <v>56.77101683875274</v>
      </c>
      <c r="F61" s="125">
        <v>4972638</v>
      </c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</row>
    <row r="62" spans="1:20" s="154" customFormat="1" ht="12.75">
      <c r="A62" s="82"/>
      <c r="B62" s="133" t="s">
        <v>622</v>
      </c>
      <c r="C62" s="134">
        <v>217952</v>
      </c>
      <c r="D62" s="134">
        <v>185229</v>
      </c>
      <c r="E62" s="135">
        <v>84.98614373807077</v>
      </c>
      <c r="F62" s="136">
        <v>5000</v>
      </c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</row>
    <row r="63" spans="1:6" ht="15.75" customHeight="1">
      <c r="A63" s="80" t="s">
        <v>569</v>
      </c>
      <c r="B63" s="95" t="s">
        <v>623</v>
      </c>
      <c r="C63" s="121">
        <v>95819743</v>
      </c>
      <c r="D63" s="121">
        <v>54336347</v>
      </c>
      <c r="E63" s="122">
        <v>56.70683858962134</v>
      </c>
      <c r="F63" s="125">
        <v>4967638</v>
      </c>
    </row>
    <row r="64" spans="1:6" ht="15.75" customHeight="1">
      <c r="A64" s="80" t="s">
        <v>624</v>
      </c>
      <c r="B64" s="95" t="s">
        <v>614</v>
      </c>
      <c r="C64" s="121">
        <v>110</v>
      </c>
      <c r="D64" s="121">
        <v>292</v>
      </c>
      <c r="E64" s="122">
        <v>0</v>
      </c>
      <c r="F64" s="125">
        <v>25</v>
      </c>
    </row>
    <row r="65" spans="1:20" s="148" customFormat="1" ht="12.75">
      <c r="A65" s="82"/>
      <c r="B65" s="95" t="s">
        <v>625</v>
      </c>
      <c r="C65" s="121">
        <v>-48815357</v>
      </c>
      <c r="D65" s="121">
        <v>1270930</v>
      </c>
      <c r="E65" s="122">
        <v>-2.6035454375556446</v>
      </c>
      <c r="F65" s="125">
        <v>-2168378</v>
      </c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12" s="162" customFormat="1" ht="17.25" customHeight="1">
      <c r="A66" s="156"/>
      <c r="B66" s="157" t="s">
        <v>626</v>
      </c>
      <c r="C66" s="158"/>
      <c r="D66" s="158"/>
      <c r="E66" s="159"/>
      <c r="F66" s="160"/>
      <c r="G66" s="161"/>
      <c r="H66" s="161"/>
      <c r="I66" s="161"/>
      <c r="J66" s="161"/>
      <c r="K66" s="161"/>
      <c r="L66" s="161"/>
    </row>
    <row r="67" spans="1:13" s="170" customFormat="1" ht="17.25" customHeight="1">
      <c r="A67" s="163"/>
      <c r="B67" s="164" t="s">
        <v>627</v>
      </c>
      <c r="C67" s="165"/>
      <c r="D67" s="166">
        <v>4563124</v>
      </c>
      <c r="E67" s="167"/>
      <c r="F67" s="168"/>
      <c r="G67" s="161"/>
      <c r="H67" s="161"/>
      <c r="I67" s="161"/>
      <c r="J67" s="161"/>
      <c r="K67" s="161"/>
      <c r="L67" s="161"/>
      <c r="M67" s="169"/>
    </row>
    <row r="68" spans="1:6" s="161" customFormat="1" ht="17.25" customHeight="1">
      <c r="A68" s="163"/>
      <c r="B68" s="164" t="s">
        <v>628</v>
      </c>
      <c r="C68" s="165"/>
      <c r="D68" s="166">
        <v>5586914</v>
      </c>
      <c r="E68" s="167"/>
      <c r="F68" s="168"/>
    </row>
    <row r="69" spans="1:6" s="161" customFormat="1" ht="17.25" customHeight="1">
      <c r="A69" s="163"/>
      <c r="B69" s="164"/>
      <c r="C69" s="165"/>
      <c r="E69" s="167"/>
      <c r="F69" s="168"/>
    </row>
    <row r="70" spans="1:4" s="21" customFormat="1" ht="17.25" customHeight="1">
      <c r="A70" s="114"/>
      <c r="C70" s="118"/>
      <c r="D70" s="118"/>
    </row>
    <row r="71" spans="1:6" s="172" customFormat="1" ht="17.25" customHeight="1">
      <c r="A71" s="171" t="s">
        <v>629</v>
      </c>
      <c r="D71" s="173"/>
      <c r="E71" s="173"/>
      <c r="F71" s="174" t="s">
        <v>490</v>
      </c>
    </row>
    <row r="72" spans="1:6" s="21" customFormat="1" ht="17.25" customHeight="1">
      <c r="A72" s="175"/>
      <c r="B72" s="176"/>
      <c r="C72" s="177"/>
      <c r="D72" s="177"/>
      <c r="E72" s="178"/>
      <c r="F72" s="179"/>
    </row>
    <row r="73" spans="3:6" s="21" customFormat="1" ht="15.75" customHeight="1">
      <c r="C73" s="180"/>
      <c r="D73" s="180"/>
      <c r="E73" s="181"/>
      <c r="F73" s="34"/>
    </row>
    <row r="74" spans="1:6" s="21" customFormat="1" ht="16.5" customHeight="1">
      <c r="A74" s="114"/>
      <c r="B74" s="23"/>
      <c r="C74" s="180"/>
      <c r="D74" s="180"/>
      <c r="E74" s="181"/>
      <c r="F74" s="34"/>
    </row>
    <row r="75" spans="1:6" s="21" customFormat="1" ht="17.25" customHeight="1" hidden="1">
      <c r="A75" s="114"/>
      <c r="B75" s="23"/>
      <c r="C75" s="180"/>
      <c r="D75" s="180"/>
      <c r="E75" s="181"/>
      <c r="F75" s="34"/>
    </row>
    <row r="76" spans="1:6" s="21" customFormat="1" ht="17.25" customHeight="1" hidden="1">
      <c r="A76" s="114"/>
      <c r="B76" s="23"/>
      <c r="C76" s="180"/>
      <c r="D76" s="180"/>
      <c r="E76" s="181"/>
      <c r="F76" s="34"/>
    </row>
    <row r="77" spans="1:6" s="21" customFormat="1" ht="17.25" customHeight="1" hidden="1">
      <c r="A77" s="114"/>
      <c r="B77" s="182"/>
      <c r="C77" s="180"/>
      <c r="D77" s="180"/>
      <c r="E77" s="181"/>
      <c r="F77" s="34"/>
    </row>
    <row r="78" spans="1:6" s="21" customFormat="1" ht="17.25" customHeight="1" hidden="1">
      <c r="A78" s="114"/>
      <c r="B78" s="182"/>
      <c r="C78" s="183"/>
      <c r="D78" s="184"/>
      <c r="E78" s="181"/>
      <c r="F78" s="34"/>
    </row>
    <row r="79" spans="1:6" s="21" customFormat="1" ht="17.25" customHeight="1" hidden="1">
      <c r="A79" s="114"/>
      <c r="B79" s="23"/>
      <c r="C79" s="180"/>
      <c r="D79" s="180"/>
      <c r="E79" s="181"/>
      <c r="F79" s="34"/>
    </row>
    <row r="80" spans="1:6" s="21" customFormat="1" ht="17.25" customHeight="1" hidden="1">
      <c r="A80" s="114"/>
      <c r="B80" s="23"/>
      <c r="C80" s="180"/>
      <c r="D80" s="180"/>
      <c r="E80" s="181"/>
      <c r="F80" s="34"/>
    </row>
    <row r="81" spans="1:6" s="21" customFormat="1" ht="17.25" customHeight="1" hidden="1">
      <c r="A81" s="114"/>
      <c r="B81" s="23"/>
      <c r="C81" s="180"/>
      <c r="D81" s="180"/>
      <c r="E81" s="181"/>
      <c r="F81" s="34"/>
    </row>
    <row r="82" spans="2:6" s="21" customFormat="1" ht="17.25" customHeight="1" hidden="1">
      <c r="B82" s="23"/>
      <c r="C82" s="180"/>
      <c r="D82" s="180"/>
      <c r="E82" s="181"/>
      <c r="F82" s="34"/>
    </row>
    <row r="83" spans="1:6" s="21" customFormat="1" ht="17.25" customHeight="1" hidden="1">
      <c r="A83" s="114"/>
      <c r="B83" s="23"/>
      <c r="C83" s="180"/>
      <c r="D83" s="180"/>
      <c r="E83" s="181"/>
      <c r="F83" s="34"/>
    </row>
    <row r="84" spans="1:6" s="21" customFormat="1" ht="17.25" customHeight="1" hidden="1">
      <c r="A84" s="114"/>
      <c r="B84" s="23"/>
      <c r="C84" s="180"/>
      <c r="D84" s="180"/>
      <c r="E84" s="181"/>
      <c r="F84" s="34"/>
    </row>
    <row r="85" spans="1:6" s="21" customFormat="1" ht="17.25" customHeight="1" hidden="1">
      <c r="A85" s="114"/>
      <c r="C85" s="180"/>
      <c r="D85" s="180"/>
      <c r="E85" s="181"/>
      <c r="F85" s="34"/>
    </row>
    <row r="86" spans="1:6" s="21" customFormat="1" ht="17.25" customHeight="1" hidden="1">
      <c r="A86" s="114"/>
      <c r="C86" s="180"/>
      <c r="D86" s="180"/>
      <c r="E86" s="181"/>
      <c r="F86" s="34"/>
    </row>
    <row r="87" spans="1:6" s="21" customFormat="1" ht="17.25" customHeight="1" hidden="1">
      <c r="A87" s="114"/>
      <c r="B87" s="23"/>
      <c r="C87" s="180"/>
      <c r="D87" s="180"/>
      <c r="E87" s="181"/>
      <c r="F87" s="34"/>
    </row>
    <row r="88" spans="1:6" s="21" customFormat="1" ht="17.25" customHeight="1" hidden="1">
      <c r="A88" s="114"/>
      <c r="B88" s="23"/>
      <c r="C88" s="180"/>
      <c r="D88" s="180"/>
      <c r="E88" s="181"/>
      <c r="F88" s="34"/>
    </row>
    <row r="89" spans="1:6" s="21" customFormat="1" ht="17.25" customHeight="1" hidden="1">
      <c r="A89" s="114"/>
      <c r="B89" s="182"/>
      <c r="C89" s="180"/>
      <c r="D89" s="180"/>
      <c r="E89" s="181"/>
      <c r="F89" s="34"/>
    </row>
    <row r="90" spans="1:6" s="21" customFormat="1" ht="17.25" customHeight="1" hidden="1">
      <c r="A90" s="114"/>
      <c r="B90" s="126"/>
      <c r="C90" s="180"/>
      <c r="D90" s="180"/>
      <c r="E90" s="181"/>
      <c r="F90" s="34"/>
    </row>
    <row r="91" ht="17.25" customHeight="1" hidden="1"/>
    <row r="92" ht="17.25" customHeight="1" hidden="1">
      <c r="B92" s="23"/>
    </row>
    <row r="93" spans="1:6" s="21" customFormat="1" ht="17.25" customHeight="1" hidden="1">
      <c r="A93" s="114"/>
      <c r="B93" s="23"/>
      <c r="C93" s="180"/>
      <c r="D93" s="180"/>
      <c r="E93" s="181"/>
      <c r="F93" s="34"/>
    </row>
    <row r="94" spans="1:6" s="21" customFormat="1" ht="17.25" customHeight="1" hidden="1">
      <c r="A94" s="114"/>
      <c r="B94" s="23"/>
      <c r="C94" s="180"/>
      <c r="D94" s="180"/>
      <c r="E94" s="181"/>
      <c r="F94" s="34"/>
    </row>
    <row r="95" spans="1:6" s="21" customFormat="1" ht="17.25" customHeight="1" hidden="1">
      <c r="A95" s="114"/>
      <c r="C95" s="180"/>
      <c r="D95" s="180"/>
      <c r="E95" s="181"/>
      <c r="F95" s="34"/>
    </row>
    <row r="96" spans="1:6" s="21" customFormat="1" ht="17.25" customHeight="1" hidden="1">
      <c r="A96" s="114"/>
      <c r="C96" s="180"/>
      <c r="D96" s="180"/>
      <c r="E96" s="181"/>
      <c r="F96" s="34"/>
    </row>
    <row r="97" spans="1:6" s="21" customFormat="1" ht="17.25" customHeight="1" hidden="1">
      <c r="A97" s="114"/>
      <c r="B97" s="23"/>
      <c r="C97" s="180"/>
      <c r="D97" s="180"/>
      <c r="E97" s="181"/>
      <c r="F97" s="34"/>
    </row>
    <row r="98" spans="1:6" s="21" customFormat="1" ht="17.25" customHeight="1" hidden="1">
      <c r="A98" s="114"/>
      <c r="B98" s="23"/>
      <c r="C98" s="180"/>
      <c r="D98" s="180"/>
      <c r="E98" s="181"/>
      <c r="F98" s="34"/>
    </row>
    <row r="99" spans="2:6" s="21" customFormat="1" ht="17.25" customHeight="1" hidden="1">
      <c r="B99" s="188"/>
      <c r="C99" s="180"/>
      <c r="D99" s="180"/>
      <c r="E99" s="181"/>
      <c r="F99" s="34"/>
    </row>
    <row r="100" ht="17.25" customHeight="1" hidden="1">
      <c r="B100" s="188"/>
    </row>
    <row r="101" spans="1:2" ht="17.25" customHeight="1">
      <c r="A101" s="100" t="s">
        <v>630</v>
      </c>
      <c r="B101" s="188"/>
    </row>
    <row r="102" ht="17.25" customHeight="1">
      <c r="B102" s="188"/>
    </row>
    <row r="103" ht="17.25" customHeight="1">
      <c r="B103" s="188"/>
    </row>
    <row r="104" ht="17.25" customHeight="1">
      <c r="B104" s="188"/>
    </row>
    <row r="105" ht="17.25" customHeight="1">
      <c r="B105" s="188"/>
    </row>
    <row r="107" ht="17.25" customHeight="1">
      <c r="A107" s="126"/>
    </row>
    <row r="111" ht="17.25" customHeight="1">
      <c r="B111" s="188"/>
    </row>
    <row r="112" ht="17.25" customHeight="1">
      <c r="B112" s="188"/>
    </row>
    <row r="113" ht="17.25" customHeight="1">
      <c r="B113" s="188"/>
    </row>
    <row r="114" ht="17.25" customHeight="1">
      <c r="B114" s="188"/>
    </row>
    <row r="117" ht="17.25" customHeight="1">
      <c r="B117" s="188"/>
    </row>
    <row r="118" ht="17.25" customHeight="1">
      <c r="B118" s="188"/>
    </row>
    <row r="121" ht="17.25" customHeight="1">
      <c r="B121" s="188"/>
    </row>
    <row r="122" ht="17.25" customHeight="1">
      <c r="B122" s="188"/>
    </row>
    <row r="123" ht="17.25" customHeight="1">
      <c r="B123" s="188"/>
    </row>
    <row r="124" ht="17.25" customHeight="1">
      <c r="B124" s="188"/>
    </row>
    <row r="125" ht="17.25" customHeight="1">
      <c r="B125" s="188"/>
    </row>
    <row r="126" ht="17.25" customHeight="1">
      <c r="B126" s="188"/>
    </row>
    <row r="127" ht="17.25" customHeight="1">
      <c r="B127" s="188"/>
    </row>
    <row r="128" ht="17.25" customHeight="1">
      <c r="B128" s="188"/>
    </row>
    <row r="129" ht="17.25" customHeight="1">
      <c r="B129" s="188"/>
    </row>
    <row r="130" ht="17.25" customHeight="1">
      <c r="B130" s="188"/>
    </row>
    <row r="131" ht="17.25" customHeight="1">
      <c r="B131" s="188"/>
    </row>
    <row r="132" ht="17.25" customHeight="1">
      <c r="B132" s="188"/>
    </row>
    <row r="133" ht="17.25" customHeight="1">
      <c r="B133" s="188"/>
    </row>
    <row r="134" ht="17.25" customHeight="1">
      <c r="B134" s="188"/>
    </row>
    <row r="135" ht="17.25" customHeight="1">
      <c r="B135" s="188"/>
    </row>
    <row r="136" ht="17.25" customHeight="1">
      <c r="B136" s="188"/>
    </row>
    <row r="137" ht="17.25" customHeight="1">
      <c r="B137" s="188"/>
    </row>
    <row r="138" ht="17.25" customHeight="1">
      <c r="B138" s="188"/>
    </row>
    <row r="139" ht="17.25" customHeight="1">
      <c r="B139" s="188"/>
    </row>
    <row r="140" ht="17.25" customHeight="1">
      <c r="B140" s="188"/>
    </row>
    <row r="141" ht="17.25" customHeight="1">
      <c r="B141" s="188"/>
    </row>
    <row r="142" ht="17.25" customHeight="1">
      <c r="B142" s="188"/>
    </row>
    <row r="143" ht="17.25" customHeight="1">
      <c r="B143" s="188"/>
    </row>
    <row r="144" ht="17.25" customHeight="1">
      <c r="B144" s="188"/>
    </row>
    <row r="145" ht="17.25" customHeight="1">
      <c r="B145" s="188"/>
    </row>
  </sheetData>
  <mergeCells count="7">
    <mergeCell ref="A2:F2"/>
    <mergeCell ref="A1:F1"/>
    <mergeCell ref="A8:F8"/>
    <mergeCell ref="A9:F9"/>
    <mergeCell ref="A7:F7"/>
    <mergeCell ref="A6:F6"/>
    <mergeCell ref="A4:F4"/>
  </mergeCells>
  <printOptions/>
  <pageMargins left="0.7480314960629921" right="0.7480314960629921" top="0.984251968503937" bottom="0.984251968503937" header="0.5118110236220472" footer="0.5118110236220472"/>
  <pageSetup firstPageNumber="46" useFirstPageNumber="1" fitToHeight="2" horizontalDpi="600" verticalDpi="600" orientation="portrait" paperSize="9" scale="86" r:id="rId1"/>
  <headerFooter alignWithMargins="0">
    <oddFooter>&amp;C&amp;P</oddFooter>
  </headerFooter>
  <rowBreaks count="1" manualBreakCount="1">
    <brk id="5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B262"/>
  <sheetViews>
    <sheetView showGridLines="0" zoomScaleSheetLayoutView="100" workbookViewId="0" topLeftCell="A1">
      <selection activeCell="A8" sqref="A8:F8"/>
    </sheetView>
  </sheetViews>
  <sheetFormatPr defaultColWidth="9.140625" defaultRowHeight="12.75"/>
  <cols>
    <col min="1" max="1" width="9.57421875" style="583" customWidth="1"/>
    <col min="2" max="2" width="49.00390625" style="584" customWidth="1"/>
    <col min="3" max="3" width="12.57421875" style="586" customWidth="1"/>
    <col min="4" max="4" width="12.140625" style="586" customWidth="1"/>
    <col min="5" max="5" width="10.140625" style="586" customWidth="1"/>
    <col min="6" max="6" width="11.57421875" style="586" customWidth="1"/>
    <col min="7" max="7" width="10.8515625" style="350" customWidth="1"/>
    <col min="8" max="9" width="9.140625" style="350" customWidth="1"/>
    <col min="10" max="10" width="12.28125" style="350" bestFit="1" customWidth="1"/>
    <col min="11" max="16384" width="9.140625" style="350" customWidth="1"/>
  </cols>
  <sheetData>
    <row r="1" spans="1:6" s="573" customFormat="1" ht="15">
      <c r="A1" s="908" t="s">
        <v>459</v>
      </c>
      <c r="B1" s="908"/>
      <c r="C1" s="908"/>
      <c r="D1" s="908"/>
      <c r="E1" s="908"/>
      <c r="F1" s="908"/>
    </row>
    <row r="2" spans="1:53" s="574" customFormat="1" ht="12.75" customHeight="1">
      <c r="A2" s="919" t="s">
        <v>460</v>
      </c>
      <c r="B2" s="919"/>
      <c r="C2" s="919"/>
      <c r="D2" s="919"/>
      <c r="E2" s="919"/>
      <c r="F2" s="919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</row>
    <row r="3" spans="1:53" s="574" customFormat="1" ht="3" customHeight="1">
      <c r="A3" s="575"/>
      <c r="B3" s="576"/>
      <c r="C3" s="576"/>
      <c r="D3" s="575"/>
      <c r="E3" s="575"/>
      <c r="F3" s="577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</row>
    <row r="4" spans="1:53" s="574" customFormat="1" ht="17.25" customHeight="1">
      <c r="A4" s="934" t="s">
        <v>492</v>
      </c>
      <c r="B4" s="934"/>
      <c r="C4" s="934"/>
      <c r="D4" s="934"/>
      <c r="E4" s="934"/>
      <c r="F4" s="934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</row>
    <row r="5" spans="1:53" s="574" customFormat="1" ht="12.75">
      <c r="A5" s="99"/>
      <c r="B5" s="189"/>
      <c r="C5" s="189"/>
      <c r="D5" s="189"/>
      <c r="E5" s="189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</row>
    <row r="6" spans="1:53" s="574" customFormat="1" ht="17.25" customHeight="1">
      <c r="A6" s="932" t="s">
        <v>462</v>
      </c>
      <c r="B6" s="932"/>
      <c r="C6" s="932"/>
      <c r="D6" s="932"/>
      <c r="E6" s="932"/>
      <c r="F6" s="93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</row>
    <row r="7" spans="1:53" s="574" customFormat="1" ht="17.25" customHeight="1">
      <c r="A7" s="933" t="s">
        <v>1226</v>
      </c>
      <c r="B7" s="933"/>
      <c r="C7" s="933"/>
      <c r="D7" s="933"/>
      <c r="E7" s="933"/>
      <c r="F7" s="933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</row>
    <row r="8" spans="1:53" s="574" customFormat="1" ht="17.25" customHeight="1">
      <c r="A8" s="913" t="s">
        <v>574</v>
      </c>
      <c r="B8" s="913"/>
      <c r="C8" s="913"/>
      <c r="D8" s="913"/>
      <c r="E8" s="913"/>
      <c r="F8" s="913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</row>
    <row r="9" spans="1:53" s="574" customFormat="1" ht="12.75">
      <c r="A9" s="914" t="s">
        <v>465</v>
      </c>
      <c r="B9" s="914"/>
      <c r="C9" s="914"/>
      <c r="D9" s="914"/>
      <c r="E9" s="914"/>
      <c r="F9" s="914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</row>
    <row r="10" spans="1:53" s="574" customFormat="1" ht="17.25" customHeight="1">
      <c r="A10" s="527" t="s">
        <v>1227</v>
      </c>
      <c r="B10" s="282"/>
      <c r="C10" s="116"/>
      <c r="D10" s="578"/>
      <c r="F10" s="354" t="s">
        <v>1228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</row>
    <row r="11" spans="2:53" s="574" customFormat="1" ht="12.75">
      <c r="B11" s="579"/>
      <c r="C11" s="580"/>
      <c r="D11" s="581"/>
      <c r="F11" s="582" t="s">
        <v>1229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</row>
    <row r="12" spans="3:6" ht="12.75" customHeight="1">
      <c r="C12" s="585"/>
      <c r="D12" s="585"/>
      <c r="F12" s="587" t="s">
        <v>495</v>
      </c>
    </row>
    <row r="13" spans="1:6" ht="46.5" customHeight="1">
      <c r="A13" s="529" t="s">
        <v>1230</v>
      </c>
      <c r="B13" s="529" t="s">
        <v>496</v>
      </c>
      <c r="C13" s="588" t="s">
        <v>577</v>
      </c>
      <c r="D13" s="588" t="s">
        <v>498</v>
      </c>
      <c r="E13" s="588" t="s">
        <v>1231</v>
      </c>
      <c r="F13" s="588" t="s">
        <v>473</v>
      </c>
    </row>
    <row r="14" spans="1:6" s="118" customFormat="1" ht="12.75">
      <c r="A14" s="589">
        <v>1</v>
      </c>
      <c r="B14" s="588">
        <v>2</v>
      </c>
      <c r="C14" s="589">
        <v>3</v>
      </c>
      <c r="D14" s="589">
        <v>4</v>
      </c>
      <c r="E14" s="589">
        <v>5</v>
      </c>
      <c r="F14" s="589">
        <v>6</v>
      </c>
    </row>
    <row r="15" spans="1:10" s="369" customFormat="1" ht="12.75">
      <c r="A15" s="359" t="s">
        <v>1232</v>
      </c>
      <c r="B15" s="590" t="s">
        <v>211</v>
      </c>
      <c r="C15" s="591">
        <v>1779526875</v>
      </c>
      <c r="D15" s="591">
        <v>1625132250</v>
      </c>
      <c r="E15" s="592">
        <v>91.32383853432952</v>
      </c>
      <c r="F15" s="591">
        <v>165301414</v>
      </c>
      <c r="H15" s="374"/>
      <c r="J15" s="374"/>
    </row>
    <row r="16" spans="1:10" s="369" customFormat="1" ht="12.75">
      <c r="A16" s="359" t="s">
        <v>1232</v>
      </c>
      <c r="B16" s="590" t="s">
        <v>212</v>
      </c>
      <c r="C16" s="591">
        <v>944170634</v>
      </c>
      <c r="D16" s="591">
        <v>853838083</v>
      </c>
      <c r="E16" s="592">
        <v>90.43260320252664</v>
      </c>
      <c r="F16" s="591">
        <v>89811099</v>
      </c>
      <c r="J16" s="374"/>
    </row>
    <row r="17" spans="1:10" s="369" customFormat="1" ht="12.75">
      <c r="A17" s="359" t="s">
        <v>1232</v>
      </c>
      <c r="B17" s="590" t="s">
        <v>1233</v>
      </c>
      <c r="C17" s="591">
        <v>911146117</v>
      </c>
      <c r="D17" s="591">
        <v>824300593</v>
      </c>
      <c r="E17" s="592">
        <v>90.46854040426098</v>
      </c>
      <c r="F17" s="591">
        <v>87092521</v>
      </c>
      <c r="J17" s="374"/>
    </row>
    <row r="18" spans="1:6" s="369" customFormat="1" ht="12.75">
      <c r="A18" s="359" t="s">
        <v>1232</v>
      </c>
      <c r="B18" s="590" t="s">
        <v>1234</v>
      </c>
      <c r="C18" s="591">
        <v>903716700</v>
      </c>
      <c r="D18" s="591">
        <v>817762094</v>
      </c>
      <c r="E18" s="592">
        <v>90.48876644638746</v>
      </c>
      <c r="F18" s="591">
        <v>86457808</v>
      </c>
    </row>
    <row r="19" spans="1:6" s="369" customFormat="1" ht="12.75">
      <c r="A19" s="359" t="s">
        <v>1235</v>
      </c>
      <c r="B19" s="590" t="s">
        <v>1236</v>
      </c>
      <c r="C19" s="591">
        <v>832915362</v>
      </c>
      <c r="D19" s="591">
        <v>749150659</v>
      </c>
      <c r="E19" s="592">
        <v>89.943191490806</v>
      </c>
      <c r="F19" s="591">
        <v>76334075</v>
      </c>
    </row>
    <row r="20" spans="1:6" s="369" customFormat="1" ht="12.75">
      <c r="A20" s="589" t="s">
        <v>639</v>
      </c>
      <c r="B20" s="593" t="s">
        <v>1237</v>
      </c>
      <c r="C20" s="594">
        <v>827937344</v>
      </c>
      <c r="D20" s="594">
        <v>749142655</v>
      </c>
      <c r="E20" s="595">
        <v>90.48301304790523</v>
      </c>
      <c r="F20" s="596">
        <v>76334070</v>
      </c>
    </row>
    <row r="21" spans="1:6" s="419" customFormat="1" ht="25.5">
      <c r="A21" s="597" t="s">
        <v>1238</v>
      </c>
      <c r="B21" s="598" t="s">
        <v>1239</v>
      </c>
      <c r="C21" s="599">
        <v>4984838</v>
      </c>
      <c r="D21" s="599">
        <v>5439028</v>
      </c>
      <c r="E21" s="600">
        <v>109.11142949881221</v>
      </c>
      <c r="F21" s="601">
        <v>1040213</v>
      </c>
    </row>
    <row r="22" spans="1:6" s="419" customFormat="1" ht="25.5">
      <c r="A22" s="602" t="s">
        <v>1240</v>
      </c>
      <c r="B22" s="598" t="s">
        <v>1241</v>
      </c>
      <c r="C22" s="599">
        <v>438477733</v>
      </c>
      <c r="D22" s="599">
        <v>427559010</v>
      </c>
      <c r="E22" s="600">
        <v>97.50985690304141</v>
      </c>
      <c r="F22" s="601">
        <v>46472825</v>
      </c>
    </row>
    <row r="23" spans="1:6" s="419" customFormat="1" ht="12.75">
      <c r="A23" s="597" t="s">
        <v>1242</v>
      </c>
      <c r="B23" s="598" t="s">
        <v>1243</v>
      </c>
      <c r="C23" s="599">
        <v>29032623</v>
      </c>
      <c r="D23" s="599">
        <v>316144617</v>
      </c>
      <c r="E23" s="600">
        <v>1088.928881830622</v>
      </c>
      <c r="F23" s="601">
        <v>28821032</v>
      </c>
    </row>
    <row r="24" spans="1:6" s="419" customFormat="1" ht="12.75">
      <c r="A24" s="589" t="s">
        <v>1244</v>
      </c>
      <c r="B24" s="593" t="s">
        <v>1245</v>
      </c>
      <c r="C24" s="599">
        <v>5365</v>
      </c>
      <c r="D24" s="599">
        <v>8004</v>
      </c>
      <c r="E24" s="600">
        <v>149.1891891891892</v>
      </c>
      <c r="F24" s="601">
        <v>5</v>
      </c>
    </row>
    <row r="25" spans="1:6" s="369" customFormat="1" ht="18" customHeight="1">
      <c r="A25" s="359" t="s">
        <v>668</v>
      </c>
      <c r="B25" s="590" t="s">
        <v>1246</v>
      </c>
      <c r="C25" s="591">
        <v>70801338</v>
      </c>
      <c r="D25" s="591">
        <v>68611435</v>
      </c>
      <c r="E25" s="592">
        <v>96.90697511959449</v>
      </c>
      <c r="F25" s="603">
        <v>10123733</v>
      </c>
    </row>
    <row r="26" spans="1:6" s="118" customFormat="1" ht="12.75">
      <c r="A26" s="589" t="s">
        <v>1247</v>
      </c>
      <c r="B26" s="604" t="s">
        <v>1248</v>
      </c>
      <c r="C26" s="594">
        <v>70695523</v>
      </c>
      <c r="D26" s="594">
        <v>68581886</v>
      </c>
      <c r="E26" s="595">
        <v>97.01022510293899</v>
      </c>
      <c r="F26" s="594">
        <v>10123070</v>
      </c>
    </row>
    <row r="27" spans="1:6" s="118" customFormat="1" ht="12.75">
      <c r="A27" s="597" t="s">
        <v>1249</v>
      </c>
      <c r="B27" s="605" t="s">
        <v>1250</v>
      </c>
      <c r="C27" s="601">
        <v>35294437</v>
      </c>
      <c r="D27" s="601">
        <v>33866551</v>
      </c>
      <c r="E27" s="606">
        <v>95.95435960630283</v>
      </c>
      <c r="F27" s="601">
        <v>3901142</v>
      </c>
    </row>
    <row r="28" spans="1:6" s="118" customFormat="1" ht="12.75">
      <c r="A28" s="597" t="s">
        <v>1251</v>
      </c>
      <c r="B28" s="605" t="s">
        <v>1252</v>
      </c>
      <c r="C28" s="601">
        <v>35255834</v>
      </c>
      <c r="D28" s="601">
        <v>34715335</v>
      </c>
      <c r="E28" s="606">
        <v>98.46692323318746</v>
      </c>
      <c r="F28" s="601">
        <v>6221928</v>
      </c>
    </row>
    <row r="29" spans="1:6" s="118" customFormat="1" ht="12.75">
      <c r="A29" s="589" t="s">
        <v>1253</v>
      </c>
      <c r="B29" s="604" t="s">
        <v>1254</v>
      </c>
      <c r="C29" s="594">
        <v>11311</v>
      </c>
      <c r="D29" s="594">
        <v>9354</v>
      </c>
      <c r="E29" s="595">
        <v>82.69825833259658</v>
      </c>
      <c r="F29" s="594">
        <v>425</v>
      </c>
    </row>
    <row r="30" spans="1:6" s="118" customFormat="1" ht="12.75">
      <c r="A30" s="589" t="s">
        <v>1255</v>
      </c>
      <c r="B30" s="604" t="s">
        <v>1256</v>
      </c>
      <c r="C30" s="594">
        <v>17145</v>
      </c>
      <c r="D30" s="594">
        <v>20195</v>
      </c>
      <c r="E30" s="595">
        <v>117.78944298629337</v>
      </c>
      <c r="F30" s="594">
        <v>238</v>
      </c>
    </row>
    <row r="31" spans="1:6" s="369" customFormat="1" ht="12.75">
      <c r="A31" s="359" t="s">
        <v>651</v>
      </c>
      <c r="B31" s="590" t="s">
        <v>1257</v>
      </c>
      <c r="C31" s="591">
        <v>7306447</v>
      </c>
      <c r="D31" s="591">
        <v>6538499</v>
      </c>
      <c r="E31" s="592">
        <v>89.48944678583175</v>
      </c>
      <c r="F31" s="603">
        <v>634713</v>
      </c>
    </row>
    <row r="32" spans="1:6" s="118" customFormat="1" ht="12.75" hidden="1">
      <c r="A32" s="597" t="s">
        <v>1258</v>
      </c>
      <c r="B32" s="605" t="s">
        <v>1259</v>
      </c>
      <c r="C32" s="594">
        <v>0</v>
      </c>
      <c r="D32" s="594">
        <v>0</v>
      </c>
      <c r="E32" s="595" t="e">
        <v>#DIV/0!</v>
      </c>
      <c r="F32" s="603">
        <v>0</v>
      </c>
    </row>
    <row r="33" spans="1:6" s="118" customFormat="1" ht="12.75" hidden="1">
      <c r="A33" s="597" t="s">
        <v>1260</v>
      </c>
      <c r="B33" s="605" t="s">
        <v>1261</v>
      </c>
      <c r="C33" s="594">
        <v>0</v>
      </c>
      <c r="D33" s="594">
        <v>0</v>
      </c>
      <c r="E33" s="595">
        <v>0</v>
      </c>
      <c r="F33" s="603">
        <v>0</v>
      </c>
    </row>
    <row r="34" spans="1:6" s="369" customFormat="1" ht="12.75">
      <c r="A34" s="359" t="s">
        <v>1232</v>
      </c>
      <c r="B34" s="590" t="s">
        <v>1262</v>
      </c>
      <c r="C34" s="591">
        <v>33024517</v>
      </c>
      <c r="D34" s="591">
        <v>29537490</v>
      </c>
      <c r="E34" s="592">
        <v>89.44109614078535</v>
      </c>
      <c r="F34" s="603">
        <v>2718578</v>
      </c>
    </row>
    <row r="35" spans="1:6" s="369" customFormat="1" ht="12.75">
      <c r="A35" s="359" t="s">
        <v>671</v>
      </c>
      <c r="B35" s="590" t="s">
        <v>1263</v>
      </c>
      <c r="C35" s="591">
        <v>6111972</v>
      </c>
      <c r="D35" s="591">
        <v>9918268</v>
      </c>
      <c r="E35" s="592">
        <v>162.27607063644925</v>
      </c>
      <c r="F35" s="603">
        <v>1332096</v>
      </c>
    </row>
    <row r="36" spans="1:6" s="369" customFormat="1" ht="12.75" hidden="1">
      <c r="A36" s="589" t="s">
        <v>673</v>
      </c>
      <c r="B36" s="593" t="s">
        <v>1264</v>
      </c>
      <c r="C36" s="594">
        <v>0</v>
      </c>
      <c r="D36" s="594">
        <v>0</v>
      </c>
      <c r="E36" s="595" t="e">
        <v>#DIV/0!</v>
      </c>
      <c r="F36" s="603">
        <v>0</v>
      </c>
    </row>
    <row r="37" spans="1:6" s="118" customFormat="1" ht="31.5" customHeight="1" hidden="1">
      <c r="A37" s="589" t="s">
        <v>677</v>
      </c>
      <c r="B37" s="593" t="s">
        <v>0</v>
      </c>
      <c r="C37" s="594">
        <v>0</v>
      </c>
      <c r="D37" s="594">
        <v>0</v>
      </c>
      <c r="E37" s="595" t="e">
        <v>#DIV/0!</v>
      </c>
      <c r="F37" s="603">
        <v>0</v>
      </c>
    </row>
    <row r="38" spans="1:6" s="118" customFormat="1" ht="31.5" customHeight="1" hidden="1">
      <c r="A38" s="589" t="s">
        <v>680</v>
      </c>
      <c r="B38" s="593" t="s">
        <v>1</v>
      </c>
      <c r="C38" s="594">
        <v>0</v>
      </c>
      <c r="D38" s="594">
        <v>0</v>
      </c>
      <c r="E38" s="595" t="e">
        <v>#DIV/0!</v>
      </c>
      <c r="F38" s="603">
        <v>0</v>
      </c>
    </row>
    <row r="39" spans="1:6" s="118" customFormat="1" ht="38.25" hidden="1">
      <c r="A39" s="607" t="s">
        <v>2</v>
      </c>
      <c r="B39" s="598" t="s">
        <v>3</v>
      </c>
      <c r="C39" s="599">
        <v>0</v>
      </c>
      <c r="D39" s="599">
        <v>0</v>
      </c>
      <c r="E39" s="600" t="e">
        <v>#DIV/0!</v>
      </c>
      <c r="F39" s="603">
        <v>0</v>
      </c>
    </row>
    <row r="40" spans="1:6" s="118" customFormat="1" ht="12.75" hidden="1">
      <c r="A40" s="589" t="s">
        <v>682</v>
      </c>
      <c r="B40" s="593" t="s">
        <v>4</v>
      </c>
      <c r="C40" s="594">
        <v>0</v>
      </c>
      <c r="D40" s="594">
        <v>0</v>
      </c>
      <c r="E40" s="595" t="e">
        <v>#DIV/0!</v>
      </c>
      <c r="F40" s="603">
        <v>0</v>
      </c>
    </row>
    <row r="41" spans="1:6" s="118" customFormat="1" ht="25.5" hidden="1">
      <c r="A41" s="607" t="s">
        <v>5</v>
      </c>
      <c r="B41" s="598" t="s">
        <v>6</v>
      </c>
      <c r="C41" s="599">
        <v>0</v>
      </c>
      <c r="D41" s="599">
        <v>0</v>
      </c>
      <c r="E41" s="600" t="e">
        <v>#DIV/0!</v>
      </c>
      <c r="F41" s="603">
        <v>0</v>
      </c>
    </row>
    <row r="42" spans="1:6" s="118" customFormat="1" ht="15.75" customHeight="1" hidden="1">
      <c r="A42" s="589" t="s">
        <v>684</v>
      </c>
      <c r="B42" s="593" t="s">
        <v>7</v>
      </c>
      <c r="C42" s="594">
        <v>0</v>
      </c>
      <c r="D42" s="594">
        <v>0</v>
      </c>
      <c r="E42" s="595" t="e">
        <v>#DIV/0!</v>
      </c>
      <c r="F42" s="603">
        <v>0</v>
      </c>
    </row>
    <row r="43" spans="1:6" s="118" customFormat="1" ht="25.5" hidden="1">
      <c r="A43" s="589" t="s">
        <v>8</v>
      </c>
      <c r="B43" s="593" t="s">
        <v>9</v>
      </c>
      <c r="C43" s="594">
        <v>0</v>
      </c>
      <c r="D43" s="594">
        <v>0</v>
      </c>
      <c r="E43" s="595">
        <v>0</v>
      </c>
      <c r="F43" s="603">
        <v>0</v>
      </c>
    </row>
    <row r="44" spans="1:6" s="118" customFormat="1" ht="12.75" hidden="1">
      <c r="A44" s="589" t="s">
        <v>10</v>
      </c>
      <c r="B44" s="593" t="s">
        <v>11</v>
      </c>
      <c r="C44" s="594">
        <v>0</v>
      </c>
      <c r="D44" s="594">
        <v>0</v>
      </c>
      <c r="E44" s="595" t="e">
        <v>#DIV/0!</v>
      </c>
      <c r="F44" s="603">
        <v>0</v>
      </c>
    </row>
    <row r="45" spans="1:6" s="369" customFormat="1" ht="15" customHeight="1">
      <c r="A45" s="359" t="s">
        <v>688</v>
      </c>
      <c r="B45" s="590" t="s">
        <v>12</v>
      </c>
      <c r="C45" s="591">
        <v>3982133</v>
      </c>
      <c r="D45" s="591">
        <v>3691273</v>
      </c>
      <c r="E45" s="592">
        <v>92.69587429651396</v>
      </c>
      <c r="F45" s="603">
        <v>205092</v>
      </c>
    </row>
    <row r="46" spans="1:6" s="369" customFormat="1" ht="12.75" hidden="1">
      <c r="A46" s="589" t="s">
        <v>13</v>
      </c>
      <c r="B46" s="593" t="s">
        <v>14</v>
      </c>
      <c r="C46" s="594">
        <v>0</v>
      </c>
      <c r="D46" s="594">
        <v>0</v>
      </c>
      <c r="E46" s="595" t="e">
        <v>#DIV/0!</v>
      </c>
      <c r="F46" s="603">
        <v>0</v>
      </c>
    </row>
    <row r="47" spans="1:6" s="369" customFormat="1" ht="12.75" hidden="1">
      <c r="A47" s="589" t="s">
        <v>15</v>
      </c>
      <c r="B47" s="593" t="s">
        <v>16</v>
      </c>
      <c r="C47" s="594">
        <v>0</v>
      </c>
      <c r="D47" s="594">
        <v>0</v>
      </c>
      <c r="E47" s="595" t="e">
        <v>#DIV/0!</v>
      </c>
      <c r="F47" s="603">
        <v>0</v>
      </c>
    </row>
    <row r="48" spans="1:6" s="369" customFormat="1" ht="12.75" hidden="1">
      <c r="A48" s="589" t="s">
        <v>703</v>
      </c>
      <c r="B48" s="593" t="s">
        <v>17</v>
      </c>
      <c r="C48" s="594">
        <v>0</v>
      </c>
      <c r="D48" s="594">
        <v>0</v>
      </c>
      <c r="E48" s="595" t="e">
        <v>#DIV/0!</v>
      </c>
      <c r="F48" s="603">
        <v>0</v>
      </c>
    </row>
    <row r="49" spans="1:6" s="369" customFormat="1" ht="12.75">
      <c r="A49" s="359" t="s">
        <v>705</v>
      </c>
      <c r="B49" s="590" t="s">
        <v>18</v>
      </c>
      <c r="C49" s="591">
        <v>2103015</v>
      </c>
      <c r="D49" s="591">
        <v>2248027</v>
      </c>
      <c r="E49" s="592">
        <v>106.89543346100719</v>
      </c>
      <c r="F49" s="603">
        <v>231202</v>
      </c>
    </row>
    <row r="50" spans="1:6" s="369" customFormat="1" ht="12.75">
      <c r="A50" s="359" t="s">
        <v>19</v>
      </c>
      <c r="B50" s="590" t="s">
        <v>20</v>
      </c>
      <c r="C50" s="591">
        <v>8834239</v>
      </c>
      <c r="D50" s="591">
        <v>7171213</v>
      </c>
      <c r="E50" s="592">
        <v>81.17522063869905</v>
      </c>
      <c r="F50" s="603">
        <v>454497</v>
      </c>
    </row>
    <row r="51" spans="1:6" s="369" customFormat="1" ht="25.5">
      <c r="A51" s="359" t="s">
        <v>21</v>
      </c>
      <c r="B51" s="590" t="s">
        <v>22</v>
      </c>
      <c r="C51" s="591">
        <v>11785657</v>
      </c>
      <c r="D51" s="591">
        <v>6508709</v>
      </c>
      <c r="E51" s="592">
        <v>55.2256781272355</v>
      </c>
      <c r="F51" s="603">
        <v>495691</v>
      </c>
    </row>
    <row r="52" spans="1:6" s="118" customFormat="1" ht="12.75" hidden="1">
      <c r="A52" s="589" t="s">
        <v>23</v>
      </c>
      <c r="B52" s="593" t="s">
        <v>24</v>
      </c>
      <c r="C52" s="594">
        <v>0</v>
      </c>
      <c r="D52" s="594">
        <v>0</v>
      </c>
      <c r="E52" s="595" t="e">
        <v>#DIV/0!</v>
      </c>
      <c r="F52" s="603">
        <v>0</v>
      </c>
    </row>
    <row r="53" spans="1:6" s="118" customFormat="1" ht="12.75" hidden="1">
      <c r="A53" s="589" t="s">
        <v>25</v>
      </c>
      <c r="B53" s="593" t="s">
        <v>26</v>
      </c>
      <c r="C53" s="594">
        <v>0</v>
      </c>
      <c r="D53" s="594">
        <v>0</v>
      </c>
      <c r="E53" s="595" t="e">
        <v>#DIV/0!</v>
      </c>
      <c r="F53" s="603">
        <v>0</v>
      </c>
    </row>
    <row r="54" spans="1:6" s="118" customFormat="1" ht="25.5" hidden="1">
      <c r="A54" s="589" t="s">
        <v>27</v>
      </c>
      <c r="B54" s="593" t="s">
        <v>28</v>
      </c>
      <c r="C54" s="594">
        <v>0</v>
      </c>
      <c r="D54" s="594">
        <v>0</v>
      </c>
      <c r="E54" s="595" t="e">
        <v>#DIV/0!</v>
      </c>
      <c r="F54" s="603">
        <v>0</v>
      </c>
    </row>
    <row r="55" spans="1:6" s="118" customFormat="1" ht="27.75" customHeight="1" hidden="1">
      <c r="A55" s="589" t="s">
        <v>29</v>
      </c>
      <c r="B55" s="593" t="s">
        <v>30</v>
      </c>
      <c r="C55" s="594">
        <v>0</v>
      </c>
      <c r="D55" s="594">
        <v>0</v>
      </c>
      <c r="E55" s="595" t="e">
        <v>#DIV/0!</v>
      </c>
      <c r="F55" s="603">
        <v>0</v>
      </c>
    </row>
    <row r="56" spans="1:6" s="118" customFormat="1" ht="12.75">
      <c r="A56" s="589"/>
      <c r="B56" s="590" t="s">
        <v>31</v>
      </c>
      <c r="C56" s="591">
        <v>728257067</v>
      </c>
      <c r="D56" s="591">
        <v>672857331</v>
      </c>
      <c r="E56" s="592">
        <v>92.39283235132685</v>
      </c>
      <c r="F56" s="603">
        <v>65715185</v>
      </c>
    </row>
    <row r="57" spans="1:6" s="369" customFormat="1" ht="18" customHeight="1">
      <c r="A57" s="359" t="s">
        <v>32</v>
      </c>
      <c r="B57" s="590" t="s">
        <v>213</v>
      </c>
      <c r="C57" s="591">
        <v>575540957</v>
      </c>
      <c r="D57" s="591">
        <v>533305243</v>
      </c>
      <c r="E57" s="592">
        <v>92.66156239859052</v>
      </c>
      <c r="F57" s="603">
        <v>48686880</v>
      </c>
    </row>
    <row r="58" spans="1:6" s="369" customFormat="1" ht="25.5">
      <c r="A58" s="359" t="s">
        <v>33</v>
      </c>
      <c r="B58" s="590" t="s">
        <v>34</v>
      </c>
      <c r="C58" s="591">
        <v>536823713</v>
      </c>
      <c r="D58" s="591">
        <v>500723899</v>
      </c>
      <c r="E58" s="592">
        <v>93.27529445406597</v>
      </c>
      <c r="F58" s="603">
        <v>46648473</v>
      </c>
    </row>
    <row r="59" spans="1:6" s="369" customFormat="1" ht="12.75">
      <c r="A59" s="119" t="s">
        <v>35</v>
      </c>
      <c r="B59" s="593" t="s">
        <v>997</v>
      </c>
      <c r="C59" s="594">
        <v>99180988</v>
      </c>
      <c r="D59" s="594">
        <v>102615599</v>
      </c>
      <c r="E59" s="595">
        <v>103.46297316578456</v>
      </c>
      <c r="F59" s="594">
        <v>5495495</v>
      </c>
    </row>
    <row r="60" spans="1:6" s="369" customFormat="1" ht="25.5" hidden="1">
      <c r="A60" s="608" t="s">
        <v>36</v>
      </c>
      <c r="B60" s="598" t="s">
        <v>37</v>
      </c>
      <c r="C60" s="599"/>
      <c r="D60" s="599"/>
      <c r="E60" s="600" t="e">
        <v>#DIV/0!</v>
      </c>
      <c r="F60" s="594">
        <v>0</v>
      </c>
    </row>
    <row r="61" spans="1:6" s="369" customFormat="1" ht="25.5" hidden="1">
      <c r="A61" s="608" t="s">
        <v>38</v>
      </c>
      <c r="B61" s="598" t="s">
        <v>39</v>
      </c>
      <c r="C61" s="599"/>
      <c r="D61" s="599"/>
      <c r="E61" s="600" t="e">
        <v>#DIV/0!</v>
      </c>
      <c r="F61" s="594">
        <v>0</v>
      </c>
    </row>
    <row r="62" spans="1:6" s="369" customFormat="1" ht="25.5" hidden="1">
      <c r="A62" s="608" t="s">
        <v>40</v>
      </c>
      <c r="B62" s="598" t="s">
        <v>41</v>
      </c>
      <c r="C62" s="599"/>
      <c r="D62" s="599"/>
      <c r="E62" s="600" t="e">
        <v>#DIV/0!</v>
      </c>
      <c r="F62" s="594">
        <v>0</v>
      </c>
    </row>
    <row r="63" spans="1:6" s="369" customFormat="1" ht="42" customHeight="1" hidden="1">
      <c r="A63" s="608" t="s">
        <v>42</v>
      </c>
      <c r="B63" s="598" t="s">
        <v>43</v>
      </c>
      <c r="C63" s="599"/>
      <c r="D63" s="599"/>
      <c r="E63" s="600" t="e">
        <v>#DIV/0!</v>
      </c>
      <c r="F63" s="594">
        <v>0</v>
      </c>
    </row>
    <row r="64" spans="1:6" s="369" customFormat="1" ht="12.75" hidden="1">
      <c r="A64" s="608" t="s">
        <v>44</v>
      </c>
      <c r="B64" s="598" t="s">
        <v>45</v>
      </c>
      <c r="C64" s="599"/>
      <c r="D64" s="599"/>
      <c r="E64" s="600" t="e">
        <v>#DIV/0!</v>
      </c>
      <c r="F64" s="594">
        <v>0</v>
      </c>
    </row>
    <row r="65" spans="1:6" s="369" customFormat="1" ht="38.25" hidden="1">
      <c r="A65" s="608" t="s">
        <v>46</v>
      </c>
      <c r="B65" s="598" t="s">
        <v>47</v>
      </c>
      <c r="C65" s="599"/>
      <c r="D65" s="599"/>
      <c r="E65" s="600" t="e">
        <v>#DIV/0!</v>
      </c>
      <c r="F65" s="594">
        <v>0</v>
      </c>
    </row>
    <row r="66" spans="1:6" s="369" customFormat="1" ht="38.25" hidden="1">
      <c r="A66" s="608" t="s">
        <v>48</v>
      </c>
      <c r="B66" s="598" t="s">
        <v>49</v>
      </c>
      <c r="C66" s="599"/>
      <c r="D66" s="599"/>
      <c r="E66" s="600" t="e">
        <v>#DIV/0!</v>
      </c>
      <c r="F66" s="594">
        <v>0</v>
      </c>
    </row>
    <row r="67" spans="1:6" s="369" customFormat="1" ht="25.5" hidden="1">
      <c r="A67" s="608" t="s">
        <v>50</v>
      </c>
      <c r="B67" s="598" t="s">
        <v>51</v>
      </c>
      <c r="C67" s="599"/>
      <c r="D67" s="599"/>
      <c r="E67" s="600" t="e">
        <v>#DIV/0!</v>
      </c>
      <c r="F67" s="594">
        <v>0</v>
      </c>
    </row>
    <row r="68" spans="1:6" s="369" customFormat="1" ht="12.75" hidden="1">
      <c r="A68" s="608" t="s">
        <v>52</v>
      </c>
      <c r="B68" s="598" t="s">
        <v>53</v>
      </c>
      <c r="C68" s="599"/>
      <c r="D68" s="599"/>
      <c r="E68" s="600" t="e">
        <v>#DIV/0!</v>
      </c>
      <c r="F68" s="594">
        <v>0</v>
      </c>
    </row>
    <row r="69" spans="1:6" s="369" customFormat="1" ht="12.75">
      <c r="A69" s="119" t="s">
        <v>54</v>
      </c>
      <c r="B69" s="593" t="s">
        <v>55</v>
      </c>
      <c r="C69" s="594">
        <v>330904326</v>
      </c>
      <c r="D69" s="594">
        <v>301593403</v>
      </c>
      <c r="E69" s="595">
        <v>91.14217594121148</v>
      </c>
      <c r="F69" s="594">
        <v>32051706</v>
      </c>
    </row>
    <row r="70" spans="1:6" s="369" customFormat="1" ht="12.75" hidden="1">
      <c r="A70" s="608" t="s">
        <v>56</v>
      </c>
      <c r="B70" s="598" t="s">
        <v>57</v>
      </c>
      <c r="C70" s="599"/>
      <c r="D70" s="599"/>
      <c r="E70" s="600" t="e">
        <v>#DIV/0!</v>
      </c>
      <c r="F70" s="594">
        <v>0</v>
      </c>
    </row>
    <row r="71" spans="1:6" s="369" customFormat="1" ht="12.75" hidden="1">
      <c r="A71" s="608" t="s">
        <v>58</v>
      </c>
      <c r="B71" s="598" t="s">
        <v>59</v>
      </c>
      <c r="C71" s="599"/>
      <c r="D71" s="599"/>
      <c r="E71" s="600" t="e">
        <v>#DIV/0!</v>
      </c>
      <c r="F71" s="594">
        <v>0</v>
      </c>
    </row>
    <row r="72" spans="1:6" s="369" customFormat="1" ht="25.5" hidden="1">
      <c r="A72" s="608" t="s">
        <v>60</v>
      </c>
      <c r="B72" s="598" t="s">
        <v>61</v>
      </c>
      <c r="C72" s="599"/>
      <c r="D72" s="599"/>
      <c r="E72" s="600" t="e">
        <v>#DIV/0!</v>
      </c>
      <c r="F72" s="594">
        <v>0</v>
      </c>
    </row>
    <row r="73" spans="1:6" s="369" customFormat="1" ht="63.75" hidden="1">
      <c r="A73" s="608" t="s">
        <v>62</v>
      </c>
      <c r="B73" s="598" t="s">
        <v>63</v>
      </c>
      <c r="C73" s="599"/>
      <c r="D73" s="599"/>
      <c r="E73" s="600" t="e">
        <v>#DIV/0!</v>
      </c>
      <c r="F73" s="594">
        <v>0</v>
      </c>
    </row>
    <row r="74" spans="1:6" s="369" customFormat="1" ht="51.75" customHeight="1" hidden="1">
      <c r="A74" s="608" t="s">
        <v>64</v>
      </c>
      <c r="B74" s="598" t="s">
        <v>65</v>
      </c>
      <c r="C74" s="599"/>
      <c r="D74" s="599"/>
      <c r="E74" s="600" t="e">
        <v>#DIV/0!</v>
      </c>
      <c r="F74" s="594">
        <v>0</v>
      </c>
    </row>
    <row r="75" spans="1:6" s="369" customFormat="1" ht="39.75" customHeight="1" hidden="1">
      <c r="A75" s="608" t="s">
        <v>66</v>
      </c>
      <c r="B75" s="598" t="s">
        <v>67</v>
      </c>
      <c r="C75" s="599"/>
      <c r="D75" s="599"/>
      <c r="E75" s="600" t="e">
        <v>#DIV/0!</v>
      </c>
      <c r="F75" s="594">
        <v>0</v>
      </c>
    </row>
    <row r="76" spans="1:6" s="369" customFormat="1" ht="12.75" hidden="1">
      <c r="A76" s="608" t="s">
        <v>68</v>
      </c>
      <c r="B76" s="598" t="s">
        <v>69</v>
      </c>
      <c r="C76" s="599"/>
      <c r="D76" s="599"/>
      <c r="E76" s="600" t="e">
        <v>#DIV/0!</v>
      </c>
      <c r="F76" s="594">
        <v>0</v>
      </c>
    </row>
    <row r="77" spans="1:6" s="369" customFormat="1" ht="16.5" customHeight="1" hidden="1">
      <c r="A77" s="608" t="s">
        <v>70</v>
      </c>
      <c r="B77" s="598" t="s">
        <v>71</v>
      </c>
      <c r="C77" s="599"/>
      <c r="D77" s="599"/>
      <c r="E77" s="600" t="e">
        <v>#DIV/0!</v>
      </c>
      <c r="F77" s="594">
        <v>0</v>
      </c>
    </row>
    <row r="78" spans="1:6" s="369" customFormat="1" ht="12.75" hidden="1">
      <c r="A78" s="608" t="s">
        <v>72</v>
      </c>
      <c r="B78" s="598" t="s">
        <v>73</v>
      </c>
      <c r="C78" s="599"/>
      <c r="D78" s="599"/>
      <c r="E78" s="600" t="e">
        <v>#DIV/0!</v>
      </c>
      <c r="F78" s="594">
        <v>0</v>
      </c>
    </row>
    <row r="79" spans="1:6" s="369" customFormat="1" ht="63.75">
      <c r="A79" s="119" t="s">
        <v>74</v>
      </c>
      <c r="B79" s="593" t="s">
        <v>75</v>
      </c>
      <c r="C79" s="594">
        <v>89369</v>
      </c>
      <c r="D79" s="594">
        <v>128373</v>
      </c>
      <c r="E79" s="595">
        <v>143.6437690921908</v>
      </c>
      <c r="F79" s="594">
        <v>12020</v>
      </c>
    </row>
    <row r="80" spans="1:6" s="369" customFormat="1" ht="12.75">
      <c r="A80" s="119" t="s">
        <v>76</v>
      </c>
      <c r="B80" s="593" t="s">
        <v>77</v>
      </c>
      <c r="C80" s="594">
        <v>93659511</v>
      </c>
      <c r="D80" s="594">
        <v>85998484</v>
      </c>
      <c r="E80" s="595">
        <v>91.82034273059571</v>
      </c>
      <c r="F80" s="594">
        <v>7818042</v>
      </c>
    </row>
    <row r="81" spans="1:6" s="369" customFormat="1" ht="31.5" customHeight="1">
      <c r="A81" s="119" t="s">
        <v>78</v>
      </c>
      <c r="B81" s="593" t="s">
        <v>79</v>
      </c>
      <c r="C81" s="594">
        <v>11216971</v>
      </c>
      <c r="D81" s="594">
        <v>10388040</v>
      </c>
      <c r="E81" s="595">
        <v>92.6100281439615</v>
      </c>
      <c r="F81" s="594">
        <v>1271210</v>
      </c>
    </row>
    <row r="82" spans="1:6" s="369" customFormat="1" ht="25.5">
      <c r="A82" s="391" t="s">
        <v>80</v>
      </c>
      <c r="B82" s="590" t="s">
        <v>81</v>
      </c>
      <c r="C82" s="591">
        <v>32605578</v>
      </c>
      <c r="D82" s="591">
        <v>27896061</v>
      </c>
      <c r="E82" s="592">
        <v>85.55610024763247</v>
      </c>
      <c r="F82" s="603">
        <v>1596987</v>
      </c>
    </row>
    <row r="83" spans="1:6" s="369" customFormat="1" ht="12.75">
      <c r="A83" s="119" t="s">
        <v>82</v>
      </c>
      <c r="B83" s="593" t="s">
        <v>83</v>
      </c>
      <c r="C83" s="594">
        <v>1339310</v>
      </c>
      <c r="D83" s="594">
        <v>10560</v>
      </c>
      <c r="E83" s="595">
        <v>0.7884657024885949</v>
      </c>
      <c r="F83" s="594">
        <v>10560</v>
      </c>
    </row>
    <row r="84" spans="1:6" s="369" customFormat="1" ht="47.25" customHeight="1">
      <c r="A84" s="119" t="s">
        <v>84</v>
      </c>
      <c r="B84" s="593" t="s">
        <v>85</v>
      </c>
      <c r="C84" s="594">
        <v>3033086</v>
      </c>
      <c r="D84" s="594">
        <v>1900786</v>
      </c>
      <c r="E84" s="595">
        <v>62.66838460894284</v>
      </c>
      <c r="F84" s="594">
        <v>303023</v>
      </c>
    </row>
    <row r="85" spans="1:7" s="369" customFormat="1" ht="25.5">
      <c r="A85" s="119" t="s">
        <v>86</v>
      </c>
      <c r="B85" s="593" t="s">
        <v>87</v>
      </c>
      <c r="C85" s="594">
        <v>25941913</v>
      </c>
      <c r="D85" s="594">
        <v>25984715</v>
      </c>
      <c r="E85" s="595">
        <v>100.16499168739021</v>
      </c>
      <c r="F85" s="594">
        <v>1283404</v>
      </c>
      <c r="G85" s="374"/>
    </row>
    <row r="86" spans="1:6" s="369" customFormat="1" ht="25.5">
      <c r="A86" s="391" t="s">
        <v>88</v>
      </c>
      <c r="B86" s="590" t="s">
        <v>89</v>
      </c>
      <c r="C86" s="591">
        <v>5946956</v>
      </c>
      <c r="D86" s="591">
        <v>4685283</v>
      </c>
      <c r="E86" s="592">
        <v>78.78455801589924</v>
      </c>
      <c r="F86" s="603">
        <v>441420</v>
      </c>
    </row>
    <row r="87" spans="1:6" s="369" customFormat="1" ht="25.5">
      <c r="A87" s="119" t="s">
        <v>90</v>
      </c>
      <c r="B87" s="593" t="s">
        <v>91</v>
      </c>
      <c r="C87" s="594">
        <v>5477214</v>
      </c>
      <c r="D87" s="594">
        <v>4309446</v>
      </c>
      <c r="E87" s="595">
        <v>78.67952575889859</v>
      </c>
      <c r="F87" s="594">
        <v>439290</v>
      </c>
    </row>
    <row r="88" spans="1:6" s="369" customFormat="1" ht="38.25" hidden="1">
      <c r="A88" s="608" t="s">
        <v>92</v>
      </c>
      <c r="B88" s="598" t="s">
        <v>93</v>
      </c>
      <c r="C88" s="599"/>
      <c r="D88" s="599"/>
      <c r="E88" s="600" t="e">
        <v>#DIV/0!</v>
      </c>
      <c r="F88" s="594">
        <v>0</v>
      </c>
    </row>
    <row r="89" spans="1:6" s="369" customFormat="1" ht="38.25" hidden="1">
      <c r="A89" s="608" t="s">
        <v>94</v>
      </c>
      <c r="B89" s="598" t="s">
        <v>95</v>
      </c>
      <c r="C89" s="599"/>
      <c r="D89" s="599"/>
      <c r="E89" s="600" t="e">
        <v>#DIV/0!</v>
      </c>
      <c r="F89" s="594">
        <v>0</v>
      </c>
    </row>
    <row r="90" spans="1:6" s="369" customFormat="1" ht="32.25" customHeight="1">
      <c r="A90" s="119" t="s">
        <v>96</v>
      </c>
      <c r="B90" s="593" t="s">
        <v>97</v>
      </c>
      <c r="C90" s="594">
        <v>469742</v>
      </c>
      <c r="D90" s="594">
        <v>375837</v>
      </c>
      <c r="E90" s="595">
        <v>80.00923911423718</v>
      </c>
      <c r="F90" s="594">
        <v>2130</v>
      </c>
    </row>
    <row r="91" spans="1:6" s="369" customFormat="1" ht="39" customHeight="1" hidden="1">
      <c r="A91" s="608" t="s">
        <v>98</v>
      </c>
      <c r="B91" s="598" t="s">
        <v>99</v>
      </c>
      <c r="C91" s="599"/>
      <c r="D91" s="599"/>
      <c r="E91" s="600" t="e">
        <v>#DIV/0!</v>
      </c>
      <c r="F91" s="594">
        <v>0</v>
      </c>
    </row>
    <row r="92" spans="1:6" s="369" customFormat="1" ht="40.5" customHeight="1" hidden="1">
      <c r="A92" s="608" t="s">
        <v>100</v>
      </c>
      <c r="B92" s="598" t="s">
        <v>101</v>
      </c>
      <c r="C92" s="599"/>
      <c r="D92" s="599"/>
      <c r="E92" s="600" t="e">
        <v>#DIV/0!</v>
      </c>
      <c r="F92" s="594">
        <v>0</v>
      </c>
    </row>
    <row r="93" spans="1:6" s="369" customFormat="1" ht="12.75">
      <c r="A93" s="391" t="s">
        <v>102</v>
      </c>
      <c r="B93" s="590" t="s">
        <v>103</v>
      </c>
      <c r="C93" s="591">
        <v>152716110</v>
      </c>
      <c r="D93" s="591">
        <v>139552088</v>
      </c>
      <c r="E93" s="592">
        <v>91.38006985641528</v>
      </c>
      <c r="F93" s="603">
        <v>17028305</v>
      </c>
    </row>
    <row r="94" spans="1:6" s="369" customFormat="1" ht="12.75">
      <c r="A94" s="391" t="s">
        <v>104</v>
      </c>
      <c r="B94" s="590" t="s">
        <v>105</v>
      </c>
      <c r="C94" s="591">
        <v>366806</v>
      </c>
      <c r="D94" s="591">
        <v>263743</v>
      </c>
      <c r="E94" s="592">
        <v>71.90258610818799</v>
      </c>
      <c r="F94" s="603">
        <v>23844</v>
      </c>
    </row>
    <row r="95" spans="1:6" s="369" customFormat="1" ht="25.5" hidden="1">
      <c r="A95" s="119" t="s">
        <v>106</v>
      </c>
      <c r="B95" s="593" t="s">
        <v>107</v>
      </c>
      <c r="C95" s="594">
        <v>0</v>
      </c>
      <c r="D95" s="594">
        <v>0</v>
      </c>
      <c r="E95" s="595" t="e">
        <v>#DIV/0!</v>
      </c>
      <c r="F95" s="603">
        <v>0</v>
      </c>
    </row>
    <row r="96" spans="1:6" s="369" customFormat="1" ht="12.75" hidden="1">
      <c r="A96" s="608" t="s">
        <v>108</v>
      </c>
      <c r="B96" s="598" t="s">
        <v>109</v>
      </c>
      <c r="C96" s="599"/>
      <c r="D96" s="599"/>
      <c r="E96" s="595" t="e">
        <v>#DIV/0!</v>
      </c>
      <c r="F96" s="603">
        <v>0</v>
      </c>
    </row>
    <row r="97" spans="1:6" s="369" customFormat="1" ht="25.5" hidden="1">
      <c r="A97" s="119" t="s">
        <v>110</v>
      </c>
      <c r="B97" s="593" t="s">
        <v>111</v>
      </c>
      <c r="C97" s="594">
        <v>0</v>
      </c>
      <c r="D97" s="594">
        <v>0</v>
      </c>
      <c r="E97" s="595" t="e">
        <v>#DIV/0!</v>
      </c>
      <c r="F97" s="603">
        <v>0</v>
      </c>
    </row>
    <row r="98" spans="1:6" s="369" customFormat="1" ht="12.75" hidden="1">
      <c r="A98" s="608" t="s">
        <v>112</v>
      </c>
      <c r="B98" s="598" t="s">
        <v>109</v>
      </c>
      <c r="C98" s="599"/>
      <c r="D98" s="599"/>
      <c r="E98" s="600" t="e">
        <v>#DIV/0!</v>
      </c>
      <c r="F98" s="603">
        <v>0</v>
      </c>
    </row>
    <row r="99" spans="1:6" s="369" customFormat="1" ht="12.75">
      <c r="A99" s="391" t="s">
        <v>113</v>
      </c>
      <c r="B99" s="590" t="s">
        <v>114</v>
      </c>
      <c r="C99" s="591">
        <v>13341553</v>
      </c>
      <c r="D99" s="591">
        <v>11622260</v>
      </c>
      <c r="E99" s="592">
        <v>87.11324686114128</v>
      </c>
      <c r="F99" s="603">
        <v>1501340</v>
      </c>
    </row>
    <row r="100" spans="1:6" s="369" customFormat="1" ht="12.75" hidden="1">
      <c r="A100" s="119" t="s">
        <v>115</v>
      </c>
      <c r="B100" s="593" t="s">
        <v>116</v>
      </c>
      <c r="C100" s="594">
        <v>0</v>
      </c>
      <c r="D100" s="594">
        <v>0</v>
      </c>
      <c r="E100" s="595" t="e">
        <v>#DIV/0!</v>
      </c>
      <c r="F100" s="603">
        <v>0</v>
      </c>
    </row>
    <row r="101" spans="1:6" s="369" customFormat="1" ht="12.75" hidden="1">
      <c r="A101" s="119" t="s">
        <v>117</v>
      </c>
      <c r="B101" s="593" t="s">
        <v>118</v>
      </c>
      <c r="C101" s="594">
        <v>0</v>
      </c>
      <c r="D101" s="594">
        <v>0</v>
      </c>
      <c r="E101" s="595" t="e">
        <v>#DIV/0!</v>
      </c>
      <c r="F101" s="603">
        <v>0</v>
      </c>
    </row>
    <row r="102" spans="1:6" s="369" customFormat="1" ht="12.75" hidden="1">
      <c r="A102" s="119" t="s">
        <v>119</v>
      </c>
      <c r="B102" s="593" t="s">
        <v>120</v>
      </c>
      <c r="C102" s="594">
        <v>0</v>
      </c>
      <c r="D102" s="594">
        <v>0</v>
      </c>
      <c r="E102" s="595" t="e">
        <v>#DIV/0!</v>
      </c>
      <c r="F102" s="603">
        <v>0</v>
      </c>
    </row>
    <row r="103" spans="1:6" s="369" customFormat="1" ht="12.75" hidden="1">
      <c r="A103" s="119" t="s">
        <v>121</v>
      </c>
      <c r="B103" s="593" t="s">
        <v>122</v>
      </c>
      <c r="C103" s="594">
        <v>0</v>
      </c>
      <c r="D103" s="594">
        <v>0</v>
      </c>
      <c r="E103" s="595" t="e">
        <v>#DIV/0!</v>
      </c>
      <c r="F103" s="603">
        <v>0</v>
      </c>
    </row>
    <row r="104" spans="1:6" s="369" customFormat="1" ht="12.75" hidden="1">
      <c r="A104" s="119" t="s">
        <v>123</v>
      </c>
      <c r="B104" s="593" t="s">
        <v>124</v>
      </c>
      <c r="C104" s="594">
        <v>0</v>
      </c>
      <c r="D104" s="594">
        <v>0</v>
      </c>
      <c r="E104" s="595" t="e">
        <v>#DIV/0!</v>
      </c>
      <c r="F104" s="603">
        <v>0</v>
      </c>
    </row>
    <row r="105" spans="1:6" s="369" customFormat="1" ht="12.75">
      <c r="A105" s="391" t="s">
        <v>125</v>
      </c>
      <c r="B105" s="590" t="s">
        <v>126</v>
      </c>
      <c r="C105" s="591">
        <v>138717558</v>
      </c>
      <c r="D105" s="591">
        <v>127452973</v>
      </c>
      <c r="E105" s="592">
        <v>91.87948147126409</v>
      </c>
      <c r="F105" s="603">
        <v>15431051</v>
      </c>
    </row>
    <row r="106" spans="1:6" s="369" customFormat="1" ht="25.5">
      <c r="A106" s="119" t="s">
        <v>127</v>
      </c>
      <c r="B106" s="593" t="s">
        <v>128</v>
      </c>
      <c r="C106" s="594">
        <v>130919705</v>
      </c>
      <c r="D106" s="594">
        <v>121350133</v>
      </c>
      <c r="E106" s="595">
        <v>92.69050293078494</v>
      </c>
      <c r="F106" s="594">
        <v>14723124</v>
      </c>
    </row>
    <row r="107" spans="1:6" s="369" customFormat="1" ht="25.5" hidden="1">
      <c r="A107" s="608" t="s">
        <v>129</v>
      </c>
      <c r="B107" s="598" t="s">
        <v>130</v>
      </c>
      <c r="C107" s="599"/>
      <c r="D107" s="599"/>
      <c r="E107" s="600" t="e">
        <v>#DIV/0!</v>
      </c>
      <c r="F107" s="594">
        <v>0</v>
      </c>
    </row>
    <row r="108" spans="1:6" s="369" customFormat="1" ht="25.5" hidden="1">
      <c r="A108" s="608" t="s">
        <v>131</v>
      </c>
      <c r="B108" s="598" t="s">
        <v>132</v>
      </c>
      <c r="C108" s="599"/>
      <c r="D108" s="599"/>
      <c r="E108" s="600" t="e">
        <v>#DIV/0!</v>
      </c>
      <c r="F108" s="594">
        <v>0</v>
      </c>
    </row>
    <row r="109" spans="1:6" s="369" customFormat="1" ht="25.5" hidden="1">
      <c r="A109" s="608" t="s">
        <v>133</v>
      </c>
      <c r="B109" s="598" t="s">
        <v>134</v>
      </c>
      <c r="C109" s="599"/>
      <c r="D109" s="599"/>
      <c r="E109" s="600" t="e">
        <v>#DIV/0!</v>
      </c>
      <c r="F109" s="594">
        <v>0</v>
      </c>
    </row>
    <row r="110" spans="1:6" s="369" customFormat="1" ht="12.75">
      <c r="A110" s="119" t="s">
        <v>135</v>
      </c>
      <c r="B110" s="593" t="s">
        <v>136</v>
      </c>
      <c r="C110" s="594">
        <v>6169831</v>
      </c>
      <c r="D110" s="594">
        <v>6102840</v>
      </c>
      <c r="E110" s="595">
        <v>98.91421661306444</v>
      </c>
      <c r="F110" s="594">
        <v>707927</v>
      </c>
    </row>
    <row r="111" spans="1:6" s="369" customFormat="1" ht="25.5" hidden="1">
      <c r="A111" s="608" t="s">
        <v>137</v>
      </c>
      <c r="B111" s="598" t="s">
        <v>138</v>
      </c>
      <c r="C111" s="599"/>
      <c r="D111" s="599"/>
      <c r="E111" s="600" t="e">
        <v>#DIV/0!</v>
      </c>
      <c r="F111" s="594">
        <v>0</v>
      </c>
    </row>
    <row r="112" spans="1:6" s="369" customFormat="1" ht="25.5" hidden="1">
      <c r="A112" s="608" t="s">
        <v>139</v>
      </c>
      <c r="B112" s="598" t="s">
        <v>140</v>
      </c>
      <c r="C112" s="599"/>
      <c r="D112" s="599"/>
      <c r="E112" s="600" t="e">
        <v>#DIV/0!</v>
      </c>
      <c r="F112" s="594">
        <v>0</v>
      </c>
    </row>
    <row r="113" spans="1:6" s="369" customFormat="1" ht="25.5" hidden="1">
      <c r="A113" s="608" t="s">
        <v>141</v>
      </c>
      <c r="B113" s="598" t="s">
        <v>142</v>
      </c>
      <c r="C113" s="599"/>
      <c r="D113" s="599"/>
      <c r="E113" s="600" t="e">
        <v>#DIV/0!</v>
      </c>
      <c r="F113" s="594">
        <v>0</v>
      </c>
    </row>
    <row r="114" spans="1:6" s="369" customFormat="1" ht="12.75">
      <c r="A114" s="391" t="s">
        <v>143</v>
      </c>
      <c r="B114" s="590" t="s">
        <v>214</v>
      </c>
      <c r="C114" s="591">
        <v>281743</v>
      </c>
      <c r="D114" s="591">
        <v>213112</v>
      </c>
      <c r="E114" s="592">
        <v>75.64056604778114</v>
      </c>
      <c r="F114" s="603">
        <v>72070</v>
      </c>
    </row>
    <row r="115" spans="1:6" s="369" customFormat="1" ht="38.25">
      <c r="A115" s="119" t="s">
        <v>144</v>
      </c>
      <c r="B115" s="593" t="s">
        <v>145</v>
      </c>
      <c r="C115" s="594">
        <v>259600</v>
      </c>
      <c r="D115" s="594">
        <v>194321</v>
      </c>
      <c r="E115" s="595">
        <v>74.85400616332821</v>
      </c>
      <c r="F115" s="594">
        <v>72070</v>
      </c>
    </row>
    <row r="116" spans="1:6" s="369" customFormat="1" ht="25.5">
      <c r="A116" s="119" t="s">
        <v>146</v>
      </c>
      <c r="B116" s="593" t="s">
        <v>147</v>
      </c>
      <c r="C116" s="594">
        <v>21791</v>
      </c>
      <c r="D116" s="594">
        <v>18791</v>
      </c>
      <c r="E116" s="595">
        <v>86.23284842366115</v>
      </c>
      <c r="F116" s="594">
        <v>0</v>
      </c>
    </row>
    <row r="117" spans="1:6" s="369" customFormat="1" ht="12.75">
      <c r="A117" s="359" t="s">
        <v>148</v>
      </c>
      <c r="B117" s="590" t="s">
        <v>149</v>
      </c>
      <c r="C117" s="591">
        <v>107099174</v>
      </c>
      <c r="D117" s="591">
        <v>98436836</v>
      </c>
      <c r="E117" s="592">
        <v>91.91185358721813</v>
      </c>
      <c r="F117" s="603">
        <v>9775130</v>
      </c>
    </row>
    <row r="118" spans="1:6" s="118" customFormat="1" ht="12.75">
      <c r="A118" s="609" t="s">
        <v>1147</v>
      </c>
      <c r="B118" s="590" t="s">
        <v>150</v>
      </c>
      <c r="C118" s="591">
        <v>1998034536</v>
      </c>
      <c r="D118" s="591">
        <v>1618869704</v>
      </c>
      <c r="E118" s="592">
        <v>81.02310920215245</v>
      </c>
      <c r="F118" s="603">
        <v>169517270</v>
      </c>
    </row>
    <row r="119" spans="1:6" s="419" customFormat="1" ht="12.75">
      <c r="A119" s="610" t="s">
        <v>921</v>
      </c>
      <c r="B119" s="604" t="s">
        <v>922</v>
      </c>
      <c r="C119" s="594">
        <v>367476067</v>
      </c>
      <c r="D119" s="594">
        <v>307512346</v>
      </c>
      <c r="E119" s="595">
        <v>83.68227855230637</v>
      </c>
      <c r="F119" s="594">
        <v>30446367</v>
      </c>
    </row>
    <row r="120" spans="1:6" s="118" customFormat="1" ht="12.75">
      <c r="A120" s="610" t="s">
        <v>923</v>
      </c>
      <c r="B120" s="604" t="s">
        <v>924</v>
      </c>
      <c r="C120" s="594">
        <v>229350</v>
      </c>
      <c r="D120" s="594">
        <v>315410</v>
      </c>
      <c r="E120" s="595">
        <v>137.5234357968171</v>
      </c>
      <c r="F120" s="594">
        <v>200412</v>
      </c>
    </row>
    <row r="121" spans="1:6" s="118" customFormat="1" ht="12.75">
      <c r="A121" s="610" t="s">
        <v>925</v>
      </c>
      <c r="B121" s="604" t="s">
        <v>926</v>
      </c>
      <c r="C121" s="594">
        <v>29630835</v>
      </c>
      <c r="D121" s="594">
        <v>25570069</v>
      </c>
      <c r="E121" s="595">
        <v>86.29547226731883</v>
      </c>
      <c r="F121" s="594">
        <v>2452612</v>
      </c>
    </row>
    <row r="122" spans="1:6" s="118" customFormat="1" ht="12.75">
      <c r="A122" s="610" t="s">
        <v>927</v>
      </c>
      <c r="B122" s="604" t="s">
        <v>928</v>
      </c>
      <c r="C122" s="594">
        <v>192752959</v>
      </c>
      <c r="D122" s="594">
        <v>151354887</v>
      </c>
      <c r="E122" s="595">
        <v>78.52273074573138</v>
      </c>
      <c r="F122" s="594">
        <v>13863266</v>
      </c>
    </row>
    <row r="123" spans="1:6" s="118" customFormat="1" ht="12.75">
      <c r="A123" s="610" t="s">
        <v>929</v>
      </c>
      <c r="B123" s="604" t="s">
        <v>930</v>
      </c>
      <c r="C123" s="594">
        <v>31806266</v>
      </c>
      <c r="D123" s="594">
        <v>23747222</v>
      </c>
      <c r="E123" s="595">
        <v>74.66208702398453</v>
      </c>
      <c r="F123" s="594">
        <v>2568187</v>
      </c>
    </row>
    <row r="124" spans="1:6" s="118" customFormat="1" ht="12.75">
      <c r="A124" s="610" t="s">
        <v>931</v>
      </c>
      <c r="B124" s="604" t="s">
        <v>1196</v>
      </c>
      <c r="C124" s="594">
        <v>201558425</v>
      </c>
      <c r="D124" s="594">
        <v>146495373</v>
      </c>
      <c r="E124" s="595">
        <v>72.68134437942746</v>
      </c>
      <c r="F124" s="594">
        <v>15635510</v>
      </c>
    </row>
    <row r="125" spans="1:6" s="118" customFormat="1" ht="12.75">
      <c r="A125" s="610" t="s">
        <v>933</v>
      </c>
      <c r="B125" s="604" t="s">
        <v>934</v>
      </c>
      <c r="C125" s="594">
        <v>39247109</v>
      </c>
      <c r="D125" s="594">
        <v>29672609</v>
      </c>
      <c r="E125" s="595">
        <v>75.6045725559047</v>
      </c>
      <c r="F125" s="594">
        <v>2542901</v>
      </c>
    </row>
    <row r="126" spans="1:6" s="118" customFormat="1" ht="12.75">
      <c r="A126" s="610" t="s">
        <v>935</v>
      </c>
      <c r="B126" s="604" t="s">
        <v>151</v>
      </c>
      <c r="C126" s="594">
        <v>174284026</v>
      </c>
      <c r="D126" s="594">
        <v>131605250</v>
      </c>
      <c r="E126" s="595">
        <v>75.51194049189569</v>
      </c>
      <c r="F126" s="594">
        <v>12968728</v>
      </c>
    </row>
    <row r="127" spans="1:6" s="369" customFormat="1" ht="12.75">
      <c r="A127" s="610" t="s">
        <v>937</v>
      </c>
      <c r="B127" s="604" t="s">
        <v>938</v>
      </c>
      <c r="C127" s="594">
        <v>819124717</v>
      </c>
      <c r="D127" s="594">
        <v>687104991</v>
      </c>
      <c r="E127" s="595">
        <v>83.88282965217859</v>
      </c>
      <c r="F127" s="594">
        <v>78193925</v>
      </c>
    </row>
    <row r="128" spans="1:6" s="369" customFormat="1" ht="12.75">
      <c r="A128" s="610" t="s">
        <v>939</v>
      </c>
      <c r="B128" s="604" t="s">
        <v>940</v>
      </c>
      <c r="C128" s="594">
        <v>141924782</v>
      </c>
      <c r="D128" s="594">
        <v>115491547</v>
      </c>
      <c r="E128" s="595">
        <v>81.37518012886572</v>
      </c>
      <c r="F128" s="594">
        <v>10645362</v>
      </c>
    </row>
    <row r="129" spans="1:6" s="118" customFormat="1" ht="12.75">
      <c r="A129" s="611"/>
      <c r="B129" s="590" t="s">
        <v>152</v>
      </c>
      <c r="C129" s="591">
        <v>1998034536</v>
      </c>
      <c r="D129" s="591">
        <v>1618869704</v>
      </c>
      <c r="E129" s="592">
        <v>81.02310920215245</v>
      </c>
      <c r="F129" s="603">
        <v>169517270</v>
      </c>
    </row>
    <row r="130" spans="1:9" s="92" customFormat="1" ht="12.75" customHeight="1">
      <c r="A130" s="368" t="s">
        <v>853</v>
      </c>
      <c r="B130" s="368" t="s">
        <v>854</v>
      </c>
      <c r="C130" s="463">
        <v>1574846685</v>
      </c>
      <c r="D130" s="463">
        <v>1333459873</v>
      </c>
      <c r="E130" s="592">
        <v>84.67236117019226</v>
      </c>
      <c r="F130" s="603">
        <v>141124437</v>
      </c>
      <c r="G130" s="369"/>
      <c r="H130" s="369"/>
      <c r="I130" s="369"/>
    </row>
    <row r="131" spans="1:7" s="543" customFormat="1" ht="12.75" customHeight="1">
      <c r="A131" s="370" t="s">
        <v>855</v>
      </c>
      <c r="B131" s="370" t="s">
        <v>856</v>
      </c>
      <c r="C131" s="463">
        <v>1168732208</v>
      </c>
      <c r="D131" s="463">
        <v>977863890</v>
      </c>
      <c r="E131" s="592">
        <v>83.66877230784762</v>
      </c>
      <c r="F131" s="603">
        <v>104133274</v>
      </c>
      <c r="G131" s="369"/>
    </row>
    <row r="132" spans="1:6" s="118" customFormat="1" ht="12.75">
      <c r="A132" s="381">
        <v>1000</v>
      </c>
      <c r="B132" s="612" t="s">
        <v>1141</v>
      </c>
      <c r="C132" s="594">
        <v>773948946</v>
      </c>
      <c r="D132" s="594">
        <v>667752747</v>
      </c>
      <c r="E132" s="595">
        <v>86.27865577582942</v>
      </c>
      <c r="F132" s="594">
        <v>71963906</v>
      </c>
    </row>
    <row r="133" spans="1:6" s="118" customFormat="1" ht="12.75">
      <c r="A133" s="613" t="s">
        <v>153</v>
      </c>
      <c r="B133" s="614" t="s">
        <v>951</v>
      </c>
      <c r="C133" s="594">
        <v>610748830</v>
      </c>
      <c r="D133" s="594">
        <v>531747447</v>
      </c>
      <c r="E133" s="595">
        <v>87.0648326907151</v>
      </c>
      <c r="F133" s="594">
        <v>58471584</v>
      </c>
    </row>
    <row r="134" spans="1:6" s="118" customFormat="1" ht="25.5">
      <c r="A134" s="613" t="s">
        <v>154</v>
      </c>
      <c r="B134" s="593" t="s">
        <v>155</v>
      </c>
      <c r="C134" s="594">
        <v>160281115</v>
      </c>
      <c r="D134" s="594">
        <v>136005300</v>
      </c>
      <c r="E134" s="595">
        <v>84.85422627612742</v>
      </c>
      <c r="F134" s="594">
        <v>13492322</v>
      </c>
    </row>
    <row r="135" spans="1:6" s="118" customFormat="1" ht="12.75">
      <c r="A135" s="381">
        <v>2000</v>
      </c>
      <c r="B135" s="604" t="s">
        <v>952</v>
      </c>
      <c r="C135" s="594">
        <v>394783262</v>
      </c>
      <c r="D135" s="594">
        <v>310111143</v>
      </c>
      <c r="E135" s="595">
        <v>78.55225204557938</v>
      </c>
      <c r="F135" s="594">
        <v>32169368</v>
      </c>
    </row>
    <row r="136" spans="1:6" s="118" customFormat="1" ht="12.75">
      <c r="A136" s="613">
        <v>2100</v>
      </c>
      <c r="B136" s="614" t="s">
        <v>156</v>
      </c>
      <c r="C136" s="594">
        <v>6083925</v>
      </c>
      <c r="D136" s="594">
        <v>4488770</v>
      </c>
      <c r="E136" s="595">
        <v>73.78082405683831</v>
      </c>
      <c r="F136" s="594">
        <v>388953</v>
      </c>
    </row>
    <row r="137" spans="1:6" s="118" customFormat="1" ht="12.75">
      <c r="A137" s="613">
        <v>2200</v>
      </c>
      <c r="B137" s="614" t="s">
        <v>157</v>
      </c>
      <c r="C137" s="594">
        <v>256730802</v>
      </c>
      <c r="D137" s="594">
        <v>195695694</v>
      </c>
      <c r="E137" s="595">
        <v>76.22602838283503</v>
      </c>
      <c r="F137" s="594">
        <v>19460243</v>
      </c>
    </row>
    <row r="138" spans="1:6" s="118" customFormat="1" ht="25.5">
      <c r="A138" s="613">
        <v>2300</v>
      </c>
      <c r="B138" s="593" t="s">
        <v>158</v>
      </c>
      <c r="C138" s="594">
        <v>96337015</v>
      </c>
      <c r="D138" s="594">
        <v>81562546</v>
      </c>
      <c r="E138" s="595">
        <v>84.6637670889014</v>
      </c>
      <c r="F138" s="594">
        <v>9058133</v>
      </c>
    </row>
    <row r="139" spans="1:6" s="118" customFormat="1" ht="12.75">
      <c r="A139" s="613">
        <v>2400</v>
      </c>
      <c r="B139" s="593" t="s">
        <v>159</v>
      </c>
      <c r="C139" s="594">
        <v>4471021</v>
      </c>
      <c r="D139" s="594">
        <v>3624831</v>
      </c>
      <c r="E139" s="595">
        <v>81.07389788596386</v>
      </c>
      <c r="F139" s="594">
        <v>591144</v>
      </c>
    </row>
    <row r="140" spans="1:6" s="118" customFormat="1" ht="12.75">
      <c r="A140" s="613">
        <v>2500</v>
      </c>
      <c r="B140" s="593" t="s">
        <v>160</v>
      </c>
      <c r="C140" s="594">
        <v>4644362</v>
      </c>
      <c r="D140" s="594">
        <v>3027241</v>
      </c>
      <c r="E140" s="595">
        <v>65.18098718403087</v>
      </c>
      <c r="F140" s="594">
        <v>306240</v>
      </c>
    </row>
    <row r="141" spans="1:6" s="118" customFormat="1" ht="54.75" customHeight="1">
      <c r="A141" s="613">
        <v>2600</v>
      </c>
      <c r="B141" s="593" t="s">
        <v>161</v>
      </c>
      <c r="C141" s="594">
        <v>14120</v>
      </c>
      <c r="D141" s="594">
        <v>0</v>
      </c>
      <c r="E141" s="595">
        <v>0</v>
      </c>
      <c r="F141" s="594">
        <v>0</v>
      </c>
    </row>
    <row r="142" spans="1:6" s="118" customFormat="1" ht="39" customHeight="1">
      <c r="A142" s="613">
        <v>2700</v>
      </c>
      <c r="B142" s="593" t="s">
        <v>162</v>
      </c>
      <c r="C142" s="594">
        <v>351996</v>
      </c>
      <c r="D142" s="594">
        <v>86723</v>
      </c>
      <c r="E142" s="595">
        <v>24.637495880635008</v>
      </c>
      <c r="F142" s="594">
        <v>1898</v>
      </c>
    </row>
    <row r="143" spans="1:6" s="118" customFormat="1" ht="39" customHeight="1">
      <c r="A143" s="613">
        <v>2800</v>
      </c>
      <c r="B143" s="593" t="s">
        <v>1191</v>
      </c>
      <c r="C143" s="594">
        <v>25122659</v>
      </c>
      <c r="D143" s="594">
        <v>21625338</v>
      </c>
      <c r="E143" s="595">
        <v>86.07901735242277</v>
      </c>
      <c r="F143" s="594">
        <v>2362757</v>
      </c>
    </row>
    <row r="144" spans="1:8" s="543" customFormat="1" ht="12.75" customHeight="1">
      <c r="A144" s="615" t="s">
        <v>869</v>
      </c>
      <c r="B144" s="360" t="s">
        <v>870</v>
      </c>
      <c r="C144" s="463">
        <v>19488598</v>
      </c>
      <c r="D144" s="463">
        <v>15484996</v>
      </c>
      <c r="E144" s="592">
        <v>79.45669565353035</v>
      </c>
      <c r="F144" s="603">
        <v>162918</v>
      </c>
      <c r="G144" s="369"/>
      <c r="H144" s="369"/>
    </row>
    <row r="145" spans="1:6" s="118" customFormat="1" ht="25.5">
      <c r="A145" s="616">
        <v>4100</v>
      </c>
      <c r="B145" s="593" t="s">
        <v>163</v>
      </c>
      <c r="C145" s="594">
        <v>3761718</v>
      </c>
      <c r="D145" s="594">
        <v>1848102</v>
      </c>
      <c r="E145" s="595">
        <v>49.12920107248869</v>
      </c>
      <c r="F145" s="594">
        <v>17677</v>
      </c>
    </row>
    <row r="146" spans="1:6" s="419" customFormat="1" ht="12.75">
      <c r="A146" s="616">
        <v>4200</v>
      </c>
      <c r="B146" s="593" t="s">
        <v>164</v>
      </c>
      <c r="C146" s="594">
        <v>1619436</v>
      </c>
      <c r="D146" s="594">
        <v>1255642</v>
      </c>
      <c r="E146" s="595">
        <v>77.53575936313631</v>
      </c>
      <c r="F146" s="594">
        <v>10617</v>
      </c>
    </row>
    <row r="147" spans="1:6" s="118" customFormat="1" ht="12.75">
      <c r="A147" s="616" t="s">
        <v>873</v>
      </c>
      <c r="B147" s="593" t="s">
        <v>165</v>
      </c>
      <c r="C147" s="594">
        <v>13507340</v>
      </c>
      <c r="D147" s="594">
        <v>12381252</v>
      </c>
      <c r="E147" s="595">
        <v>91.66314018896392</v>
      </c>
      <c r="F147" s="594">
        <v>134624</v>
      </c>
    </row>
    <row r="148" spans="1:9" s="118" customFormat="1" ht="24" customHeight="1">
      <c r="A148" s="617" t="s">
        <v>166</v>
      </c>
      <c r="B148" s="618" t="s">
        <v>167</v>
      </c>
      <c r="C148" s="594">
        <v>12189020</v>
      </c>
      <c r="D148" s="594">
        <v>12376891</v>
      </c>
      <c r="E148" s="595">
        <v>101.54131341157861</v>
      </c>
      <c r="F148" s="594">
        <v>3817415</v>
      </c>
      <c r="I148" s="180"/>
    </row>
    <row r="149" spans="1:6" s="118" customFormat="1" ht="25.5">
      <c r="A149" s="617" t="s">
        <v>168</v>
      </c>
      <c r="B149" s="618" t="s">
        <v>169</v>
      </c>
      <c r="C149" s="594">
        <v>7457</v>
      </c>
      <c r="D149" s="594">
        <v>4361</v>
      </c>
      <c r="E149" s="595">
        <v>58.481963256001066</v>
      </c>
      <c r="F149" s="594">
        <v>-1297</v>
      </c>
    </row>
    <row r="150" spans="1:7" s="543" customFormat="1" ht="12.75" customHeight="1">
      <c r="A150" s="548" t="s">
        <v>875</v>
      </c>
      <c r="B150" s="360" t="s">
        <v>876</v>
      </c>
      <c r="C150" s="463">
        <v>140566865</v>
      </c>
      <c r="D150" s="463">
        <v>120565579</v>
      </c>
      <c r="E150" s="592">
        <v>85.7709809491732</v>
      </c>
      <c r="F150" s="591">
        <v>12180437</v>
      </c>
      <c r="G150" s="369"/>
    </row>
    <row r="151" spans="1:6" s="118" customFormat="1" ht="12.75">
      <c r="A151" s="381">
        <v>3000</v>
      </c>
      <c r="B151" s="604" t="s">
        <v>974</v>
      </c>
      <c r="C151" s="594">
        <v>84074701</v>
      </c>
      <c r="D151" s="594">
        <v>71622868</v>
      </c>
      <c r="E151" s="595">
        <v>85.18956017458808</v>
      </c>
      <c r="F151" s="594">
        <v>7999376</v>
      </c>
    </row>
    <row r="152" spans="1:6" s="118" customFormat="1" ht="12.75" hidden="1">
      <c r="A152" s="613">
        <v>3100</v>
      </c>
      <c r="B152" s="614" t="s">
        <v>170</v>
      </c>
      <c r="C152" s="594">
        <v>0</v>
      </c>
      <c r="D152" s="594">
        <v>0</v>
      </c>
      <c r="E152" s="595">
        <v>0</v>
      </c>
      <c r="F152" s="594">
        <v>0</v>
      </c>
    </row>
    <row r="153" spans="1:6" s="118" customFormat="1" ht="39" customHeight="1">
      <c r="A153" s="613">
        <v>3200</v>
      </c>
      <c r="B153" s="593" t="s">
        <v>171</v>
      </c>
      <c r="C153" s="594">
        <v>80378005</v>
      </c>
      <c r="D153" s="594">
        <v>68600238</v>
      </c>
      <c r="E153" s="595">
        <v>85.3470274610573</v>
      </c>
      <c r="F153" s="594">
        <v>7564283</v>
      </c>
    </row>
    <row r="154" spans="1:6" s="118" customFormat="1" ht="38.25">
      <c r="A154" s="613">
        <v>3300</v>
      </c>
      <c r="B154" s="593" t="s">
        <v>172</v>
      </c>
      <c r="C154" s="594">
        <v>3304151</v>
      </c>
      <c r="D154" s="594">
        <v>2861616</v>
      </c>
      <c r="E154" s="595">
        <v>86.60669563830467</v>
      </c>
      <c r="F154" s="594">
        <v>414964</v>
      </c>
    </row>
    <row r="155" spans="1:6" s="118" customFormat="1" ht="12.75">
      <c r="A155" s="613">
        <v>3400</v>
      </c>
      <c r="B155" s="593" t="s">
        <v>965</v>
      </c>
      <c r="C155" s="594">
        <v>171737</v>
      </c>
      <c r="D155" s="594">
        <v>150995</v>
      </c>
      <c r="E155" s="595">
        <v>87.92222992133321</v>
      </c>
      <c r="F155" s="594">
        <v>10110</v>
      </c>
    </row>
    <row r="156" spans="1:6" s="118" customFormat="1" ht="12.75" hidden="1">
      <c r="A156" s="613">
        <v>3900</v>
      </c>
      <c r="B156" s="593" t="s">
        <v>173</v>
      </c>
      <c r="C156" s="594">
        <v>0</v>
      </c>
      <c r="D156" s="594">
        <v>0</v>
      </c>
      <c r="E156" s="595" t="e">
        <v>#DIV/0!</v>
      </c>
      <c r="F156" s="594">
        <v>0</v>
      </c>
    </row>
    <row r="157" spans="1:6" s="118" customFormat="1" ht="12.75">
      <c r="A157" s="613">
        <v>3900</v>
      </c>
      <c r="B157" s="593" t="s">
        <v>173</v>
      </c>
      <c r="C157" s="594">
        <v>10019</v>
      </c>
      <c r="D157" s="594">
        <v>10019</v>
      </c>
      <c r="E157" s="595">
        <v>100</v>
      </c>
      <c r="F157" s="594">
        <v>10019</v>
      </c>
    </row>
    <row r="158" spans="1:6" s="118" customFormat="1" ht="12.75">
      <c r="A158" s="381">
        <v>6000</v>
      </c>
      <c r="B158" s="604" t="s">
        <v>174</v>
      </c>
      <c r="C158" s="594">
        <v>56492164</v>
      </c>
      <c r="D158" s="594">
        <v>48942711</v>
      </c>
      <c r="E158" s="595">
        <v>86.6362828657086</v>
      </c>
      <c r="F158" s="594">
        <v>4181061</v>
      </c>
    </row>
    <row r="159" spans="1:6" s="118" customFormat="1" ht="12.75">
      <c r="A159" s="613">
        <v>6200</v>
      </c>
      <c r="B159" s="593" t="s">
        <v>175</v>
      </c>
      <c r="C159" s="594">
        <v>51899343</v>
      </c>
      <c r="D159" s="594">
        <v>46302876</v>
      </c>
      <c r="E159" s="595">
        <v>89.21669008411148</v>
      </c>
      <c r="F159" s="594">
        <v>3931896</v>
      </c>
    </row>
    <row r="160" spans="1:6" s="118" customFormat="1" ht="12.75">
      <c r="A160" s="613">
        <v>6300</v>
      </c>
      <c r="B160" s="593" t="s">
        <v>176</v>
      </c>
      <c r="C160" s="594">
        <v>439256</v>
      </c>
      <c r="D160" s="594">
        <v>347132</v>
      </c>
      <c r="E160" s="595">
        <v>79.02726428324257</v>
      </c>
      <c r="F160" s="594">
        <v>40825</v>
      </c>
    </row>
    <row r="161" spans="1:6" s="118" customFormat="1" ht="12.75">
      <c r="A161" s="613">
        <v>6400</v>
      </c>
      <c r="B161" s="593" t="s">
        <v>177</v>
      </c>
      <c r="C161" s="594">
        <v>3008870</v>
      </c>
      <c r="D161" s="594">
        <v>2292703</v>
      </c>
      <c r="E161" s="595">
        <v>76.19814083027848</v>
      </c>
      <c r="F161" s="594">
        <v>208340</v>
      </c>
    </row>
    <row r="162" spans="1:8" s="543" customFormat="1" ht="25.5" customHeight="1">
      <c r="A162" s="615" t="s">
        <v>891</v>
      </c>
      <c r="B162" s="245" t="s">
        <v>892</v>
      </c>
      <c r="C162" s="603">
        <v>35395</v>
      </c>
      <c r="D162" s="603">
        <v>29962</v>
      </c>
      <c r="E162" s="592">
        <v>84.65037434665913</v>
      </c>
      <c r="F162" s="603">
        <v>25</v>
      </c>
      <c r="G162" s="369"/>
      <c r="H162" s="369"/>
    </row>
    <row r="163" spans="1:8" s="369" customFormat="1" ht="12.75">
      <c r="A163" s="613">
        <v>7700</v>
      </c>
      <c r="B163" s="593" t="s">
        <v>178</v>
      </c>
      <c r="C163" s="594">
        <v>35395</v>
      </c>
      <c r="D163" s="594">
        <v>29962</v>
      </c>
      <c r="E163" s="595">
        <v>84.65037434665913</v>
      </c>
      <c r="F163" s="594">
        <v>25</v>
      </c>
      <c r="G163" s="118"/>
      <c r="H163" s="118"/>
    </row>
    <row r="164" spans="1:8" s="543" customFormat="1" ht="12.75" customHeight="1">
      <c r="A164" s="615" t="s">
        <v>895</v>
      </c>
      <c r="B164" s="360" t="s">
        <v>896</v>
      </c>
      <c r="C164" s="463">
        <v>240924917</v>
      </c>
      <c r="D164" s="463">
        <v>219515446</v>
      </c>
      <c r="E164" s="592">
        <v>91.11363354750061</v>
      </c>
      <c r="F164" s="603">
        <v>24647783</v>
      </c>
      <c r="G164" s="369"/>
      <c r="H164" s="369"/>
    </row>
    <row r="165" spans="1:6" s="118" customFormat="1" ht="12.75">
      <c r="A165" s="613">
        <v>7200</v>
      </c>
      <c r="B165" s="593" t="s">
        <v>179</v>
      </c>
      <c r="C165" s="594">
        <v>240902580</v>
      </c>
      <c r="D165" s="594">
        <v>219515446</v>
      </c>
      <c r="E165" s="595">
        <v>91.12208179754654</v>
      </c>
      <c r="F165" s="594">
        <v>24647783</v>
      </c>
    </row>
    <row r="166" spans="1:6" s="118" customFormat="1" ht="25.5" hidden="1">
      <c r="A166" s="619">
        <v>7210</v>
      </c>
      <c r="B166" s="593" t="s">
        <v>180</v>
      </c>
      <c r="C166" s="594">
        <v>0</v>
      </c>
      <c r="D166" s="594">
        <v>0</v>
      </c>
      <c r="E166" s="595" t="e">
        <v>#DIV/0!</v>
      </c>
      <c r="F166" s="594">
        <v>-194867663</v>
      </c>
    </row>
    <row r="167" spans="1:6" s="118" customFormat="1" ht="25.5" hidden="1">
      <c r="A167" s="619">
        <v>7220</v>
      </c>
      <c r="B167" s="593" t="s">
        <v>181</v>
      </c>
      <c r="C167" s="594">
        <v>0</v>
      </c>
      <c r="D167" s="594">
        <v>0</v>
      </c>
      <c r="E167" s="595" t="e">
        <v>#DIV/0!</v>
      </c>
      <c r="F167" s="594">
        <v>0</v>
      </c>
    </row>
    <row r="168" spans="1:8" s="356" customFormat="1" ht="12.75" hidden="1">
      <c r="A168" s="619">
        <v>7230</v>
      </c>
      <c r="B168" s="620" t="s">
        <v>182</v>
      </c>
      <c r="C168" s="594">
        <v>0</v>
      </c>
      <c r="D168" s="594">
        <v>0</v>
      </c>
      <c r="E168" s="595" t="e">
        <v>#DIV/0!</v>
      </c>
      <c r="F168" s="594">
        <v>0</v>
      </c>
      <c r="G168" s="118"/>
      <c r="H168" s="118"/>
    </row>
    <row r="169" spans="1:6" s="118" customFormat="1" ht="25.5">
      <c r="A169" s="619">
        <v>7240</v>
      </c>
      <c r="B169" s="593" t="s">
        <v>183</v>
      </c>
      <c r="C169" s="594">
        <v>322158</v>
      </c>
      <c r="D169" s="594">
        <v>231701</v>
      </c>
      <c r="E169" s="595">
        <v>71.92154160380932</v>
      </c>
      <c r="F169" s="594">
        <v>23713</v>
      </c>
    </row>
    <row r="170" spans="1:6" s="118" customFormat="1" ht="25.5">
      <c r="A170" s="619">
        <v>7260</v>
      </c>
      <c r="B170" s="593" t="s">
        <v>184</v>
      </c>
      <c r="C170" s="594">
        <v>85133116</v>
      </c>
      <c r="D170" s="594">
        <v>78925785</v>
      </c>
      <c r="E170" s="595">
        <v>92.70867637453797</v>
      </c>
      <c r="F170" s="594">
        <v>7691520</v>
      </c>
    </row>
    <row r="171" spans="1:8" s="92" customFormat="1" ht="12.75" customHeight="1">
      <c r="A171" s="368" t="s">
        <v>900</v>
      </c>
      <c r="B171" s="360" t="s">
        <v>901</v>
      </c>
      <c r="C171" s="224">
        <v>423183446</v>
      </c>
      <c r="D171" s="224">
        <v>285400143</v>
      </c>
      <c r="E171" s="621">
        <v>67.4412351658954</v>
      </c>
      <c r="F171" s="603">
        <v>28393475</v>
      </c>
      <c r="G171" s="118"/>
      <c r="H171" s="118"/>
    </row>
    <row r="172" spans="1:8" s="543" customFormat="1" ht="12.75" customHeight="1">
      <c r="A172" s="370" t="s">
        <v>902</v>
      </c>
      <c r="B172" s="360" t="s">
        <v>903</v>
      </c>
      <c r="C172" s="224">
        <v>421724219</v>
      </c>
      <c r="D172" s="224">
        <v>284764392</v>
      </c>
      <c r="E172" s="621">
        <v>67.52384121434581</v>
      </c>
      <c r="F172" s="603">
        <v>28246094</v>
      </c>
      <c r="G172" s="369"/>
      <c r="H172" s="369"/>
    </row>
    <row r="173" spans="1:12" s="118" customFormat="1" ht="12.75">
      <c r="A173" s="613">
        <v>5100</v>
      </c>
      <c r="B173" s="593" t="s">
        <v>185</v>
      </c>
      <c r="C173" s="594">
        <v>6322730</v>
      </c>
      <c r="D173" s="594">
        <v>4676813</v>
      </c>
      <c r="E173" s="595">
        <v>73.96825421930085</v>
      </c>
      <c r="F173" s="594">
        <v>636356</v>
      </c>
      <c r="L173" s="180"/>
    </row>
    <row r="174" spans="1:6" s="118" customFormat="1" ht="12.75">
      <c r="A174" s="613">
        <v>5200</v>
      </c>
      <c r="B174" s="593" t="s">
        <v>186</v>
      </c>
      <c r="C174" s="594">
        <v>324439290</v>
      </c>
      <c r="D174" s="594">
        <v>236884660</v>
      </c>
      <c r="E174" s="595">
        <v>73.01355517083027</v>
      </c>
      <c r="F174" s="594">
        <v>24028951</v>
      </c>
    </row>
    <row r="175" spans="1:6" s="118" customFormat="1" ht="38.25">
      <c r="A175" s="613">
        <v>5800</v>
      </c>
      <c r="B175" s="593" t="s">
        <v>187</v>
      </c>
      <c r="C175" s="594">
        <v>79033733</v>
      </c>
      <c r="D175" s="594">
        <v>43202919</v>
      </c>
      <c r="E175" s="595">
        <v>54.663897756164445</v>
      </c>
      <c r="F175" s="594">
        <v>3580787</v>
      </c>
    </row>
    <row r="176" spans="1:6" s="369" customFormat="1" ht="12.75">
      <c r="A176" s="622" t="s">
        <v>188</v>
      </c>
      <c r="B176" s="590" t="s">
        <v>977</v>
      </c>
      <c r="C176" s="591">
        <v>1459227</v>
      </c>
      <c r="D176" s="591">
        <v>635751</v>
      </c>
      <c r="E176" s="592">
        <v>43.567656026101496</v>
      </c>
      <c r="F176" s="603">
        <v>147381</v>
      </c>
    </row>
    <row r="177" spans="1:6" s="369" customFormat="1" ht="25.5">
      <c r="A177" s="613">
        <v>9200</v>
      </c>
      <c r="B177" s="593" t="s">
        <v>189</v>
      </c>
      <c r="C177" s="594">
        <v>361520</v>
      </c>
      <c r="D177" s="594">
        <v>361520</v>
      </c>
      <c r="E177" s="595">
        <v>100</v>
      </c>
      <c r="F177" s="594">
        <v>0</v>
      </c>
    </row>
    <row r="178" spans="1:6" s="369" customFormat="1" ht="12.75">
      <c r="A178" s="619">
        <v>9210</v>
      </c>
      <c r="B178" s="593" t="s">
        <v>190</v>
      </c>
      <c r="C178" s="594">
        <v>361520</v>
      </c>
      <c r="D178" s="594">
        <v>361520</v>
      </c>
      <c r="E178" s="595">
        <v>100</v>
      </c>
      <c r="F178" s="594">
        <v>0</v>
      </c>
    </row>
    <row r="179" spans="1:6" s="369" customFormat="1" ht="25.5">
      <c r="A179" s="613">
        <v>9300</v>
      </c>
      <c r="B179" s="593" t="s">
        <v>191</v>
      </c>
      <c r="C179" s="594">
        <v>347707</v>
      </c>
      <c r="D179" s="594">
        <v>274231</v>
      </c>
      <c r="E179" s="595">
        <v>78.86841507361083</v>
      </c>
      <c r="F179" s="594">
        <v>147381</v>
      </c>
    </row>
    <row r="180" spans="1:6" s="369" customFormat="1" ht="25.5" hidden="1">
      <c r="A180" s="619">
        <v>9310</v>
      </c>
      <c r="B180" s="593" t="s">
        <v>192</v>
      </c>
      <c r="C180" s="594">
        <v>0</v>
      </c>
      <c r="D180" s="594">
        <v>0</v>
      </c>
      <c r="E180" s="594">
        <v>0</v>
      </c>
      <c r="F180" s="594">
        <v>0</v>
      </c>
    </row>
    <row r="181" spans="1:6" s="369" customFormat="1" ht="37.5" customHeight="1">
      <c r="A181" s="619">
        <v>9320</v>
      </c>
      <c r="B181" s="593" t="s">
        <v>193</v>
      </c>
      <c r="C181" s="594">
        <v>335707</v>
      </c>
      <c r="D181" s="594">
        <v>262329</v>
      </c>
      <c r="E181" s="595">
        <v>78.14224904455374</v>
      </c>
      <c r="F181" s="594">
        <v>147381</v>
      </c>
    </row>
    <row r="182" spans="1:6" s="369" customFormat="1" ht="38.25">
      <c r="A182" s="619">
        <v>9330</v>
      </c>
      <c r="B182" s="593" t="s">
        <v>194</v>
      </c>
      <c r="C182" s="594">
        <v>10000</v>
      </c>
      <c r="D182" s="594">
        <v>11902</v>
      </c>
      <c r="E182" s="595">
        <v>119.02</v>
      </c>
      <c r="F182" s="594">
        <v>0</v>
      </c>
    </row>
    <row r="183" spans="1:6" s="369" customFormat="1" ht="12.75" hidden="1">
      <c r="A183" s="613">
        <v>9500</v>
      </c>
      <c r="B183" s="593" t="s">
        <v>1014</v>
      </c>
      <c r="C183" s="594">
        <v>0</v>
      </c>
      <c r="D183" s="594">
        <v>0</v>
      </c>
      <c r="E183" s="595">
        <v>0</v>
      </c>
      <c r="F183" s="594">
        <v>0</v>
      </c>
    </row>
    <row r="184" spans="1:6" s="369" customFormat="1" ht="12.75">
      <c r="A184" s="567" t="s">
        <v>195</v>
      </c>
      <c r="B184" s="590" t="s">
        <v>614</v>
      </c>
      <c r="C184" s="591">
        <v>4405</v>
      </c>
      <c r="D184" s="591">
        <v>9688</v>
      </c>
      <c r="E184" s="621">
        <v>219.93189557321227</v>
      </c>
      <c r="F184" s="603">
        <v>-642</v>
      </c>
    </row>
    <row r="185" spans="1:9" s="118" customFormat="1" ht="12.75">
      <c r="A185" s="623"/>
      <c r="B185" s="624" t="s">
        <v>215</v>
      </c>
      <c r="C185" s="591">
        <v>-218507661</v>
      </c>
      <c r="D185" s="591">
        <v>6262546</v>
      </c>
      <c r="E185" s="592">
        <v>-2.866053286799862</v>
      </c>
      <c r="F185" s="591">
        <v>-4215856</v>
      </c>
      <c r="I185" s="180"/>
    </row>
    <row r="186" spans="1:9" s="118" customFormat="1" ht="12.75">
      <c r="A186" s="623"/>
      <c r="B186" s="624" t="s">
        <v>196</v>
      </c>
      <c r="C186" s="591">
        <v>218507661</v>
      </c>
      <c r="D186" s="591">
        <v>-6262546</v>
      </c>
      <c r="E186" s="592">
        <v>-2.866053286799862</v>
      </c>
      <c r="F186" s="591">
        <v>4215856</v>
      </c>
      <c r="I186" s="180"/>
    </row>
    <row r="187" spans="1:7" s="118" customFormat="1" ht="12.75">
      <c r="A187" s="567" t="s">
        <v>912</v>
      </c>
      <c r="B187" s="625" t="s">
        <v>197</v>
      </c>
      <c r="C187" s="591">
        <v>110107941</v>
      </c>
      <c r="D187" s="591">
        <v>-92079900</v>
      </c>
      <c r="E187" s="592">
        <v>-83.62693840583214</v>
      </c>
      <c r="F187" s="591">
        <v>-2485656</v>
      </c>
      <c r="G187" s="180"/>
    </row>
    <row r="188" spans="1:6" s="118" customFormat="1" ht="12.75">
      <c r="A188" s="589" t="s">
        <v>1195</v>
      </c>
      <c r="B188" s="593" t="s">
        <v>602</v>
      </c>
      <c r="C188" s="594">
        <v>22354540</v>
      </c>
      <c r="D188" s="594">
        <v>1530974</v>
      </c>
      <c r="E188" s="595">
        <v>6.848604355088496</v>
      </c>
      <c r="F188" s="594">
        <v>-1237421</v>
      </c>
    </row>
    <row r="189" spans="1:6" s="118" customFormat="1" ht="12.75">
      <c r="A189" s="589" t="s">
        <v>198</v>
      </c>
      <c r="B189" s="593" t="s">
        <v>199</v>
      </c>
      <c r="C189" s="594">
        <v>79909015</v>
      </c>
      <c r="D189" s="594">
        <v>-100069265</v>
      </c>
      <c r="E189" s="595">
        <v>-125.22900576361752</v>
      </c>
      <c r="F189" s="594">
        <v>-15067116</v>
      </c>
    </row>
    <row r="190" spans="1:6" s="118" customFormat="1" ht="12.75">
      <c r="A190" s="589" t="s">
        <v>200</v>
      </c>
      <c r="B190" s="593" t="s">
        <v>201</v>
      </c>
      <c r="C190" s="594">
        <v>7844386</v>
      </c>
      <c r="D190" s="594">
        <v>6458391</v>
      </c>
      <c r="E190" s="595">
        <v>82.33137685983326</v>
      </c>
      <c r="F190" s="594">
        <v>13818881</v>
      </c>
    </row>
    <row r="191" spans="1:6" s="176" customFormat="1" ht="25.5">
      <c r="A191" s="626" t="s">
        <v>202</v>
      </c>
      <c r="B191" s="590" t="s">
        <v>483</v>
      </c>
      <c r="C191" s="591">
        <v>400556</v>
      </c>
      <c r="D191" s="591">
        <v>-55000</v>
      </c>
      <c r="E191" s="621">
        <v>-13.730914029498997</v>
      </c>
      <c r="F191" s="603">
        <v>0</v>
      </c>
    </row>
    <row r="192" spans="1:6" s="176" customFormat="1" ht="12.75" customHeight="1" hidden="1">
      <c r="A192" s="626" t="s">
        <v>203</v>
      </c>
      <c r="B192" s="590" t="s">
        <v>484</v>
      </c>
      <c r="C192" s="629">
        <v>0</v>
      </c>
      <c r="D192" s="629">
        <v>0</v>
      </c>
      <c r="E192" s="621">
        <v>0</v>
      </c>
      <c r="F192" s="603">
        <v>7360490</v>
      </c>
    </row>
    <row r="193" spans="1:54" s="574" customFormat="1" ht="12.75">
      <c r="A193" s="567" t="s">
        <v>918</v>
      </c>
      <c r="B193" s="624" t="s">
        <v>485</v>
      </c>
      <c r="C193" s="591">
        <v>133693357</v>
      </c>
      <c r="D193" s="591">
        <v>115480818</v>
      </c>
      <c r="E193" s="621">
        <v>86.37737924405623</v>
      </c>
      <c r="F193" s="603">
        <v>10145119</v>
      </c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</row>
    <row r="194" spans="1:6" s="118" customFormat="1" ht="12.75">
      <c r="A194" s="567" t="s">
        <v>916</v>
      </c>
      <c r="B194" s="624" t="s">
        <v>486</v>
      </c>
      <c r="C194" s="591">
        <v>533878</v>
      </c>
      <c r="D194" s="591">
        <v>899231</v>
      </c>
      <c r="E194" s="621">
        <v>168.43379948227872</v>
      </c>
      <c r="F194" s="603">
        <v>728264</v>
      </c>
    </row>
    <row r="195" spans="1:6" ht="12.75" customHeight="1">
      <c r="A195" s="630" t="s">
        <v>1080</v>
      </c>
      <c r="B195" s="631" t="s">
        <v>487</v>
      </c>
      <c r="C195" s="632">
        <v>-26228071</v>
      </c>
      <c r="D195" s="632">
        <v>-30507695</v>
      </c>
      <c r="E195" s="633">
        <v>116.31696055725943</v>
      </c>
      <c r="F195" s="603">
        <v>-4171871</v>
      </c>
    </row>
    <row r="196" spans="1:6" ht="27" customHeight="1">
      <c r="A196" s="634" t="s">
        <v>204</v>
      </c>
      <c r="B196" s="635" t="s">
        <v>205</v>
      </c>
      <c r="C196" s="594">
        <v>-15812274</v>
      </c>
      <c r="D196" s="594">
        <v>-18774927</v>
      </c>
      <c r="E196" s="595">
        <v>118.7364132445466</v>
      </c>
      <c r="F196" s="594">
        <v>-1238142</v>
      </c>
    </row>
    <row r="197" spans="1:6" ht="12.75" customHeight="1">
      <c r="A197" s="634" t="s">
        <v>206</v>
      </c>
      <c r="B197" s="636" t="s">
        <v>207</v>
      </c>
      <c r="C197" s="594">
        <v>-8913853</v>
      </c>
      <c r="D197" s="594">
        <v>-11732768</v>
      </c>
      <c r="E197" s="595">
        <v>131.62397899090325</v>
      </c>
      <c r="F197" s="594">
        <v>-2933729</v>
      </c>
    </row>
    <row r="198" spans="1:6" ht="12.75" customHeight="1">
      <c r="A198" s="637"/>
      <c r="B198" s="638"/>
      <c r="C198" s="585"/>
      <c r="D198" s="639"/>
      <c r="E198" s="585"/>
      <c r="F198" s="639"/>
    </row>
    <row r="199" spans="1:7" s="643" customFormat="1" ht="17.25" customHeight="1">
      <c r="A199" s="640"/>
      <c r="B199" s="641" t="s">
        <v>208</v>
      </c>
      <c r="C199" s="118"/>
      <c r="D199" s="642">
        <v>6271755</v>
      </c>
      <c r="G199" s="644"/>
    </row>
    <row r="200" spans="1:4" s="643" customFormat="1" ht="17.25" customHeight="1">
      <c r="A200" s="640"/>
      <c r="B200" s="641" t="s">
        <v>209</v>
      </c>
      <c r="C200" s="118"/>
      <c r="D200" s="642">
        <v>5439028</v>
      </c>
    </row>
    <row r="201" spans="1:4" s="643" customFormat="1" ht="17.25" customHeight="1">
      <c r="A201" s="645"/>
      <c r="B201" s="641"/>
      <c r="C201" s="118"/>
      <c r="D201" s="642"/>
    </row>
    <row r="202" spans="1:4" s="643" customFormat="1" ht="17.25" customHeight="1">
      <c r="A202" s="645"/>
      <c r="B202" s="641"/>
      <c r="C202" s="118"/>
      <c r="D202" s="642"/>
    </row>
    <row r="203" spans="1:4" s="643" customFormat="1" ht="17.25" customHeight="1">
      <c r="A203" s="645"/>
      <c r="B203" s="641"/>
      <c r="C203" s="118"/>
      <c r="D203" s="642"/>
    </row>
    <row r="204" spans="1:4" s="643" customFormat="1" ht="17.25" customHeight="1">
      <c r="A204" s="645"/>
      <c r="B204" s="641"/>
      <c r="C204" s="118"/>
      <c r="D204" s="642"/>
    </row>
    <row r="205" spans="1:6" s="643" customFormat="1" ht="17.25" customHeight="1">
      <c r="A205" s="640"/>
      <c r="B205" s="646"/>
      <c r="C205" s="574"/>
      <c r="D205" s="574"/>
      <c r="F205" s="647"/>
    </row>
    <row r="206" spans="1:6" s="643" customFormat="1" ht="17.25" customHeight="1">
      <c r="A206" s="648"/>
      <c r="B206" s="649"/>
      <c r="C206" s="574"/>
      <c r="D206" s="177"/>
      <c r="E206" s="650"/>
      <c r="F206" s="647"/>
    </row>
    <row r="207" spans="1:6" s="643" customFormat="1" ht="17.25" customHeight="1">
      <c r="A207" s="648" t="s">
        <v>1051</v>
      </c>
      <c r="B207" s="114"/>
      <c r="C207" s="177"/>
      <c r="D207" s="177"/>
      <c r="E207" s="178"/>
      <c r="F207" s="647" t="s">
        <v>490</v>
      </c>
    </row>
    <row r="208" spans="1:6" s="643" customFormat="1" ht="17.25" customHeight="1">
      <c r="A208" s="640"/>
      <c r="B208" s="114"/>
      <c r="C208" s="177"/>
      <c r="D208" s="177"/>
      <c r="E208" s="178"/>
      <c r="F208" s="651"/>
    </row>
    <row r="209" spans="1:6" s="643" customFormat="1" ht="17.25" customHeight="1">
      <c r="A209" s="100" t="s">
        <v>210</v>
      </c>
      <c r="B209" s="23"/>
      <c r="C209" s="180"/>
      <c r="D209" s="180"/>
      <c r="E209" s="181"/>
      <c r="F209" s="34"/>
    </row>
    <row r="210" spans="1:3" ht="15.75">
      <c r="A210" s="652"/>
      <c r="B210" s="519"/>
      <c r="C210" s="260"/>
    </row>
    <row r="211" spans="1:3" ht="15.75">
      <c r="A211" s="652"/>
      <c r="B211" s="519"/>
      <c r="C211" s="260"/>
    </row>
    <row r="212" spans="1:3" ht="15.75">
      <c r="A212" s="653"/>
      <c r="B212" s="654"/>
      <c r="C212" s="655"/>
    </row>
    <row r="213" spans="1:3" ht="15.75">
      <c r="A213" s="653"/>
      <c r="B213" s="654"/>
      <c r="C213" s="655"/>
    </row>
    <row r="214" spans="1:3" ht="15.75">
      <c r="A214" s="656"/>
      <c r="B214" s="519"/>
      <c r="C214" s="260"/>
    </row>
    <row r="215" spans="1:3" ht="15.75">
      <c r="A215" s="653"/>
      <c r="B215" s="654"/>
      <c r="C215" s="655"/>
    </row>
    <row r="216" spans="1:3" ht="15.75">
      <c r="A216" s="653"/>
      <c r="B216" s="654"/>
      <c r="C216" s="655"/>
    </row>
    <row r="217" spans="1:3" ht="15.75">
      <c r="A217" s="653"/>
      <c r="B217" s="654"/>
      <c r="C217" s="655"/>
    </row>
    <row r="218" spans="1:3" ht="15.75">
      <c r="A218" s="653"/>
      <c r="B218" s="654"/>
      <c r="C218" s="655"/>
    </row>
    <row r="219" spans="1:3" ht="15.75">
      <c r="A219" s="653"/>
      <c r="B219" s="654"/>
      <c r="C219" s="655"/>
    </row>
    <row r="220" spans="1:3" ht="15.75">
      <c r="A220" s="653"/>
      <c r="B220" s="654"/>
      <c r="C220" s="655"/>
    </row>
    <row r="221" spans="1:3" ht="15.75">
      <c r="A221" s="653"/>
      <c r="B221" s="654"/>
      <c r="C221" s="655"/>
    </row>
    <row r="222" spans="1:3" ht="15.75">
      <c r="A222" s="653"/>
      <c r="B222" s="654"/>
      <c r="C222" s="655"/>
    </row>
    <row r="223" spans="1:3" ht="16.5" customHeight="1">
      <c r="A223" s="652"/>
      <c r="B223" s="519"/>
      <c r="C223" s="655"/>
    </row>
    <row r="224" spans="1:3" ht="15.75">
      <c r="A224" s="652"/>
      <c r="B224" s="519"/>
      <c r="C224" s="655"/>
    </row>
    <row r="225" spans="1:3" ht="15.75">
      <c r="A225" s="652"/>
      <c r="B225" s="519"/>
      <c r="C225" s="655"/>
    </row>
    <row r="226" spans="1:2" ht="15.75">
      <c r="A226" s="652"/>
      <c r="B226" s="519"/>
    </row>
    <row r="227" spans="1:2" ht="15.75">
      <c r="A227" s="931"/>
      <c r="B227" s="931"/>
    </row>
    <row r="228" spans="1:2" ht="15.75">
      <c r="A228" s="657"/>
      <c r="B228" s="658"/>
    </row>
    <row r="229" spans="1:2" ht="15.75">
      <c r="A229" s="657"/>
      <c r="B229" s="658"/>
    </row>
    <row r="230" ht="15.75">
      <c r="B230" s="659"/>
    </row>
    <row r="237" ht="15.75">
      <c r="B237" s="659"/>
    </row>
    <row r="244" ht="15.75">
      <c r="B244" s="659"/>
    </row>
    <row r="246" ht="15.75">
      <c r="B246" s="659"/>
    </row>
    <row r="248" ht="15.75">
      <c r="B248" s="659"/>
    </row>
    <row r="250" ht="15.75">
      <c r="B250" s="659"/>
    </row>
    <row r="252" ht="15.75">
      <c r="B252" s="659"/>
    </row>
    <row r="254" ht="15.75">
      <c r="B254" s="659"/>
    </row>
    <row r="256" ht="15.75">
      <c r="B256" s="659"/>
    </row>
    <row r="262" ht="15.75">
      <c r="B262" s="659"/>
    </row>
  </sheetData>
  <mergeCells count="8">
    <mergeCell ref="A1:F1"/>
    <mergeCell ref="A227:B227"/>
    <mergeCell ref="A6:F6"/>
    <mergeCell ref="A7:F7"/>
    <mergeCell ref="A2:F2"/>
    <mergeCell ref="A4:F4"/>
    <mergeCell ref="A8:F8"/>
    <mergeCell ref="A9:F9"/>
  </mergeCells>
  <printOptions horizontalCentered="1"/>
  <pageMargins left="0.41" right="0.28" top="0.5905511811023623" bottom="0.49" header="0.2362204724409449" footer="0.1968503937007874"/>
  <pageSetup firstPageNumber="48" useFirstPageNumber="1" fitToWidth="5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2008-12-16T06:46:53Z</cp:lastPrinted>
  <dcterms:created xsi:type="dcterms:W3CDTF">2008-12-15T10:16:58Z</dcterms:created>
  <dcterms:modified xsi:type="dcterms:W3CDTF">2008-12-16T07:13:48Z</dcterms:modified>
  <cp:category/>
  <cp:version/>
  <cp:contentType/>
  <cp:contentStatus/>
</cp:coreProperties>
</file>